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.sharepoint.com/sites/INFRAESTRUCTURABOSA/Documentos compartidos/2025/01. FORMULACIONES/09. FUNCIONAMIENTO - CASA PARTICIPACIÓN/2. PRESUPUESTO - OFERTA ECONOMICA/"/>
    </mc:Choice>
  </mc:AlternateContent>
  <xr:revisionPtr revIDLastSave="254" documentId="13_ncr:1_{9695617B-5B97-46AC-B313-89BFE99A1ACC}" xr6:coauthVersionLast="47" xr6:coauthVersionMax="47" xr10:uidLastSave="{5C07D8D7-6759-40DE-8276-9011A32F4CE5}"/>
  <bookViews>
    <workbookView xWindow="14295" yWindow="0" windowWidth="14610" windowHeight="15585" tabRatio="906" xr2:uid="{00000000-000D-0000-FFFF-FFFF00000000}"/>
  </bookViews>
  <sheets>
    <sheet name="PRESUPUESTO OFICIAL (Entidad)" sheetId="265" r:id="rId1"/>
    <sheet name="Hoja1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[9]!_xlnm.ane7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[13]!_xlnm.ane7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[15]!_xlnm.ane7</definedName>
    <definedName name="___ane8">[15]!_xlnm.ane8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[13]!_xlnm.ane7</definedName>
    <definedName name="__ane8">[13]!_xlnm.ane8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[13]!_xlnm.ane7</definedName>
    <definedName name="_ane8">[13]!_xlnm.ane8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(Entidad)'!$G$9:$G$94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(Entidad)'!$A$1:$R$113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(Entidad)'!$I$101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(Entidad)'!$I$101</definedName>
    <definedName name="solver_pre" localSheetId="0" hidden="1">0.000001</definedName>
    <definedName name="solver_rel1" localSheetId="0" hidden="1">2</definedName>
    <definedName name="solver_rhs1" localSheetId="0" hidden="1">'PRESUPUESTO OFICIAL (Entidad)'!$I$102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6" i="265" l="1"/>
  <c r="I46" i="265"/>
  <c r="M17" i="265"/>
  <c r="H73" i="265"/>
  <c r="I73" i="265"/>
  <c r="H16" i="265"/>
  <c r="I16" i="265"/>
  <c r="M91" i="265"/>
  <c r="M81" i="265"/>
  <c r="M75" i="265"/>
  <c r="M69" i="265"/>
  <c r="M61" i="265"/>
  <c r="M57" i="265"/>
  <c r="M51" i="265"/>
  <c r="M48" i="265"/>
  <c r="M43" i="265"/>
  <c r="M32" i="265"/>
  <c r="M29" i="265"/>
  <c r="H67" i="265"/>
  <c r="I68" i="265"/>
  <c r="N67" i="265"/>
  <c r="O67" i="265" s="1"/>
  <c r="I67" i="265"/>
  <c r="I69" i="265" s="1"/>
  <c r="H64" i="265"/>
  <c r="I64" i="265"/>
  <c r="H38" i="265"/>
  <c r="I42" i="265"/>
  <c r="I43" i="265" s="1"/>
  <c r="H27" i="265"/>
  <c r="I27" i="265"/>
  <c r="H28" i="265"/>
  <c r="I28" i="265"/>
  <c r="H15" i="265"/>
  <c r="I15" i="265"/>
  <c r="M109" i="265"/>
  <c r="I103" i="265"/>
  <c r="I84" i="265"/>
  <c r="I85" i="265"/>
  <c r="I86" i="265"/>
  <c r="I87" i="265"/>
  <c r="I88" i="265"/>
  <c r="I89" i="265"/>
  <c r="I90" i="265"/>
  <c r="N83" i="265"/>
  <c r="O83" i="265" s="1"/>
  <c r="I83" i="265"/>
  <c r="H25" i="265"/>
  <c r="I25" i="265" s="1"/>
  <c r="H80" i="265"/>
  <c r="I80" i="265" s="1"/>
  <c r="H79" i="265"/>
  <c r="I79" i="265" s="1"/>
  <c r="H93" i="265"/>
  <c r="H78" i="265"/>
  <c r="I78" i="265" s="1"/>
  <c r="H77" i="265"/>
  <c r="H63" i="265"/>
  <c r="H50" i="265"/>
  <c r="H39" i="265"/>
  <c r="I39" i="265" s="1"/>
  <c r="I38" i="265"/>
  <c r="H37" i="265"/>
  <c r="I37" i="265" s="1"/>
  <c r="I36" i="265"/>
  <c r="H35" i="265"/>
  <c r="I35" i="265" s="1"/>
  <c r="H34" i="265"/>
  <c r="H14" i="265"/>
  <c r="I14" i="265" s="1"/>
  <c r="H13" i="265"/>
  <c r="I13" i="265" s="1"/>
  <c r="H72" i="265"/>
  <c r="I72" i="265" s="1"/>
  <c r="H74" i="265"/>
  <c r="I74" i="265" s="1"/>
  <c r="H54" i="265"/>
  <c r="H55" i="265"/>
  <c r="H56" i="265"/>
  <c r="H53" i="265"/>
  <c r="H47" i="265"/>
  <c r="H31" i="265"/>
  <c r="H23" i="265"/>
  <c r="I23" i="265" s="1"/>
  <c r="H24" i="265"/>
  <c r="I24" i="265" s="1"/>
  <c r="H26" i="265"/>
  <c r="I26" i="265" s="1"/>
  <c r="H20" i="265"/>
  <c r="I20" i="265" s="1"/>
  <c r="H21" i="265"/>
  <c r="I21" i="265" s="1"/>
  <c r="H22" i="265"/>
  <c r="I22" i="265" s="1"/>
  <c r="H19" i="265"/>
  <c r="H12" i="265"/>
  <c r="I12" i="265" s="1"/>
  <c r="I17" i="265" s="1"/>
  <c r="O69" i="265" l="1"/>
  <c r="P67" i="265"/>
  <c r="O91" i="265"/>
  <c r="P83" i="265"/>
  <c r="I91" i="265"/>
  <c r="O101" i="265"/>
  <c r="P101" i="265" s="1"/>
  <c r="O102" i="265"/>
  <c r="P102" i="265" s="1"/>
  <c r="O100" i="265"/>
  <c r="N93" i="265"/>
  <c r="O93" i="265" s="1"/>
  <c r="N77" i="265"/>
  <c r="O77" i="265" s="1"/>
  <c r="O81" i="265" s="1"/>
  <c r="N71" i="265"/>
  <c r="O71" i="265" s="1"/>
  <c r="N63" i="265"/>
  <c r="O63" i="265" s="1"/>
  <c r="N60" i="265"/>
  <c r="O60" i="265" s="1"/>
  <c r="N59" i="265"/>
  <c r="O59" i="265" s="1"/>
  <c r="N54" i="265"/>
  <c r="O54" i="265" s="1"/>
  <c r="N55" i="265"/>
  <c r="O55" i="265" s="1"/>
  <c r="N56" i="265"/>
  <c r="O56" i="265" s="1"/>
  <c r="N53" i="265"/>
  <c r="O53" i="265" s="1"/>
  <c r="N50" i="265"/>
  <c r="O50" i="265" s="1"/>
  <c r="N47" i="265"/>
  <c r="O47" i="265" s="1"/>
  <c r="N45" i="265"/>
  <c r="O45" i="265" s="1"/>
  <c r="N34" i="265"/>
  <c r="N31" i="265"/>
  <c r="O31" i="265" s="1"/>
  <c r="N20" i="265"/>
  <c r="O20" i="265" s="1"/>
  <c r="N19" i="265"/>
  <c r="O19" i="265" s="1"/>
  <c r="N12" i="265"/>
  <c r="O12" i="265" s="1"/>
  <c r="M103" i="265"/>
  <c r="P69" i="265" l="1"/>
  <c r="P91" i="265"/>
  <c r="O34" i="265"/>
  <c r="O103" i="265"/>
  <c r="O61" i="265"/>
  <c r="O75" i="265"/>
  <c r="O94" i="265"/>
  <c r="P100" i="265"/>
  <c r="O65" i="265"/>
  <c r="O57" i="265"/>
  <c r="O51" i="265"/>
  <c r="O48" i="265"/>
  <c r="O29" i="265"/>
  <c r="O32" i="265"/>
  <c r="O17" i="265"/>
  <c r="O40" i="265" l="1"/>
  <c r="P103" i="265"/>
  <c r="O96" i="265"/>
  <c r="M94" i="265"/>
  <c r="I93" i="265"/>
  <c r="I77" i="265"/>
  <c r="I81" i="265" s="1"/>
  <c r="I71" i="265"/>
  <c r="I75" i="265" s="1"/>
  <c r="I63" i="265"/>
  <c r="I65" i="265" s="1"/>
  <c r="I60" i="265"/>
  <c r="P60" i="265" s="1"/>
  <c r="I59" i="265"/>
  <c r="P59" i="265" s="1"/>
  <c r="I54" i="265"/>
  <c r="P54" i="265" s="1"/>
  <c r="I55" i="265"/>
  <c r="P55" i="265" s="1"/>
  <c r="I56" i="265"/>
  <c r="P56" i="265" s="1"/>
  <c r="I53" i="265"/>
  <c r="I50" i="265"/>
  <c r="I47" i="265"/>
  <c r="P47" i="265" s="1"/>
  <c r="I45" i="265"/>
  <c r="P45" i="265" s="1"/>
  <c r="I34" i="265"/>
  <c r="I31" i="265"/>
  <c r="P31" i="265" s="1"/>
  <c r="P12" i="265"/>
  <c r="P20" i="265"/>
  <c r="I19" i="265"/>
  <c r="I29" i="265" s="1"/>
  <c r="P19" i="265" l="1"/>
  <c r="P53" i="265"/>
  <c r="P57" i="265" s="1"/>
  <c r="I57" i="265"/>
  <c r="P34" i="265"/>
  <c r="I40" i="265"/>
  <c r="P29" i="265"/>
  <c r="P61" i="265"/>
  <c r="P32" i="265"/>
  <c r="P48" i="265"/>
  <c r="P71" i="265"/>
  <c r="P75" i="265" s="1"/>
  <c r="I94" i="265"/>
  <c r="P93" i="265"/>
  <c r="P94" i="265" s="1"/>
  <c r="P63" i="265"/>
  <c r="I51" i="265"/>
  <c r="P50" i="265"/>
  <c r="P51" i="265" s="1"/>
  <c r="P77" i="265"/>
  <c r="P81" i="265" s="1"/>
  <c r="P17" i="265"/>
  <c r="I48" i="265"/>
  <c r="I32" i="265"/>
  <c r="I61" i="265"/>
  <c r="I96" i="265" l="1"/>
  <c r="M40" i="265"/>
  <c r="P40" i="265" s="1"/>
  <c r="P96" i="265"/>
  <c r="P65" i="265"/>
  <c r="M65" i="265"/>
  <c r="M96" i="265"/>
</calcChain>
</file>

<file path=xl/sharedStrings.xml><?xml version="1.0" encoding="utf-8"?>
<sst xmlns="http://schemas.openxmlformats.org/spreadsheetml/2006/main" count="26008" uniqueCount="12708">
  <si>
    <t xml:space="preserve">Formulario 1 - Propuesta económica  - Licitación de obra pública de infraestructura social </t>
  </si>
  <si>
    <t>Código</t>
  </si>
  <si>
    <t>CCE-EICP-FM-116</t>
  </si>
  <si>
    <t xml:space="preserve">PRESUPUESTO OFICIAL DEL FDLB </t>
  </si>
  <si>
    <t>OBJETO: EJECUCIÓN DE LAS OBRAS POR EL SISTEMA DE PRECIOS UNITARIOS FIJOS A MONTO AGOTABLE SIN FÓRMULA DE REAJUSTE  PARA LA ADECUACION Y MANTENIMIENTO DE LA  CASA DE PARTICIPACION EN LA LOCALIDAD DE BOSA</t>
  </si>
  <si>
    <t>VALORES OFERTADOS  POR EL PROPONENTE</t>
  </si>
  <si>
    <t>NOMBRE DEL PROPONENTE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</si>
  <si>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</si>
  <si>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</si>
  <si>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</si>
  <si>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</si>
  <si>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</si>
  <si>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</si>
  <si>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</si>
  <si>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VALOR UNITARIO SIN AIU OFERTADO POR EL PROPONENTE</t>
  </si>
  <si>
    <t>VALOR UNITARIO
SIN AIU
(CORREGIDO)</t>
  </si>
  <si>
    <t xml:space="preserve">VALOR PARCIAL CORREGIDO </t>
  </si>
  <si>
    <t>VERIFICACIÓN</t>
  </si>
  <si>
    <t>PRELIMINARES</t>
  </si>
  <si>
    <t>Demolicion cielo raso falso+andamio+estruct.met</t>
  </si>
  <si>
    <t>M2</t>
  </si>
  <si>
    <t>Demolicion enchape de piso e=2cm</t>
  </si>
  <si>
    <t>Demolición de acabados de piso, incluye retiro de escombros de acuerdo a las disposiciones técnicas vigentes</t>
  </si>
  <si>
    <t>Demolición Muro mamposteria  (e = &gt;0.16m) Demolición de muros, incluye retiro de escombros de acuerdo a las disposiciones técnicas vigentes (PARA TABLEROS ELECTRICOS)</t>
  </si>
  <si>
    <t>Desmonte de vidrio y/o espejo (Incluye trasiego y retiro) Auditorio</t>
  </si>
  <si>
    <t>Subtotal</t>
  </si>
  <si>
    <t>DESMONTES Y RETIROS</t>
  </si>
  <si>
    <t>Desinstalacion de Flanche lamina galv. Desarrollo 0.25 cal 22+regata</t>
  </si>
  <si>
    <t>ML</t>
  </si>
  <si>
    <t xml:space="preserve"> Desmonte Marco y Puerta Metálica(carg+retir)</t>
  </si>
  <si>
    <t>UN</t>
  </si>
  <si>
    <t>Desmonte de lavamanos (Incluye cargue y retiro)</t>
  </si>
  <si>
    <t>Desmonte divisiones metálicas (Incluye cargue y retiro)</t>
  </si>
  <si>
    <t>Desmonte Aparatos Sanitarios</t>
  </si>
  <si>
    <t>Desmonte de vidrio templado de 8mm para realizar cambio de piso en segundo piso (Desmonte de vidrio y/o espejo (Incluye trasiego y retiro)</t>
  </si>
  <si>
    <t xml:space="preserve">Desmonte red eléctrica (Incluye retiro) </t>
  </si>
  <si>
    <t xml:space="preserve">ML   </t>
  </si>
  <si>
    <t xml:space="preserve">Desmonte aparatos tipio push </t>
  </si>
  <si>
    <t xml:space="preserve">Desmonte y reinstalación de tomacorrientes  (Incluye desmonte de tuberías, canaletas electricas cableado, aparatos) </t>
  </si>
  <si>
    <t>EXCAVACIONES CON RETIRO</t>
  </si>
  <si>
    <t>Excavacion manual con retiro en recebo</t>
  </si>
  <si>
    <t>M3</t>
  </si>
  <si>
    <t>CUBIERTAS</t>
  </si>
  <si>
    <t>Suministro e instalacion teja termAcustic Pint2cara poliu-spray</t>
  </si>
  <si>
    <t>SUMINISTRO E INSTALACION MARQUESINA ESTRUCTURA EN ALUMINIO CON TEJA TERMOACUSTICA</t>
  </si>
  <si>
    <t>APU</t>
  </si>
  <si>
    <t xml:space="preserve">Inspeccion de cubierta y curacion de goteras  en toda la superficie. Verificacionde translapo de tejas y cambio de empaques. Aplicación de sellantes para goteras </t>
  </si>
  <si>
    <t xml:space="preserve">13827 / 10930 </t>
  </si>
  <si>
    <t xml:space="preserve">Limpeza  y aplicación de impermealizante viga canal </t>
  </si>
  <si>
    <t>Perforacion de viga canal para intalacion de gargolas de emergencia. Suministro e instalacion</t>
  </si>
  <si>
    <t xml:space="preserve">Suministro e instalacion Flanche lamina galv. Desarrollo 0.25 cal 22+regata </t>
  </si>
  <si>
    <t>MAMPOSTERIA</t>
  </si>
  <si>
    <t>00191</t>
  </si>
  <si>
    <t xml:space="preserve">Resanes generales - pañetes/repellos/revoques </t>
  </si>
  <si>
    <t>PISOS</t>
  </si>
  <si>
    <t>00933</t>
  </si>
  <si>
    <t xml:space="preserve"> Suministro e instalacion de enchape tipo baldoza de alto trafico (ENCHAPE PISO DUROPISO 34x34 Corona)</t>
  </si>
  <si>
    <t xml:space="preserve">Suministro e instalacion de guardaescoba   enchape tipo baldoza de alto trafico (Guardaescoba en baldosa alfa pulida y brillada) </t>
  </si>
  <si>
    <t>ENCHAPE PARA PARED JAYA PLANA BLANCO 25 M2</t>
  </si>
  <si>
    <t>CIELO RASO</t>
  </si>
  <si>
    <t>Suministro e instalacion Cielo raso drywall 1/2(incluye pintura viniltex)</t>
  </si>
  <si>
    <t>PINTURAS INTERIORES</t>
  </si>
  <si>
    <t>Suministro e instalacion Pintura vinilo Tipo1( 3 manos sobre estuco)</t>
  </si>
  <si>
    <t>Pintura vinilo tipo 1 cieloraso (3 manos)</t>
  </si>
  <si>
    <t>Aplicación de pintura de poliuretano de alto trafico para suelo parqueadero (PINTURA POLIURETANO(Sum+Instalac))</t>
  </si>
  <si>
    <t xml:space="preserve">Pintura de barandas para la rampa  (ESMALTE SOBRE LAMINA LINEAL)   </t>
  </si>
  <si>
    <t>IMPERMEABILIZACION MUROS</t>
  </si>
  <si>
    <t>Pañete impermeab. muro 1:3 e=0.015 a&gt; 0.60 **</t>
  </si>
  <si>
    <t>Limpieza e impermebilización fachada Hmax=4.50m</t>
  </si>
  <si>
    <t xml:space="preserve">    APARATOS SANITARIOS Y ACCESORIOS                                                                             </t>
  </si>
  <si>
    <t xml:space="preserve">APARATOS SANITARIOS Y ACCESORIOS                                                                             </t>
  </si>
  <si>
    <t>13742 / 00392</t>
  </si>
  <si>
    <t>Suministro e instalacion de sanitario con sistema hidraulico de muro baño hombres y mujeres</t>
  </si>
  <si>
    <t>APU / M.O 11037</t>
  </si>
  <si>
    <t>Suministro e instalacion de Botón Antivandalico Push para Sanitario</t>
  </si>
  <si>
    <t xml:space="preserve">     REDES DE MEDIA Y BAJA TENSIÓN                                                                             </t>
  </si>
  <si>
    <t xml:space="preserve"> REDES DE MEDIA Y BAJA TENSIÓN            </t>
  </si>
  <si>
    <t>DESMONTE Y REINST.TABLERO ELECTRICO 12 CIRC. (REUBICAR CARA SALIDA DE TABLEROS CON UBICACION EXTERNA E INSTALAR PULSADORES)</t>
  </si>
  <si>
    <t>APU / MO 13137</t>
  </si>
  <si>
    <t>Suministro e instalación Pulsadores dobles para tablero</t>
  </si>
  <si>
    <t>CARPINTERIA, CERRADURAS Y PUERTAS METALICAS</t>
  </si>
  <si>
    <t>15056/MO</t>
  </si>
  <si>
    <t>Puerta Lamina tablereada cal 18 0.80x2.00 + Esmal</t>
  </si>
  <si>
    <t>Suministro e instalacion de nueva puerta de parqueadero de 3,91 X 2,25 con acceso peatonal. De 1 x 2,0</t>
  </si>
  <si>
    <t>Desmonte, Cargue y Retiro Puesto Trabajo (Oficina)</t>
  </si>
  <si>
    <t>Puerta Aglomerado Madera 30mm+Marco CR +montante</t>
  </si>
  <si>
    <t>ESTUCO Y CONSTRUCCION MUROS</t>
  </si>
  <si>
    <t>Estuco plastico tipo estuka acrilico</t>
  </si>
  <si>
    <t>Bloque #5 Tabique .12 (a=0.3) **</t>
  </si>
  <si>
    <t>VigaCintaRemate 3000 psi reforzad secc&lt;300 cm2</t>
  </si>
  <si>
    <t>ESTUCO SOBRE PAÑETE+ ANDAMIO (Aplicación estuco plastico garantizar superficie lisa sin grumos y lijado completamente. A 4,5m de altura )</t>
  </si>
  <si>
    <t>REMODELACIÓN AUDITORIO</t>
  </si>
  <si>
    <t>REMODELACION AUDITORIO</t>
  </si>
  <si>
    <t>Estudio Mercado</t>
  </si>
  <si>
    <t>Demolicion cielo raso falso+andamio+estruct.met (AUDITORIO)</t>
  </si>
  <si>
    <t xml:space="preserve">Construccion de muro en Dry Wall  a diferentes alturas según diseño. A una sola cara (MURO DRYWALL CON AISLAMIENTO ACUSTICO+PINT) </t>
  </si>
  <si>
    <t>Instalacion de cinta metalica y acabado a los filos  de muro (FILOS Y DILATACIONES MURO - PLACA (MORTERO))</t>
  </si>
  <si>
    <t>Nueva construccion de dintel de tarima de 1M de alto a 3,18 m de altura en dry Wall con refuerzos a cerchas.(DINTEL PREFABRICADO)</t>
  </si>
  <si>
    <t>Suministro e instalacion de techo en Dry wall de acuerdo a diseño, conformacion de paneles acusticos. Con instalacion de templetes rigidos y con inclinacion exacta para lograr la acustica.  A 4,5m de altura (CIELO RASO DRYWALL 1/2(INCLUYE PINTURA VINILTEX)</t>
  </si>
  <si>
    <t>Traslado  de puntos de iluminacion a nueva distribucion (SUMINISTRO E INSTALACION LUMINARIA LED  PANEL SQ 40W NW 100-277V, 6500 K, MONTAJE DE INCRUSTAR,  INCLUYE ACCESORIOS DE CONEXIÓN Y FIJACIÓN)</t>
  </si>
  <si>
    <t>EN TECHO - PIEZA LINEAR - GRIS – AUTOADHESIVA – 1220.100.40mm (Espuma Techo ISINAC LINEAR 1220) INCLUYE ANDAMIOS</t>
  </si>
  <si>
    <t xml:space="preserve"> EN PARED - PIEZA LINEAR - GRIS – AUTOADHESIVA - 1220.100.40mm (Espuma Techo ISINAC LINE 1220.40.100 ADH) INCLUYE ANDAMIOS</t>
  </si>
  <si>
    <t>COLUMNAS, VIGAS, PLACAS Y SUPERESTRUCTURA</t>
  </si>
  <si>
    <t>COLUMNETA CONFINA MAMP CONCRF'C 21MPA -.12x.10 CDR h=0,50</t>
  </si>
  <si>
    <t>SUBTOTAL  SUMATORIA COSTOS UNITARIOS OBRAS CIVILES (NO INCLUYE A.I.U) (Aplica unicamente para efectos de evaluación económica)</t>
  </si>
  <si>
    <t xml:space="preserve">NOTA 1:  Se debe tener en cuenta que el PRECIO UNITARIO incluye el valor de A.I.U. </t>
  </si>
  <si>
    <t>DESCRIPCION</t>
  </si>
  <si>
    <t>PORCENTAJE</t>
  </si>
  <si>
    <t>PORCENTAJE PROPUESTO</t>
  </si>
  <si>
    <t>PORCENTAJE PROPUESTO CORREGIDO</t>
  </si>
  <si>
    <t xml:space="preserve">NOTA 2: Cuando la fracción decimal del peso sea  igual o superior a 5 se aproximara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</si>
  <si>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</si>
  <si>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</si>
  <si>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A.I.U y su discriminación deben estar en porcentaje (%). </t>
  </si>
  <si>
    <t>IMPREVISTO</t>
  </si>
  <si>
    <t>I=</t>
  </si>
  <si>
    <t>UTILIDAD</t>
  </si>
  <si>
    <t>U=</t>
  </si>
  <si>
    <t>TOTAL A.I.U</t>
  </si>
  <si>
    <t>A.I.U.=</t>
  </si>
  <si>
    <t>EL VALOR DEL CONTRATO SERA EL VALOR DEL PRESUPUESTO OFICIAL DE LA ENTIDAD</t>
  </si>
  <si>
    <t xml:space="preserve">NOMBRE DEL PROPONENTE
</t>
  </si>
  <si>
    <t>10627-1</t>
  </si>
  <si>
    <t xml:space="preserve"> ACOMETIDA  3 X 1/0</t>
  </si>
  <si>
    <t xml:space="preserve"> Cinta LED en perfil para exteriores IP65 por metro lineal COMETAS</t>
  </si>
  <si>
    <t xml:space="preserve"> PATCH CORD CAT- 6 (3 FT) (1 METRO) - CEFE COMETAS apantallami.utp y clasif Lszh (Sumin+Instalac) </t>
  </si>
  <si>
    <t xml:space="preserve"> Válvula Mariposa PVC Ø4"  - Suministro e Instalación</t>
  </si>
  <si>
    <t>(BL2) -Luminaria Bolardo Exterior  corto LED 10.8W</t>
  </si>
  <si>
    <t>(BRANCH 2 - CONEXIÓN DE UNIDADES INTERIORES LIQ - GAS.Cefe Cometas(Sumin+instalación)</t>
  </si>
  <si>
    <t>(CR1)-Accesorio Esquinero de 90grados+difusor</t>
  </si>
  <si>
    <t>(CR2)-Accesorio Esquinero de 90grados+difusor Lumi</t>
  </si>
  <si>
    <t>(DL1) - Luminaria tipo Downlight redondo LED 7.9W</t>
  </si>
  <si>
    <t>(DL2) - Luminaria tipo Decorativa esferica con bom</t>
  </si>
  <si>
    <t>(DL3) Luminaria tipo cilindro PCB FORTIMO12W 4000K</t>
  </si>
  <si>
    <t>(DRX150)1-Driver de ULP150  para LED150W de 6.3Amp</t>
  </si>
  <si>
    <t>(DRX240) Driver de ULP150  para LED 240W de 6.3Amp</t>
  </si>
  <si>
    <t>(EM1) - Luminaria de emergencia 142 x 142 x 39</t>
  </si>
  <si>
    <t>(EM2)Luminaria de emergencia 170lm. 2 LED x 3W</t>
  </si>
  <si>
    <t>(EM3)-Luminaria LED 3W60 min,Ik04,IP42 120lm</t>
  </si>
  <si>
    <t>(EM4)-Luminaria 328x125x57- Flujo Luminoso 200lm</t>
  </si>
  <si>
    <t>(EM5)-Luminaria 370 x243x191-Flujo Luminoso 2070lm</t>
  </si>
  <si>
    <t>(EM6)-Luminaria emergencia cilindrica  150lm</t>
  </si>
  <si>
    <t>(LED 1) - LuminariaNW2PCB-1R x 2200lm Long.1136mm</t>
  </si>
  <si>
    <t>(LED 2)LuminariaNW3PCB-1Rx2200lmLongitud 17008mm</t>
  </si>
  <si>
    <t>(LED10)-LuminariaDUNA LED 1x1.2 35W112lm/w 3900lm</t>
  </si>
  <si>
    <t>(LED11) - Cinta LED LINEARlight Flex Shrort pitch</t>
  </si>
  <si>
    <t>(LED12) Luminaria 158W4000K NW10PCB-1Rx2200lm-5650</t>
  </si>
  <si>
    <t>(LED13)-LuminariaNW3PCB1Rx2200lm1.70m-42,9W-4000K</t>
  </si>
  <si>
    <t>(LED14) Luminaria15.8W 4000K NW1PCB -1R x 2200lm</t>
  </si>
  <si>
    <t>(LED15)Luminaria142,2W 4000K  NW 9PCB -1R x 2200lm</t>
  </si>
  <si>
    <t>(LED16)110,6W 4000K  NW 7PCB -1R x 2200lm3960mm</t>
  </si>
  <si>
    <t>(LED17)Luminaria 31,6W 4000K  NW 2PCB -1R x 2200lm</t>
  </si>
  <si>
    <t>(LED18)-Luminaria63.2W 4000K  NW 4PCB -1R x 2200lm</t>
  </si>
  <si>
    <t>(LED20) - LuminariaNW 7PCB-1Rx2200lm 3.96m-98.4W</t>
  </si>
  <si>
    <t>(LED21)Luminaria tipo lineal Wall washeLED15x56 24</t>
  </si>
  <si>
    <t>(LED22) - Cinta LED Linearlight Value Flex protect</t>
  </si>
  <si>
    <t>(LED23) Cinta LED Linearlight Flex protect Short p</t>
  </si>
  <si>
    <t>(LED3) -Luminaria 79W 4000K  NW 5PCB -1R x 2200lm</t>
  </si>
  <si>
    <t>(LED4)-Luminaria 126.4W 4000K NW 8PCB -1R x 2200lm</t>
  </si>
  <si>
    <t>(LED5)-Luminaria15.8W 4000k 1PCB-1R x 2200lm -595m</t>
  </si>
  <si>
    <t>(LED6)31,6W 4000k 2PCB-1R x 2200lm Longitud1161mm</t>
  </si>
  <si>
    <t>(LED7)Luminaria47.4W-4000k 3PCB-1R x 2200lm-1727mm</t>
  </si>
  <si>
    <t>(LED8) Luminaria 63.2W-4000k 4PCB-1Rx2200lm-2293mm</t>
  </si>
  <si>
    <t>(LED9)Luminaria79W- 4000k 5PCB-1R x 2200lm-2859mm</t>
  </si>
  <si>
    <t>(PR1) - Luminaria LED Optica (5147) Extensiva 310W</t>
  </si>
  <si>
    <t>(PR2) - Luminaria LED Optica(5186)Asimetrica 547W</t>
  </si>
  <si>
    <t>(PR3) - Luminaria LED Optica (2259) Simetrica 322W</t>
  </si>
  <si>
    <t>(PU1)-Luminaria urbana ExteriorLED54W-24LEDS-5370</t>
  </si>
  <si>
    <t>(PU2)-Luminaria urbana ExteriorLED54W-24LEDS5221lm</t>
  </si>
  <si>
    <t>(PU3)-Luminaria urbana ExteriorLED54W-24LEDS5453lm</t>
  </si>
  <si>
    <t>.Acero Estruct. ASTM A-36(Grad-50)Sumapaz**</t>
  </si>
  <si>
    <t>KG</t>
  </si>
  <si>
    <t>.Acero Estruct. ASTM A-572 Estruct.Metal.Muro Esca</t>
  </si>
  <si>
    <t>.Acero Estruct.Perfil "C"Metal.Cubierta*</t>
  </si>
  <si>
    <t>|ALIMENTADOR TGA DE TRANS AUT PPAL TAUTGA CDRC Cometas</t>
  </si>
  <si>
    <t>|ALIMENTADOR TRANS AUT PPAL DE TRPPAL CDRC Cometas</t>
  </si>
  <si>
    <t>2 No. 6 CUxHFFR-LSxAWG fases + 1 No. 8 CUxDesxAWG</t>
  </si>
  <si>
    <t>2X3 NO. 350 CUXHFFR-LSXAWG FASES + 2 NO. 350 CUXHF</t>
  </si>
  <si>
    <t>2X3 NO. 4/0 CUXHFFR-LSXAWG FASES + 2 NO. 4/0 CUXHF</t>
  </si>
  <si>
    <t>3 NO. 1/0 CUXHFFR-LSXAWG FASES + 1 NO. 1/0 CUXHFFR</t>
  </si>
  <si>
    <t>3 NO. 12 CUXHFFR-LSXAWG FASES + 1 NO. 12 CUXHFFR-L</t>
  </si>
  <si>
    <t>3 NO. 2 CUXHFFR-LSXAWG FASES + 1 NO. 2 CUXHFFR-LSX</t>
  </si>
  <si>
    <t>3 NO. 350 CUXHFFR-LSXAWG FASES + 1 NO. 350 CUXHFFR</t>
  </si>
  <si>
    <t>3 NO. 4 CUXHFFR-LSXAWG FASES + 1 NO. 4 CUXHFFR-LSX</t>
  </si>
  <si>
    <t>3 NO. 6 CU AWG FASES + 1 NO. 8 CU AWG</t>
  </si>
  <si>
    <t>3 NO. 8 CUXHFFR-LSXAWG FASES + 1 NO. 8 CUXHFFR-LSX</t>
  </si>
  <si>
    <t>4X3 NO. 400 CUXTHWNXAWG FASES + 4 NO. 400 CUXTHWN</t>
  </si>
  <si>
    <t>Abdominales adultos mayores (SUM + INST)</t>
  </si>
  <si>
    <t>ABDOMINALES ADULTOS/MAYORES-DISEÑ-IDRD(sumin)</t>
  </si>
  <si>
    <t>Abrazadera 1"  **</t>
  </si>
  <si>
    <t>Abrazadera 1/2" A 3/4"(Suministro+Instalación)</t>
  </si>
  <si>
    <t>Abrazadera 11/2"  **</t>
  </si>
  <si>
    <t>Abrazadera 11/4"  **</t>
  </si>
  <si>
    <t>Abrazadera 2"  industrial (Mantenimiento)</t>
  </si>
  <si>
    <t>ABRAZADERA 2" INDUSTRIAL (MANTENIMIENTO)</t>
  </si>
  <si>
    <t>Abrazadera 3"  industrial</t>
  </si>
  <si>
    <t>Abrazadera 3"(Sum+Inst).  **</t>
  </si>
  <si>
    <t>Abrazadera 4"  industrial</t>
  </si>
  <si>
    <t>ABRAZADERA 5/8" EN ACERO INOXIDABLE (Sumins+Inst)</t>
  </si>
  <si>
    <t>Abrazadera Bajante ALL  6" con pernos 1/2"  **</t>
  </si>
  <si>
    <t>Abrazadera Bajante ALL  6" con pernos 3/8"  **</t>
  </si>
  <si>
    <t>ABRAZADERA PERA AISLAMIENTO DIELÉC. 1 1/2"</t>
  </si>
  <si>
    <t>ABRAZADERA PERA AISLAMIENTO DIELÉC. 1 1/4"</t>
  </si>
  <si>
    <t>ABRAZADERA PERA AISLAMIENTO DIELÉC. 1"</t>
  </si>
  <si>
    <t>ABRAZADERA PERA AISLAMIENTO DIELÉC. 1/2"</t>
  </si>
  <si>
    <t>ABRAZADERA PERA AISLAMIENTO DIELÉC. 2"</t>
  </si>
  <si>
    <t>ABRAZADERA PERA AISLAMIENTO DIELÉC. 3"</t>
  </si>
  <si>
    <t>ABRAZADERA PERA AISLAMIENTO DIELÉC. 3/4"</t>
  </si>
  <si>
    <t>ABRAZADERA TIPO PERA O TRAPECIO  3" ACERO NEGRO</t>
  </si>
  <si>
    <t>ABRAZADERA TIPO PERA O TRAPECIO  4" ACERO NEGRO</t>
  </si>
  <si>
    <t>ABRAZADERA TRAPECIO 2"(Inc Elem Fija) CEFE COMETAS</t>
  </si>
  <si>
    <t>ABRAZADERA TRAPECIO 3" (Inc Elem Fija)CEFE COMETAS</t>
  </si>
  <si>
    <t>ABRAZADERA TRAPECIO 4" (Inc Elem Fija)CEFE COMETAS</t>
  </si>
  <si>
    <t>ABRAZADERA TRAPECIO2-1/2"(IncElemFija)CEFE COMETAS</t>
  </si>
  <si>
    <t>Abrazadera Uacero inox.de 1/4"para Ø 1"+tuerca</t>
  </si>
  <si>
    <t>Abrazadera Uacero inox.de 1/4"para Ø 11/2"+tuerca</t>
  </si>
  <si>
    <t>Abrazadera Uacero inox.de 1/4"para Ø 11/4"+tuerca</t>
  </si>
  <si>
    <t>Abrazadera Uacero inox.de 5/16"para Ø 2"+tuerca</t>
  </si>
  <si>
    <t>Abrazadera Uacero inox.de 5/16"para Ø 3"+tuerca</t>
  </si>
  <si>
    <t>Abrazadera Uacero inox.de 5/16"para Ø 6"+tuerca</t>
  </si>
  <si>
    <t>AbrazaderaPera/Trapecio 6"CRDC - CometasSUM+INST</t>
  </si>
  <si>
    <t>ABRAZADERAS TIPO PERA 1 1/2"</t>
  </si>
  <si>
    <t>ABRAZADERAS TIPO PERA 1 1/4"</t>
  </si>
  <si>
    <t>ABRAZADERAS TIPO PERA 1"</t>
  </si>
  <si>
    <t>ABRAZADERAS TIPO PERA 1/2"</t>
  </si>
  <si>
    <t>ABRAZADERAS TIPO PERA 10"</t>
  </si>
  <si>
    <t>ABRAZADERAS TIPO PERA 2 1/2"</t>
  </si>
  <si>
    <t>ABRAZADERAS TIPO PERA 2"</t>
  </si>
  <si>
    <t>ABRAZADERAS TIPO PERA 3"</t>
  </si>
  <si>
    <t>ABRAZADERAS TIPO PERA 3/4"</t>
  </si>
  <si>
    <t>ABRAZADERAS TIPO PERA 4"</t>
  </si>
  <si>
    <t>ABRAZADERAS TIPO PERA 6"</t>
  </si>
  <si>
    <t>ABRAZADERAS TIPO PERA 8"</t>
  </si>
  <si>
    <t>Abujardado manual "abuzard" superficie  m2 **</t>
  </si>
  <si>
    <t>Abujardado manual "abuzard" superficie ml  **</t>
  </si>
  <si>
    <t>Abujardado mecanico "abuzard" superficie  m2 **</t>
  </si>
  <si>
    <t>Abujardado mecanico "abuzard" superficie ml  **</t>
  </si>
  <si>
    <t>Acabado en  meson+salpic en granito fundidoColiseo</t>
  </si>
  <si>
    <t>Acabado esmaltado sobre placa de concreto estructu</t>
  </si>
  <si>
    <t>Acanto /Acanthus Mollis   en jardineras</t>
  </si>
  <si>
    <t>Acanto Planta Ornamental Sobre Cubierta Verde</t>
  </si>
  <si>
    <t>Acanto Planta Ornamental Talud exterior</t>
  </si>
  <si>
    <t>Acces bandeja tipo escalera(codo-reducc-T horiz)**</t>
  </si>
  <si>
    <t>Acces Point Inalambrico POE (Suministro+Instalación)</t>
  </si>
  <si>
    <t>Acceso Parq. Zon.Malla eslab. cal 10 IDRD h=2.5 **</t>
  </si>
  <si>
    <t>Acceso Zonal.Malla electrosol. h=2.0 L=6.16**</t>
  </si>
  <si>
    <t>Accesorio  polipropileno1 "Fusión (Sum+Inst)PN-16</t>
  </si>
  <si>
    <t>ACCESORIO ACERO GALV SCH-40 - Ø1" CDRC Cometas</t>
  </si>
  <si>
    <t>ACCESORIO ACERO GALVANIZADO 1 1/2"</t>
  </si>
  <si>
    <t>ACCESORIO ACERO GALVANIZADO 1 1/4"</t>
  </si>
  <si>
    <t>ACCESORIO ACERO GALVANIZADO 1"</t>
  </si>
  <si>
    <t>ACCESORIO ACERO GALVANIZADO 1/2"</t>
  </si>
  <si>
    <t>ACCESORIO ACERO GALVANIZADO 2"</t>
  </si>
  <si>
    <t>ACCESORIO ACERO GALVANIZADO 3"</t>
  </si>
  <si>
    <t>ACCESORIO ACERO GALVANIZADO 3/4"</t>
  </si>
  <si>
    <t>ACCESORIO ACERO INOXIDABLE ROSCAR 1 1/2"</t>
  </si>
  <si>
    <t>ACCESORIO ACERO INOXIDABLE ROSCAR 2"</t>
  </si>
  <si>
    <t>ACCESORIO ACERO INOXIDABLE ROSCAR 3"</t>
  </si>
  <si>
    <t>ACCESORIO ACERO INOXIDABLE ROSCAR 4"</t>
  </si>
  <si>
    <t>Accesorio de polipropileno 1/2" Fusión (Sum+Ins)</t>
  </si>
  <si>
    <t>ACCESORIO DUCTIL RANURADO 1 1/2" - (sum+inst)</t>
  </si>
  <si>
    <t>ACCESORIO DUCTIL RANURADO 2  ½" - (sum+inst)</t>
  </si>
  <si>
    <t>ACCESORIO DUCTIL RANURADO 2" - (sum+inst)</t>
  </si>
  <si>
    <t>ACCESORIO DUCTIL RANURADO 3" - (sum+inst)</t>
  </si>
  <si>
    <t>ACCESORIO DUCTIL RANURADO 4" - (sum+inst)</t>
  </si>
  <si>
    <t>ACCESORIO DUCTIL RANURADO 6" - (sum+inst)</t>
  </si>
  <si>
    <t>ACCESORIO DUCTIL RANURADO 8" - (sum+inst)</t>
  </si>
  <si>
    <t>ACCESORIO HIERRO FUNDIDO 2"</t>
  </si>
  <si>
    <t>ACCESORIO HIERRO FUNDIDO 3"</t>
  </si>
  <si>
    <t>ACCESORIO HIERRO FUNDIDO 4"</t>
  </si>
  <si>
    <t>ACCESORIO POLIETILENO</t>
  </si>
  <si>
    <t>Accesorio polipropileno 2"Fusión(Sum+Inst)PN-16</t>
  </si>
  <si>
    <t>Accesorio polipropileno 3/4"Fusión (Sum+Inst)PN-16</t>
  </si>
  <si>
    <t>Accesorio polipropileno 4"Fusión(Sum+Inst)PN-16</t>
  </si>
  <si>
    <t>Accesorio polipropileno1 1/2"Fusión(Sum+Inst)PN-16</t>
  </si>
  <si>
    <t>Accesorio polipropileno1 1/4"Fusión(Sum+Ins)PN-16</t>
  </si>
  <si>
    <t>ACCESORIO PVC-P 1 1/4"</t>
  </si>
  <si>
    <t>ACCESORIO PVC-P 1"</t>
  </si>
  <si>
    <t>ACCESORIO PVC-P SCH-80 2 1/2"</t>
  </si>
  <si>
    <t>ACCESORIO PVC-P SCH-80 2"</t>
  </si>
  <si>
    <t>ACCESORIO PVC-P SCH-80 3"</t>
  </si>
  <si>
    <t>ACCESORIO PVC-P SCH-80 4"</t>
  </si>
  <si>
    <t>ACCESORIO PVC-P SCH-80 6"</t>
  </si>
  <si>
    <t>ACCESORIO PVC-S 10"</t>
  </si>
  <si>
    <t>ACCESORIO PVC-S 8"</t>
  </si>
  <si>
    <t>ACCESORIOS ACERO AL CARBON- Ø 6"</t>
  </si>
  <si>
    <t>ACCESORIOS ACERO AL CARBON- Ø2-1/2"</t>
  </si>
  <si>
    <t>ACCESORIOS ACERO GALVANIZADO-  Ø1"</t>
  </si>
  <si>
    <t>ACCESORIOS ACERO GALVANIZADO-  Ø2"</t>
  </si>
  <si>
    <t>ACCESORIOS ACERO GALVANIZADO-  Ø3"</t>
  </si>
  <si>
    <t>ACCESORIOS ACERO GALVANIZADO-  Ø4"</t>
  </si>
  <si>
    <t>ACCESORIOS C900 4" Codos RED INCENDIOS CEFE COMETA</t>
  </si>
  <si>
    <t>ACCESORIOS CPVC  Ø 1"**</t>
  </si>
  <si>
    <t>ACCESORIOS CPVC  Ø 1/2"**</t>
  </si>
  <si>
    <t>Accesorios CPVC (agua caliente) 1 1/2"     **</t>
  </si>
  <si>
    <t>Accesorios CPVC (agua caliente) 2"     **</t>
  </si>
  <si>
    <t>Accesorios CPVC (agua caliente) 3/4" (Sum+inst)</t>
  </si>
  <si>
    <t>Accesorios CPVC Ø 1 "</t>
  </si>
  <si>
    <t>Accesorios CPVC Ø 1 1/2"</t>
  </si>
  <si>
    <t>Accesorios CPVC Ø 1 1/4"</t>
  </si>
  <si>
    <t>Accesorios CPVC Ø 1/2 "</t>
  </si>
  <si>
    <t>Accesorios CPVC Ø 2 1/2"</t>
  </si>
  <si>
    <t>Accesorios CPVC Ø 2"</t>
  </si>
  <si>
    <t>Accesorios CPVC Ø 3/4 "</t>
  </si>
  <si>
    <t>ACCESORIOS DE SUJECION, GRAPAS Y UNIONES</t>
  </si>
  <si>
    <t>ACCESORIOS EN COBRE Ø 1 1/2 " (Sum+Inst)</t>
  </si>
  <si>
    <t>ACCESORIOS EN COBRE Ø 1 1/4 " (Sum+Inst)</t>
  </si>
  <si>
    <t>ACCESORIOS EN COBRE Ø 7/8" 90º  CRDC-COMETAS</t>
  </si>
  <si>
    <t>ACCESORIOS EN COBRE Ø1</t>
  </si>
  <si>
    <t>ACCESORIOS EN COBRE Ø1 "(REFORZ-UDS)(Sum+Inst)</t>
  </si>
  <si>
    <t>ACCESORIOS EN COBRE Ø1 "(Sum+Inst)</t>
  </si>
  <si>
    <t>ACCESORIOS EN COBRE Ø1/2 " (Sum+Inst)</t>
  </si>
  <si>
    <t>ACCESORIOS EN COBRE Ø1/4" 90º  CRDC-COMETAS</t>
  </si>
  <si>
    <t>ACCESORIOS EN COBRE Ø2 "-(REFORZ-UDS) (Sum+Inst)</t>
  </si>
  <si>
    <t>ACCESORIOS EN COBRE Ø2 "(Sum+Inst)</t>
  </si>
  <si>
    <t>ACCESORIOS EN COBRE Ø2 1/2"</t>
  </si>
  <si>
    <t>ACCESORIOS EN COBRE Ø2 1/2"-(REFORZ.-UDS) Sum+Inst</t>
  </si>
  <si>
    <t>ACCESORIOS EN COBRE Ø3/4 " (Sum+Inst)</t>
  </si>
  <si>
    <t>ACCESORIOS EN COBRE Ø3/8" 90º  CRDC-COMETAS</t>
  </si>
  <si>
    <t>ACCESORIOS EN COBRE Ø5/8" 90º  CRDC-COMETAS</t>
  </si>
  <si>
    <t>ACCESORIOS GRES 8"</t>
  </si>
  <si>
    <t>accesorios HG 1 1/2" **</t>
  </si>
  <si>
    <t>accesorios HG 1/2" **</t>
  </si>
  <si>
    <t>accesorios HG 2"     **</t>
  </si>
  <si>
    <t>accesorios HG 3"     **</t>
  </si>
  <si>
    <t>ACCESORIOS PP DESAGUES 4"</t>
  </si>
  <si>
    <t>Accesorios PVC agua caliente 3/4 "     **</t>
  </si>
  <si>
    <t>Accesorios PVC S  ( 3")      **</t>
  </si>
  <si>
    <t>Accesorios PVC S  ( 4")      **</t>
  </si>
  <si>
    <t>Accesorios PVC S  ( 6")      **</t>
  </si>
  <si>
    <t>Accesorios PVC S  ( 8") Cefe Cometas (Suministro e instalación)</t>
  </si>
  <si>
    <t>Accesorios PVC S  ( 8")Codo o unión Cefe Cometas</t>
  </si>
  <si>
    <t>Accesorios PVC S  (2")      **</t>
  </si>
  <si>
    <t>Accesorios PVC S ( 3") EST. TECHO**</t>
  </si>
  <si>
    <t>Accesorios PVC.P 1 1/4"     **</t>
  </si>
  <si>
    <t>Accesorios PVC.P 1/2 "     **</t>
  </si>
  <si>
    <t>Accesorios PVC.P 3/4 "     **</t>
  </si>
  <si>
    <t>Accesorios PVC.P Ø 1" (Sumin + Instalación)</t>
  </si>
  <si>
    <t>Accesorios PVC.P Ø 1"(Desmonte+Sumin+Instalación)</t>
  </si>
  <si>
    <t>Accesorios PVC.P Ø 10" (Sum + Instalación)</t>
  </si>
  <si>
    <t>Accesorios PVC.P Ø 2 1/2" (Sum + Instalación)</t>
  </si>
  <si>
    <t>Accesorios PVC.P Ø 2 1/2"(Desmonte+Sum+Instalación</t>
  </si>
  <si>
    <t>Accesorios PVC.P Ø 2" (Desmonte+Sum+Instalación)</t>
  </si>
  <si>
    <t>Accesorios PVC.P Ø 2" (Sum + Instalación)</t>
  </si>
  <si>
    <t>Accesorios PVC.P Ø 3" (Desmonte+Sum+Inst) mantenim</t>
  </si>
  <si>
    <t>Accesorios PVC.P Ø 3" (Sum + Instalación)</t>
  </si>
  <si>
    <t>Accesorios PVC.P Ø 3" CDRC Cometas</t>
  </si>
  <si>
    <t>Accesorios PVC.P Ø 3" y 8" (Instalación) CEFE COMETAS</t>
  </si>
  <si>
    <t>Accesorios PVC.P Ø 4" (Desmonte+Sum+Instalación)</t>
  </si>
  <si>
    <t>Accesorios PVC.P Ø 4" (Sum + Instalación)</t>
  </si>
  <si>
    <t>Accesorios PVC.P Ø 6" (Desmonte+Sum+Instalación)</t>
  </si>
  <si>
    <t>Accesorios PVC.P Ø 6" (Sum + Instalación)</t>
  </si>
  <si>
    <t>Accesorios PVC.P Ø 8" (Sum + Instalación)</t>
  </si>
  <si>
    <t>Accesorios PVC.P Ø1 1/2"(Desmonte+Sum+Instalación)</t>
  </si>
  <si>
    <t>Accesorios PVC.P Ø1 1/2"(Sum + Instalación)</t>
  </si>
  <si>
    <t>Accesorios PVC.P Ø1 1/4" (Sum + Instalación)</t>
  </si>
  <si>
    <t>Accesorios PVC.P Ø1 1/4"(Desmonte+Sum+Instalación)</t>
  </si>
  <si>
    <t>AccPiscina-SalidModelo Cruzado CRDC-CometasSUM+INS</t>
  </si>
  <si>
    <t>ACERO CARBON ROSCAR 1" - ACCESORIOS (sum+inst)</t>
  </si>
  <si>
    <t>ACERO CARBON ROSCAR 1¼" - ACCESORIOS (sum+inst)</t>
  </si>
  <si>
    <t>ACERO DE PREESFUERZO VIGAS POSTENZADAS - CEFE COMETA</t>
  </si>
  <si>
    <t>ACERO DE REFUERZO 60000 **</t>
  </si>
  <si>
    <t>Acero Estruct. ASTM A-572 Estruct.Metal.Cubierta*</t>
  </si>
  <si>
    <t>Acero Estruct.Portico(Est.compleja) +PintUretano**</t>
  </si>
  <si>
    <t>Acero estructural rampas, skate **</t>
  </si>
  <si>
    <t>AceroEstruc cub Tubo curva +pint alquidica**</t>
  </si>
  <si>
    <t>AceroEstructural (portico)Compleja+pintEsmaAlquid*</t>
  </si>
  <si>
    <t>AceroEstructural (portico)Sencillo. inc pint esmal</t>
  </si>
  <si>
    <t>AceroEstructural (portico)Sencillo.+ pint CAMPIN</t>
  </si>
  <si>
    <t>AceroEstructural (sencillo) +pint esmal y antic. Compejo Acuatico porticos metali **</t>
  </si>
  <si>
    <t>AceroEstructural Compleja +pint esma interiores**</t>
  </si>
  <si>
    <t>Acodalado con andamio para mamposteria hmax=9m  **</t>
  </si>
  <si>
    <t>Acometida 2#12 + 1#12T</t>
  </si>
  <si>
    <t>Acometida 2#4 + 1#4T</t>
  </si>
  <si>
    <t>Acometida 2(3#4/0+1#3/0)+1#2/0</t>
  </si>
  <si>
    <t>Acometida 2(3#4/0+1#3/0)+1#2/0 en 2 DE 2"</t>
  </si>
  <si>
    <t>Acometida 3#1/0 + 1#1/0 + 1#2</t>
  </si>
  <si>
    <t>Acometida 3#1/0 + 1#1/0 + 1#4T</t>
  </si>
  <si>
    <t>Acometida 3#1/0 + 1#1/0 + 1#6T</t>
  </si>
  <si>
    <t>Acometida 3#1/0 +1#2</t>
  </si>
  <si>
    <t>Acometida 3#1/0 +1#2 +1#4</t>
  </si>
  <si>
    <t>Acometida 3#1/0 +1#8 + 1#8T</t>
  </si>
  <si>
    <t>Acometida 3#10 + 1#12 en 3/4</t>
  </si>
  <si>
    <t>Acometida 3#10 + 1#12T</t>
  </si>
  <si>
    <t>Acometida 3#10+1#12T</t>
  </si>
  <si>
    <t>Acometida 3#10+1#2T</t>
  </si>
  <si>
    <t>Acometida 3#12+1#12T</t>
  </si>
  <si>
    <t>Acometida 3#2 + 1#2 + 1#6 (Inc.retiro acomt exis)</t>
  </si>
  <si>
    <t>Acometida 3#2 + 1#4 + 1#4T</t>
  </si>
  <si>
    <t>Acometida 3#2 + 1#4 + 1#6</t>
  </si>
  <si>
    <t>Acometida 3#2 +1#1/0 en 2"</t>
  </si>
  <si>
    <t>Acometida 3#2 +1#4</t>
  </si>
  <si>
    <t>Acometida 3#2 +1#8 + 1#8T</t>
  </si>
  <si>
    <t>Acometida 3#350MCM +1#250MCM</t>
  </si>
  <si>
    <t>Acometida 3#4</t>
  </si>
  <si>
    <t>Acometida 3#4 +1#6 + 1#8T en PVC2"</t>
  </si>
  <si>
    <t>Acometida 3#4 +1#8 + 1#8T</t>
  </si>
  <si>
    <t>Acometida 3#4 Aluminio Aislado</t>
  </si>
  <si>
    <t>Acometida 3#4/0 + 1#4/0 + 1#2</t>
  </si>
  <si>
    <t>Acometida 3#4/0 +1#2/0</t>
  </si>
  <si>
    <t>Acometida 3#4+1#6+1#6T</t>
  </si>
  <si>
    <t>Acometida 3#4+1#6+1#8</t>
  </si>
  <si>
    <t>Acometida 3#6 +1#6 +1#8 Incluye terminales</t>
  </si>
  <si>
    <t>Acometida 3#6+1#6+1#6T</t>
  </si>
  <si>
    <t>Acometida 3#6+1#8+1#10</t>
  </si>
  <si>
    <t>Acometida 3#6+1#8+1#8T</t>
  </si>
  <si>
    <t>Acometida 3#8 + 10 en 1 ½"</t>
  </si>
  <si>
    <t>Acometida 3#8 +10 + 10T en 3/4"</t>
  </si>
  <si>
    <t>Acometida 3#8+1#10+1#10T</t>
  </si>
  <si>
    <t>Acometida 3#8+1#8+1#10</t>
  </si>
  <si>
    <t>Acometida 4#10 + 1#12T</t>
  </si>
  <si>
    <t>Acometida 4#12 en 3/4</t>
  </si>
  <si>
    <t>Acometida 7X250 KCM + 1X2T</t>
  </si>
  <si>
    <t>Acometida Aerea 10 MT/CN</t>
  </si>
  <si>
    <t>Acometida Aerea 10 MT/PVC</t>
  </si>
  <si>
    <t>Acometida BT 3#2/0+1#1/0+1#4T EN 3 EMT</t>
  </si>
  <si>
    <t>Acometida BT 3#250MCM+1#4/0+1#2T</t>
  </si>
  <si>
    <t>Acometida BT 3#250MCM+1#4/0+1#2T AWG Font NO USAR</t>
  </si>
  <si>
    <t>Acometida BT 3#300MCM+1#4/0+1#2T</t>
  </si>
  <si>
    <t>Acometida BT 3#4/0+1#2/0+1#2T</t>
  </si>
  <si>
    <t>Acometida BT 3#4/0+1#2/0+1#2T AWG Fontanar NO USAR</t>
  </si>
  <si>
    <t>10626-1</t>
  </si>
  <si>
    <t>ACOMETIDA BT 3X2 ALUMINIO</t>
  </si>
  <si>
    <t>Acometida BT en Aluminio 3#1/0 +1#1/0</t>
  </si>
  <si>
    <t>Acometida BT en Aluminio 3#2 +1#2</t>
  </si>
  <si>
    <t>Acometida BT en Aluminio 3#2 +1#2  SERIE 8.000</t>
  </si>
  <si>
    <t>Acometida BT en Aluminio 3#4 +1#4</t>
  </si>
  <si>
    <t>Acometida cable AL 2#4 AWG THHN AP</t>
  </si>
  <si>
    <t>Acometida Cable Aluminio 25mm2(Transf. a  Equipo)</t>
  </si>
  <si>
    <t>Acometida Cable Multifilar #6</t>
  </si>
  <si>
    <t>ACOMETIDA CONTROL REFRIGERANTE VARIABLE</t>
  </si>
  <si>
    <t>Acometida de MT. Transformador, alumbrado publico</t>
  </si>
  <si>
    <t>ACOMETIDA ELECTRICA POTENCIA CONTROL CEFE COMETAS</t>
  </si>
  <si>
    <t>Acometida en  3Nº6 +1 Nº 8 + 1 Nº 8 T</t>
  </si>
  <si>
    <t>Acometida en  3Nº6 +1 Nº 8 + 1 Nº 8 T**</t>
  </si>
  <si>
    <t>Acometida en  3Nº8 +1 Nº 8 + 1 Nº 10 T</t>
  </si>
  <si>
    <t>Acometida en  3Nº8 +1 Nº 8 + 1 Nº 8 T</t>
  </si>
  <si>
    <t>Acometida en  3Nº8 +1 Nº 8 T</t>
  </si>
  <si>
    <t>Acometida en  4Nº6  Tubería EMTØ1"**</t>
  </si>
  <si>
    <t>Acometida en  Cable Cobre 2 Nº10</t>
  </si>
  <si>
    <t>Acometida en  CablE Cobre 2 Nº10  + 1N°10</t>
  </si>
  <si>
    <t>Acometida en 2 Nº4</t>
  </si>
  <si>
    <t>Acometida en 2 Nº4 Aluminio Aislado</t>
  </si>
  <si>
    <t>Acometida en 3N°10 + 1N°10 + 1N°10 T</t>
  </si>
  <si>
    <t>Acometida en 3N°2 + 1N°2 + 1N° 4 T</t>
  </si>
  <si>
    <t>Acometida en 3N°2 + 1N°2 + 1N°8 T</t>
  </si>
  <si>
    <t>Acometida en 3Nº8 +1 Nº8+1Nº10(Inc.Terminales)</t>
  </si>
  <si>
    <t>ACOMETIDA EN B.T. DESDE TGD 1</t>
  </si>
  <si>
    <t>ACOMETIDA EN B.T. DESDE TGD 1 HASTA TGD2</t>
  </si>
  <si>
    <t>ACOMETIDA EN B.T. DESDE TGD 1 TRANS.SEC  150 KVA</t>
  </si>
  <si>
    <t>ACOMETIDA EN B.T. DESDE TGD 1 Y TGD 2 3X6+1X4+1X8T</t>
  </si>
  <si>
    <t>ACOMETIDA EN B.T. DESDE TGD 1 Y TGD 2+TABLEROS</t>
  </si>
  <si>
    <t>ACOMETIDA EN B.T. TABLERO PRINC. DE PISCINAS OLIMP</t>
  </si>
  <si>
    <t>ACOMETIDA EN B.T. TABLERO PRINC. DE PISCINAS RECRE</t>
  </si>
  <si>
    <t>ACOMETIDA EN B.T. TGD 1 AIRE ACONDICIONADO</t>
  </si>
  <si>
    <t>ACOMETIDA EN B.T. TGD1 BOMBA SUMINISTRO Y EYECTORA</t>
  </si>
  <si>
    <t>ACOMETIDA EN B.T. TRANS. SECO BAJA-BAJA DE 150 KVA</t>
  </si>
  <si>
    <t>ACOMETIDA EN B.T.DESDE TGD 13X2+1X1/0+1X2T Cu LSZH</t>
  </si>
  <si>
    <t>Acometida en Cable Alum.  3Nº4/0 +1 Nº4/0 THHN</t>
  </si>
  <si>
    <t>Acometida en Cobre en 3Nº2/0 +1 Nº 4 THHN</t>
  </si>
  <si>
    <t>ACOMETIDA Galv. 1/2" 5 M.</t>
  </si>
  <si>
    <t>ACOMETIDA GAS UNIFAMILIAR</t>
  </si>
  <si>
    <t>ACOMETIDA GENERAL DE B.T. DESDE BORNES DEL TRANSF.</t>
  </si>
  <si>
    <t>ACOMETIDA GENERAL DE B.T.BORNE + TRANSFERENCIA BCI</t>
  </si>
  <si>
    <t>Acometida HFFRLS 2x(3x250F+1x250N)+1x2T+tub IMC 4"</t>
  </si>
  <si>
    <t>ACOMETIDA INTERNET TUB.PVC CONDUIT 1"(sum+inst)</t>
  </si>
  <si>
    <t>Acometida luminarias alambre Cu  3Nº12 AWG THHN</t>
  </si>
  <si>
    <t>Acometida luminarias de torres cable Al  Nº6 AWG</t>
  </si>
  <si>
    <t>Acometida Parcial teléfono de 3/4"</t>
  </si>
  <si>
    <t>ACOMETIDA PVC   1/2" 5 M.</t>
  </si>
  <si>
    <t>ACOMETIDA PVC   3/4" 5 M.</t>
  </si>
  <si>
    <t>ACOMETIDA PVC   alcantarillado **.</t>
  </si>
  <si>
    <t>Acometida PVC.P 2 1/2"  **</t>
  </si>
  <si>
    <t>Acometida PVC.P 3"  **</t>
  </si>
  <si>
    <t>ACOMETIDA PVCP 1" RDE 21 CEFE COMETAS</t>
  </si>
  <si>
    <t>Acometida Subterranea Cable Alum.  3Nº4/0 +1 Nº1/0</t>
  </si>
  <si>
    <t>ACOMETIDA TELEFÓNICA Cable telefónico 10 pares sub</t>
  </si>
  <si>
    <t>ACOMETIDA TELEFONICA Caja de paso doble ETB</t>
  </si>
  <si>
    <t>ACOMETIDA TELEFONICA Caja de paso sencilla ETB</t>
  </si>
  <si>
    <t>Acometida Telefonica Tubo PVC Conduit 1 1/2"</t>
  </si>
  <si>
    <t>Acometida Telefónica, refuerzo en Cra 146xAv Suba</t>
  </si>
  <si>
    <t>ACOMETIDA THHN 1#2  Equipotencializar</t>
  </si>
  <si>
    <t>ACOMETIDA THHN 2#10</t>
  </si>
  <si>
    <t>ACOMETIDA THHN 2#4+1#10 T-BT a porteria2</t>
  </si>
  <si>
    <t>ACOMETIDA THHN 2#6+1#10 Margarita T-BT a porteria1</t>
  </si>
  <si>
    <t>ACOMETIDA THHN 2#8+1#10 T-BT</t>
  </si>
  <si>
    <t>ACOMETIDA THHN 3#1/0+1#2+1#4T-TUB.11/2" EMT**</t>
  </si>
  <si>
    <t>ACOMETIDA THHN 3#2+1#4+1#6T-TUB.11/4" EMT**</t>
  </si>
  <si>
    <t>ACOMETIDA THHN 3#4+1#4tierra+1#6T</t>
  </si>
  <si>
    <t>ACOMETIDA THHN 3#4+1#6</t>
  </si>
  <si>
    <t>ACOMETIDA THHN 3#4+1#6+1#8T-TUB.1" EMT**</t>
  </si>
  <si>
    <t>ACOMETIDA THHN 3#4+1#6+1#8T-TUB.11/4" EMT**</t>
  </si>
  <si>
    <t>ACOMETIDA THHN 3#8 Control Alumbrado</t>
  </si>
  <si>
    <t>Acometida Trifasica 1#8 + 1#8 + 1#10</t>
  </si>
  <si>
    <t>Acometida Trifasica 3#8 + 1#8 + 1#10</t>
  </si>
  <si>
    <t>ACOMETIDA TRIFASICA MEDIA TENSION ALU 15 KV</t>
  </si>
  <si>
    <t>ACOMETIDA UPS A TABLERO REG. 3X10+1X10T PVC 3/4"</t>
  </si>
  <si>
    <t>AcometidaCable Cobre Aislado 2 Nº10+1N°12T(GIM-SUR</t>
  </si>
  <si>
    <t>AcometidaTransfo. a medidor3#300+1#4/0THHMargarita</t>
  </si>
  <si>
    <t>AcometidaTrifasic2(3N°400MCM+1N°400CMC+1N°2/0)AWG-</t>
  </si>
  <si>
    <t>AcometidaTrifasica (3N°10+1N°10+1N°10)AWG-THNN10</t>
  </si>
  <si>
    <t>AcometidaTrifasica (3N°2+1N°2+1N°4)AWG-THNN</t>
  </si>
  <si>
    <t>AcometidaTrifasica (3N°4+1N°4+1N°6)AWG-THNN</t>
  </si>
  <si>
    <t>AcometidaTrifasica (3N°6+1N°6+1N°8)AWG-THNN</t>
  </si>
  <si>
    <t>AcometidaTrifasica 2#8 + 1#8 + 1#10</t>
  </si>
  <si>
    <t>AcometidaTrifasica 2x(3N°2/0+1N°2/0+1N°4)AWG-THNN</t>
  </si>
  <si>
    <t>ACOPLE COMPLETO (SUM + INST)</t>
  </si>
  <si>
    <t>Acople Completo (Suministro)</t>
  </si>
  <si>
    <t>ACOPLE COMPLETO(DESM+SUM+INST)</t>
  </si>
  <si>
    <t>ACOPLE FLEXOMETÁLICO LAVAMANOS</t>
  </si>
  <si>
    <t>ACOPLES COLUMP METALICO 3/8" forma S (SUM + INST)</t>
  </si>
  <si>
    <t>ACOPLES columpio metal 3/8" forma S(DESM+SUM+INST)</t>
  </si>
  <si>
    <t>ACOPLES EN U LAM CAL 3/16      (SUM + INST)</t>
  </si>
  <si>
    <t>ACOPLES EN U LAM CAL 3/16(DESM+SUM+INST)</t>
  </si>
  <si>
    <t>ACRILICO INCOLORO 4mm - Puerta o Ven (Sum+Inst)</t>
  </si>
  <si>
    <t>Adaptador de limpieza sanitaria 4"**</t>
  </si>
  <si>
    <t>Adaptador hembra PVC Sch40 d=1/2" **</t>
  </si>
  <si>
    <t>Adaptador hembra PVC Sch40 d=2 1/2" **</t>
  </si>
  <si>
    <t>Adaptador hembra PVC Sch40 d=6" **</t>
  </si>
  <si>
    <t>Adaptador hembra PVC Sch40 d=8" **</t>
  </si>
  <si>
    <t>Adaptador hembra PVCP Sch40 d=2" **</t>
  </si>
  <si>
    <t>Adaptador macho PVC Sch40 d=1/2" **</t>
  </si>
  <si>
    <t>Adaptador macho PVC Sch40 d=2" **</t>
  </si>
  <si>
    <t>Adaptador macho PVC Sch40 d=4" **</t>
  </si>
  <si>
    <t>Adaptador macho PVC Sch80 d=4" **</t>
  </si>
  <si>
    <t>ADAPTADOR MACHO PVC-P 1 1/2"</t>
  </si>
  <si>
    <t>ADAPTADOR MACHO PVC-P 3"</t>
  </si>
  <si>
    <t>Adecuación 4Tranpolines foso Clavados(Complejo Ac)</t>
  </si>
  <si>
    <t>Adecuación estr. met. cerr. contra impac  h=2.5m**</t>
  </si>
  <si>
    <t>ADHESIVO ELASTICO  POLIURETANO PARA MADERA</t>
  </si>
  <si>
    <t>ADHESIVO EN VINILO BRILLANTE D=40 cms (Canecas)</t>
  </si>
  <si>
    <t>ADHESIVO EPOXICO(EPOTOC) PARA CONCRETOS</t>
  </si>
  <si>
    <t>Adoq.Concreto e=0.06 p&lt;5% 4.2-1 blan Geot. T-2400*</t>
  </si>
  <si>
    <t>Adoq.Concreto e=0.06 p&lt;5% 5.3-1 bland Geot. Bx-40</t>
  </si>
  <si>
    <t>Adoq.Concreto e=0.06 p&lt;5%Subb(0.25m);Base(0.20m)Ge</t>
  </si>
  <si>
    <t>Adoq.concreto.EstampillsobreConcreto e=0.07+Subb**</t>
  </si>
  <si>
    <t>AdoqArcill claro-osc. e=0.06 p&lt;5% 5.4-Geot. BX-40</t>
  </si>
  <si>
    <t>AdoqArcill clar-osc.e=0.06 5&lt;p&lt;10% 5.3-1GeoGT-2400</t>
  </si>
  <si>
    <t>AdoqArcill clar-osc.e=0.06 p&gt;10% 5.3-1GeoGT-2400</t>
  </si>
  <si>
    <t>AdoqArcill(1/4x26) e=0.06 p&lt;5% 5.4-1blandGeotBX-40</t>
  </si>
  <si>
    <t>Adoquin arcilla 10x20x06  pegado mortero **</t>
  </si>
  <si>
    <t>Adoquin arcilla corbatin sobre arena (sum+Inst.)**</t>
  </si>
  <si>
    <t>Adoquin arcilla e= 6 cm sobre arena (solo sumin)**</t>
  </si>
  <si>
    <t>Adoquin arcilla e= 6 cm sobre arena (sum e inst)**</t>
  </si>
  <si>
    <t>Adoquin arcilla e= 6 cm sobre arena CDRC</t>
  </si>
  <si>
    <t>Adoquin arcilla e= 8 cm sobre arena (instalación)*</t>
  </si>
  <si>
    <t>ADOQUIN COLONIAL+BASE ARENA CEMENTO</t>
  </si>
  <si>
    <t>Adoquin Conc. A-8  e= 8 cm sobre arena (sum e inst</t>
  </si>
  <si>
    <t>Adoquin Conc. e=0.06  p&lt;5% geotextil T-2400</t>
  </si>
  <si>
    <t>ADOQUIN CONCRETO 10X20X6 ANDEN+MAT BASE (sum+inst)</t>
  </si>
  <si>
    <t>ADOQUIN CONCRETO 10X20X8 ANDENES (SUM+INST)</t>
  </si>
  <si>
    <t>ADOQUIN CONCRETO 6 Cm</t>
  </si>
  <si>
    <t>ADOQUIN CONCRETO 8 Cm</t>
  </si>
  <si>
    <t>Adoquín Curvo en concreto+estructura gravilla-aren</t>
  </si>
  <si>
    <t>Adoquin Ecológico Gramoquin e=8cm+Estructura</t>
  </si>
  <si>
    <t>Adoquin Ecológico+Grava e=0.15m.</t>
  </si>
  <si>
    <t>ADOQUIN GRES 10x10x2.5   MOORE</t>
  </si>
  <si>
    <t>Adoquin gres 10x10x2.5 pegado mortero **</t>
  </si>
  <si>
    <t>Adoquin gres 10x20x6 pegado mortero+cenefa **</t>
  </si>
  <si>
    <t>Adoquin gres e= 5 cm sobre arena (sum e inst)**</t>
  </si>
  <si>
    <t>ADOQUIN I GRES 10x20x6 MOORE</t>
  </si>
  <si>
    <t>ADOQUIN Liv. Nat.15x15   MOORE</t>
  </si>
  <si>
    <t>ADOQUIN LIV. YOMASA</t>
  </si>
  <si>
    <t>ADOQUIN NATURAL 15x15    MOORE</t>
  </si>
  <si>
    <t>ADOQUIN NATURAL. 26x12.5  MOORE</t>
  </si>
  <si>
    <t>Adoquín Rectang. concreto+estructura gravilla-aren</t>
  </si>
  <si>
    <t>Adoquín Romboide concreto+estructura gravilla-aren</t>
  </si>
  <si>
    <t>AdoquinArcill e=0.06  p&lt;5% 4.2-1 blando+geotT-2100</t>
  </si>
  <si>
    <t>AdoquinArcill e=0.06  p&lt;5% Complejo geotex.T-2100</t>
  </si>
  <si>
    <t>AdoquinArcill e=0.06  p&lt;5% geotextil T-2400</t>
  </si>
  <si>
    <t>AdoquinArcill e=0.06 5&lt;p&lt;10% 4.2-1bland+GeotT-2100</t>
  </si>
  <si>
    <t>AdoquinArcill e=0.06 5&lt;p&lt;10% 4.2-2Medio+GeotT-1700</t>
  </si>
  <si>
    <t>AdoquinArcill e=0.06 5&lt;p&lt;10% 4.2-3Duro+GeotT-1700</t>
  </si>
  <si>
    <t>AdoquinArcill e=0.06 5&lt;p&lt;10% Geotextil T-2100</t>
  </si>
  <si>
    <t>AdoquinArcill e=0.06 5&lt;p&lt;10%4.2-2 medio+GeotT-2100</t>
  </si>
  <si>
    <t>AdoquinArcill e=0.06 p&lt;5% 4.2-2 medio geot.T-1700</t>
  </si>
  <si>
    <t>AdoquinArcill e=0.06 p&lt;5% 4.2-2 med-mortGeotT-1700</t>
  </si>
  <si>
    <t>AdoquínArcill e=0.06 p&lt;5% 5.3-1 estructura+instala</t>
  </si>
  <si>
    <t>AdoquínArcill e=0.06 p&lt;5% 5.3-1bland geot GT-2400</t>
  </si>
  <si>
    <t>AdoquínArcill e=0.06 p&lt;5% 5.3-2 medio geot GT-2400</t>
  </si>
  <si>
    <t>AdoquínArcill e=0.06 p&lt;5% 5.3-3 duros+geot GT-2400</t>
  </si>
  <si>
    <t>AdoquínArcill e=0.06 p&lt;5% GEOTEXTIL T2400*</t>
  </si>
  <si>
    <t>AdoquinArcill e=0.06 p&lt;5%4.2-3duro geot. T-1700</t>
  </si>
  <si>
    <t>AdoquínArcill e=0.06 p&gt;10% 4.2-1blando+geotextil</t>
  </si>
  <si>
    <t>AdoquínArcill e=0.06 p&gt;10% 5.3-1bland geot GT-2400</t>
  </si>
  <si>
    <t>AdoquínArcill e=0.06 p&gt;10% 5.3-2medio geot.GT-2400</t>
  </si>
  <si>
    <t>AdoquínArcill e=0.06 p&gt;10% 5.3-3Duro geotl GT-2400</t>
  </si>
  <si>
    <t>AdoquínArcill e=0.06 p&gt;10% Geotextil T-2400</t>
  </si>
  <si>
    <t>AdoquínArcill e=0.06 p&gt;10%4.1-2 medio geot.T-1700</t>
  </si>
  <si>
    <t>AdoquinArcill e=0.06p&lt;5% 5.4-A blandogeotext.BX-40</t>
  </si>
  <si>
    <t>AdoquinArcill e=0.08  p&lt;5% 4.2-1blando geot.T-2100</t>
  </si>
  <si>
    <t>AdoquinArcill e=0.08 p&lt;5% 4.2-1blando geot.T-2100</t>
  </si>
  <si>
    <t>AdoquinArcill e=0.08(e=0.20 y 0.40m) geot. T-2400l</t>
  </si>
  <si>
    <t>AdoquinArcilla Cuarteron 12x6x6 p&lt;5% -Geot.T-1700</t>
  </si>
  <si>
    <t>AdoquínArcilla Estampillado sobre placa existente*</t>
  </si>
  <si>
    <t>AdoquinArcille=0.06 5&lt;p&lt;10% 5.3-1bland+geotGT-2400</t>
  </si>
  <si>
    <t>AdoquinArcille=0.06 5&lt;p&lt;10% 5.3-2 mediogeotGT-2400</t>
  </si>
  <si>
    <t>AdoquinArcille=0.06 5&lt;p&lt;10% 5.3-3 duro geotGT-2400</t>
  </si>
  <si>
    <t>AdoquínArcille=0.06 p&gt;10% vehicLivaMedioGeotT-2400</t>
  </si>
  <si>
    <t>AdoquinArcille=0.06 p&gt;10%4.2-1medo-mort.GeotT-1700</t>
  </si>
  <si>
    <t>AdoquinColores e=0.06 p&lt;5% 4.2-1blando+geot.T-2100</t>
  </si>
  <si>
    <t>AdoquinConc.EcologicoGramoquin e=0.09 con geocelda</t>
  </si>
  <si>
    <t>AdoquinConc.EcoloGramoquin e=0.09 Geocelda(are+tie</t>
  </si>
  <si>
    <t>AdoquinConc.Gramoquin e=0.09 +Geotext T2100</t>
  </si>
  <si>
    <t>AdoquinConc.Gramoquin e=0.09Base 20cm+Geot T2100</t>
  </si>
  <si>
    <t>AdoquinConcColore=0.06 5p&gt;10%5.3-3duro-mortGT-2400</t>
  </si>
  <si>
    <t>AdoquinConcColore=0.06 p&gt;10%4.2-1med-mortGeoT-1700</t>
  </si>
  <si>
    <t>AdoquinConcDoble Capa Color arena e=0.6m+ Estructu</t>
  </si>
  <si>
    <t>AdoquinConcDoble Capa Color e=0.6m+ Estructura</t>
  </si>
  <si>
    <t>AdoquinConcDoble Capa Color Gris e=0.6m+ Estructur</t>
  </si>
  <si>
    <t>AdoquínConcr e=0.08 5&lt;p&lt;10%5.3-3duro geot.GT-2400</t>
  </si>
  <si>
    <t>AdoquínConcr e=0.08 p&lt;5%5.3-1 blando+ geot GT-2400</t>
  </si>
  <si>
    <t>AdoquínConcr e=0.08 p&lt;5%5.3-3 duro geot-GT-2400</t>
  </si>
  <si>
    <t>AdoquínConcr e=0.08 p&gt;10%5.3-2 medio geot GT-2400.</t>
  </si>
  <si>
    <t>AdoquinConcrColor e=0.08  p&lt;5% 4.2-1 blando+geotex</t>
  </si>
  <si>
    <t>AdoquínConcrer e=0.08 5&lt;p&lt;10% 4.2-1blando+ geotext</t>
  </si>
  <si>
    <t>AdoquínConcret e=0.06  p&lt;5% 4.2-1 blando geoPAVCO</t>
  </si>
  <si>
    <t>AdoquínConcret e=0.06  p&lt;5% 4.2-2 medio geoPAVCO</t>
  </si>
  <si>
    <t>AdoquínConcret e=0.08  p&lt;5% 4.2-1 blando+ geotexti</t>
  </si>
  <si>
    <t>AdoquínConcret e=0.08  p&lt;5% 4.2-2 medio+ geotextil</t>
  </si>
  <si>
    <t>AdoquínConcret e=0.08 5&lt;p&lt;10% 4.2-2 medio+ geotext</t>
  </si>
  <si>
    <t>AdoquínConcret e=0.08 5&lt;p&lt;10% 4.2-3 duro+ geotexti</t>
  </si>
  <si>
    <t>AdoquínConcret e=0.08 5&lt;p&lt;10% 5.3-1blando+geotexti</t>
  </si>
  <si>
    <t>AdoquínConcret e=0.08 p&lt;5%5.3-2 medio geot GT-2400</t>
  </si>
  <si>
    <t>AdoquínConcret e=0.08 p&gt;10%4.2-1blando geot T-2100</t>
  </si>
  <si>
    <t>AdoquínConcret e=0.08 p&gt;10%4.2-2 medio geot.T-1700</t>
  </si>
  <si>
    <t>AdoquínConcrete=0.08 5&lt;p&lt;10%5.3-2medio geotGT-2400</t>
  </si>
  <si>
    <t>AdoquínConcretEcolog Con Estructura + Adoq.Arena</t>
  </si>
  <si>
    <t>AdoquínConcretEstampillado sobre placa existente**</t>
  </si>
  <si>
    <t>AdoquínConcreto e=0.08 p&lt;5% 4.2-3 duro geot T-1700</t>
  </si>
  <si>
    <t>AdoquínConcreto e=0.08 p&gt;10%5.3-1bland geotGT-2400</t>
  </si>
  <si>
    <t>AdoquínConcreto Ecologico (Gramoquin)29x43x8</t>
  </si>
  <si>
    <t>AdoquínConcreto=0.08,  4.2-1blando,geot T-2400</t>
  </si>
  <si>
    <t>AdoquínConcretVehicEstampSobrPlac existent**</t>
  </si>
  <si>
    <t>AdoquínConcretVehicular sobre arena**</t>
  </si>
  <si>
    <t>AdoquínCuarto26cobrizo cocoa 26x6x6+Estructur CDRC</t>
  </si>
  <si>
    <t>AdoquínEstampillado sobreConcreto e=0.07+Subb**</t>
  </si>
  <si>
    <t>AdoquinGramoquin e=0.09Est+Base+Mort Geot T-2100</t>
  </si>
  <si>
    <t>AdoquinGramoquin e=0.09Estr+rellen+Mort.GeotT-2100</t>
  </si>
  <si>
    <t>AdoquinPeat.BicapaColor e=0.06 p&lt;5%4.2-1bland+geot</t>
  </si>
  <si>
    <t>AdoquinPeat.BicapaColor Gris +Mortero+Arena/Sello</t>
  </si>
  <si>
    <t>AdoquinPeat.BicapaColor Gris +Mortero+Concreto</t>
  </si>
  <si>
    <t>AdoquinPeat.BicapaColor Ocre/terrec.+Mortero+Arena</t>
  </si>
  <si>
    <t>AdoquinPeat.BicapaGris e=0.06 p&lt;5% 4.2-1bland+geot</t>
  </si>
  <si>
    <t>AFINADO CUBIERTA PLANA h=0.06</t>
  </si>
  <si>
    <t>Afinado de PISO Mortero1:5  E=0.05M</t>
  </si>
  <si>
    <t>AFINADO ENDURECIDO POBRE MORTERO 1:3 h=4</t>
  </si>
  <si>
    <t>AFINADO ENDURECIDO TRAFICO LIVIANO MORTERO ALav/Peña 1:3 h=4</t>
  </si>
  <si>
    <t>AFINADO Imp. PISO MORTERO 1:3 h=3</t>
  </si>
  <si>
    <t>AFINADO PASOS ESCALERAS MORTERO 1:4</t>
  </si>
  <si>
    <t>AFINADO PISO  MORTERO 1:5 h=6</t>
  </si>
  <si>
    <t>AFINADO PISO LISTON MORTERO 1:5 h=3</t>
  </si>
  <si>
    <t>AFINADO PISO MORTERO 1:3 h=4</t>
  </si>
  <si>
    <t>Afinado piso mortero 1:4 h=3cm+gallinero**</t>
  </si>
  <si>
    <t>AFINADO PISO MORTERO 1:4 h=4</t>
  </si>
  <si>
    <t>AFINADO PISO MORTERO 1:5  h=3</t>
  </si>
  <si>
    <t>AFINADO PISO MORTERO 1:5  h=5cm</t>
  </si>
  <si>
    <t>AFINADO PISO MORTERO 1:5  h=5cm (FONTANAR)</t>
  </si>
  <si>
    <t>Afinado piso mortero impermeab 1:4 h=2 cm boved **</t>
  </si>
  <si>
    <t>Afinado piso mortero impermeabili 1:3 h=4 cm **</t>
  </si>
  <si>
    <t>Afinado piso mortero impermeabili 1:4 h=5 + gallin</t>
  </si>
  <si>
    <t>Afinado piso mortero impermeabili 1:4 h=5 cm **</t>
  </si>
  <si>
    <t>AFINADO PISO SOTANO MORTERO 1:3 h=4</t>
  </si>
  <si>
    <t>AfinadoPiso morterImperm 1:3 + mallaGallin h=4cm**</t>
  </si>
  <si>
    <t>Afloramiento Baja Tension  Ø 1 1/2 Galvanizada**</t>
  </si>
  <si>
    <t>Afloramiento Baja Tension  Ø 1 1/2 Tuberia EMT**</t>
  </si>
  <si>
    <t>Afloramiento en baja tensión D=2" (incluy. acce)**</t>
  </si>
  <si>
    <t>Afloramiento Media Tension  Ø 3" Galvanizada**</t>
  </si>
  <si>
    <t>Agapanto Planta Ornamental Sobre Cubierta verde</t>
  </si>
  <si>
    <t>Agapanto Planta Ornamental Taludes Exteriores</t>
  </si>
  <si>
    <t>Agarradera (Instalación y suministro) -STPM**</t>
  </si>
  <si>
    <t>Agarradera (Instalación) -STPM**</t>
  </si>
  <si>
    <t>AGARRADERA BALANCIN EN TUBO 3/4   (SUM + INST)</t>
  </si>
  <si>
    <t>AGARRADERA BALANCIN EN TUBO 3/4(DESM+SUM+INST)</t>
  </si>
  <si>
    <t>AGARRADERAS (SUM + INST)</t>
  </si>
  <si>
    <t>AGARRADERAS(DESM+SUM+INST)</t>
  </si>
  <si>
    <t>AIRE ACONDI. DE 56.600 BTU TIPO SPLIT (Pisotecho)</t>
  </si>
  <si>
    <t>Aireacion de cancha con perfora meca cada 7 cm **</t>
  </si>
  <si>
    <t>AIREADOR DE 2HP TRIFASICO 220V / 440V, CON HELICE ALTA EFICIENCIA, CANASTA TODO EN POLIMERO</t>
  </si>
  <si>
    <t>AISLADOR .61x1.22 25mm FORMAPLAC</t>
  </si>
  <si>
    <t>AISLADOR DE PIN ANSI 55-1     JGO</t>
  </si>
  <si>
    <t>AISLADOR DE PIN ANSI 55-1 JGO</t>
  </si>
  <si>
    <t>Aislador snap para Alambrón CDRC Cometas</t>
  </si>
  <si>
    <t>AISLAMIENTO ACÚSTICO INTERIOR PARA CONDUCTOS 1"</t>
  </si>
  <si>
    <t>AISLAMIENTO EXTERNO TIPO DUCT WRAP 1.5"</t>
  </si>
  <si>
    <t>AISLAMIENTO INTERNO TIPO AEROCOR</t>
  </si>
  <si>
    <t>Aislamiento termico con fibra de vidrio</t>
  </si>
  <si>
    <t>Aislante acústico tipo Black Theater  CRDC COMETAS</t>
  </si>
  <si>
    <t>Aislante Celulósico Proyectado  CRDC COMETAS</t>
  </si>
  <si>
    <t>Aislante Neopreno Alta densidad 1"a=12cm Mueble.</t>
  </si>
  <si>
    <t>Ajuste aparato eléctrico (toma, roseta, etc.) **</t>
  </si>
  <si>
    <t>Ajuste en mortero para adoquin 1:3 h=0.10 **</t>
  </si>
  <si>
    <t>Ajuste y mantenimientoTablero Didtribuc (Ligas )</t>
  </si>
  <si>
    <t>Alambre   N° 12 AWG THW 90° C 600 V</t>
  </si>
  <si>
    <t>Alambre  2 N° 12 AWG THW 90° C 600 V</t>
  </si>
  <si>
    <t>Alambre Cu 2 Nº12 AWG THHN (sum e inst) **</t>
  </si>
  <si>
    <t>Alambre de cobre desnudo N° 12</t>
  </si>
  <si>
    <t>ALAMBRE DE PUAS 1 HILOS (Sum+Inst)</t>
  </si>
  <si>
    <t>Alambre N° 12 AWG THW 90° C 600 V</t>
  </si>
  <si>
    <t>Alambre Nº10 AWG THHN**</t>
  </si>
  <si>
    <t>ALAMBRON ALUMINIO 8MM</t>
  </si>
  <si>
    <t>Alarma de haces opticos - Juego de Postes señal in</t>
  </si>
  <si>
    <t>Alero conc 3000psi prefab+refuerz a=1.05 CompleAcu</t>
  </si>
  <si>
    <t>ALEROS DE CUBIERTA</t>
  </si>
  <si>
    <t>Alfajia conc 3000psi prefab con refuerz a=0.60 **</t>
  </si>
  <si>
    <t>Alfajia conc 3000psi prefab con refuerz a=1.35 **</t>
  </si>
  <si>
    <t>ALFAJIA CONCRETO (0.15)</t>
  </si>
  <si>
    <t>Alfajia concreto (0.20) inc. gotero **</t>
  </si>
  <si>
    <t>ALFAJIA CONCRETO (0.25)</t>
  </si>
  <si>
    <t>ALFAJIA CONCRETO (0.25) CEFE COMETAS</t>
  </si>
  <si>
    <t>Alfajia en concreto (5cm)+ refuerzo</t>
  </si>
  <si>
    <t>ALFAJIA LAD.PRENSADO STA/FE</t>
  </si>
  <si>
    <t>ALFAJIA LADRILLO TOLETE FINO STA/FE</t>
  </si>
  <si>
    <t>Alfajia para ventana en aluminio</t>
  </si>
  <si>
    <t>Alfajia para ventana en aluminio (sum.+inst.)</t>
  </si>
  <si>
    <t>Aligeramiento de placas con bloque #5 **</t>
  </si>
  <si>
    <t>Aligeramiento de placas con icopor  CEFE COMETAS</t>
  </si>
  <si>
    <t>Aligeramiento de placas con icopor **</t>
  </si>
  <si>
    <t>Aligeramiento de skate con bloque #5 **</t>
  </si>
  <si>
    <t>ALIMENTACIONES EN DUCTO EMT DE 3/4"</t>
  </si>
  <si>
    <t>Alimentador  de Circuito(CR-Tunal)3N°10CuAWGPEHFLS</t>
  </si>
  <si>
    <t>Alimentador  de Circuito(CR-Tunal)3N°12CuAWGPEHFFR</t>
  </si>
  <si>
    <t>Alimentador 12N250 4N250 1N2/0 Cu (BANDEJA)</t>
  </si>
  <si>
    <t>Alimentador 18N4/0 6N2/0 1N4/0 Cu (PVC DB 4")</t>
  </si>
  <si>
    <t>Alimentador 3N°6(F)+1N°8(T) Cu</t>
  </si>
  <si>
    <t>Alimentador 3N1/0 1N2 1N6 Cu</t>
  </si>
  <si>
    <t>Alimentador 3N10 1N10 1N10 Cu (EMT 1")</t>
  </si>
  <si>
    <t>Alimentador 3N10 Cu (EMT 3/4")</t>
  </si>
  <si>
    <t>Alimentador 3N2 1N4 1N8 Cu</t>
  </si>
  <si>
    <t>Alimentador 3N2 1N4 1N8 Cu (EMT 2")</t>
  </si>
  <si>
    <t>Alimentador 3N2/0 1N4 Cu (TMG 3")</t>
  </si>
  <si>
    <t>Alimentador 3N4 1N4 1N4 Cu</t>
  </si>
  <si>
    <t>Alimentador 3N4 1N6 1N8 Cu</t>
  </si>
  <si>
    <t>Alimentador 3N4/0 1N2/0 1N2 Cu</t>
  </si>
  <si>
    <t>Alimentador 3N6 1N6 1N6 Cu</t>
  </si>
  <si>
    <t>Alimentador 3N6 1N6 1N6 Cu (EMT 1 1/2")</t>
  </si>
  <si>
    <t>Alimentador 3N6 1N8 1N8 Cu</t>
  </si>
  <si>
    <t>Alimentador 3N6 1N8 1N8 Cu (EMT 1 1/2")</t>
  </si>
  <si>
    <t>Alimentador 3N8 1N8 1N8 Cu</t>
  </si>
  <si>
    <t>Alimentador 6N2/0 2N1/0 1N2 Cu</t>
  </si>
  <si>
    <t>Alimentador 6N2/0 2N1/0 1N2 Cu (EMT 3")</t>
  </si>
  <si>
    <t>Alimentador 6N4/0 2N2/0 1N2 Cu (EMT 4")</t>
  </si>
  <si>
    <t>ALIMENTADOR DE BYPASS PROVENIENTE DE TABLERO TGDC CDRC COMETAS</t>
  </si>
  <si>
    <t>Alimentador de circuito 3N10 Cu (SUMI+INST)</t>
  </si>
  <si>
    <t>Alimentador de circuito 3N12 Cu (SUMI+INST)</t>
  </si>
  <si>
    <t>Alimentador de tablero  TTC1 proveniente de tabler</t>
  </si>
  <si>
    <t>Alimentador de tablero ascensor TASCD proveniente de tablero TGDD cable HFFRLS (3x10+1x10+1x10), inc</t>
  </si>
  <si>
    <t>Alimentador de tablero bypass proveniente tablero TCD cable CU HFFRLS (f#10+n#10+t#10)+TUB 3/4" EMT</t>
  </si>
  <si>
    <t>ALIMENTADOR DE TABLERO DE BYPASS PPROVENIENTE DE T</t>
  </si>
  <si>
    <t>Alimentador de tablero de cargas mecanicas CDRC COMETAS</t>
  </si>
  <si>
    <t>Alimentador de tablero de cargas mecánicas TMECD de TGDD CDRC COMETAS</t>
  </si>
  <si>
    <t>Alimentador de tablero de cargas móviles TCM de tablero TND CDRC COMETAS</t>
  </si>
  <si>
    <t>ALIMENTADOR DE TABLERO DE CARGAS REGULADAS TR1 DE TRC CDRC COMETAS</t>
  </si>
  <si>
    <t>ALIMENTADOR DE TABLERO DE CARGAS REGULADAS TRS DE TRC CDRC COMETAS</t>
  </si>
  <si>
    <t>ALIMENTADOR DE TABLERO DE EQUIPOS DE PISCINAS TPIS</t>
  </si>
  <si>
    <t>alimentador de tablero de iluminación TILC proveniente de tablero TGDC cable CU HFFRLS (3x8+1x8+1x12)  incluye tubería 3/4"</t>
  </si>
  <si>
    <t>ALIMENTADOR DE TABLERO DE ILUMINACIÓN TILC4 CDRC COMETAS</t>
  </si>
  <si>
    <t>Alimentador de tablero de iluminacion TILCS</t>
  </si>
  <si>
    <t>ALIMENTADOR DE TABLERO DE TOMAS NORMALES TND1 PPRO</t>
  </si>
  <si>
    <t>ALIMENTADOR DE TABLERO DE TOMAS NORMALES TND2 PPRO</t>
  </si>
  <si>
    <t>ALIMENTADOR DE TABLERO DE TOMAS TTC2 DE TGDC</t>
  </si>
  <si>
    <t>Alimentador de tablero de tomas TTC3 de TGDC CDRC COMETAS</t>
  </si>
  <si>
    <t>Alimentador de tablero iluminación TILD1 de tablero TND CDRC COMETAS</t>
  </si>
  <si>
    <t>ALIMENTADOR DE TABLERO ILUMINACIÓN TILD1 PPROVENIE</t>
  </si>
  <si>
    <t>Alimentador de tablero iluminación TILD2 de tablero TND CDRC COMETAS</t>
  </si>
  <si>
    <t>Alimentador de tablero TND de transformador baja CDRC COMETAS</t>
  </si>
  <si>
    <t>ALIMENTADOR DE TABLERO TRC PROVENIENTE DE BYPASS CDRC COMETAS</t>
  </si>
  <si>
    <t>ALIMENTADOR DE TABLERO TSLP2 DE TABLERO TGDC CDRC COMETAS</t>
  </si>
  <si>
    <t>ALIMENTADOR DE TGDD PROVENIENTE DE TRANSFORMADOR E</t>
  </si>
  <si>
    <t>ALIMENTADOR DE TILD2 PPROVENIENTE DE TABLERO TCD c</t>
  </si>
  <si>
    <t>alimentador de tomas TTC2 proveniente de tablero T</t>
  </si>
  <si>
    <t>??</t>
  </si>
  <si>
    <t>ALIMENTADOR DE TRD PPROVENIENTE DE UPS cable CU HF</t>
  </si>
  <si>
    <t>Alimentador de TRD proveniente de UPS cable CU HFFRLS f#10+n#10+t#10, incluye coraza amer.  3/4" EMT</t>
  </si>
  <si>
    <t>ALIMENTADOR DE UPS 10 KVA DE BYPASS CDRC COMETAS</t>
  </si>
  <si>
    <t>ALIMENTADOR DE UPS 3kVA PPROVENIENTE DE TABLERO DE</t>
  </si>
  <si>
    <t xml:space="preserve">Alimentador de UPS 3kva proveniente de tablero cable HFFRLS (1#10+1#10+1#10)  EMT 3/4" </t>
  </si>
  <si>
    <t>Alimentador en cable CU HFFRLS (3x4/0+1x4/0+1x6) , incluye tubería 3". CDRC COMETAS</t>
  </si>
  <si>
    <t>Alimentador en cable HFFR LS 3x10 CDRC Cometas</t>
  </si>
  <si>
    <t>Alimentador en cable HFFR LS 3x12 CDRC Cometas</t>
  </si>
  <si>
    <t>ALIMENTADOR TAB BOMBAS DE TGDC CDRC Cometas</t>
  </si>
  <si>
    <t>Alimentador tablero cable HFFRLS (3x6+1x6+1x10) tubería ∅1-1/4" EMT CDRC COMETAS</t>
  </si>
  <si>
    <t>ALIMENTADOR TABLERO TGDC DE TGA CDRC Cometas</t>
  </si>
  <si>
    <t>Alimentador tablero tomas normales TND1 prov de tablero TCD cable CU HFFRLS (3#2+n#2+t#10) 1 1/4"EMT</t>
  </si>
  <si>
    <t>Alimentador tablero tomas normales TND2prov de tablero TCD cable CU HFFRLS (3f#6+n#6+t##10)1 1/4"EMT</t>
  </si>
  <si>
    <t>ALIMENTADOR TABLERO TRC PROVENIENTE DE UPS 10 kVA CDRC COMETAS</t>
  </si>
  <si>
    <t>Alimentador tablero TRD proveniente de tablero de bypass cable CU HFFRLS (f#10+n#10+t#10) 3/4"EMT</t>
  </si>
  <si>
    <t>ALIMENTADOR TAUTBCI DE TRANSF 500KVA CDRC Cometas</t>
  </si>
  <si>
    <t>ALIMENTADOR TCP4 DE TGA CDRC Cometas</t>
  </si>
  <si>
    <t>ALIMENTADOR TGDD DE TRANSF ELEVADOR CDRC Cometas (Suministro+Instalación)</t>
  </si>
  <si>
    <t>ALIMENTADOR TGDD TRANSFOR ELEVADOR cableHFFRLSIMC4</t>
  </si>
  <si>
    <t>ALIMENTADOR TRANS AUT BOMBA DE PLANTA CDRC Cometas</t>
  </si>
  <si>
    <t>ALIMENTADOR TRANS AUT PPAL DE PLANTA CDRC Cometas</t>
  </si>
  <si>
    <t>ALIMENTADOR TRANSFOR ELEVADOR DE TGA CDRC Cometas</t>
  </si>
  <si>
    <t>ALIMENTADOR TRANSFORMADOR BAJA DE TGDD (Suministro e instalación) CDRC COMETAS</t>
  </si>
  <si>
    <t>Alistado 1.5 mm sikaguardEpocem720 + sikaguard62*</t>
  </si>
  <si>
    <t>Alistado 2.0 mm sikaguardEpocem720 **</t>
  </si>
  <si>
    <t>Alistado 2.0 mm sikaguardEpocem720 + sikaguard62*</t>
  </si>
  <si>
    <t>ALISTADO Y TABLERO AGLOMERADO</t>
  </si>
  <si>
    <t>ALISTADO/AFINADO PISO MORTERO 1:3 h=3cm</t>
  </si>
  <si>
    <t>ALISTADO/AFINADO PISO MORTERO 1:4 h=4</t>
  </si>
  <si>
    <t>ALISTADO/AFINADO PISO MORTERO 1:4 h=4 CRDC</t>
  </si>
  <si>
    <t>Almohada Neopreno 0.20m*0.15m;e=5mm Estructural**</t>
  </si>
  <si>
    <t>Almohada Neopreno 0.20m*0.25m;e=5mm Estructural**</t>
  </si>
  <si>
    <t>ALQ.SEÑALIZACION DE OBRA(CINTA+COLOMBINA+CONO) 30M</t>
  </si>
  <si>
    <t>DD</t>
  </si>
  <si>
    <t>ALQUILER TORREGRUA  500 k (Inc. Instalac y Desmont</t>
  </si>
  <si>
    <t>MES</t>
  </si>
  <si>
    <t>Altavos caja montaje muro LBC3018/01 (SUMI INST)</t>
  </si>
  <si>
    <t>Altavoz colgante LS1-UC20E-1-US (SUMI INST)</t>
  </si>
  <si>
    <t>Altavoz Electrovoice EVC 1122 95</t>
  </si>
  <si>
    <t>Altavoz Electrovoice EVC 1181S</t>
  </si>
  <si>
    <t>Altavoz Electrovoice EVF - 1122D/66</t>
  </si>
  <si>
    <t>Altavoz Electrovoice EVF - 1122D/99</t>
  </si>
  <si>
    <t>Altavoz Electrovoice EVF - 1181S</t>
  </si>
  <si>
    <t>Altavoz montaje techo LBC 3087/41 (SUMI INST)</t>
  </si>
  <si>
    <t>ALUMBRADO PROVISIONAL</t>
  </si>
  <si>
    <t>ALUMBRADO PROVISIONAL monofasica **</t>
  </si>
  <si>
    <t>ALUMBRADO PUBLICO SOLAR (+Poste metalico)</t>
  </si>
  <si>
    <t>ALVEODREN</t>
  </si>
  <si>
    <t>AMARRE PLÁSTICO 15CM+AUTOADHESIVO DE FIJACIÓN</t>
  </si>
  <si>
    <t>Amortiguador Golpe de Ariete(1/2") Sumin+Instal</t>
  </si>
  <si>
    <t>Amplificador 4 canales- 4x100w Higt Efficient Clas</t>
  </si>
  <si>
    <t>Amplificador Electrovoice CPS 2.12</t>
  </si>
  <si>
    <t>Amplificador Electrovoice CPS 2.4</t>
  </si>
  <si>
    <t>Amplificador Electrovoice CPS 2.9</t>
  </si>
  <si>
    <t>Amplificador Electrovoice PA2250-T</t>
  </si>
  <si>
    <t>Amplificador Electrovoice PA2400-T</t>
  </si>
  <si>
    <t>Amplificador PVA-2P500 (SUMI INST)</t>
  </si>
  <si>
    <t>Ancla epóx1"Estruc.0.15m Anchorfix4 -h=3a4M /2012</t>
  </si>
  <si>
    <t>Ancla epóx1/2"Estruc.0.15m Anchorfix4 -h=3a4M/2012</t>
  </si>
  <si>
    <t>Ancla epóx3/4"Estruc.0.15m Anchorfix4 -h=3a4M/2012</t>
  </si>
  <si>
    <t>Ancla epóx3/8"Estruc.0.12m Anchorfix4 -h=3a4M/2012</t>
  </si>
  <si>
    <t>Ancla epóx5/8"Estruc.0.15m Anchorfix4 -h=3a4M/2012</t>
  </si>
  <si>
    <t>Ancla epóx7/8"Estruc.0.15m Anchorfix4 -h=3a4M/2012</t>
  </si>
  <si>
    <t>Anclaje  Mecánico Hilti (1"x 6")Sum+Instal.**</t>
  </si>
  <si>
    <t>ANCLAJE ACTIVO 30 TN - Mejoram Terreno CEFE COMETA</t>
  </si>
  <si>
    <t>Anclaje barandas sobre losa stell deck **</t>
  </si>
  <si>
    <t>Anclaje cordel tipo finlandes polo tierra+soporA I</t>
  </si>
  <si>
    <t>Anclaje de Banca para dos dados  (Desmonte)</t>
  </si>
  <si>
    <t>Anclaje de Banca para dos dados  (Instalación)</t>
  </si>
  <si>
    <t>Anclaje de Banca para dos dados  (Suministro)</t>
  </si>
  <si>
    <t>Anclaje epóxico 1"  prof 0.05 m con sikadur 31**</t>
  </si>
  <si>
    <t>Anclaje epóxico 1"Estructural 0.50m Anchorfix4**</t>
  </si>
  <si>
    <t>Anclaje epóxico 1/2" prof. 0.10m con sikadur 42**</t>
  </si>
  <si>
    <t>Anclaje epóxico 1/2"Estructural 0.12m Anchorfix4**</t>
  </si>
  <si>
    <t>Anclaje epóxico 1/2"Estructural 0.15m Anchorfix4**</t>
  </si>
  <si>
    <t>Anclaje epóxico 1/2"Estructural 0.275m+Adhesivo</t>
  </si>
  <si>
    <t>Anclaje epóxico 1/4"  prof 0.06 m con anchorfix 4*</t>
  </si>
  <si>
    <t>Anclaje epóxico 1/4"  prof 0.15 m con sikadur 42**</t>
  </si>
  <si>
    <t>Anclaje epóxico 1/4"  prof 0.20 m con sikadur 42**</t>
  </si>
  <si>
    <t>Anclaje epóxico 3/4"  prof 0.10m con sikadur 42</t>
  </si>
  <si>
    <t>Anclaje epóxico 3/4"Estructural 0.15m+Adhesivo</t>
  </si>
  <si>
    <t>Anclaje epóxico 3/4"Estructural 0.17m+adhesivo</t>
  </si>
  <si>
    <t>Anclaje epóxico 3/4"Estructural 0.20m Anchorfix4**</t>
  </si>
  <si>
    <t>Anclaje epóxico 3/4"Estructural 0.40m+adhesivo</t>
  </si>
  <si>
    <t>Anclaje epóxico 3/8"  prof 0.07 m con sikadur 42**</t>
  </si>
  <si>
    <t>Anclaje epóxico 3/8"  prof 0.09 m con anchorfix 4*</t>
  </si>
  <si>
    <t>Anclaje epóxico 3/8"  prof 0.15 m con  EUCO 52 GEL</t>
  </si>
  <si>
    <t>Anclaje epóxico 3/8"  prof 0.15 m con sikadur 42**</t>
  </si>
  <si>
    <t>Anclaje epóxico 3/8"Estructural 0.10m Anchorfix4**</t>
  </si>
  <si>
    <t>Anclaje epóxico 3/8"Estructural 0.12m Anchorfix4**</t>
  </si>
  <si>
    <t>Anclaje epóxico 3/8"Estructural 0.15m Anchorfix4**</t>
  </si>
  <si>
    <t>Anclaje epóxico 3/8"Estructural 0.17m Anchorfix4**</t>
  </si>
  <si>
    <t>Anclaje epóxico 3/8"Estructural 0.25m Anchorfix4**</t>
  </si>
  <si>
    <t>Anclaje epóxico 3/8"Estructural 0.30m Anchorfix4**</t>
  </si>
  <si>
    <t>Anclaje epóxico 3/8"Estructural 0.75m Anchorfix4**</t>
  </si>
  <si>
    <t>Anclaje epóxico 3/8"Estructural 0.90m Anchorfix4**</t>
  </si>
  <si>
    <t>Anclaje epóxico 3/8"prof 0.10m con sikadur 42**</t>
  </si>
  <si>
    <t>Anclaje epóxico 4mm Estructural 0.10m Anchorfix4**</t>
  </si>
  <si>
    <t>Anclaje epóxico 5/8"  prof 0.10m con sikadur 42</t>
  </si>
  <si>
    <t>Anclaje epóxico 5/8"  prof 0.20 m con Red H G-5</t>
  </si>
  <si>
    <t>Anclaje epóxico 5/8"  prof 0.20 m con sikadur 42</t>
  </si>
  <si>
    <t>Anclaje epóxico 5/8"  prof 0.25 m con sikadur 42</t>
  </si>
  <si>
    <t>Anclaje epóxico 5/8"Estructural 0.125m Anchorfix4*</t>
  </si>
  <si>
    <t>Anclaje epóxico 5/8"Estructural 0.14 m Anchorfix4*</t>
  </si>
  <si>
    <t>Anclaje epóxico 5/8"Estructural 0.15m Anchorfix4**</t>
  </si>
  <si>
    <t>Anclaje epóxico 5/8"Estructural 0.16m Anchorfix4**</t>
  </si>
  <si>
    <t>Anclaje epóxico 5/8"Estructural 0.20m Anchorfix4**</t>
  </si>
  <si>
    <t>Anclaje epóxico 7/8"Estructural 0.25m Anchorfix4**</t>
  </si>
  <si>
    <t>Anclaje epóxico 7/8"Estructural 0.40m+Adhesivo</t>
  </si>
  <si>
    <t>Anclaje epóxico1"Estruc.0.15m Anchorfix4 -h=3a4M</t>
  </si>
  <si>
    <t>Anclaje epóxico1/2"Estruc.0.15m+Adhesivo h=3a4M</t>
  </si>
  <si>
    <t>Anclaje epóxico1/2"Estruct. 0.20m Anchorfix4+Andam</t>
  </si>
  <si>
    <t>Anclaje epóxico1/2"Estruct.0.20m Anchorfix4Sin Ref</t>
  </si>
  <si>
    <t>Anclaje epóxico1/2"Estructural 0.11m+Adhesivo</t>
  </si>
  <si>
    <t>Anclaje epóxico1/2"L=0.10m+sikad42.sin And,sinRefu</t>
  </si>
  <si>
    <t>Anclaje epóxico1/2"L=0.20m+sikad42.sin And,sinRef</t>
  </si>
  <si>
    <t>Anclaje epóxico1/2"prof 0.20 m +sikadur 42 +Andami</t>
  </si>
  <si>
    <t>Anclaje epóxico3/4"Estruc.0.15m Anchorfix4 -h=3a4M</t>
  </si>
  <si>
    <t>Anclaje epóxico3/8"Estruc.0.12m Anchorfix4 -h=3a4M</t>
  </si>
  <si>
    <t>Anclaje epóxico3/8"L=0.10m+sikad42.sin And,sinRefu</t>
  </si>
  <si>
    <t>Anclaje epóxico3/8"L=0.11m+AnchorFix.+TalPerc+Pist</t>
  </si>
  <si>
    <t>Anclaje epóxico3/8"L=0.15m+sikad42.sin And,sinRefu</t>
  </si>
  <si>
    <t>Anclaje epóxico3/8"L=0.20m+AnchorFix.+TalPerc+Pist</t>
  </si>
  <si>
    <t>Anclaje epóxico3/8"prof 0.07m+ sikadur 42Sin Andam</t>
  </si>
  <si>
    <t>Anclaje epóxico5/8"Estruc.0.15m Anchorfix4 -h=3a4M</t>
  </si>
  <si>
    <t>Anclaje epóxico7/8"Estruc.0.15m+Adhesivo -h=3a4M</t>
  </si>
  <si>
    <t>Anclaje expansivo 3/8" * 3"</t>
  </si>
  <si>
    <t>ANCLAJE PARA BANCA X 2 DADOS (SUM + INST)</t>
  </si>
  <si>
    <t>ANCLAJE PARA BANCA X 2 DADOS(DESM+SUM+INST)</t>
  </si>
  <si>
    <t>ANCLAJE PARA SILLETERIA (SUMINISTRO + INSTALACION)</t>
  </si>
  <si>
    <t>Anclaje pasivo  d=3" suelo duros 21Mpa  barra3/4"</t>
  </si>
  <si>
    <t>Anclaje pasivo  d=3" suelo duros21Mpa  barra5/8" T</t>
  </si>
  <si>
    <t>Anclaje pasivo  d=3" suelo malos21Mpa  barra3/4"</t>
  </si>
  <si>
    <t>Anclaje pasivo  d=3" suelo malos21Mpa  barra5/8" T</t>
  </si>
  <si>
    <t>Anclaje Varilla de 1/4"L=1.00m+Sika Top 122 *</t>
  </si>
  <si>
    <t>AnclajeEpóxico1/4"L=0.05 m+sikadur42+Andam+Ref**</t>
  </si>
  <si>
    <t>ANDAMIO COLGANTE</t>
  </si>
  <si>
    <t>ANDAMIO TUBULAR ( 50 SECCIONES 1MES)+Armado</t>
  </si>
  <si>
    <t>ANDAMIO TUBULAR (6 SECCIONES 1 SMN)+Armado</t>
  </si>
  <si>
    <t>SMN</t>
  </si>
  <si>
    <t>ANDAMIO TUBULAR (6 SECCIONES 1MES)+ Armado</t>
  </si>
  <si>
    <t>ANDAMIO TUBULAR (por m2 mamp culata coliseo3 piso</t>
  </si>
  <si>
    <t>ANDEN + SARDINEL PREFABRICADO</t>
  </si>
  <si>
    <t>ANDEN EN CONCRETO e=.10 + Subbase Granular</t>
  </si>
  <si>
    <t>Anden en concreto reforz e=.07 3000psi  sin estr**</t>
  </si>
  <si>
    <t>Anden en concreto reforz e=.10 3000psi  sin estr**</t>
  </si>
  <si>
    <t>ANDEN h=10 C:105 KG/Cm2</t>
  </si>
  <si>
    <t>ANDEN h=10 C:175 KG/Cm2  + refuerzo malla</t>
  </si>
  <si>
    <t>ANDEN h=10 C:245 KG/Cm2  reforzad</t>
  </si>
  <si>
    <t>Anden h=15 C:210 Kg/cm2  sin refuerzo **</t>
  </si>
  <si>
    <t>ANDEN h=8 C:140 KG/Cm2</t>
  </si>
  <si>
    <t>ANDEN h=8 C:175 KG/Cm2</t>
  </si>
  <si>
    <t>ANDEN h=8 C:210 KG/Cm2</t>
  </si>
  <si>
    <t>ANDEN h=8 C:245 KG/Cm2</t>
  </si>
  <si>
    <t>AndenAdoqu e=0.08  bland geoLafayettevehicu**</t>
  </si>
  <si>
    <t>AndenAdoqu e=0.08  blando geotext-T-2100 +Malla</t>
  </si>
  <si>
    <t>AndenConcReforz 3000psi e=15cm+imprim sin base**</t>
  </si>
  <si>
    <t>Andenconcret e=0.07 5.3-1bland geotextil- peatonal</t>
  </si>
  <si>
    <t>Andenconcret e=0.07 5.3-2 medio+geotextil peatonal</t>
  </si>
  <si>
    <t>Andenconcret e=0.10 5.4-Abland+ geotextilVehicular</t>
  </si>
  <si>
    <t>Andenconcret e=0.10 5.4-Bmedio+geotextil Vehicular</t>
  </si>
  <si>
    <t>Andenconcret+rerfuerz e=0.07 sinEstruct MezEnObr**</t>
  </si>
  <si>
    <t>Andenconcret+rerfuerz e=0.07sinEstruct premezc**</t>
  </si>
  <si>
    <t>Andenconcreto e=0.07 4.2-1blando+geotextilpeatonal</t>
  </si>
  <si>
    <t>Andenconcreto e=0.07 4.2-2medio+ geotext peatonal</t>
  </si>
  <si>
    <t>Andenconcreto e=0.07 4.2-3duro+ geotextil peatonal</t>
  </si>
  <si>
    <t>Andenconcreto e=0.08 4.2-1 bland geoPAVCO peatonal</t>
  </si>
  <si>
    <t>Andenconcreto e=0.10 4.2-1 bland geoPAVCO peatonal</t>
  </si>
  <si>
    <t>Andenconcreto e=0.10 4.3-Abland geotext Vehicular</t>
  </si>
  <si>
    <t>Andenconcreto e=0.10 4.3-Bmedio+ geotext Vehicular</t>
  </si>
  <si>
    <t>Andenconcreto e=0.10 4.3-C duro geoPAVCO Vehicula</t>
  </si>
  <si>
    <t>Andenconcreto e=0.10 5.4-C duro geoLAFAYETT Vehicu</t>
  </si>
  <si>
    <t>Andenconcreto e=0.15 bland 4.3-A geotextil T-2100</t>
  </si>
  <si>
    <t>Andenconcretoe=0.07 5.3-3duro geot  GT-2400 peaton</t>
  </si>
  <si>
    <t>AndenConcrRefor 3000psi e= 5cm +imprim**</t>
  </si>
  <si>
    <t>AndenCuneta 2500 psi e=0.10 4.2-1 bland+ Geotextil</t>
  </si>
  <si>
    <t>AndenCuneta 2500 psi e=0.10 4.2-2 medio+Geotextil</t>
  </si>
  <si>
    <t>AndenCuneta 2500 psi e=0.10 5.3-1 bland geotextil</t>
  </si>
  <si>
    <t>AndenCuneta 2500 psi e=0.10 5.3-2 medio + geotexti</t>
  </si>
  <si>
    <t>AndenCuneta 2500 psi e=0.10 5.3-3 duro + geotextil</t>
  </si>
  <si>
    <t>AndenCuneta 2500 psi e=0.10 5.4-A blando+geotextil</t>
  </si>
  <si>
    <t>AndenCuneta 2500 psi e=0.10 GEOT2400</t>
  </si>
  <si>
    <t>AndenCuneta 2500 psi e=0.10(Sin estructura)</t>
  </si>
  <si>
    <t>AndenCuneta 2500psi e=0.10 4.2-3 duro + geotextil</t>
  </si>
  <si>
    <t>AndenCuneta 3000 psi e=0.10 4.2-1 bland geoPAVCO</t>
  </si>
  <si>
    <t>ANDENES e=0.10m  CONCRETO F'C 21 MPA  CDRC</t>
  </si>
  <si>
    <t>Angeo  (Sum+Inst).</t>
  </si>
  <si>
    <t xml:space="preserve">ANGULO 1 1/4" X 1/8" - SUM. E INST. Y PINTURA </t>
  </si>
  <si>
    <t>ANGULO 1 1/4x1/8"+anticorr.+pintura(Sum + insta)</t>
  </si>
  <si>
    <t>ANGULO 1 x 1 x1/8"+Platina 5/8x1/8"(Sum + insta</t>
  </si>
  <si>
    <t>ANGULO 11/2x11/2x1/8" (Sum + instal.)***</t>
  </si>
  <si>
    <t>ANGULO 11/2x11/2x1/8"+Platina 5/8x1/8"(Sum + insta</t>
  </si>
  <si>
    <t>ANGULO 11/2x11/2x1/8"+Tubo Cuad.1x1"(Sum + insta</t>
  </si>
  <si>
    <t>ANGULO 1x1x1/8" (Sum + instal.)***</t>
  </si>
  <si>
    <t>ANGULO 2"x2"x1/8" (Sum + instal.)***</t>
  </si>
  <si>
    <t>Anillas 5000 lb con fijacion a concreto  SUM+INST</t>
  </si>
  <si>
    <t>Anillo contenc caisson e=0.10 dex=1.3 3000 psi  **</t>
  </si>
  <si>
    <t>ANTENA C/trol PROCEs  COBER min.400 pies (sum ins)</t>
  </si>
  <si>
    <t>ANTENA DE CONTROL PARA COMUNICAC CON EQUIPOS</t>
  </si>
  <si>
    <t>ANTENA PARA CONTROL DE PROCESAMIENTO  400PIES</t>
  </si>
  <si>
    <t>ANTICORROSIVO A BASE DE ZINC</t>
  </si>
  <si>
    <t>ANTICORROSIVO S/ESTRUCT. METALICA(e=1.5mm)SupGalva</t>
  </si>
  <si>
    <t>ANTICORROSIVO S/ESTRUCT. METALICACubierta(e=1.5mm)</t>
  </si>
  <si>
    <t>ANTICORROSIVO S/LAMINA LINEAL</t>
  </si>
  <si>
    <t>ANTICORROSIVO S/LAMINA LLENA CON COMPRESOR</t>
  </si>
  <si>
    <t>ANTIHUMEDAD FACHADA</t>
  </si>
  <si>
    <t>Anunciador remoto LCD, UL, ULC (SUMI INST)</t>
  </si>
  <si>
    <t>APARATO SANITARIO (sum+instal).</t>
  </si>
  <si>
    <t>APLICACIONES DE PINTURA SOBRE MUROS Y COLUMNAS CON STENCIL</t>
  </si>
  <si>
    <t>APLIQUE DE SOBREPONER (2X27W)+BOMBILLAS</t>
  </si>
  <si>
    <t>APLIQUE DE SOBREPONER 17W POLICARBONATO COMPLETA</t>
  </si>
  <si>
    <t>APLIQUE PARED LED 10W 1420 lm CEFE COMETAS</t>
  </si>
  <si>
    <t>Apoyo movil para correas **</t>
  </si>
  <si>
    <t>Apoyo vertical baranda tub galv 2" L=1m **</t>
  </si>
  <si>
    <t>Apuntalamiento con cerha y camilla **</t>
  </si>
  <si>
    <t>Apuntalamiento con cerha+camilla cubierta estadio*</t>
  </si>
  <si>
    <t>Apuntalamiento de terreno  **</t>
  </si>
  <si>
    <t>Apuntamiento de proyectores según diseño de iluminación - Estadio El Campin (Incl. AIU)</t>
  </si>
  <si>
    <t>Araña-JuegoInfant(3-14Año)6.6x6.6x2.8(Instalación)</t>
  </si>
  <si>
    <t>Arbol Abutilon (Siemb+Caja+Tier. Abonad+Tutor)**</t>
  </si>
  <si>
    <t>Arbol Acacia Negra(Siemb+Caja+Tier. Abon+Tutor)**</t>
  </si>
  <si>
    <t>Arbol Alcaparro (Siemb+Caja+Tier. Abonad+Tutor)**</t>
  </si>
  <si>
    <t>Arbol Aliso (Siembra+Caja+Tier. Abonada+Tutor)**</t>
  </si>
  <si>
    <t>Arbol Aliso (Siembra+Caja+Tier. Abonada+Tutor)**CR</t>
  </si>
  <si>
    <t>Arbol Arrayan (Siemb+Caja+Tier. Abon+Tutor)**</t>
  </si>
  <si>
    <t>Arbol Cajeto(Siemb+Caja+Tier. Abonad+Tutor)**</t>
  </si>
  <si>
    <t>Arbol Calistemo(Siemb+Caja+Tier. Abonad+Tutor)**</t>
  </si>
  <si>
    <t>Arbol CarboneroRojo(Siemb+Caja+Tier. Abon+Tutor)**</t>
  </si>
  <si>
    <t>Arbol Caucho Tequendama (Siemb+Caja+Tier. Ab+Tutor</t>
  </si>
  <si>
    <t>Arbol Caucho Tequendama/(Siemb+Caja+tierrAbonada</t>
  </si>
  <si>
    <t>Arbol CauchoSabanero (Siemb+Caja+Tier. Ab+Tutor)**</t>
  </si>
  <si>
    <t>Arbol Cayeno H=1-1.50M(Siemb+Caja+Tier. Abon+Tutor</t>
  </si>
  <si>
    <t>Arbol Cayeno(Siemb+Caja+Tier. Abon+Tutor)**</t>
  </si>
  <si>
    <t>Arbol Cedrillo(Siemb+Caja+Tier. Abon+Tutor)</t>
  </si>
  <si>
    <t>Arbol Cedro (Siemb+Caja+Tier. Ab+Tutor)**</t>
  </si>
  <si>
    <t>Arbol Cedro (Siemb+Caja+Tier. Ab+Tutor)**  CRDF</t>
  </si>
  <si>
    <t>Arbol Cerezo (Siemb+Caja+Tier. Ab+Tutor)**</t>
  </si>
  <si>
    <t>Arbol Chicala H=1,50(Siemb+Caja+Tier.Abon+Tut)**</t>
  </si>
  <si>
    <t>Arbol Chicala H=1,50(Siemb+Caja+Tier.Abon+Tut)Rosa</t>
  </si>
  <si>
    <t>Arbol Chiripique(Siemb+Caja+Tier. Abon+Tutor)</t>
  </si>
  <si>
    <t>Arbol Cirus (Siembra+Caja+Tier. Abonada+Tutor)**</t>
  </si>
  <si>
    <t>Arbol de CHilco H=1,50(Siemb+Caja+Tier.Abon+Tut)**</t>
  </si>
  <si>
    <t>Arbol de LAUREL HOJA PEQUEÑA H=1,50(Siemb+Caja+Tie</t>
  </si>
  <si>
    <t>Arbol Durazno Común H=1,50(Siemb+Caja+Tier.Ab</t>
  </si>
  <si>
    <t>Arbol Eugenia (Siemb+Caja+Tier. Abonada+Tutor)**</t>
  </si>
  <si>
    <t>Arbol Falso Pimiento (Siemb+Caja+Tier. Ab+Tutor)**</t>
  </si>
  <si>
    <t>Arbol Falso Pimiento (Siemb+Caja+Tier.) CRDF</t>
  </si>
  <si>
    <t>Arbol Guayacán (Siemb+Caja+Tier. Abonada+Tutor)**</t>
  </si>
  <si>
    <t>Arbol Guayacán de ManizalezH=1.0-1.5m (Siem+Caja+T</t>
  </si>
  <si>
    <t>Arbol Guayacán de ManizalezH=1.5-2m (Siem+Caja+Tie</t>
  </si>
  <si>
    <t>Arbol Guayacán de ManizalezH=1.5-2m CRDF</t>
  </si>
  <si>
    <t>Arbol Hayuelo (Siembra+Caja+Tier. Abonada+Tutor)**</t>
  </si>
  <si>
    <t>Arbol Higuerilla(Siem+Caja+Tier. Abo+Tutor)H=1-1.5</t>
  </si>
  <si>
    <t>Arbol Holly Liso(Siemb+Caja+Tier. Abonad+Tutor)**</t>
  </si>
  <si>
    <t>Arbol JazminChino(Siemb+Caja+Tier. Abon+Tutor)</t>
  </si>
  <si>
    <t>Arbol Laurel de Cera H=1,50(Siemb+Caja+Tier.Abon+T</t>
  </si>
  <si>
    <t>Arbol Lavanda H=0.50-1.00m (Siemb+Caja+Tier. Ab+Tu</t>
  </si>
  <si>
    <t>Arbol LIQUIDAMBAR (1-1.5M) CRDF</t>
  </si>
  <si>
    <t>Arbol LIQUIDAMBAR (Siembra+Caja+Tier. Abonada+Tuto</t>
  </si>
  <si>
    <t>Arbol Magnolio(Siemb+Caja+Tier. Abonad+Tuto</t>
  </si>
  <si>
    <t>Arbol Mangle H=1-1.50m (Siemb+Caja+Tier. Ab+Tutor)</t>
  </si>
  <si>
    <t>Arbol Mano de Oso (Siemb+Caja+Tier. Abonad+Tutor)</t>
  </si>
  <si>
    <t>Arbol Mermelada(Siemb+Caja+Tier. Abonad+Tutor)**</t>
  </si>
  <si>
    <t>Arbol MetrosideroRojo(Siemb+Caja+Tier. Abon+Tutor)</t>
  </si>
  <si>
    <t>Arbol Nogal 1.5 - 2.0m(Siemb+Caja+Tier. Abon+Tutor</t>
  </si>
  <si>
    <t>Arbol Nogal 1.5-2.0m(Siemb+Caja+Tier.) CRDF</t>
  </si>
  <si>
    <t>Arbol Palma Alejandra(Siemb+Caja+Tier. Abonad+Tuto</t>
  </si>
  <si>
    <t>Arbol Palma C.(Siemb+Caja+Tier. Abonad+Tuto**</t>
  </si>
  <si>
    <t>Arbol Palma de Cera (Siemb+Caja+Tier.) CRDF</t>
  </si>
  <si>
    <t>Arbol Palma de Cera(Siemb+Caja+Tier. Abonad+Tutor)</t>
  </si>
  <si>
    <t>Arbol PalmaFenix h=1-1.5m(Siemb+Caja+Tier.) CRDF</t>
  </si>
  <si>
    <t>Arbol PalmaFenix h=1-1.5m(Siemb+Caja+Tier.Abon+tu)</t>
  </si>
  <si>
    <t>Arbol Pino Boxus como Barrera (Sum+Siembra+Tierra)</t>
  </si>
  <si>
    <t>Arbol Pino Boxus h=0.60m  (Sum+Siembra+Tierra)</t>
  </si>
  <si>
    <t>Arbol Pino Romeron H=1-1.50 (Siemb+Caja+Tier) CRDF</t>
  </si>
  <si>
    <t>Arbol pino Romeron H=1-1.50(Siemb+Caja+Tier.Abona)</t>
  </si>
  <si>
    <t>Arbol Pomarroso/Corymbia Facifolia (Siemb+Caja+Ti</t>
  </si>
  <si>
    <t>Arbol Roble (Siembra+Caja+Tier. Abonada+Tutor)**</t>
  </si>
  <si>
    <t>Arbol Roble (Siembra+Caja+Tier.) CRDF</t>
  </si>
  <si>
    <t>Arbol Sangregado (Siembra+Caja+Tier. Abon+Tutor)**</t>
  </si>
  <si>
    <t>Arbol Sauce (Siembra+Caja+Tier. Abonada+Tutor)**</t>
  </si>
  <si>
    <t>Arbol SETO CIPRES(Siemb+Caja+Tier. Abon+Tutor)**</t>
  </si>
  <si>
    <t>Arbol Siete Cueros(Siemb+Caja+Tier. Abon+Tutor)**</t>
  </si>
  <si>
    <t>Arbol Tibar(Siemb+Caja+Tier. Abon+Tutor)</t>
  </si>
  <si>
    <t>Arbol Yarumo/Cecropia (Siemb+Caja+Tier.Ab+Tutor)</t>
  </si>
  <si>
    <t>Arbol Yarumo/Cecropia Telenitida (Siemb+Caja+Tier.</t>
  </si>
  <si>
    <t>Arbusto Abedul(Siembra+Caja+Tier. Abonada+Tutor)**</t>
  </si>
  <si>
    <t>Archivador para medios magnéticos (sum. inst.) **</t>
  </si>
  <si>
    <t>Archivador rodante 3.40x0.90 h=2m (sum. inst.) **</t>
  </si>
  <si>
    <t>ArcivadorMinittorre2x1+NiveladorCal.22(0.38m)S+I</t>
  </si>
  <si>
    <t>ARCO 0.25 LAD.PRENSADO STA/FE</t>
  </si>
  <si>
    <t>ArcoMovilFutbol-8(5x2)Tub.Est.Galv+Malla.ImpN°4</t>
  </si>
  <si>
    <t>JGO</t>
  </si>
  <si>
    <t>ArcoMovilMicrofutbol(3x2)Tub.Est.Galv+Malla.ImpN°4</t>
  </si>
  <si>
    <t>ARCOS TUNEL PARA GIMNASIO CANINO (SUM+INSTAL)</t>
  </si>
  <si>
    <t>Arena Blanca Fina FlinPeld Suministro y Extendido</t>
  </si>
  <si>
    <t>ARENA BUNKER (Sumin+Instal)e=0.40M+exc+geotextil</t>
  </si>
  <si>
    <t>ARENA BUNKER (Sumin+Instal.)</t>
  </si>
  <si>
    <t>Arena para 1 filtro Piscinas</t>
  </si>
  <si>
    <t>ARENA PELDAR (Sumin+Instal.) Para  Playa</t>
  </si>
  <si>
    <t>ARGOLLA ALUMINIO MALEABLE  (SUM + INST)</t>
  </si>
  <si>
    <t>ARGOLLA ALUMINIO MALEABLE(DESM+SUM+INST)</t>
  </si>
  <si>
    <t>ARMADURA MADERA Y MALLA</t>
  </si>
  <si>
    <t>Armario ParaEquipoMed.+Transf(CTS)B.T.Norma AE-319</t>
  </si>
  <si>
    <t>Aro Separador Ciclo Ruta SC-01 (Sum+Instal) **</t>
  </si>
  <si>
    <t>Aroma Pelagornium  Sp.Sobre Cubierta Verde</t>
  </si>
  <si>
    <t>Aroma Pelagornium Sp Cubierta Verde</t>
  </si>
  <si>
    <t>Aroma Pelagornium Sp en Jardineras</t>
  </si>
  <si>
    <t>Aroma/Pelagornium Sp Taludes Exteriores</t>
  </si>
  <si>
    <t>AROS DE SALTO PARA GIMNASIO CANINO (SUM+INSTAL)</t>
  </si>
  <si>
    <t>ARP ARP INTENC16 NLT 12SPR MVOLT SC SM</t>
  </si>
  <si>
    <t>Arrancador suave bomba 50 Hp - 63A / 440V Piscina</t>
  </si>
  <si>
    <t>Arrancador suaveBomba50 HP45A/440V-SUM+INST</t>
  </si>
  <si>
    <t>Arreglo de  Graderias para Parque***</t>
  </si>
  <si>
    <t>ARREGLO PUERTA 4.40 X 1.30 EN TUBO DE 2" Y PINTURA</t>
  </si>
  <si>
    <t>Arreglo y templada Malla Eslab.h=2.0m(Plat+Pint)</t>
  </si>
  <si>
    <t>Asador metalico tipo timiza  suministr e instal **</t>
  </si>
  <si>
    <t>ASADORES  (SUM + INST)</t>
  </si>
  <si>
    <t>ASADORES(DESM+SUM+INST)</t>
  </si>
  <si>
    <t>ASCENSOR 2 PARADAS - 9 PASA-675-Kg CRDC</t>
  </si>
  <si>
    <t>Ascensor 6 paradas/8 personas sin  CEFE COMETAS</t>
  </si>
  <si>
    <t>ASCENSOR 7 PARADAS</t>
  </si>
  <si>
    <t>Ascensor EdifiDeportivo 1970 x1788 mm POZO 20,6 6P</t>
  </si>
  <si>
    <t>Asegurar barandas metalicas, incluye tuercas y ele</t>
  </si>
  <si>
    <t>ASEO GENERAL</t>
  </si>
  <si>
    <t>ASEO GENERAL CDRC</t>
  </si>
  <si>
    <t>ASIENTO EN F. DE V. CON SOPORTE   (SUM + INST)</t>
  </si>
  <si>
    <t>ASIENTO EN F. DE V. CON SOPORTE(DESM+SUM+INST)</t>
  </si>
  <si>
    <t>ASIENTO EN FIBRA DE VIDRIO      (SUM + INST)</t>
  </si>
  <si>
    <t>ASIENTO EN FIBRA DE VIDRIO(DESM+SUM+INST)</t>
  </si>
  <si>
    <t>ASIENTO FIBRA LONA COLUMP (SUM + INST)</t>
  </si>
  <si>
    <t>ASIENTO FIBRA LONA COLUMPIO(DESM+SUM+INST)</t>
  </si>
  <si>
    <t>AsientoFibraLonaColumpio(Sumin)- **</t>
  </si>
  <si>
    <t>AsientoFibraLonaColumpio(Sumin)-STPM **</t>
  </si>
  <si>
    <t>Asoleadora Plástica (suministro)</t>
  </si>
  <si>
    <t>Aspersor Metálico Bronce Ø= 1/2"(Sum+Instal)**</t>
  </si>
  <si>
    <t>Aspersor Metalico Bronce Ø=1"(Sum+Instal)"**</t>
  </si>
  <si>
    <t>Aspersor Metálico Bronce Ø=3/4"(Sum+Instal)**</t>
  </si>
  <si>
    <t>Aspersor Rotor Turbina (Sum+Instal)r=21m**</t>
  </si>
  <si>
    <t>Aterrizaje varilla cooper well 5/8"y1.8m(tierra) *</t>
  </si>
  <si>
    <t>Aterrizaje varilla cooper well 5/8"y2.4m(tierra) *</t>
  </si>
  <si>
    <t>Atraque de tuberias **</t>
  </si>
  <si>
    <t>ATRAQUE PARA ACCESORIOS GRES 6" BASE Concr.</t>
  </si>
  <si>
    <t>atraque triangular en concre contra bordillo **</t>
  </si>
  <si>
    <t>AutoservicioCaliente a Gas M-758 (180x95x120cm)</t>
  </si>
  <si>
    <t>AVION DE MERCANCIAS - Juego Inf Incluy (Inst)</t>
  </si>
  <si>
    <t>Aviso Señalizac LED 2 caras SD permanent y apagone</t>
  </si>
  <si>
    <t>Aviso(50X100cm)TuboCuadr.3/4";H=1.80PintElect+Bann</t>
  </si>
  <si>
    <t>AvisoMultidirecc(Tub+veletas)+Dado Ø=30cmH=0.80m</t>
  </si>
  <si>
    <t>AYUDANTES ADMON. SIN PRESTACIONES + SUB TRANSP</t>
  </si>
  <si>
    <t>Azafate de 1/4" o Fuentes en acero Inoxidable</t>
  </si>
  <si>
    <t>Bajante A.LL. PVC. d=3" **</t>
  </si>
  <si>
    <t>Bajante A.LL. PVC. d=3" incl. andamio **</t>
  </si>
  <si>
    <t>Bajante A.LL. PVC. d=4" **</t>
  </si>
  <si>
    <t>Bajante A.LL. PVC. d=4" incl. andamio **</t>
  </si>
  <si>
    <t>BAJANTE AGUAS LLUVIAS 3" PVC</t>
  </si>
  <si>
    <t>BAJANTE AGUAS LLUVIAS 4" PVC</t>
  </si>
  <si>
    <t>Bajante aguas lluvias HG d=3" bajo placa **</t>
  </si>
  <si>
    <t>BAJANTE AGUAS NEGRAS  3" PVC</t>
  </si>
  <si>
    <t>BAJANTE AGUAS NEGRAS  4" PVC</t>
  </si>
  <si>
    <t>BAJANTE AGUAS NEGRAS  6" PVC</t>
  </si>
  <si>
    <t>BAJANTE EN TUBO IMC Ø2"(Inc. curva + Fijaciones)</t>
  </si>
  <si>
    <t>BAJANTE LATON 12x6 Des=.40</t>
  </si>
  <si>
    <t>BAJANTE PVC   3" PVC + ACCESORIO</t>
  </si>
  <si>
    <t>Bajante PVC-ALL 6" (inc. uniones, sumin y pint**</t>
  </si>
  <si>
    <t>Bajante PVCS 4" (inc. pintura) **</t>
  </si>
  <si>
    <t>BAJANTE TUBO CONDUIT EMT 1"</t>
  </si>
  <si>
    <t>BAJANTE TUBO GALV.Ø3/4"(Inc.Cinta+Hebilla+Cable)</t>
  </si>
  <si>
    <t>Bajante Tubo Galv.Ø6" (Inc.curva,unión y terminal)</t>
  </si>
  <si>
    <t>Bala (2X27W) vidrio+Chasis+Bomb Ahorrad (Sum+Inst)</t>
  </si>
  <si>
    <t>BALA ALUMINIO No.10</t>
  </si>
  <si>
    <t>BALA DULUX (2X26W) BALAST.ELECTRONICO+BOMB.AHORRAD</t>
  </si>
  <si>
    <t>BALA DULUZ 2XE27 SALON DE PERIODISTAS***</t>
  </si>
  <si>
    <t>BALA HALOG.SELLADA 50W-12V BALAST. ELECT.TERM LEDS</t>
  </si>
  <si>
    <t>BALA INCANDECENTE 150W</t>
  </si>
  <si>
    <t>BALA INCANDESCENTE HALÓGENA 35 W 12 V</t>
  </si>
  <si>
    <t>Bala LED 57,8 W 4730 lm  CRDC COMETAS</t>
  </si>
  <si>
    <t>Bala LED recesada 13.9 W 1093 lm CRDC COMETAS</t>
  </si>
  <si>
    <t>BALA LED RECESADA 30,9W 1960 lm CEFE COMETAS</t>
  </si>
  <si>
    <t>Bala LED sobreponer 10 W 1118 lm CRDC COMETAS</t>
  </si>
  <si>
    <t>Bala LED sobreponer 24 W 1560 lm CRDC COMETAS</t>
  </si>
  <si>
    <t>Bala LED sobreponer 4.7 W 185 lm CRDC COMETAS</t>
  </si>
  <si>
    <t>Bala LED-15W-1.100Lm(4.000K) Sum+ Instalac</t>
  </si>
  <si>
    <t>BALA METALAR CIRCULAR 150W **</t>
  </si>
  <si>
    <t>BALA PERFORMA 2X26 W CO1016B O SUPERIOR</t>
  </si>
  <si>
    <t>Bala(1x27W)  vidrio+ bomb Ahorrad Rosca (Sum+inst)</t>
  </si>
  <si>
    <t xml:space="preserve">BALANCEO Y PRUEBAS DE CAUDALES DE AIRE (EdificCultural)TUBO PITOT Y/O LECTOR DIRECTO.CefeCometas    </t>
  </si>
  <si>
    <t>GL</t>
  </si>
  <si>
    <t>BALANCEO-PRUEBAS CAUDALES AIRE E.DEPORTIVO CEFE  COMETAS</t>
  </si>
  <si>
    <t>Balancin Cintura Twister Triple</t>
  </si>
  <si>
    <t>BALANCIN EN MADERA  (SUM + INST)</t>
  </si>
  <si>
    <t>BALANCIN EN MADERA(DESM+SUM+INST)</t>
  </si>
  <si>
    <t>Balancin Tubo Galv.2"x2.00m/2.00m- (Desmonte)**</t>
  </si>
  <si>
    <t>BALANCIN TUBO GALVANIZADO 2" X 2.00 (SUM + INST)</t>
  </si>
  <si>
    <t>BALANCIN TUBO GALVANIZADO 2" X 2.00(DESM+SUM+INST)</t>
  </si>
  <si>
    <t>BALANCIN TUBO GALVANIZADO 2" X 2.5  (SUM + INST )</t>
  </si>
  <si>
    <t>BALANCIN TUBO GALVANIZADO 2" X 2.5(DESM+SUM+INST)</t>
  </si>
  <si>
    <t>Balasto electrónico 2x26 120V **</t>
  </si>
  <si>
    <t>BALDOSA MALLA CERÁMICA 30x30 NEGRO **</t>
  </si>
  <si>
    <t>BaldosaFlexExt.Lisa(0.50x0.50m-1.7cm)SBR+EPDM-S+In</t>
  </si>
  <si>
    <t>BaldosaMicrogranoPerla .3x.3(NL)-C traf comer CDRC</t>
  </si>
  <si>
    <t>Banca  M-40 (Suministro)</t>
  </si>
  <si>
    <t>Banca Anclada A Muro para Vestieres (72x40cm) CDRC</t>
  </si>
  <si>
    <t>Banca Circular Pref Tepyl Konkretus o sim D=0.47</t>
  </si>
  <si>
    <t>Banca Circular Pref Tepyl Konkretus o sim D=0.87</t>
  </si>
  <si>
    <t>Banca Circular Pref Tepyl Konkretus o sim D=1.22</t>
  </si>
  <si>
    <t>Banca concreto 21 MPA. LS A: 0.40 M. - E: 0.10 M.</t>
  </si>
  <si>
    <t>Banca concreto gris 21 MPA L: 3.50 M. L.S A: 0.79</t>
  </si>
  <si>
    <t>Banca concreto gris 21 MPA L: 7.70 M LS A: 0.79 M</t>
  </si>
  <si>
    <t>Banca Concreto Visto Fundida en sitio Anclada a Muro CDRC a=0.45m</t>
  </si>
  <si>
    <t>Banca Corrida Concreto(3.000psi- sitio(S/Dise Arqu</t>
  </si>
  <si>
    <t>BANCA DE AJEDREZ EN CONCRETO - Tabora -Construccio</t>
  </si>
  <si>
    <t>BANCA EN MADERA M - 50 (SUM + INST)</t>
  </si>
  <si>
    <t>Banca en madera M-50 (desmonte) STPM **</t>
  </si>
  <si>
    <t>Banca en madera M-50 (instalación) STPM **</t>
  </si>
  <si>
    <t>Banca en madera M-50 (suministro) STPM **</t>
  </si>
  <si>
    <t>BANCA EN MADERA M-50(DESM+SUM+INST)</t>
  </si>
  <si>
    <t>BANCA EN PERFIL TUBULAR LAMINA MICRO(SUM+INST)</t>
  </si>
  <si>
    <t>Banca Exteri List Mad sobre mamp acab Tarimex CDRC</t>
  </si>
  <si>
    <t>Banca individual redonda en concreto 0,45m COMETAS</t>
  </si>
  <si>
    <t>Banca L concreto visto color ocre 21 MPA 0.59 M-24</t>
  </si>
  <si>
    <t>Banca L concreto visto color ocre 21 MPA 0.59 M-31</t>
  </si>
  <si>
    <t>Banca LockerMadera Zapán+Estructura Met (Sum+Inst)</t>
  </si>
  <si>
    <t>BANCA M - 31 (SUM + INST)</t>
  </si>
  <si>
    <t>Banca M-31 (desmonte) STPM **</t>
  </si>
  <si>
    <t>Banca M-31 (instalación) STPM **</t>
  </si>
  <si>
    <t>Banca M-31 (suministro) STPM **</t>
  </si>
  <si>
    <t>BANCA M-31(DESM+SUM+INST)</t>
  </si>
  <si>
    <t>BANCA M-40  (SUM + INST)</t>
  </si>
  <si>
    <t>BANCA M-40 (DESM+SUM+INST)</t>
  </si>
  <si>
    <t>Banca M-40 (desmonte)</t>
  </si>
  <si>
    <t>BANCA M-40(DESM+SUM+INST)</t>
  </si>
  <si>
    <t>Banca Madera M-50  sumin+instala sobre ZD existe**</t>
  </si>
  <si>
    <t>Banca Madera M-50  sumin+instala Z.dura**</t>
  </si>
  <si>
    <t>Banca Matera Concreto InSitu S/Diseño BMX2aEtapa</t>
  </si>
  <si>
    <t>Banca prefab M-30 con espald sumin+instala Z.V**</t>
  </si>
  <si>
    <t>Banca prefab M-30 con espald+Rellenos(sum+inst)ZV</t>
  </si>
  <si>
    <t>Banca prefab M-30 conEspald sumin+instala Z.dura**</t>
  </si>
  <si>
    <t>Banca prefab M-31 sinEspald sumin e instala Z.V.**</t>
  </si>
  <si>
    <t>Banca prefab M-31 sinEspald sumin+instala Z.dura**</t>
  </si>
  <si>
    <t>Banca prefab M-40 (Inc. Base+ Subb )sumin+inst</t>
  </si>
  <si>
    <t>Banca prefab M-40(Sin Estruct.de Relleno)Instalaci</t>
  </si>
  <si>
    <t>Banca prefab M-40(Sin Estruct.de Relleno)sum+inst.</t>
  </si>
  <si>
    <t>Banca prefab M-41(Sin Estruct.de Relleno)sum+inst.</t>
  </si>
  <si>
    <t>Banca prefab MB-10 sinEspald sumin e instala Z.V.*</t>
  </si>
  <si>
    <t>Banca Superf Liston Madera Choiba Apoyo Concr CDRC</t>
  </si>
  <si>
    <t>Banca Trapezo prefab DobbeltKonkretus o similar</t>
  </si>
  <si>
    <t>BancaConcVistaFund.SitioAncladaMuroCDRC(a=0.36m)</t>
  </si>
  <si>
    <t>BancaCorridaMateraConcre1:2:3EnSitio(S/DiseñBMX2Et</t>
  </si>
  <si>
    <t>BancaEnPlatinasTubularLamMetalA:0.56mH:0.58mS/Espe</t>
  </si>
  <si>
    <t>BancaIndividualRedondaConc.3.000Psi(Ø=0.36m)Cometa</t>
  </si>
  <si>
    <t>BancaPlatinasTubularLamMetalM04A:0.5mH:0.58mS/Espe</t>
  </si>
  <si>
    <t>BancaPlatinasTubularLamMetalM05A:0.35mH:0.58mS/Esp</t>
  </si>
  <si>
    <t>BancaPlatinaTubularLamMetalM30, A:1.00mH:0.4mS/Esp</t>
  </si>
  <si>
    <t>BancaPlatinaTubularLamMetalM32,A:0.52mH:0.41mS/Esp</t>
  </si>
  <si>
    <t>BancaPlatinTubulLamMetalM16M17, A:0.5mH:0.4mS/Espe</t>
  </si>
  <si>
    <t>Bancas concreto 21 MPA L: 2.80m LS A: 0.39m E: 0.1</t>
  </si>
  <si>
    <t>BANCAS EN TERRAZA CONCRETO VISTO COLOR GRIS CLARO</t>
  </si>
  <si>
    <t>BANCO CONDENSADORES 115kVAR CEFECOMETAS</t>
  </si>
  <si>
    <t>BANCO DE CONDENSADORES</t>
  </si>
  <si>
    <t>BANCO DE DUCTOS SUBTERRANEO PVC-DB 4X6"</t>
  </si>
  <si>
    <t xml:space="preserve">BANCO DE SUPLENTES DE 12 SILLAS PLÁSTICAS EN TUBERÍA RECTANGULAR 40 *80 Y REFUERZOS EN TUBERÍA </t>
  </si>
  <si>
    <t>BANCO DE SUPLENTES DE 3 SILLAS PLÁSTICAS EN TUBERÍA RECTANGULAR 40 *80</t>
  </si>
  <si>
    <t>BANCO DUCTO SUBTERRANEO PVC-TDP 2X2"</t>
  </si>
  <si>
    <t>BANCO DUCTO SUBTERRANEO PVC-TDP 2X4"</t>
  </si>
  <si>
    <t>BANCO DUCTO SUBTERRANEO PVC-TDP 3X3"</t>
  </si>
  <si>
    <t>BANCO DUCTO SUBTERRANEO PVC-TDP 4X4"</t>
  </si>
  <si>
    <t>BANCO DUCTO SUBTERRANEO PVC-TDP 6X4"</t>
  </si>
  <si>
    <t>BANCO DUCTO SUBTERRANEO PVC-TDP 8X4"</t>
  </si>
  <si>
    <t>Bandeja Fibra Optica 12 Ptos LC.</t>
  </si>
  <si>
    <t>BANDEJA FIBRA OPTICA, CONECTORES 6 PUERTOS</t>
  </si>
  <si>
    <t>BANDEJA PARA RACK DE 35CM (Suminist+Instal)</t>
  </si>
  <si>
    <t>BANDEJA PORTACABLE 15X50 CAL.18</t>
  </si>
  <si>
    <t>BANDEJA PORTACABLE 20X5 CAL.18</t>
  </si>
  <si>
    <t>BANDEJA PORTACABLE PERFORADA (600MMX150MM)</t>
  </si>
  <si>
    <t>Bandeja portacables metálica tipo malla de 30 x 5.</t>
  </si>
  <si>
    <t>BANDEJA TIPO ESCALERA  30X30</t>
  </si>
  <si>
    <t>Bandeja tipo escalera 0.6*0.1 lamina galvanizada</t>
  </si>
  <si>
    <t>BANDEJA TIPO MALLA DE 20 CM GALVANIZADA</t>
  </si>
  <si>
    <t>BANDEJA TIPO MALLA DE 40 CM GALVANIZADA</t>
  </si>
  <si>
    <t>BANDERA FIFA (1.50mx2.25m) ESTADIO EL CAMPIN **</t>
  </si>
  <si>
    <t>BANDERA FIFA (2.01mx3.01m) ESTADIO EL CAMPIN **</t>
  </si>
  <si>
    <t>BANDERA FIFA (3.00mx4.50m) ESTADIO EL CAMPIN **</t>
  </si>
  <si>
    <t>BANDERIN INFORMATIVO (100X300CM) (Sum+Instal)</t>
  </si>
  <si>
    <t>Banderines  Estaca+banderin Futbol(Sum+Inst)**</t>
  </si>
  <si>
    <t>BAÑADOR PISO LED 44.6W 2222 lm CEFE COMETAS</t>
  </si>
  <si>
    <t>BAÑO PORTATIL Alquiler (INC.TRANSP+8ASEOS)</t>
  </si>
  <si>
    <t>BAÑO PROV OBRA  4m2(SANITARIO) USAR CIO-I-101048</t>
  </si>
  <si>
    <t>BAÑO PROVISIONAL EN OBRA  4m2  USAR CIO-I-101048</t>
  </si>
  <si>
    <t>Baranda Acero Inoxidable (Patinódromo) **</t>
  </si>
  <si>
    <t>BARANDA BAÑOSMINUSVALIDOS ACERO INOX  (SUM+INST)</t>
  </si>
  <si>
    <t>BARANDA CERRAMIENTO M-83 ES(DESM+SUM+INST)</t>
  </si>
  <si>
    <t>BARANDA CERRAMIENTOS M-83  (SUM + INST)</t>
  </si>
  <si>
    <t>Baranda Curva de Deslizamiento (Tub.Acero 11/2")</t>
  </si>
  <si>
    <t>Baranda de Deslizamiento (Tub.Acero Negra 2")***</t>
  </si>
  <si>
    <t>Baranda de Deslizamiento Virgilio B **</t>
  </si>
  <si>
    <t>Baranda de Deslizamiento***</t>
  </si>
  <si>
    <t>BARANDA DISCAPACITADOS (SUM + INST)</t>
  </si>
  <si>
    <t>BARANDA DISCAPACITADOS(DESM+SUM+INST)</t>
  </si>
  <si>
    <t>BARANDA DISCAPACITADOS.(DESM+SUM+INST)</t>
  </si>
  <si>
    <t>BARANDA EXISTENTE DISCAPACITADOS (SUM + INST)</t>
  </si>
  <si>
    <t>BARANDA EXISTENTE DISCAPACITADOS(DESM+SUM+INST)</t>
  </si>
  <si>
    <t>Baranda H=0.58mTub.2"Estr.Galv y Tubo 1x1"CR</t>
  </si>
  <si>
    <t>Baranda H=1.00mTub.11/2"A.N.y Platina 21/2x3/16"</t>
  </si>
  <si>
    <t>Baranda juegos infant M-80 sin viga +Dado(Sum+Inst</t>
  </si>
  <si>
    <t>Baranda juegos infant M-80 sin viga+Anclaj(Sum+Ins</t>
  </si>
  <si>
    <t>Baranda juegos infantiles M-80 con viga (sum+inst)</t>
  </si>
  <si>
    <t>Baranda juegos infantiles M-80 sin viga(Suminist)*</t>
  </si>
  <si>
    <t>Baranda juegos infantiles M-81(2 Travesaños-2")sin viga-Incluye Excavac.+Dado  concreto(Sum+Inst)</t>
  </si>
  <si>
    <t>Baranda juegos infantilesM-81(Pas3"+2Trav-2")+Viga</t>
  </si>
  <si>
    <t>Baranda m-80TubGal.21/2"Paral11/2"Tub.Infer11/2"</t>
  </si>
  <si>
    <t>Baranda M-82(Pasam2"+ Traves-2"+3Trraves1.5")CMU.</t>
  </si>
  <si>
    <t>Baranda madera polipropileno (2 Travesaños-2") sin viga-Incl Excav.+Dado concreto - Pico del Águila</t>
  </si>
  <si>
    <t>BARANDA MADERA ROLLIZ(S/DIS.MONSERR)2.000MSIN DADO</t>
  </si>
  <si>
    <t>BARANDA MADERA ROLLIZ(S/DISEÑ.MONSERR)CON DADO</t>
  </si>
  <si>
    <t>BARANDA MADERA ROLLIZ(S/DISEÑ.MONSERR)SIN DADO</t>
  </si>
  <si>
    <t>BARANDA MADERA ROLLIZA (S/DISEÑO MONSERRATE) SIN DADO</t>
  </si>
  <si>
    <t>Baranda madera rolliza mantenimiento - Pico del Aguila</t>
  </si>
  <si>
    <t>Baranda PasamTub.4" y 21/2" estructural Parkour"</t>
  </si>
  <si>
    <t>Baranda Patinodromo+Viga Conc.(Tub. Galvanizada)</t>
  </si>
  <si>
    <t>Baranda Tubo 2" Estructural Galvanizado</t>
  </si>
  <si>
    <t>Baranda Tubo 2" Estructural Galvanizado  Gim Tunal</t>
  </si>
  <si>
    <t>BARANDAS CERRAMIENTO M - 80 (SUM + INST)</t>
  </si>
  <si>
    <t>BARANDAS CERRAMIENTO M-80(DESM+SUM+INST)</t>
  </si>
  <si>
    <t>BarandaVidrioypasamanosAceroEscalerasyGraderíaCDRC</t>
  </si>
  <si>
    <t>BARNIZ SOBRE MADERA</t>
  </si>
  <si>
    <t>Barra Antipanico Schlage Ref Von Durpin 98/99 Crom</t>
  </si>
  <si>
    <t>BARRA DE DISCAPACITADOS A PISO Ref. 219059 SOCODA</t>
  </si>
  <si>
    <t>Barra de Giro travezaño L=1.47m; Ø=11/4" e=2.5mm</t>
  </si>
  <si>
    <t>Barra de Seguridad 12"acero inoxid Satin.Import</t>
  </si>
  <si>
    <t>BARRA DE SEGURIDAD HORIZONTAL EN L</t>
  </si>
  <si>
    <t>Barra de Seguridad pared a piso acero inoxid impor</t>
  </si>
  <si>
    <t>BARRA DE SEGURIDAD PLEGABLE PARA BAÑOS PMR EN ACER</t>
  </si>
  <si>
    <t>Barra Para Pasamanos AnguladoTuboØ1"e=2.5mmL=1.47m</t>
  </si>
  <si>
    <t>Barra Seg. pared a piso+Barra 18" A.I.</t>
  </si>
  <si>
    <t>Barra Seg. pared a piso+Barra 18" A.I. Col Gim Sur</t>
  </si>
  <si>
    <t>Barra Seguridad 36" Acero Inox Sat - Coli Gim Sur</t>
  </si>
  <si>
    <t>BarradeSegur.18"Acer Sobrep.Pared tornillos(Sum+</t>
  </si>
  <si>
    <t>BarradeSegur.Discapac.Acero.Abatible Sanit.sinTanq</t>
  </si>
  <si>
    <t>BarradeSegur.Discapac.Acero.Sanit.sinTanq(Sum+Inst</t>
  </si>
  <si>
    <t>BarradeSegur.Pared a PisoAcero tornillos(Sum+Inst)</t>
  </si>
  <si>
    <t>Barraje BT preformado 500 A 6x1/2 para caja CS 275</t>
  </si>
  <si>
    <t>BARRAS ADULTOS/MAYORES-DISEÑ-IDRD(suminist)</t>
  </si>
  <si>
    <t>BARRAS DE GIRO TRAVEZAÑO (SUM + INST)</t>
  </si>
  <si>
    <t>BARRAS DE GIRO TRAVEZAÑO(DESM+SUM+INST)</t>
  </si>
  <si>
    <t>Barras de Giro Travezaño(Suministro)-STPM**</t>
  </si>
  <si>
    <t>BARRAS RODADERO (SUM + INST)</t>
  </si>
  <si>
    <t>BARRAS RODADERO(DESM+SUM+INST)</t>
  </si>
  <si>
    <t>Barras Rodadero(Suministro)-STPM**</t>
  </si>
  <si>
    <t>Barrera Autollenable(o Maletín) para Contenc.Arena</t>
  </si>
  <si>
    <t>Barrera Cicloruta A-130 prefab. h=0.40m  **</t>
  </si>
  <si>
    <t>Barrera Cicloruta A-140 prefab. h=0.40m  **</t>
  </si>
  <si>
    <t>Barrera Cicloruta A-150 prefab. h=0.40m  **</t>
  </si>
  <si>
    <t>Barrera Cicloruta A-160 prefab. h=0.30m  **</t>
  </si>
  <si>
    <t>BARRETES EN CONCRETO TIPO TREMIE F'C 28 MPA CDRC</t>
  </si>
  <si>
    <t>BASE ARENA Cemto 1:20 Com.Mec.</t>
  </si>
  <si>
    <t>Base asfaltica B-1350 e=5cm  compactado**</t>
  </si>
  <si>
    <t>BASE ASFALTICA MDC-1 (e=4 cm) COMPACTADO+IMPRI</t>
  </si>
  <si>
    <t>BASE ASFALTICA MDC-1 (e=6 cm) COMPACTADO-SIN IMPRI</t>
  </si>
  <si>
    <t>BASE ASFALTICA MDC-3 (e=4 cm) COMPACTADO-SIN IMPRI</t>
  </si>
  <si>
    <t>Base asfaltica MDC-3 e=4cm compactado**</t>
  </si>
  <si>
    <t>Base asfaltica MDC-3 e=5cm compactado**</t>
  </si>
  <si>
    <t>Base asfaltica MDC-3 e=7cm compactado**</t>
  </si>
  <si>
    <t>Base Cilindro Caneca M-120 (suministro) STPM **</t>
  </si>
  <si>
    <t>BASE CONCRETO 17.5 MPa - 2500psi GC - Tubería EAAB CEFE COMETAS</t>
  </si>
  <si>
    <t>Base concreto 21 MPA  LS A: 1.20m E: 0.15m + muret</t>
  </si>
  <si>
    <t>Base concreto 21 MPA LS A: 0.80 m E: 0.10 m + mure</t>
  </si>
  <si>
    <t>BASE CONCRETO CICLOPEO 2500 p.s.i.0.30X0.40</t>
  </si>
  <si>
    <t>BASE DE ASFALTO 1350</t>
  </si>
  <si>
    <t>Base detector estandar 43SM5KB (SUMI INST)</t>
  </si>
  <si>
    <t>BASE EN CONCRETO VISTO COLOR GRIS CLARO</t>
  </si>
  <si>
    <t>Base granular</t>
  </si>
  <si>
    <t>BASE GRANULAR BG-1, Y BG-2(SIN IMPRIMACIÓN)</t>
  </si>
  <si>
    <t>BASE GRANULAR BG-1, Y BG-2VISTA HERM(SIN IMPRIMAC</t>
  </si>
  <si>
    <t>BASE GRAVA RECEBO Compac. Mec.</t>
  </si>
  <si>
    <t>10657-1</t>
  </si>
  <si>
    <t xml:space="preserve">BASE MDC1 COMPACTO ESPESOR 5.0 Cm PARA RECONSTRUCCION DE PAVIMENTO </t>
  </si>
  <si>
    <t>BASE MURO CERRAMIENTO EN LADRILLO H=0.60</t>
  </si>
  <si>
    <t>BASE PARRILLA REFLECTORES-TORRES CAMPIN(S/DISEÑ)</t>
  </si>
  <si>
    <t>BASE PLACA CONCRETO POBRE</t>
  </si>
  <si>
    <t>BASE PLACA CONCRETO POBRE(2000psi)</t>
  </si>
  <si>
    <t>Base placa e=0.03 Concr. Pobre 2000psi**</t>
  </si>
  <si>
    <t>BASE PLACA e=0.05 Concr. Pobre (1,500 psi)</t>
  </si>
  <si>
    <t>Base placa e=0.05 Concr. Pobre 2000psi**</t>
  </si>
  <si>
    <t>Base placa e=0.05 Concr. Pobre 2500psi**</t>
  </si>
  <si>
    <t>Base plana para punta 5/8" en cobre</t>
  </si>
  <si>
    <t>Base Plastica Parasol (suministro)</t>
  </si>
  <si>
    <t>BASE RECEBO SUBBASE COMPACTACION Mec.</t>
  </si>
  <si>
    <t>BASE TIERRA CEMENTO Compac.Mec</t>
  </si>
  <si>
    <t>BASE TIERRA COMPACTACION Mec.</t>
  </si>
  <si>
    <t>BASE VENTANA T/FINO STA/FE</t>
  </si>
  <si>
    <t>Base vertical 90° para punta 5/8" en cobre</t>
  </si>
  <si>
    <t>Basurera Caneca  inoxidable (Instal)</t>
  </si>
  <si>
    <t>Basurera Caneca  inoxidable (sumin) **</t>
  </si>
  <si>
    <t>Basurera Caneca M-120 (sumin e insta) CDRC</t>
  </si>
  <si>
    <t>BasureraCaneca M-120 (instalación) STPM **</t>
  </si>
  <si>
    <t>BasureraCaneca M-120 (sumin e insta) **</t>
  </si>
  <si>
    <t>BasureraCaneca rebord. sum. inst. (8-AA-940) **</t>
  </si>
  <si>
    <t>Bateria para el panel 12V 24A (SUMI INST)</t>
  </si>
  <si>
    <t>BATERIA PARA TRACTOR (Suministro)</t>
  </si>
  <si>
    <t>Baterias 12 VDC 50Ah (SUMI INST)</t>
  </si>
  <si>
    <t>Bebedero M-110  Inc.Dado 3000psi(Sumi+ Instal) **</t>
  </si>
  <si>
    <t>BebederoCaninoDoble(AceroInox.304Cal.18)+Dado+Plac</t>
  </si>
  <si>
    <t>BebederoCon.3.000 psi Ø=1.0m (Sin tub y sin acces)</t>
  </si>
  <si>
    <t>Bergenia/Bergenia Winterglut Sobre Cubierta Verde</t>
  </si>
  <si>
    <t>Bergenia/Bergenia Winterglut Talud Exterior</t>
  </si>
  <si>
    <t>Bicicletero de arco M-100 (Sum+Instal) **</t>
  </si>
  <si>
    <t>Bicicletero de arco M-101 (Sum+Instal) **</t>
  </si>
  <si>
    <t>Bicicletero de arco M-101 (Sum+Instal) CDRC</t>
  </si>
  <si>
    <t>Bicicletero Espiral Acero Inox(10 Puestos)Sum+Inst</t>
  </si>
  <si>
    <t>BIDE ELITE BLANCO CORONA 8470</t>
  </si>
  <si>
    <t>BIDET STILO Cte. CORONA 8458</t>
  </si>
  <si>
    <t>BIDET TIFFANY BLANCO CORONA</t>
  </si>
  <si>
    <t>Biocuneta A=1.00m;H=0.30m(Sum+Inst).  **</t>
  </si>
  <si>
    <t>BISAGRA HIDRÁULICA SPEEDY M-25 (Sum + Inst)</t>
  </si>
  <si>
    <t>BISAGRA VAIVEN</t>
  </si>
  <si>
    <t>BISELADO PARA ENCHAPES</t>
  </si>
  <si>
    <t>Black Out Blanco (Suministro e Instalación)H=3.0m</t>
  </si>
  <si>
    <t>Black Out Negro (Suministro e Instalación)**</t>
  </si>
  <si>
    <t>BLOQUE #4 TBCON .23 STA/FE</t>
  </si>
  <si>
    <t>BLOQUE #4 TBQUE .09   STA/FE</t>
  </si>
  <si>
    <t>BLOQUE #4 TBQUE .09 HELIOS</t>
  </si>
  <si>
    <t>BLOQUE #4 TBQUE .09 STA/FE + Grafil CDRC</t>
  </si>
  <si>
    <t>Bloque #5 Tabique .12  (a=0.3) **</t>
  </si>
  <si>
    <t>BLOQUE #5 TABIQUE 11.5cm SANTAFE **</t>
  </si>
  <si>
    <t>BLOQUE #5 TBCON .23  HELIOS</t>
  </si>
  <si>
    <t>BLOQUE #5 TBCON .23 STA/FE</t>
  </si>
  <si>
    <t>BLOQUE #5 TBQUE .12  HELIOS</t>
  </si>
  <si>
    <t>BLOQUE #5 TBQUE .12 YOMASA</t>
  </si>
  <si>
    <t>BLOQUE #5 TBQUE 11.5cm STA/FE</t>
  </si>
  <si>
    <t>BLOQUE #5S TBCON .20 YOMASA</t>
  </si>
  <si>
    <t>BLOQUE CONCRETO .10 C/BLCK</t>
  </si>
  <si>
    <t>BLOQUE CONCRETO .10 CONCRETODO</t>
  </si>
  <si>
    <t>BLOQUE CONCRETO .20 C/BLCK</t>
  </si>
  <si>
    <t>BLOQUE DE EMPRADIZADO FIBRIT</t>
  </si>
  <si>
    <t>BLOQUE ESCORIA .10 PAÑETADO C/BLC</t>
  </si>
  <si>
    <t>BLOQUE ESCORIA 10 P/P    C/BLC</t>
  </si>
  <si>
    <t>BLOQUE HORIZ .15 P/P     LUNSA</t>
  </si>
  <si>
    <t>BLOQUE MEDIO #5 (33X11.5X11.5CM) HELIOS</t>
  </si>
  <si>
    <t>Bloqueo de Arbol &gt; a  3mts de Altura (CDRC-Tunal)</t>
  </si>
  <si>
    <t>Bloqueo de Arbol hasta  3mts de Altura (CDRC-tunal</t>
  </si>
  <si>
    <t>BLOQUEO Y TRASLADO DE ARBOLES .entre 10 – 14,99 mt</t>
  </si>
  <si>
    <t>BLOQUEO Y TRASLADO DE ARBOLES .entre 5 – 9,99 mts</t>
  </si>
  <si>
    <t>BLOQUEO Y TRASLADO DE ARBOLES entre 2 – 4,99 mts</t>
  </si>
  <si>
    <t>Bloqueo,Traslado y Tala Arboles Existentes</t>
  </si>
  <si>
    <t>Bocel (perfil T) laminado nacional **</t>
  </si>
  <si>
    <t>Bocel en tubo metalSkatePark (SUM+INST)+Grouting</t>
  </si>
  <si>
    <t>BOLARDO ALTO EN HIERRO M-63 (SUM + INST)</t>
  </si>
  <si>
    <t>BOLARDO ALTO EN HIERRO M-63(DESM+SUM+INST)</t>
  </si>
  <si>
    <t>BOLARDO BAJO EN CONCRETO M-61 (SUM + INS)</t>
  </si>
  <si>
    <t>BOLARDO BAJO EN CONCRETO M-61(DESM+SUM+INST)</t>
  </si>
  <si>
    <t>Bolardo bajo en Concreto M-61(Instalación)-STPM**</t>
  </si>
  <si>
    <t>Bolardo bajo en Concreto M-61(Suministro)-STPM**</t>
  </si>
  <si>
    <t>BOLARDO BAJO HIERRO M-62 (SUM + INST)</t>
  </si>
  <si>
    <t>BOLARDO BAJO HIERRO M-62(DESM+SUM+INST)</t>
  </si>
  <si>
    <t>BOLARDO EN CONCRETO M - 60 (SUM + INST)</t>
  </si>
  <si>
    <t>BOLARDO EN CONCRETO M-60(DESM+SUM+INST)</t>
  </si>
  <si>
    <t>Bolardo LED 13,6 W 1216 lm - CRDC-Cometas</t>
  </si>
  <si>
    <t>Bolardo M-60 (Suministro + Instalac)**</t>
  </si>
  <si>
    <t>Bolardo M-60 (Suministro)**</t>
  </si>
  <si>
    <t>Bolardo metalico M-63 Sum+Instal **</t>
  </si>
  <si>
    <t>Bolardo metalico M-63 Suministro-STPM **</t>
  </si>
  <si>
    <t>Bolardo metalico tipo IDU **</t>
  </si>
  <si>
    <t>BOMBA  SUMERGIBLE POZO 4" 1HP</t>
  </si>
  <si>
    <t>BOMBA AGUA 2 1/2 HP. 110V**</t>
  </si>
  <si>
    <t>BOMBA AGUA 3"- 1 HP</t>
  </si>
  <si>
    <t>BOMBA ALTA PRESION</t>
  </si>
  <si>
    <t>BOMBA CONTRA INCENDIO 750 GPM @ 135 PSI  (SUM+INS)</t>
  </si>
  <si>
    <t>BOMBA DE CONDENSADO HASTA 5 T.R. @ 220/1/60  INCLU</t>
  </si>
  <si>
    <t>BOMBA EYECTORA CON H = 6.26M Y Q=3.0 L/S</t>
  </si>
  <si>
    <t>BOMBA JOCKEY  (SUM+INS)</t>
  </si>
  <si>
    <t>BombaCentQ:41M3/H 5.5 HP CRDC-CometasSUM+INS</t>
  </si>
  <si>
    <t>BombaCentQ:70M3/H 7.5 HP CRDC-CometasSUM+INS</t>
  </si>
  <si>
    <t>Bombas Eyectoras</t>
  </si>
  <si>
    <t>BOMBAS EYECTORAS SUMERGIBLES AN</t>
  </si>
  <si>
    <t>BOMBILLA  METAL HALIDE 250W (SUM + INST)</t>
  </si>
  <si>
    <t>BOMBILLA  SODIO 250W - SUM + INST</t>
  </si>
  <si>
    <t>BOMBILLA METAL HALIDE 1000W (Sum+Inst)</t>
  </si>
  <si>
    <t>BOMBILLA METAL HALIDE 150W (SUM + INST)</t>
  </si>
  <si>
    <t>BOMBILLA METAL HALIDE 400W (SUM+INST)</t>
  </si>
  <si>
    <t>BOMBILLA METAL HALIDE 70W (SUM + INST)</t>
  </si>
  <si>
    <t>BOMBILLA SODIO  1000W (SUM+INST)</t>
  </si>
  <si>
    <t>BOMBILLA SODIO  400W (SUM+INST)</t>
  </si>
  <si>
    <t>bombilla Sodio 150W (Sum+Instal) **</t>
  </si>
  <si>
    <t>BOMBILLO AHORRADOR  26W 120V ESPIRAL (SUM+INST)**</t>
  </si>
  <si>
    <t>BOMBILLO AHORRADOR  DE  26W (SUM+INST)**</t>
  </si>
  <si>
    <t>bombillo ahorrador 1x15 W (Sumi+Inst)</t>
  </si>
  <si>
    <t>BOMBILLO AHORRADOR 4PIN DE 32 A 42W (SUM+INST)**</t>
  </si>
  <si>
    <t>BOMBILLO AHORRADOR DE 13W (SUM+INST) **</t>
  </si>
  <si>
    <t>BOMBILLO AHORRADOR DE 20W (SUM+INST) **</t>
  </si>
  <si>
    <t>BOMBILLO AHORRADOR DE 32W (SUM+INST) **</t>
  </si>
  <si>
    <t>Boquilla Aspiración Acero Inox pisc Liner COMETAS</t>
  </si>
  <si>
    <t>BOQUILLA ASPIRADO INSERTO TAPON rosca int ø2"metal</t>
  </si>
  <si>
    <t>BOQUILLA DE INYECCIÓN AGUA CALIENTE-POLIPROPILENO</t>
  </si>
  <si>
    <t>Boquilla Impulsión Acero Inox pisc Liner COMETAS</t>
  </si>
  <si>
    <t>Boquilla inyeccion agua caliente - 60gpm AceroInox</t>
  </si>
  <si>
    <t>BOQUILLA- INYECCIÓN AGUA C-POLIPROPILENO CRDC</t>
  </si>
  <si>
    <t>BOQUILLA LINER PARA TRAGANTE CANAL 3" CEFE COMETAS</t>
  </si>
  <si>
    <t>Borde separador verde A-170 **</t>
  </si>
  <si>
    <t>BORDEO CON GUADAÑA CAMPO DEPORTIVO</t>
  </si>
  <si>
    <t>Bordillo en L 68x80cm sitio + concreto 3000</t>
  </si>
  <si>
    <t>Bordillo en ladrillo hilada parada  h=0.25 m</t>
  </si>
  <si>
    <t>Bordillo en Piedra muñeca 0.1*0.3 **</t>
  </si>
  <si>
    <t>Bordillo en sitio + concreto 0.094 sin refuerzo **</t>
  </si>
  <si>
    <t>Bordillo en sitio + concreto 0.1125 ni refuerzo  *</t>
  </si>
  <si>
    <t>Bordillo en sitio + concreto sin refuerzo **</t>
  </si>
  <si>
    <t>Bordillo en sitio 0.10*0.20 m 2500 psi   **</t>
  </si>
  <si>
    <t>Bordillo en sitio 0.10*0.30 m 2500 psi +Enchape**</t>
  </si>
  <si>
    <t>Bordillo en sitio 0.10*0.30 m 2500PSI Subbas IDRD</t>
  </si>
  <si>
    <t>Bordillo en sitio 0.10*0.30 m 3000 psi ocre   **</t>
  </si>
  <si>
    <t>Bordillo en sitio 0.10*0.40 m 3000 psi ocre   **</t>
  </si>
  <si>
    <t>Bordillo en sitio 0.135*0.12 m 2500 psi   **</t>
  </si>
  <si>
    <t>Bordillo en sitio 0.20*0.30 m 2500 psi   **</t>
  </si>
  <si>
    <t>Bordillo en sitio 0.20*0.35 m 3000 psi   **</t>
  </si>
  <si>
    <t>Bordillo en sitio 0.20*0.40 m 2500 psi   **</t>
  </si>
  <si>
    <t>Bordillo en sitio 0.22*0.45 m 3000 psi   **</t>
  </si>
  <si>
    <t>Bordillo en sitio circular 0.15*0.20 m 3000 psi **</t>
  </si>
  <si>
    <t>Bordillo en sitio circular d=1.2m0.15*0.20 m encha</t>
  </si>
  <si>
    <t>Bordillo en sitio Contenedor 0.135*0.12 m 2500 psi</t>
  </si>
  <si>
    <t>Bordillo en sitio sin concreto con refuerzo  **</t>
  </si>
  <si>
    <t>Bordillo en sitio sin concreto ni refuerzo **</t>
  </si>
  <si>
    <t>Bordillo en sitio sin concreto ni refuerzo abujard</t>
  </si>
  <si>
    <t>Bordillo en sitio sin concreto sin refuerzo **</t>
  </si>
  <si>
    <t>Bordillo enSitio(0.20x0.35m)2.500psi(Sin Recebo)</t>
  </si>
  <si>
    <t>Bordillo ladrillo hilada parada  h=0.25 m sin atra</t>
  </si>
  <si>
    <t>Bordillo ladrillo prens.4 x ml lineal (excav+mort)</t>
  </si>
  <si>
    <t>Bordillo prefabri a=0.10*h=0.20 m+Atraq Receb/Cem</t>
  </si>
  <si>
    <t>Bordillo prefabricado B-30 (a=0.1*h=0.3 mL=1.0M)</t>
  </si>
  <si>
    <t>Bordillo prefabricado(0.35x0.2) con borde blando</t>
  </si>
  <si>
    <t>Bordillo prefabricadoA-80(0.35x0.2x0.80m)ZV- CDRC</t>
  </si>
  <si>
    <t>Bordillo prefabricadoA-80(0.35x0.2x0.80m)ZV-conAtr</t>
  </si>
  <si>
    <t>Bordillo sitio0.15*0.30 m3.000psi+Refz-Sin excav</t>
  </si>
  <si>
    <t>Bordillo transición A-95 prefab. h=0.35m  **</t>
  </si>
  <si>
    <t>Bordillo Zarpa (e=0.15m;A=0.50m;H=0.40m)2.500psi</t>
  </si>
  <si>
    <t>Bordillo Zarpa 0.10*0.4*0.30 m 3000 psi  D-065a **</t>
  </si>
  <si>
    <t>Bordillo Zarpa 0.10*0.6*0.40 m 2500 psi  D-065b **</t>
  </si>
  <si>
    <t>Bordillo Zarpa 0.15*0.5*0.98 m 2500 psi  D-065a **</t>
  </si>
  <si>
    <t>Bordillo Zarpa e=0.10;a=0.4;h=0.30 m -2500 psiObra</t>
  </si>
  <si>
    <t>BordilloSitio(0.20x0.35m)2.500psiConc-Ocre(SinRece</t>
  </si>
  <si>
    <t>Borrada y Demarcac pintura trafico microfutbol**</t>
  </si>
  <si>
    <t>Botiquin basico de primeros auxilios - Contenido s</t>
  </si>
  <si>
    <t>BOTON DE EMERGENCIA</t>
  </si>
  <si>
    <t>BOTON DE PANICO</t>
  </si>
  <si>
    <t>Botón de pánico inalámbrico (SUMI INST)</t>
  </si>
  <si>
    <t>Botón de pánico sencillo N.A (SUMI INST)</t>
  </si>
  <si>
    <t>Boton de parada de emerge (piscinas recreativa)</t>
  </si>
  <si>
    <t>Boton de parada de emergencia (piscina olimpica)</t>
  </si>
  <si>
    <t>Botón salida iluminado antivandálico (SUMI INST)</t>
  </si>
  <si>
    <t>BOTONERA  DE PARED INALÁMBRICO  (sum ins)</t>
  </si>
  <si>
    <t>Botonera dig 8 control de Iluminación CDRC Cometas</t>
  </si>
  <si>
    <t>BOVEDA DE LAD. PRENSADO STA/FE</t>
  </si>
  <si>
    <t>BOX CULVERT (Secc:2X1M)Conc-3.000psiG.F.SinRefuerz</t>
  </si>
  <si>
    <t xml:space="preserve">BRANCH 1 - CONEXIÓN DE UNIDADES INTERIORES LIQ - GAS -Cefe Cometas (Sum+instalación)   </t>
  </si>
  <si>
    <t>BRAZO DOBLE LUMINARIA - SUM.MONT E INST. (Ver descripción)</t>
  </si>
  <si>
    <t>BRAZO HIDRÁULICO</t>
  </si>
  <si>
    <t>BRAZO RETENEDOR</t>
  </si>
  <si>
    <t xml:space="preserve">BRAZO SENCILLO LUMINARIA (Ver descripción) SUM.MONT E INST. </t>
  </si>
  <si>
    <t>Breaker (Taco) Enchufable15-30 Amp.(Sum+Inst)</t>
  </si>
  <si>
    <t>Breaker 1 x 15/20/30 Amp.- 10 KA (Sum+Inst.)</t>
  </si>
  <si>
    <t>breaker 1 x 40 A (Sum+Inst.)</t>
  </si>
  <si>
    <t>breaker 1 x 50 A (Sum+Inst.)</t>
  </si>
  <si>
    <t>Breaker 1*20 amp Suministro e Instalacion**</t>
  </si>
  <si>
    <t>Breaker 2 X 20/30 Amperios - 10 KA (Suministro + instalación)</t>
  </si>
  <si>
    <t>breaker 2 x 30 A (Sum+Inst.)</t>
  </si>
  <si>
    <t>Breaker 2*20 amp Suministro e Instalacion**</t>
  </si>
  <si>
    <t>Breaker 20 A</t>
  </si>
  <si>
    <t>breaker 3 x 20/ 30 Amperios- 10 KA (Sum+Inst.)</t>
  </si>
  <si>
    <t>Breaker 3 x 50 A (Suministro+Instalación)</t>
  </si>
  <si>
    <t>Breaker 3*20 amp (SUM E INST) **</t>
  </si>
  <si>
    <t>BREAKER DE 300 AMP. (Suministro+Instalación)Cefe Cometas</t>
  </si>
  <si>
    <t>Breaker enchufable de 1x20A, 10 kA, 120 V</t>
  </si>
  <si>
    <t>Breaker enchufable de 2x20A, 10 kA, 208 V</t>
  </si>
  <si>
    <t>Breaker enchufable de 2x30A, 10 kA, 208 V</t>
  </si>
  <si>
    <t>Breaker enchufable de 3x20A, 10 kA, 208 V</t>
  </si>
  <si>
    <t>Breaker enchufe de 3x40A, 10Ka,208 V</t>
  </si>
  <si>
    <t>Breaker Indust.TrifásicoGraduab.de 50KA a 125 Amp</t>
  </si>
  <si>
    <t>Breaker Industrial 3 x 100 AMP (25 KA)sum + inst.</t>
  </si>
  <si>
    <t>Breaker Industrial 3 x 100 AMP (sum + inst)</t>
  </si>
  <si>
    <t>Breaker Industrial 3 x 25 AMP (25 KA)sum + inst.</t>
  </si>
  <si>
    <t>Breaker Industrial 3 x 250 AMP (25 KA)sum + inst.</t>
  </si>
  <si>
    <t>Breaker Industrial 3 x 40 AMP (25 KA)sum + inst.</t>
  </si>
  <si>
    <t>Breaker Industrial 3 x 70  AMP (sum + inst)</t>
  </si>
  <si>
    <t>Breaker Industrial 3 x 80  AMP (sum + inst)</t>
  </si>
  <si>
    <t>BREAKER INDUSTRIAL 3x100 AMP. (Sum+Inst)</t>
  </si>
  <si>
    <t xml:space="preserve">BREAKER INDUSTRIAL 3X100AMP Sumini. e inst.  </t>
  </si>
  <si>
    <t xml:space="preserve">BREAKER INDUSTRIAL 3X28 A 40 AMP - SUM E INSTALA  </t>
  </si>
  <si>
    <t xml:space="preserve">BREAKER INDUSTRIAL 3X40 A 63 AMP - SUM E INSTALA  </t>
  </si>
  <si>
    <t xml:space="preserve">BREAKER INDUSTRIAL 3X50 A - SUM E INSTALA  </t>
  </si>
  <si>
    <t>Breaker Industrial 50/60 AMP-25KA (sum + inst)</t>
  </si>
  <si>
    <t>Breaker industrial de 3x30A Icc 10KA. 208 V</t>
  </si>
  <si>
    <t>Breaker industrial de 3x40A Icc 10KA. 208 V</t>
  </si>
  <si>
    <t>Breaker industrial de 3x50A Icc 10KA. 208 V</t>
  </si>
  <si>
    <t>Breaker industrial de 3x60A Icc 10KA. 208 V</t>
  </si>
  <si>
    <t>Breaker industrial de 3x70A Icc 10KA. 208 V</t>
  </si>
  <si>
    <t>Breaker Industrial30 Amp(Sum+Inst.)**</t>
  </si>
  <si>
    <t>Breaker Industrial40 Amp 'para 25 KA(Sum+Inst.)**</t>
  </si>
  <si>
    <t>Breaker Normal 1x30 Amp(Sum+Inst.)**</t>
  </si>
  <si>
    <t>Breaker para barraje 20 Amp(Sum+Inst.)**</t>
  </si>
  <si>
    <t>Breaker(3 x 30 Amperios) Suministro+Instalación.</t>
  </si>
  <si>
    <t>Brida CPVC lisa d=4" **</t>
  </si>
  <si>
    <t>Brida CPVC Sch80 d=6" **</t>
  </si>
  <si>
    <t>BRIDA INDIVIDUAL HIERRO DUCTIL RANURADA</t>
  </si>
  <si>
    <t>BRIDA RANURADA HIERRO DUCTIL 2" (sum+inst)</t>
  </si>
  <si>
    <t>BRIDA RANURADA HIERRO DUCTIL 6" (sum+inst)</t>
  </si>
  <si>
    <t>Brida roscada d=2" 125Lbs **</t>
  </si>
  <si>
    <t>Brida roscada d=4" 125Lbs **</t>
  </si>
  <si>
    <t>BRIDA ROSCADA DE ACERO Ø3”</t>
  </si>
  <si>
    <t>BRIDA ROSCADA DE ACERO Ø3” -150 lb</t>
  </si>
  <si>
    <t>BRIDA ROSCADA DE ACERO Ø4”-150 lb</t>
  </si>
  <si>
    <t>BRIDA ROSCADA DE ACERO Ø6”-150lb</t>
  </si>
  <si>
    <t>BRIGADA DE ASEO MANEJO AMBIENTAL</t>
  </si>
  <si>
    <t>Buje 1 1/2" x 1 1/4" PVC Sch80 **</t>
  </si>
  <si>
    <t>Buje 1" x 1/2" PVC Sch80 **</t>
  </si>
  <si>
    <t>Buje 2 1/2" x 2" PVC Sch80 **</t>
  </si>
  <si>
    <t>Buje 2" x 1 1/4" PVC Sch80 **</t>
  </si>
  <si>
    <t>Buje 3" x 2 1/2" PVC Sch80 **</t>
  </si>
  <si>
    <t>Buje 4" x 3" PVC Sch80 **</t>
  </si>
  <si>
    <t>BUJE SOLDADO SANITARIO 6X4"</t>
  </si>
  <si>
    <t>Burbuja ignífuga LBC3080/11 (SUMI INST)</t>
  </si>
  <si>
    <t>BYPASS 50A/10KA 5 HILOS</t>
  </si>
  <si>
    <t>CABALLETE CANAL 43 FIJO ETERNIT</t>
  </si>
  <si>
    <t>CABALLETE TEJA BARRO/TEJA AC(Instalacion)</t>
  </si>
  <si>
    <t>CABALLETE TEJA BARRO/TEJA AC(sum+inst)</t>
  </si>
  <si>
    <t>CABALLETE TEJA ETERNIT</t>
  </si>
  <si>
    <t>CABALLETE TEJA MOORE</t>
  </si>
  <si>
    <t>CABEZAL DE PRUEBA  DE 21/2"- CEFE COMETAS (Sumnistro  e Instalación)</t>
  </si>
  <si>
    <t>CABEZAL DE PRUEBA 6 x 4 x 2 1/2"</t>
  </si>
  <si>
    <t>Cabezal en concreto 4000psi 1x1x1.75</t>
  </si>
  <si>
    <t>Cable  3 N° 12 Sum e Instal**</t>
  </si>
  <si>
    <t>Cable  3 N° 12 Trenzado 75°C600v( Sum e Instal)**</t>
  </si>
  <si>
    <t>Cable  Cu 1#6</t>
  </si>
  <si>
    <t>Cable  de  20  Pares siliconado **</t>
  </si>
  <si>
    <t>CABLE  Duplex 2x20</t>
  </si>
  <si>
    <t>Cable 1#2 AWG (SUM+INST)</t>
  </si>
  <si>
    <t>Cable 2#10</t>
  </si>
  <si>
    <t>Cable 2#6</t>
  </si>
  <si>
    <t>Cable 2X18 polarizado retardante llama (SUMI INST)</t>
  </si>
  <si>
    <t>CABLE 2X18AWG APANTALLADO,LUTRON (SUM INS)</t>
  </si>
  <si>
    <t>Cable 3Nº4 AWG (Sum+Instal) Aluminio</t>
  </si>
  <si>
    <t>Cable 3x185 mm. 15 kV XLPE Aluminio - Suministro e Instalación</t>
  </si>
  <si>
    <t>CABLE 3X2/0-Aluminio- XLPE-15KV M.T. (+Accesorios)</t>
  </si>
  <si>
    <t>CABLE 3X2/0-Cu XLPE-15KV M.T. (Cables+Accesorios)</t>
  </si>
  <si>
    <t>CABLE 3X2/0-Cu XLPE-15KV M.T.+Terminal (Interc+Ins</t>
  </si>
  <si>
    <t>Cable Acero Galvanizado Malla Cerram.3/16"(Sum+Ins</t>
  </si>
  <si>
    <t>Cable Al 1#2+1#2+1#6 THW 600 V 75°C</t>
  </si>
  <si>
    <t>Cable Al 2#2+1#2+1#6 THW 600 V 75°C</t>
  </si>
  <si>
    <t>Cable Al 3#1/0+1#2+1#4 THW 600 V 75°C</t>
  </si>
  <si>
    <t>Cable Al 3#2+1#2+1#6 THW 600 V 75°C</t>
  </si>
  <si>
    <t>Cable Al 3#2+1#4+1#6 THW 600 V 75°C</t>
  </si>
  <si>
    <t>Cable Al 3#4/0+1#2/0+1#4 THW 600 V 75°C</t>
  </si>
  <si>
    <t>Cable Al 3#4+1#4+1#6 THW 600 V 75°C</t>
  </si>
  <si>
    <t>Cable Aluminio  3N°6 AWG (Suministro+instalación)</t>
  </si>
  <si>
    <t>Cable Aluminio  N°6  (Sum + Instalación)</t>
  </si>
  <si>
    <t>Cable Aluminio 1#2</t>
  </si>
  <si>
    <t>Cable Aluminio 1#4</t>
  </si>
  <si>
    <t>Cable Aluminio 1#6 AWG</t>
  </si>
  <si>
    <t>Cable Aluminio 15 KV, 3 # 2  XLPE 90°C (sum+inst)</t>
  </si>
  <si>
    <t>Cable Aluminio 2 N° 4 Sum e Instal**</t>
  </si>
  <si>
    <t>Cable Aluminio 2/0 THNN_600V (Sum+Insta)</t>
  </si>
  <si>
    <t>Cable Aluminio 3 N° 4 Sum e Instal**</t>
  </si>
  <si>
    <t>Cable Aluminio 350-MCM-THHW (Suministro+Instalac)</t>
  </si>
  <si>
    <t>Cable Aluminio 4/0 - AWG- 600V-75°C</t>
  </si>
  <si>
    <t>Cable Aluminio Aislado 1/0 THW (Suminist+Instalac)</t>
  </si>
  <si>
    <t>Cable AMP UTP  CAT-6</t>
  </si>
  <si>
    <t>cable ANTIFLAMA 2 X 18 para Sistema de Deteción de</t>
  </si>
  <si>
    <t>Cable Antiflama 2x16 AWG tipo FPLR - Suministro e instalación</t>
  </si>
  <si>
    <t>Cable Cat-6A comunicaciónes + tubería</t>
  </si>
  <si>
    <t>Cable Cobre # 2 AWG THHN  (sum+inst)</t>
  </si>
  <si>
    <t>CABLE COMUNICACIÓN (INCLUYE TUBERIA) CEFE COMETAS</t>
  </si>
  <si>
    <t>Cable Cu  # 1/0 THNN-90-600v AWG  (sum+instal)</t>
  </si>
  <si>
    <t>Cable Cu  # 4/0  THNN-AWG(sum+instalación)</t>
  </si>
  <si>
    <t>Cable Cu  3#10 + 1#12 + 1#12</t>
  </si>
  <si>
    <t>Cable Cu  3#12+1#12+1#12 AWG THHN SUM+INS</t>
  </si>
  <si>
    <t>Cable Cu  3#4/0+1#2/0+1#1/0 AWG THHN sum+ins</t>
  </si>
  <si>
    <t>Cable Cu  4 # 4/0  THNN-AWG(sum+instalación)</t>
  </si>
  <si>
    <t>Cable Cu 1#10</t>
  </si>
  <si>
    <t>Cable Cu 1#10 + 1#10 + 1#10</t>
  </si>
  <si>
    <t>Cable Cu 1#10 AWG</t>
  </si>
  <si>
    <t>Cable Cu 1#12</t>
  </si>
  <si>
    <t>Cable Cu 1#12+1#12+1#12 AWG THHN sum+ins</t>
  </si>
  <si>
    <t>Cable Cu 1#4</t>
  </si>
  <si>
    <t>Cable Cu 1#8 AWG (Sum+Inst)</t>
  </si>
  <si>
    <t>Cable Cu 15 KV, 3 # 2  XLPE 90°C (sum+inst)</t>
  </si>
  <si>
    <t>Cable Cu 2#10 + 1#10 + 1#10</t>
  </si>
  <si>
    <t>CABLE Cu 2#8 + 1#10 T EMT 1" Fontanar**</t>
  </si>
  <si>
    <t>Cable Cu 3#1/0 + 1#2 + 1#4</t>
  </si>
  <si>
    <t>CABLE Cu 3#10 +1#10 + 1#10 T</t>
  </si>
  <si>
    <t>CABLE Cu 3#2 + 1#4 + 1#8 T EMT 2" Fontanar**</t>
  </si>
  <si>
    <t>Cable Cu 3#2/0 + 1#1/0 + 1#2</t>
  </si>
  <si>
    <t>CABLE Cu 3#4 + 1#6 + 1#8 T EMT 2" Fontanar**</t>
  </si>
  <si>
    <t>CABLE Cu 3#6 + 1#8 + 1#10 T EMT 1" Fontanar**</t>
  </si>
  <si>
    <t>CABLE Cu 3#6 +1# 8</t>
  </si>
  <si>
    <t>CABLE Cu 3#6 Acometida Archivo**</t>
  </si>
  <si>
    <t>CABLE Cu 3#8 (suministro+instalacion) **</t>
  </si>
  <si>
    <t>CABLE Cu 3#8 + 1#10 + 1#10 T EMT 1"</t>
  </si>
  <si>
    <t>CABLE Cu 3#8 + 1#10 + 1#10 T EMT 1" Fontanar**</t>
  </si>
  <si>
    <t>Cable Cu 3#8 + 1#10 + 1#12</t>
  </si>
  <si>
    <t>CABLE Cu 4#4 (2 FASES+N+T) **</t>
  </si>
  <si>
    <t>CABLE Cu 4#4 AWG (2F+N+T) **</t>
  </si>
  <si>
    <t>Cable Cu aislado 4 N° 8 (suminis y mano de obra)</t>
  </si>
  <si>
    <t>Cable Cu desnudo # 1/0 AWG  (sum+instal)</t>
  </si>
  <si>
    <t>Cable Cu desnudo # 2 AWG inst internas (sum+inst)</t>
  </si>
  <si>
    <t>Cable Cu desnudo # 2/0 AWG inst internas (sum+inst</t>
  </si>
  <si>
    <t>Cable Cu desnudo # 2/0 enterrado (sum+inst)</t>
  </si>
  <si>
    <t>CABLE Cu Duplex N°12</t>
  </si>
  <si>
    <t>Cable Cu No. 2/0 AWG desnudo</t>
  </si>
  <si>
    <t>CABLE Cu RG59 Amaerican( Suministro e instalación)</t>
  </si>
  <si>
    <t>Cable de alum.1/0 AWG aisl. para equipot. en cubie</t>
  </si>
  <si>
    <t>CABLE DE ALUMINIO  (4X2/0) THHN-600V</t>
  </si>
  <si>
    <t>CABLE DE ALUMINIO  2(4X2/0) THHN-600V)</t>
  </si>
  <si>
    <t>Cable de Aluminio 1/0 AWG Aislad. (inc. accesorios</t>
  </si>
  <si>
    <t>Cable de aluminio 1/0 AWG Aislado para aquipotenci</t>
  </si>
  <si>
    <t>CABLE DE ALUMINIO 4/O SERIE 8000</t>
  </si>
  <si>
    <t>CABLE DE ALUMINIO DESNUDO ACSR (3X2/0) AWG+ACCESOR</t>
  </si>
  <si>
    <t>Cable de Belden de 1 Par**</t>
  </si>
  <si>
    <t>Cable de Cobre 1#10</t>
  </si>
  <si>
    <t>Cable de Cobre 1#10  (Instalación)</t>
  </si>
  <si>
    <t>Cable de Cobre 1#6</t>
  </si>
  <si>
    <t>Cable de Cobre 1#8</t>
  </si>
  <si>
    <t>Cable de Cobre 2#12 (Suministro+Instalación)</t>
  </si>
  <si>
    <t>Cable de Cobre Desnudo 1/0 AWG</t>
  </si>
  <si>
    <t>CABLE DE CONTROL DIM 2X16AWG 0-10V</t>
  </si>
  <si>
    <t>Cable de control en 3 No 10 (Fase) y tubería EMT</t>
  </si>
  <si>
    <t>CABLE DE CONTROL TABLERO - CABLE UTP CATEGORIA 5V</t>
  </si>
  <si>
    <t>Cable de Fibra 12 Fibres -140 M (SUMI INST)</t>
  </si>
  <si>
    <t>Cable de Fibra 12 Fibres -200 M (SUMI INST)</t>
  </si>
  <si>
    <t>Cable de Fibra 12 Fibres -230 M (SUMI INST)</t>
  </si>
  <si>
    <t>Cable de Fibra 12 Fibres -270 M (SUMI INST)</t>
  </si>
  <si>
    <t>Cable de incendio 2X16 Honeywell (SUMI INST)</t>
  </si>
  <si>
    <t>Cable de Neopreno 2x18 Teléfonos (Sum e Instalac)*</t>
  </si>
  <si>
    <t>CABLE DESNUDO 2/0 EN Cu</t>
  </si>
  <si>
    <t>Cable Encauchetado 2x16 (Sum e Instalación).</t>
  </si>
  <si>
    <t>Cable Encauchetado 2x18 (Sum e Instalación).</t>
  </si>
  <si>
    <t>Cable Encauchetado 2x8 (Sum e Instalación).</t>
  </si>
  <si>
    <t>Cable Encauchetado 3 x10 (Sum + Instalación).</t>
  </si>
  <si>
    <t>Cable Encauchetado 3 x12 (Sum e Instalación).</t>
  </si>
  <si>
    <t>Cable Encauchetado 3 x14 (Sum e Instalación).</t>
  </si>
  <si>
    <t>Cable encauchetado 3N14 Cu (SUMI INST)</t>
  </si>
  <si>
    <t>Cable F/UTP categoría 6A blindado (SUMI INST)</t>
  </si>
  <si>
    <t>Cable HDMI 4K 15m (SUMI INST)</t>
  </si>
  <si>
    <t>Cable multiconductor portátil 4X10 Cu aislado</t>
  </si>
  <si>
    <t>Cable multiconductor portátil 4X8 Cu aislado</t>
  </si>
  <si>
    <t>Cable Nº 8 AWG desnudo (SUMI+INST)</t>
  </si>
  <si>
    <t>Cable telefónico 10 pares (Exterior)</t>
  </si>
  <si>
    <t>Cable telefónico 10 pares (Interior)</t>
  </si>
  <si>
    <t>Cable Telefónico 50 pares Interior</t>
  </si>
  <si>
    <t>Cable Telefónico CABLE 2Nº22 **</t>
  </si>
  <si>
    <t>Cable Telefónico de  2 Pares **</t>
  </si>
  <si>
    <t>CABLE UTP 4 PARES CATEGORIA 6A</t>
  </si>
  <si>
    <t>Cable UTP CAT-5***</t>
  </si>
  <si>
    <t>Cable UTP categoria 5e (SUMI INST)</t>
  </si>
  <si>
    <t>Cable UTP categoría 6 (SUMI INST)</t>
  </si>
  <si>
    <t>Cable XPLE Aluminio 3x120 mm2 15 KV CDRC Cometas</t>
  </si>
  <si>
    <t>CABLE2x18AWG INSTRUMENTAC APANTALLAM CEFE COMETAS</t>
  </si>
  <si>
    <t>CABLE3x16 AWG POLIFUNCIONAL+1 x12 AWG CEFE COMETAS</t>
  </si>
  <si>
    <t>CABLEADO GLOBAL</t>
  </si>
  <si>
    <t>CABLEADO PARA INST Y CONTROL 2X18 AWG  SUM E INST</t>
  </si>
  <si>
    <t>CableDuplex 2x10 AWG (S+I)trab.gran  Altura)</t>
  </si>
  <si>
    <t>CableFibraOptica2x12HilosMultimodo50/125GranAltura</t>
  </si>
  <si>
    <t>CABLES 1#1/0 + 1#2 EN TUBERIA PVC CONDUIT 2"</t>
  </si>
  <si>
    <t>CABLES DE POSTENSADO LOSAS VIGAS DE PUENTES CDRC</t>
  </si>
  <si>
    <t>CABLES DE POSTENSADO PARA VIGAS DE FACHADA CDRC</t>
  </si>
  <si>
    <t>CADENA GALVA COLUMPIO M-5 3/8" (SUM + INST)</t>
  </si>
  <si>
    <t>Cadena Galvan.3/8"(1.5-2.0m) (Suministro)-STPM**</t>
  </si>
  <si>
    <t>Cadena Galvanizada 1/4" (Desmonte ) -STPM**</t>
  </si>
  <si>
    <t>Cadena Galvanizada 1/4"- (Instalación) STPM</t>
  </si>
  <si>
    <t>Cadena Galvanizada 1/4" (Suministro) -STPM</t>
  </si>
  <si>
    <t>Cadena Galvanizada 1/4"-STPM   Suministro</t>
  </si>
  <si>
    <t>CADENA GALVANIZADA DE 1/4    (SUM + INST)</t>
  </si>
  <si>
    <t>CADENA GALVANIZADA DE 1/4(DESM+SUM+INST)</t>
  </si>
  <si>
    <t>CADENAS GALVA COLUMPI0 M-5; 3/8"(DESM+SUM+INST)</t>
  </si>
  <si>
    <t>Caisson ( solo relleno de concreto 3000psi) d=1.2</t>
  </si>
  <si>
    <t>Caisson (AnilloConcret+ciclopeo relleno d=1.2 CDRC</t>
  </si>
  <si>
    <t>Caisson (AnilloConcret+ciclopeo relleno) d=1.2 **</t>
  </si>
  <si>
    <t>Caisson (AnilloConcret+ciclopeo relleno) d=1.3 **</t>
  </si>
  <si>
    <t>Caisson (AnilloConcret+grav)d=1.2chimenea filtrant</t>
  </si>
  <si>
    <t>Caisson (ExcavManual+Anillo Concreto) d=1.30COMETA</t>
  </si>
  <si>
    <t>Caisson relleno (Concret 3000psi bombeado) d=1.20 *</t>
  </si>
  <si>
    <t>Caisson relleno (Concret 4000psi bombeado) d=1.2 *</t>
  </si>
  <si>
    <t>Caisson(Excavación+AnilloConcret) d=1.3 CEFE COMET</t>
  </si>
  <si>
    <t>CAJA (30X20X12CM)INCRUST- PARA  AUTOMÁTICO INDUST.</t>
  </si>
  <si>
    <t>CAJA AMPLIFICADOR T.V.</t>
  </si>
  <si>
    <t>CAJA CON BREAKER INDUSTRIAL ASCENSORES</t>
  </si>
  <si>
    <t>CAJA D/PASO 28X28X15cm INCL. BARRAJES **</t>
  </si>
  <si>
    <t>caja de aforo y muestras</t>
  </si>
  <si>
    <t>Caja de cambio de nivel según norma AE-287-1</t>
  </si>
  <si>
    <t>Caja de inspeccion (0.40x0.40m-Externo) h=1.0 **</t>
  </si>
  <si>
    <t>Caja de inspeccion (0.40x0.40m-Interno) h=1.0 **</t>
  </si>
  <si>
    <t>Caja de inspeccion .40x.40 h=0.60+Excav(ESPEC/IDRD</t>
  </si>
  <si>
    <t>Caja de inspeccion .50x.50 h=1.0 **</t>
  </si>
  <si>
    <t>Caja de inspeccion .50x.50 h=1.0+Excav(ESPEC/IDRD)</t>
  </si>
  <si>
    <t>Caja de inspeccion .60x.60 h=1.0 **</t>
  </si>
  <si>
    <t>Caja de inspeccion .60x.60 h=1.0+Excav(ESPEC/IDRD)</t>
  </si>
  <si>
    <t>Caja de inspeccion .70x.70 h=1.0  **</t>
  </si>
  <si>
    <t>Caja de inspeccion .70x.70 h=1.0+Exac(ESPEC/IDRD)</t>
  </si>
  <si>
    <t>Caja de inspeccion .80x.80 h=1.0**</t>
  </si>
  <si>
    <t>Caja de inspeccion .80x.80 h=1.0+ExcaV(ESPEC/IDRD)</t>
  </si>
  <si>
    <t>Caja de inspeccion .80x.80 h=1.5+ExcaV(ESPEC/IDRD</t>
  </si>
  <si>
    <t>Caja de inspeccion .80x.80 h=1.50+Excavac **</t>
  </si>
  <si>
    <t>Caja de inspeccion .80x.80 h=1.60 **</t>
  </si>
  <si>
    <t>Caja de Inspección 120x120x120**</t>
  </si>
  <si>
    <t>Caja de Inspección 120x120x120+Exca(ESPECIFIC-IDRD</t>
  </si>
  <si>
    <t>CAJA DE INSPECCION CODENSA CS-274</t>
  </si>
  <si>
    <t>CAJA DE INSPECCION CODENSA CS-275</t>
  </si>
  <si>
    <t>CAJA DE INSPECCION CODENSA CS-276</t>
  </si>
  <si>
    <t>CAJA DE INSPECCIÓN DE 30X30X30 CM MAMPOSTERIA</t>
  </si>
  <si>
    <t xml:space="preserve">CAJA DE INSPECCION DOBLE CS276 - EXCAVACION Y CONSTRUC </t>
  </si>
  <si>
    <t>Caja de Inspección100x100x100+Exca(ESPECIFIC-IDRD)</t>
  </si>
  <si>
    <t>CAJA DE MAMPOSTERIA  SENCILLA ETB</t>
  </si>
  <si>
    <t>CAJA DE PASO 40x.40x.40(Mampost+Subbase)</t>
  </si>
  <si>
    <t>CAJA DE PASO ELECTRICA 20X25 **</t>
  </si>
  <si>
    <t>CAJA DE PASO ELECTRICA 30X30X15 EN ALTURA</t>
  </si>
  <si>
    <t>CAJA DE PASO ELECTRICA 40X40</t>
  </si>
  <si>
    <t>CAJA DE PASO ELECTRICA CRDC</t>
  </si>
  <si>
    <t>Caja de paso electrica plastica Piscina</t>
  </si>
  <si>
    <t>Caja de Registro 20x20x20 8(INSTALACIÓN)</t>
  </si>
  <si>
    <t>Caja de Registro 40x20x20</t>
  </si>
  <si>
    <t>CAJA DE REGISTRO DE 220X175X150 mm</t>
  </si>
  <si>
    <t>CAJA DE STRIP TELEFONICO Y REGLETA 20 PARES</t>
  </si>
  <si>
    <t>CAJA DE SUMINISTRO E INSTALACIÓN VENTILADOR CENTRÍ</t>
  </si>
  <si>
    <t>CAJA DE VENTILACION EN LINEA CENTRIFUGO ALETAS INC</t>
  </si>
  <si>
    <t>CAJA DE VENTILACIÓN EN LINEA CENTRIFUGO ALETAS INC</t>
  </si>
  <si>
    <t>Caja doble para conexion medidor (1.8x1x1)**</t>
  </si>
  <si>
    <t>CAJA ELECT. 10X10X10</t>
  </si>
  <si>
    <t>CAJA ELECT. DE PASO TAPA BISAGRA 15X15X10</t>
  </si>
  <si>
    <t>CAJA ELECT. DE PASO TAPA BISAGRA 20X20X15</t>
  </si>
  <si>
    <t>CAJA ELECT. EMPOT . TAPA BISAGRA 20X20X20 CM</t>
  </si>
  <si>
    <t>Caja electrica  Muro Doble  CS 275 Codensa **</t>
  </si>
  <si>
    <t>Caja electrica  MuroDoble  CS 276 Codensa **</t>
  </si>
  <si>
    <t>Caja electrica de inspección  AP  274 Codensa **</t>
  </si>
  <si>
    <t>Caja en fundic. de AI IP 55 para breaker 50x40x20</t>
  </si>
  <si>
    <t>Caja galvanizada 5800 **</t>
  </si>
  <si>
    <t>Caja Inspección (0.50x0.50m) Hprom=0.32m (Inc.Exca</t>
  </si>
  <si>
    <t>Caja Inspección (0.50x0.50m) Hprom=0.47m (Inc.Ex</t>
  </si>
  <si>
    <t>Caja Inspección (0.60x0.60m) Hprom=0.74m (Inc.Exca</t>
  </si>
  <si>
    <t>Caja Inspección (1.0x1.0m) Hprom=1.55m (Inc. .Exca</t>
  </si>
  <si>
    <t>Caja Inspección (1.0x1.0m) Hprom=2.25m (Inc.Excava</t>
  </si>
  <si>
    <t>CAJA INSPECCION .40x.40x.40</t>
  </si>
  <si>
    <t>CAJA INSPECCION .50x.50x.50</t>
  </si>
  <si>
    <t>CAJA INSPECCION .60x.60 H=0.30m Concreto.</t>
  </si>
  <si>
    <t>CAJA INSPECCION .60x.60x.60</t>
  </si>
  <si>
    <t>CAJA INSPECCION .60x.60x.60 (Inc. Excavac.)</t>
  </si>
  <si>
    <t>CAJA INSPECCION .70x.70x.70 (Inc. Excavac.)</t>
  </si>
  <si>
    <t>CAJA INSPECCION .80x.80x.7O</t>
  </si>
  <si>
    <t>CAJA INSPECCION .80x.80x.80</t>
  </si>
  <si>
    <t>CAJA INSPECCION .80x.80x.8O-(Inc. Excavación)</t>
  </si>
  <si>
    <t>CAJA INSPECCION .90x.90x.90</t>
  </si>
  <si>
    <t>CAJA INSPECCION 100x100x100 + Excavación</t>
  </si>
  <si>
    <t>Caja Inspección 120x120x200 interior  sin exc**</t>
  </si>
  <si>
    <t>CAJA INSPECCION 200x200x100</t>
  </si>
  <si>
    <t>CAJA INSPECCION FIBRIT h=30. TR.LIV.</t>
  </si>
  <si>
    <t>CAJA INSPECCION FIBRIT h=50  TR.PES.</t>
  </si>
  <si>
    <t>CAJA INSPECCION varias medidas STP **</t>
  </si>
  <si>
    <t>CAJA INSPECCION(.60x.60x.60) ESPEC-IDRD</t>
  </si>
  <si>
    <t>CAJA INSPECCION(.80x.80x.80) ESPEC-IDRD</t>
  </si>
  <si>
    <t>Caja maniobras 3 vías S/E tipo pedestal intemperie</t>
  </si>
  <si>
    <t>Caja maniobras 4 vías S/E tipo pedestal intemperie</t>
  </si>
  <si>
    <t>CAJA MEDIDOR GAS 140X45</t>
  </si>
  <si>
    <t>CAJA MEDIDOR GAS 45X45</t>
  </si>
  <si>
    <t>CAJA MEDIDOR GAS 72x45</t>
  </si>
  <si>
    <t>CAJA MEDIDOR PREFABRICADA DE PISO ACUEDUCTO</t>
  </si>
  <si>
    <t>Caja metálica con tapa universal (SUMI INST)</t>
  </si>
  <si>
    <t>Caja metálica pequeña expansora tamper (SUMI INST)</t>
  </si>
  <si>
    <t>CAJA MONOFASICA  SEIS CIRCUITOS BARRAJE DE 100 AMP</t>
  </si>
  <si>
    <t>CAJA PARA TACO 20X20X20X+  BREAKER INDUSTRIAL **</t>
  </si>
  <si>
    <t>Caja paso electrica plast Piscina SUM+INST CRDC</t>
  </si>
  <si>
    <t>CAJA PASO ELÉCTRICA PLÁSTICA PISCINA (CEFE COMETAS</t>
  </si>
  <si>
    <t>CAJA PASO(.30x.30x.30) Control Tierras</t>
  </si>
  <si>
    <t>CAJA PASO(.40x.40x.40) Red Telefónica</t>
  </si>
  <si>
    <t>CAJA PASO(.60x.60x.60) Medicion Sistema Tierra Apa</t>
  </si>
  <si>
    <t>CAJA PASO(.60x.60x.60) Red Comunicaciones</t>
  </si>
  <si>
    <t>CAJA SIFONADA</t>
  </si>
  <si>
    <t>Caja tipo rawell 4X2 con tapa (SUMI INST)</t>
  </si>
  <si>
    <t>CAJA TOMAS DE PISO TIPO POP UP</t>
  </si>
  <si>
    <t>Caja ventilación inyección de aleta curva 2400cfm</t>
  </si>
  <si>
    <t>CAJA+ MEDIDOR TRIFASICO 100 AMP+Breaker ind. ajust</t>
  </si>
  <si>
    <t>CAJA+ MEDIDOR TRIFASICO DE 100 AMP</t>
  </si>
  <si>
    <t>CAJA+ MEDIDOR TRIFASICO DE 100 AMP.baja tension</t>
  </si>
  <si>
    <t>CAJAS CONTADORES AGUA</t>
  </si>
  <si>
    <t>CAJILLA 3 MEDIDOR AGUA FRIA  1/2" - 3/4"</t>
  </si>
  <si>
    <t>CAJILLA MEDIDORES ACUEDUCTO</t>
  </si>
  <si>
    <t>CAJILLA PARA 1 MEDIDOR (ELECTRICO)</t>
  </si>
  <si>
    <t>CAJILLAS PARA 10 MEDIDORES</t>
  </si>
  <si>
    <t>CALDERA (VER PLANO)</t>
  </si>
  <si>
    <t>Caldera Futera Fusion XLF 2500 CDRC</t>
  </si>
  <si>
    <t>Caldera Futera Fusion XLF 500 CDRC</t>
  </si>
  <si>
    <t>CALDERA FUTURE 750</t>
  </si>
  <si>
    <t>Calderin 500GPH-157W-AceroInox.Cal12 (Acpm)Sum+Ins</t>
  </si>
  <si>
    <t>CalentadoMEGATHERM 1200 KBTUCRDC-CometasSUM+INS</t>
  </si>
  <si>
    <t>CALENTADOR 15 GALONES HACEB</t>
  </si>
  <si>
    <t>CALENTADOR 20 GALONES HACEB</t>
  </si>
  <si>
    <t>CALENTADOR 3,000,000 BTU condensacion gas natural</t>
  </si>
  <si>
    <t>CALENTADOR 30 GALONES HACEB</t>
  </si>
  <si>
    <t>CALENTADOR 60 GALON (ACERO INOX)+ACCESORIOS CONEX</t>
  </si>
  <si>
    <t>CALENTADOR 60 GALONES (ACERO INOXIDABLE)</t>
  </si>
  <si>
    <t>CALENTADOR DE PASO BIFASICO (13 LTS/MIN)</t>
  </si>
  <si>
    <t>CALENTADOR ELEC TRIF 16LT CEFECOMETAS</t>
  </si>
  <si>
    <t>CALENTADOR ELEC TRONIC3000C CEFECOMETAS</t>
  </si>
  <si>
    <t>CALENTADOR MEGATHERM500 KBTU (SUM+INS) CEFECOMETAS</t>
  </si>
  <si>
    <t>CALENTADOR SAMARTEC SM-700 (TRIFASICO)2.48GAL</t>
  </si>
  <si>
    <t>CALZADA EN CONCRETO</t>
  </si>
  <si>
    <t>CALZADA EN CONCRETO***</t>
  </si>
  <si>
    <t>CALZADA V0 A V2 EN ASFALTO</t>
  </si>
  <si>
    <t>CALZADA V0 A V2 EN CONCRETO</t>
  </si>
  <si>
    <t>Calzada V3 a V4 asfalto1350+Subb+Base **</t>
  </si>
  <si>
    <t>CALZADA V3 A V4 EN ASFALTO</t>
  </si>
  <si>
    <t>Calzada V3 a V4 en asfalto para cruce vias **</t>
  </si>
  <si>
    <t>CALZADA V3 A V8 EN CONCRETO</t>
  </si>
  <si>
    <t>CALZADA V5 A V8 EN ASFALTO</t>
  </si>
  <si>
    <t>Calzada V6 analisis de proyeccion **</t>
  </si>
  <si>
    <t>Cam cancha volei, L=0,5m, D= 3",e=3,25mm (SUM+INST</t>
  </si>
  <si>
    <t>CAMARA DE CONCRETO REFORZADO.FONTANAR**</t>
  </si>
  <si>
    <t>Camara de inspección  AP  275 Codensa **</t>
  </si>
  <si>
    <t>Camara de inspección  AP  280 Codensa **</t>
  </si>
  <si>
    <t>Camara ETB T-13 **</t>
  </si>
  <si>
    <t>CAMARA EXTERIOR 270°</t>
  </si>
  <si>
    <t>CAMARA TIPO BALA 1080P 2MP  IP 66 20 mts</t>
  </si>
  <si>
    <t>CAMARA TIPO BALA 1080P 2MP  IP 66 40 mts</t>
  </si>
  <si>
    <t>CAMARA TIPO BALA 1080P 2MP  IP 66 40 mts. VARIFOCA</t>
  </si>
  <si>
    <t>CAMARA TIPO BALA 1080P 2MP  IP 66 80 mts</t>
  </si>
  <si>
    <t>Cámara tipo bala uso exterior (Suministro, transporte e instalación cometas)</t>
  </si>
  <si>
    <t>CAMARA TIPO BULLET</t>
  </si>
  <si>
    <t>CAMARA TIPO DOMO 1080P 2MP  IP 66 20 mts</t>
  </si>
  <si>
    <t>CAMARA TIPO DOMO 1080P 2MP  IP 66 40 mts.</t>
  </si>
  <si>
    <t>CAMARA TIPO DOMO 1080P 2MP  IP 66 40 mts. VARIFOCA</t>
  </si>
  <si>
    <t>Camara tipo minidomo uso interior</t>
  </si>
  <si>
    <t xml:space="preserve">Cámara tipo minidomo uso interior Suministro e instalación </t>
  </si>
  <si>
    <t>CAMARAS ELECTRICAS DOBLES</t>
  </si>
  <si>
    <t>Cambiador de pañal acero inoxidable</t>
  </si>
  <si>
    <t>CAMBIADOR DE PAÑAL EN POLIPROPILENO CON ESTRUCTURA</t>
  </si>
  <si>
    <t>CAMBIADOR DE PAÑALEN POLIPROPILENO CON ESTRUCTURA</t>
  </si>
  <si>
    <t>CAMBIO AUTOMATICO 12HP  (Mant. equipos)</t>
  </si>
  <si>
    <t>CAMBIO AUTOMATICO 2.4 A 5.0HP  (Mant. equipos)</t>
  </si>
  <si>
    <t>CAMBIO AUTOMATICO 7.5HP  (Mant. equipos)</t>
  </si>
  <si>
    <t>CAMBIO DE SELLOS Mot.2.4 a 5.0 HP(Mant. equipos)</t>
  </si>
  <si>
    <t>CAMBIO DE SELLOS Mot.7.5 HP(Mant. equipos)</t>
  </si>
  <si>
    <t>CAMBIO RETENEDORES 12 HP  (Mant. equipos)</t>
  </si>
  <si>
    <t>CAMBIO RETENEDORES 2.4 A 5.0HP  (Mant. equipos)</t>
  </si>
  <si>
    <t>CAMBIO RETENEDORES 20HP  (Mant. equipos)</t>
  </si>
  <si>
    <t>CAMBIO RETENEDORES 7.5 HP  (Mant. equipos)</t>
  </si>
  <si>
    <t>CAMBIO RODAMIENTOS 12.0 HP (Mant. equipos)</t>
  </si>
  <si>
    <t>CAMBIO RODAMIENTOS 2.4 A 5.0 HP(Mant. equipos)</t>
  </si>
  <si>
    <t>CAMBIO RODAMIENTOS 20 HP (Mant. equipos)</t>
  </si>
  <si>
    <t>CAMBIO RODAMIENTOS 7.5 HP (Mant. equipos)</t>
  </si>
  <si>
    <t>Caminador adultos Mayores (SUM + INST)</t>
  </si>
  <si>
    <t>CAMINADOR ADULTOS/MAYORES-DISEÑ-IDRD(Sum)</t>
  </si>
  <si>
    <t>camino sobre camilla Madera plastica a=1.4m **</t>
  </si>
  <si>
    <t>CAMISA DE VOLEIBOL (SUMINIST.)TUB.GALV.3"e=3.25 mm</t>
  </si>
  <si>
    <t>CAMISA VOLEIBOL (INSTAL-DADO.)TUB.GALV.3"e=3.25 mm</t>
  </si>
  <si>
    <t>CAMPAMENTO 36 M2 **</t>
  </si>
  <si>
    <t>CAMPAMENTO 40 M2</t>
  </si>
  <si>
    <t>CAMPAMENTO 50 M2</t>
  </si>
  <si>
    <t>CAMPAMENTO CON BAÑO M2 (USAR CIO-I-101048)</t>
  </si>
  <si>
    <t>CAMPAMENTO M2</t>
  </si>
  <si>
    <t>CAMPANA EXTRACCIÓN TIPO ISLA SENCILLA 3 SUM E INST</t>
  </si>
  <si>
    <t>Campana t isla acero inox 1m x 4m x 0,8 m Sum+Ins</t>
  </si>
  <si>
    <t>Campo de infiltracion con llantas y gravill Suds</t>
  </si>
  <si>
    <t>CANAL   PVC 3" (RAINGO)</t>
  </si>
  <si>
    <t xml:space="preserve">CANAL DE DESAGUE SOBRE LA TAPA DEL TANQUE DEL PARQUE COMETAS EN ACABADOS DE PINTURA SINTETICA </t>
  </si>
  <si>
    <t>Canal de descole (3000psi)+Antisol+Sika**</t>
  </si>
  <si>
    <t>Canal en lamina galvanizada cal 16 D=0.50 m **</t>
  </si>
  <si>
    <t>Canal en lamina galvanizada cal 16 D=1.1 m</t>
  </si>
  <si>
    <t>Canal en lamina galvanizada cal 16 D=1.20m</t>
  </si>
  <si>
    <t>Canal en lamina galvanizada cal 16 D=1.5 m</t>
  </si>
  <si>
    <t>Canal en lamina galvanizada cal 16 D=2.44 m</t>
  </si>
  <si>
    <t>Canal en lamina galvanizada cal 18 D=1.0 m</t>
  </si>
  <si>
    <t>Canal en lamina galvanizada cal 18 D=1.22 m</t>
  </si>
  <si>
    <t>Canal en lamina galvanizada cal 20 D=1.22 m</t>
  </si>
  <si>
    <t>Canal en lamina galvanizada cal.22 D=0.50 m **</t>
  </si>
  <si>
    <t>canal en piedra enchapada a=0.90 m**</t>
  </si>
  <si>
    <t>Canal en U 30*35 sin tapa +exc+recebo+pobre**</t>
  </si>
  <si>
    <t>CANAL LATON D=050</t>
  </si>
  <si>
    <t>CANAL LATON D=075</t>
  </si>
  <si>
    <t>CANAL LATON D=100</t>
  </si>
  <si>
    <t>CANALES   PVC 3" CUBIERTA EDIFICIO**</t>
  </si>
  <si>
    <t>CANALETA 43 DE 3.50 M.</t>
  </si>
  <si>
    <t>CANALETA 43 DE 4.00 M.</t>
  </si>
  <si>
    <t>CANALETA 43 DE 4.50 M.</t>
  </si>
  <si>
    <t>CANALETA 43 DE 5.00 M.</t>
  </si>
  <si>
    <t>CANALETA 43 DE 5.50 M.</t>
  </si>
  <si>
    <t>CANALETA 43 DE 6.00 M.</t>
  </si>
  <si>
    <t>CANALETA 90 DE 3.75 M.</t>
  </si>
  <si>
    <t>CANALETA 90 DE 4.50 M.</t>
  </si>
  <si>
    <t>CANALETA 90 DE 5.25 M.</t>
  </si>
  <si>
    <t>CANALETA 90 DE 6.00 M.</t>
  </si>
  <si>
    <t>CANALETA 90 DE 7.50 M.</t>
  </si>
  <si>
    <t>CANALETA 90 DE 9.00 M.</t>
  </si>
  <si>
    <t>CANALETA ACESCO 4.50 M.</t>
  </si>
  <si>
    <t>CANALETA METAL 10X4  ANCLAJE</t>
  </si>
  <si>
    <t>CANALETA METAL 10X4  CHAZO</t>
  </si>
  <si>
    <t>CANALETA METAL 12X6COLOR BLANCA***</t>
  </si>
  <si>
    <t>CANALETA METALICA  Portacabl12X5 pint electros+acc</t>
  </si>
  <si>
    <t>Canaleta Metalica (30x5cm)+Pint. Electrost. Cal.20</t>
  </si>
  <si>
    <t>Canaleta Metalica (50x5cm)+Pint. Electrost. Cal.20</t>
  </si>
  <si>
    <t>CANALETA METALICA 10X4  CHAZO</t>
  </si>
  <si>
    <t>CANALETA METALICA 10X4 CON DIVIDSION INTERNA</t>
  </si>
  <si>
    <t>CANALETA METALICA 12X4 CON DIV. CHAZO **</t>
  </si>
  <si>
    <t>CANALETA METALICA 15X15  CHAZO</t>
  </si>
  <si>
    <t>CANALETA METALICA 15X4 CAL 22 PINT. ELECT. **</t>
  </si>
  <si>
    <t>CANALETA METALICA 20 X 12,5 mm X 2,10 m. Separador</t>
  </si>
  <si>
    <t>CANALETA PERIMETRAL METALICA  DE 12X5 cm</t>
  </si>
  <si>
    <t>CANALETA PLASTICA 10X4  ANCLAJE</t>
  </si>
  <si>
    <t>CANALETA PLASTICA 10X4 CHAZO</t>
  </si>
  <si>
    <t>CANALETA PLASTICA 2X2 CM (CHAZO)**</t>
  </si>
  <si>
    <t>Canaliz ducto elec. PVC- D9X3"+ 5x2" Zona Verde</t>
  </si>
  <si>
    <t>Canaliz ducto electico PVC- D1X3"+ 2x2" Zona Verde</t>
  </si>
  <si>
    <t>Canaliz ducto electric PVC- D2X2" Zona Dura</t>
  </si>
  <si>
    <t>Canaliz ducto electric PVC- D2X3" Zona Dura</t>
  </si>
  <si>
    <t>Canaliz ducto electric PVC- D2X3" Zona Verde</t>
  </si>
  <si>
    <t>Canaliz ducto electric PVC- D2X3"+ 2x2" Zona Verde</t>
  </si>
  <si>
    <t>canaliz ducto electric PVC- D3X3"+ 2x2" Zona Verde</t>
  </si>
  <si>
    <t>Canaliz ducto electric. PVC- D3X3"+ 4x2" Zona Verd</t>
  </si>
  <si>
    <t>Canaliz ducto electric. PVC- D6X3"+ 4x2" Zona Verd</t>
  </si>
  <si>
    <t>Canaliz ducto electrico PVC- D1X3" Zona Verde</t>
  </si>
  <si>
    <t>Canaliz ducto electrico PVC- D2X6" EB+RellenoZDura</t>
  </si>
  <si>
    <t>Canaliz ducto electrico PVC- D2X6"+ 2x3" Zona Ver</t>
  </si>
  <si>
    <t>Canaliz ducto electrico PVC- D3X3" Zona Verde</t>
  </si>
  <si>
    <t>Canaliz ducto electrico. PVC- D2X6"+ 1x3" Zona Ver</t>
  </si>
  <si>
    <t>CANALIZ. DUCTO ELECT.  PVC - 1 Ø 2"(Inc Exc) **</t>
  </si>
  <si>
    <t>CANALIZ. DUCTO ELECT. PVC- 1 D 4"(Inc. Exc) **</t>
  </si>
  <si>
    <t>CANALIZ. DUCTO ELECT. PVC- 1 D3"(Inc. Exc) **</t>
  </si>
  <si>
    <t>CANALIZ. DUCTO ELECT. PVC- 2 D 2"(Inc Exc+Aren+Sub</t>
  </si>
  <si>
    <t>CANALIZ. DUCTO ELECT. PVC- 2 D 3"(in Exc) Z.Verde</t>
  </si>
  <si>
    <t>CANALIZ. DUCTO ELECT. PVC- 2 D 4"+Recebo</t>
  </si>
  <si>
    <t>CANALIZ. DUCTO ELECT. PVC- 4 D 2"(Inc Exc+Aren+Sub</t>
  </si>
  <si>
    <t>CANALIZ. DUCTO ELECT. PVC- 4 D 4"(In. Exca) Z.Verd</t>
  </si>
  <si>
    <t>CANALIZ. DUCTO ELECT. PVC- 6 D 2" (Inc Exc)**</t>
  </si>
  <si>
    <t>CANALIZ. DUCTO ELECT. PVC- 6 D 4" (Inc. Exc)**</t>
  </si>
  <si>
    <t>CANALIZ. DUCTO ELECT. PVC- 6 D 4" + 1 D 3"(in Exc)</t>
  </si>
  <si>
    <t>CANALIZ. DUCTO ELECT. PVC- D 4"(In Exc) Z. Verde</t>
  </si>
  <si>
    <t>CANALIZ. DUCTO ELECT. PVC- D32X3"+2X2" Z V sin exc</t>
  </si>
  <si>
    <t>CANALIZ. DUCTO ELECT. PVC TDP- D 2x3" Z Verde+Exc</t>
  </si>
  <si>
    <t>CANALIZ. DUCTO ELECT. PVC TDP-2 D 3"(Inc Exc) **</t>
  </si>
  <si>
    <t>CANALIZ. DUCTO ELECT. PVC TDP-4 D 3"(Inc Exc) **</t>
  </si>
  <si>
    <t>CANALIZ. DUCTO ELECT. PVC-10 D 2"(Inc. Excav) **</t>
  </si>
  <si>
    <t>CANALIZ. DUCTO ELECT. PVC-10 D 2"+2D3(Inc. Excav)</t>
  </si>
  <si>
    <t>CANALIZ. DUCTO ELECT. PVC-10 D 3"(Inc. Excav) **</t>
  </si>
  <si>
    <t>CANALIZ. DUCTO ELECT. PVC-12 D 2"(Inc. Excav) **</t>
  </si>
  <si>
    <t>CANALIZ. DUCTO ELECT. PVC-13 D 3" Inc.Excav**</t>
  </si>
  <si>
    <t>CANALIZ. DUCTO ELECT. PVC-16 D 2"(Inc. Excav) **</t>
  </si>
  <si>
    <t>CANALIZ. DUCTO ELECT. PVC-2 D 4"(Inc Exc) **</t>
  </si>
  <si>
    <t>CANALIZ. DUCTO ELECT. PVC-2 Ø 2" Z Dura(inc Exc)**</t>
  </si>
  <si>
    <t>CANALIZ. DUCTO ELECT. PVC-2 Ø 2"(Inc Exc) **</t>
  </si>
  <si>
    <t>CANALIZ. DUCTO ELECT. PVC-3 D 3" (Inc Exc)**</t>
  </si>
  <si>
    <t>CANALIZ. DUCTO ELECT. PVC-3 D 4"(in Exc) **</t>
  </si>
  <si>
    <t>CANALIZ. DUCTO ELECT. PVC-3 Ø 2" (in Exc)**</t>
  </si>
  <si>
    <t>CANALIZ. DUCTO ELECT. PVC-4 D 3"(Inc Exc) **</t>
  </si>
  <si>
    <t>CANALIZ. DUCTO ELECT. PVC-4 D6" (Inc Exc)**</t>
  </si>
  <si>
    <t>CANALIZ. DUCTO ELECT. PVC-4D4"+1Ø 1(Inc Exc)"**</t>
  </si>
  <si>
    <t>CANALIZ. DUCTO ELECT. PVC-4D4"+1Ø1"+1Ø 3" (inc Exc</t>
  </si>
  <si>
    <t>CANALIZ. DUCTO ELECT. PVC-5 D 3"(inc Exc) **</t>
  </si>
  <si>
    <t>CANALIZ. DUCTO ELECT. PVC-6 D 3"(Inc Exc) **</t>
  </si>
  <si>
    <t>CANALIZ. DUCTO ELECT. PVC-6 D6" (Inc Exc)**</t>
  </si>
  <si>
    <t>CANALIZ. DUCTO ELECT. PVC-6 D6"+2D3+10D2"(Inc. Exc</t>
  </si>
  <si>
    <t>CANALIZ. DUCTO ELECT. PVC-7 D 3"(inc Exc) **</t>
  </si>
  <si>
    <t>CANALIZ. DUCTO ELECT. PVC-9 D 3" (Inc Exc)**</t>
  </si>
  <si>
    <t>CANALIZ. DUCTO ELECT.CORRUG. PVC- 4 D 4"(Inc Exc)</t>
  </si>
  <si>
    <t>CANALIZ.DUCTODUCTO.PVC-D3"TDP ZonVerde(Inc. Exc)</t>
  </si>
  <si>
    <t>CANALIZ.PVC- Ø 2"(Exc-Placa:0.25m+Adoquin)H=1,A=1M</t>
  </si>
  <si>
    <t>Canalizac.Ducto Elec.PesadoPVC-2 D4"+Exc+Arena Z.V</t>
  </si>
  <si>
    <t>CANALIZACIÓN  2 DUCTOS PVC DE 2"</t>
  </si>
  <si>
    <t>CANALIZACION BANCO DE DUCTOS 3 DUCTOS PVC</t>
  </si>
  <si>
    <t>canalizacion control PVCC 1" 2#10 incluy excav **</t>
  </si>
  <si>
    <t>canalizacion control PVCP 3/4"  **</t>
  </si>
  <si>
    <t>Canalización+Cableado (TuboØ2"PVC+3#1/0+1#6+8TAWG)</t>
  </si>
  <si>
    <t>CanalizaciónDucto Elec.PesadPVC(6 x6")z.verde+Aren</t>
  </si>
  <si>
    <t>CanalK031Rectang.Lam.Met. Cal.20(908x250)S/Especif</t>
  </si>
  <si>
    <t>CanalLam.Metalica Cal.20 Des=1.50m Cubiertas+Pintu</t>
  </si>
  <si>
    <t>Cancelacion+RetiroTubería de punto hidraulico</t>
  </si>
  <si>
    <t>Cancelacion+RetiroTubería de punto Sanitario</t>
  </si>
  <si>
    <t>Cancha de futbol en grama con espina pescado @10</t>
  </si>
  <si>
    <t>Cancha de futbol en grama con espina pescado @5.5</t>
  </si>
  <si>
    <t>Cancha de futbol en Grama Natural (Kikuyo)**</t>
  </si>
  <si>
    <t>Cancha de futbol en grama Natural La Joya</t>
  </si>
  <si>
    <t>Cancha de futbol y mini futbol  en pasto Kikuyo**</t>
  </si>
  <si>
    <t>CANCHA DE TEJO LARGO, FIJAS CON TABLERO DE CARRETE, BOCINES, ARCILLA, 6 TEJOS, PIZÓN, MECHAS</t>
  </si>
  <si>
    <t>Cancha de Volley Playa (Arena Tipo Bunker)</t>
  </si>
  <si>
    <t>Cancha de Volley Playa (Arena Tipo Flint)</t>
  </si>
  <si>
    <t>cancha itenierante cesped sintetico 6cm</t>
  </si>
  <si>
    <t>CANCHA MULTIPLE 15 X 30 MTS</t>
  </si>
  <si>
    <t>CANCHA MULTIPLE 510M²</t>
  </si>
  <si>
    <t>CanchaAsfalt e=0.05  R-IDRD 5.4-A bland geoLAFAYE</t>
  </si>
  <si>
    <t>CanchaAsfalt e=0.05  R-IDRD 5.4-B medio geoLAFAYET</t>
  </si>
  <si>
    <t>CanchaAsfalt e=0.05  R-IDRDgeoT2400-Fontanar**</t>
  </si>
  <si>
    <t>CanchaAsfalt e=0.07R-IDRDgeoLAFAYET-Arborizadora**</t>
  </si>
  <si>
    <t>CanchaAsfalt e=0.08  R-IDRD GEOT2400-TINGUA**</t>
  </si>
  <si>
    <t>CanchaAsfalto e=0.05  R-IDRD 4.3-A blandoGeotextil</t>
  </si>
  <si>
    <t>CanchaAsfalto e=0.05  R-IDRD 4.3-C duros+ geotexti</t>
  </si>
  <si>
    <t>CanchaAsfalto e=0.05  R-IDRD 5.4-C duro geoLAFAYET</t>
  </si>
  <si>
    <t>CanchaAsfalto e=0.05 R-IDRD 4.3-A blandoGeotextil / Estructura SBG-1+BG-1 / Rodadura MDC-3</t>
  </si>
  <si>
    <t>CanchaAsfalto e=0.05 R-IDRD 4.3-B medio+Geotextil</t>
  </si>
  <si>
    <t>CanchaConcret e=0.07  5.4-A bland geoLAFAY</t>
  </si>
  <si>
    <t>CanchaConcret e=0.07:3.000psi  5.4-A bland geoLAFA</t>
  </si>
  <si>
    <t>CanchaConcret e=0.10  5.4-A bland geoLAFAY</t>
  </si>
  <si>
    <t>CanchaTenis Polvo de Ladrillo-Fontanar**</t>
  </si>
  <si>
    <t>Caneca Acero Iinoxidable M-121 (sumin e insta) **</t>
  </si>
  <si>
    <t>CANECA ACERO INOXIDABLE (Desmonte)</t>
  </si>
  <si>
    <t>CANECA EN ACERO INOXIDABLE (Desmonte)</t>
  </si>
  <si>
    <t>Caneca M-120  Transporte e inst.</t>
  </si>
  <si>
    <t>Caneca M-120 (desmonte) STPM **</t>
  </si>
  <si>
    <t>Caneca M-120 (suministro) STPM **</t>
  </si>
  <si>
    <t>CANECA METALICA TIPO M-120</t>
  </si>
  <si>
    <t>CANECAS ACERO INOXIDABLE (DESM+SUM+INST)</t>
  </si>
  <si>
    <t>CANECAS ACERO INOXIDABLE (SUM + INST)</t>
  </si>
  <si>
    <t>CANECAS M-120 (SUM + INST)</t>
  </si>
  <si>
    <t>CANECAS M-120(DESM+SUM+INST)</t>
  </si>
  <si>
    <t>CanecaZonaCanina (AceroInox.304Cal.18)+Dispensador</t>
  </si>
  <si>
    <t>CANES EN PLANCHON</t>
  </si>
  <si>
    <t>CANTONERA ELECTRICA + CHAPA (SuM+Inst)</t>
  </si>
  <si>
    <t>Cantonera Hidráulica Puertas **</t>
  </si>
  <si>
    <t>Cañuel en tierr/revestida/mort1:5 a0.3 e0.02 h0.2</t>
  </si>
  <si>
    <t>Cañuela  Prefabricada A-125 en "V" (Sum+Inst)</t>
  </si>
  <si>
    <t>CAÑUELA EN TERRENO NATURAL h:0.40cm A:30cm incluye</t>
  </si>
  <si>
    <t>Cañuela en tierra a=0.50M;h=0,40 Mexcav. sin retir</t>
  </si>
  <si>
    <t>Cañuela en tierra rellena de cal a=0.3  h=0.2</t>
  </si>
  <si>
    <t>Cañuela en tierra/revestida/mort1:5 a0.5 e0.02 h0,</t>
  </si>
  <si>
    <t>CAÑUELA PERIMETRAL A. LL.CONCRETO + SARDINEL</t>
  </si>
  <si>
    <t>CAÑUELA POLIETILENO ( 1 1/2") E=2" FOIL</t>
  </si>
  <si>
    <t>CAÑUELA POLIETILENO ( 1 1/4") E=2" FOIL</t>
  </si>
  <si>
    <t>CAÑUELA POLIETILENO ( 1") E=2" FOIL BRILLANTE</t>
  </si>
  <si>
    <t>CAÑUELA POLIETILENO ( 1/2") E=2" FOIL BRILLANTE</t>
  </si>
  <si>
    <t>CAÑUELA POLIETILENO ( 2") E=2" FOIL BRILLANTE</t>
  </si>
  <si>
    <t>CAÑUELA POLIETILENO ( 3/4") E=2" FOIL</t>
  </si>
  <si>
    <t>CAÑUELA POLIETILENO (1") E=1 1/2" FOIL BRILLANTE</t>
  </si>
  <si>
    <t>CAÑUELA POLIETILENO (1") E=1" FOIL BRILLANTE</t>
  </si>
  <si>
    <t>CAÑUELA POLIETILENO (1/2") E=1 1/2" FOIL BRILLANTE</t>
  </si>
  <si>
    <t>CAÑUELA POLIETILENO (1/2") E=1" FOIL BRILLANTE</t>
  </si>
  <si>
    <t>CAÑUELA POLIETILENO (2 1/2") E=1 1/2" FOIL BRILLAN</t>
  </si>
  <si>
    <t>CAÑUELA POLIETILENO (2 1/2") E=1" FOIL BRILLANTE</t>
  </si>
  <si>
    <t>CAÑUELA POLIETILENO (2") E=1 1/2" FOIL BRILLANTE</t>
  </si>
  <si>
    <t>CAÑUELA POLIETILENO (2") E=1" FOIL BRILLANTE</t>
  </si>
  <si>
    <t>CAÑUELA POLIURETANO E=1" RECUB. PAPEL KRAFT 1 1/2"</t>
  </si>
  <si>
    <t>CAÑUELA POLIURETANO E=1" RECUB. PAPEL KRAFT 1 1/4"</t>
  </si>
  <si>
    <t>CAÑUELA POLIURETANO E=1" RECUB. PAPEL KRAFT 2 1/2"</t>
  </si>
  <si>
    <t>CAÑUELA POLIURETANO E=1" RECUB. PAPEL KRAFT 2"</t>
  </si>
  <si>
    <t>CAÑUELA POLIURETANO e=1" RECUBR. PAPEL KRAFT 1"</t>
  </si>
  <si>
    <t>CAÑUELA PREFABRICADA FICHA A-125</t>
  </si>
  <si>
    <t>Cañuela T-C prefabricada (A-120) (canal)**</t>
  </si>
  <si>
    <t>Cañuela tipo B h=0.25*0.30  IDRD**</t>
  </si>
  <si>
    <t>Cañuela Tipo C -  fundida en sitio 2.500PSI</t>
  </si>
  <si>
    <t>CañuelaTipo A en sitio 2500 psi  mezc-Obra+Acero *</t>
  </si>
  <si>
    <t>CañuelaTipoB en sitio 2500 psi   Premezclado**</t>
  </si>
  <si>
    <t>CañuelaTipoB en sitio 2500 psi  mezcladObra **</t>
  </si>
  <si>
    <t>CañuelaTipoB+Bordillo en sitio 2500 psi   **</t>
  </si>
  <si>
    <t>Capa Base con Resina**</t>
  </si>
  <si>
    <t>Capa en Concr2.500psi base tuberia para  Filtros</t>
  </si>
  <si>
    <t>Capa Filtrante  en Triturado 3/4"-1" + Compación</t>
  </si>
  <si>
    <t>Carbonilla (Sum+Tansp.)      **</t>
  </si>
  <si>
    <t>Carbonilla(Escoria 80%+Tierr.Neg:20%+Transp)+Compa</t>
  </si>
  <si>
    <t>Carbonilla(Escoria Fina+Tierr.Negra+Arena)+Comp</t>
  </si>
  <si>
    <t>CARBURO SOBRE PAÑETE</t>
  </si>
  <si>
    <t>CARCAMO (A=0.85;H=0.25M)CON.3.000PSIG.F.+REFUERZ</t>
  </si>
  <si>
    <t>CARCAMO DE PROTECCIÓN(50X50CM)Mamposteria+Concreto</t>
  </si>
  <si>
    <t>CARCAMO EN CONCRETO F'C 21 MPA TIPO B ESPECIFICACI</t>
  </si>
  <si>
    <t>Carcamo perimet.0.40x0.30 - 3000 psi Campín</t>
  </si>
  <si>
    <t>CarcamoProtecc.Tubería.Placa 0.10mConc. reforzad.</t>
  </si>
  <si>
    <t>CARCAMOS SUBESTACION, BT Y PLANTA</t>
  </si>
  <si>
    <t>CárcamoSubest Eléct.(0.30mX0.50M);E=0.10M)3.000psi</t>
  </si>
  <si>
    <t>CarcamoT-1 2500 psi+Rejilla Peat.Conc.Ref. (canal)</t>
  </si>
  <si>
    <t>CarcamoT-1 3000 psi+Rejilla Veh.Conc.Ref. (canal)</t>
  </si>
  <si>
    <t>CarcamoT-1 h=0.53+Rej.peat.conc.ref 0.46 **</t>
  </si>
  <si>
    <t>CarcamoT-1 h=0.53+Rej.peat.conc.ref Fibrit 0.46 **</t>
  </si>
  <si>
    <t>CarcamoT-1 h=0.53+Rej.vehp.conc.ref Fibrit 0.46 **</t>
  </si>
  <si>
    <t>CarcamoT-2 2500 psi+PlaquetaRejillaPrefab+Imperm.</t>
  </si>
  <si>
    <t>CarcamoT-2 2500 psi+Rejilla Peat.Conc.Ref. (canal)</t>
  </si>
  <si>
    <t>CarcamoT-2 3000 h=0.37+Rej.peat.conc.ref 0.40 **</t>
  </si>
  <si>
    <t>CarcamoT-2 3000 psi+Rejilla Conc. Reforz. (canal)</t>
  </si>
  <si>
    <t>CarcamoT-2 3000 psi+Rejilla madera plastic (canal)</t>
  </si>
  <si>
    <t>CarcamoT-2 h=0.35+Rej.peat.conc.ref 3.500psi</t>
  </si>
  <si>
    <t>CarcamoT-2 h=0.35+Rej.peat.conc.reforzado  **</t>
  </si>
  <si>
    <t>CarcamoT-2 h=0.37+Rej.peat.conc.3.500psi **</t>
  </si>
  <si>
    <t>CarcamoT-2 h=0.37+Rej.peat.conc.ref 0.40 **</t>
  </si>
  <si>
    <t>CarcamoT-2 h=0.37+Rej.peat.conc.ref Titan 0.40 **</t>
  </si>
  <si>
    <t>CarcamoT-5 sitio 2500 psi+RejCorbatin(canal)h=10cm</t>
  </si>
  <si>
    <t>CarcamoT-B 2500 psi+Rejilla Vehic. (35x40 Inter)</t>
  </si>
  <si>
    <t>Cargador de baterias PLN-24CH12 (SUMI INST)</t>
  </si>
  <si>
    <t>Cargue para Retiro de Sobrantes Manual</t>
  </si>
  <si>
    <t>Cargue y Reiro de escombros con Minicargador</t>
  </si>
  <si>
    <t>Cargue+Retiro Escombros Retroexcavadora(4Vjes/Dia)</t>
  </si>
  <si>
    <t>CARRO DESPLAZAMIENTO LINEA DE VIDA</t>
  </si>
  <si>
    <t>CARTELERA INFORMATIVA  ALUMINIO (Sum+Inst)</t>
  </si>
  <si>
    <t>CASETON DE CASETEX b=.40 h=.30</t>
  </si>
  <si>
    <t>CASETON DE CASETEX b=.40 h=.45</t>
  </si>
  <si>
    <t>CASETON DE CASETEX b=.50 h=.30</t>
  </si>
  <si>
    <t>CASETON DE CASETEX b=.50 h=.45</t>
  </si>
  <si>
    <t>CASETON DE CASETEX b=.60 h=.30</t>
  </si>
  <si>
    <t>CASETON DE CASETEX b=.60 h=.45</t>
  </si>
  <si>
    <t>CASETON DE CASETEX h=.70</t>
  </si>
  <si>
    <t>CASETON DE CASETEX h=.90</t>
  </si>
  <si>
    <t>CASETON DE GUADUA b=.40 h=.30</t>
  </si>
  <si>
    <t>CASETON DE GUADUA b=.40 h=.45</t>
  </si>
  <si>
    <t>CASETON DE GUADUA b=.50 h=.30</t>
  </si>
  <si>
    <t>CASETON DE GUADUA b=.50 h=.45</t>
  </si>
  <si>
    <t>CASETON DE GUADUA b=.60 h=.30</t>
  </si>
  <si>
    <t>CASETON DE GUADUA b=.60 h=.45</t>
  </si>
  <si>
    <t>CASETON DE GUADUA h=.70</t>
  </si>
  <si>
    <t>CASETON DE GUADUA h=.90</t>
  </si>
  <si>
    <t>CASILLERO PARA VESTIDORES DE ADULTOS (SUM+INST)</t>
  </si>
  <si>
    <t xml:space="preserve">Casquete de esfera con recubrimiento en caucho EPDM e=2cms. </t>
  </si>
  <si>
    <t>Cassette Multimodo 12 Fibras 6 puertos (SUMI INST)</t>
  </si>
  <si>
    <t xml:space="preserve">CAUCHO GRANULADO SBR 0,8 a 2,0mm (Sum+trasiego) Mantenimiento correctivo </t>
  </si>
  <si>
    <t>CAUCHO GRANULADO SBR 0,8 a 2,0mm (Sum+trasiego) Mantenimiento Rutinario</t>
  </si>
  <si>
    <t>CELADOR RESIDENTE EN OBRA CON PREST.</t>
  </si>
  <si>
    <t>Celda  Protecc(15 Kv)+Seccionador en Aire+Fusibles</t>
  </si>
  <si>
    <t>Celda de Protección(GabineteSeccionador+Fusibles)</t>
  </si>
  <si>
    <t>Celda Duplex  MT (Entrada-Salida) 17.5 kV, 630 A</t>
  </si>
  <si>
    <t>CELDA EN AIRE ENTRADA Y SALIDA</t>
  </si>
  <si>
    <t>Celda medida indirecta en media tension codensa</t>
  </si>
  <si>
    <t>CELDA PARA TRANSFORMADOR TRIFASICO DE 500 kVA</t>
  </si>
  <si>
    <t>CELDA PARA TRANSFROMADOR SECO (15KV)</t>
  </si>
  <si>
    <t>CELDA PARA tRANSFROMADOR SECO (75KV)</t>
  </si>
  <si>
    <t>celda para.  transfor. trif.  t.seco de 225 kVA</t>
  </si>
  <si>
    <t>Celda Transformador 500 kVA 13200/440/254V</t>
  </si>
  <si>
    <t>CELDA TRANSFORMADOR SECO 500 KVA CDRD COMETAS</t>
  </si>
  <si>
    <t>CELDA TRIPLEX  EN AIRE CELDA CON SECCIO DE ENTRADA</t>
  </si>
  <si>
    <t>Celda Triplex MT(Entrada-Salida Protección)17.5KV-630A-NormaCTS 506-2+AccesoriosCefe Cometas(Sum+Ins</t>
  </si>
  <si>
    <t>Celda Triplex MT(Seccionadores SF6)11.4KV-630A-NormaCTS 508+Accesorios Cefe Cometas(Sum+Ins</t>
  </si>
  <si>
    <t>Celda y Tablero Distrib. Baja Tensión  Gral. 208V</t>
  </si>
  <si>
    <t>CELDA+SECCIONADORES DE ENTRADA Y SALIDA (15 Kv)</t>
  </si>
  <si>
    <t>CELOSIA ALUMINIO</t>
  </si>
  <si>
    <t>CELOSIA ALUMINIO m2</t>
  </si>
  <si>
    <t>Cemento 3% compSubbas(Atraque Bordillo - Suministr</t>
  </si>
  <si>
    <t>Cenefa  piso con mortero a=10cm e=4cm**</t>
  </si>
  <si>
    <t>CENEFA  ZAPAN  a= 0,16  e= 18 mm + liston c/0,35m</t>
  </si>
  <si>
    <t>Cenefa confinamiento adoquin pegado en bordillo **</t>
  </si>
  <si>
    <t>CENEFA EN VIDRIO (MALLA MIX) H=0.10M ENBOQ.SIN ARE</t>
  </si>
  <si>
    <t>Cenefa Franja Conc.1500 psi;e=0.10m;a=0.05m</t>
  </si>
  <si>
    <t>Cenefa o Dilatac adoq arcill e=0.06a=0.24 blan**</t>
  </si>
  <si>
    <t>Cenefa o Dilatac adoq arcill e=0.09a=0.25 blan**</t>
  </si>
  <si>
    <t>Cenefa o Dilatac adoqui arcill e=0.09a=0.25 blan**</t>
  </si>
  <si>
    <t>Cenefa o Dilatac adoqui arcill e=0.09a=0.25 Med **</t>
  </si>
  <si>
    <t>Cenefa o Dilatac adoqui arcill e=0.09a=0.5 bland**</t>
  </si>
  <si>
    <t>Cenefa o Dilatac adoqui arcill e=0.09a=0.5 Medio**</t>
  </si>
  <si>
    <t>Cenefa o Dilatac adoqui arcill e=0.12a=0.25 blan**</t>
  </si>
  <si>
    <t>Cenefa o Dilatac conce=0.09a=0.25 sinEstruct +Acer</t>
  </si>
  <si>
    <t>Cenefa o Dilatac concr 3.000PSI e=0.05a=0.15 sinEs</t>
  </si>
  <si>
    <t>Cenefa o Dilatac concr e=0.09a=0.25 sinEstruct**</t>
  </si>
  <si>
    <t>Cenefa o Dilatac concr e=0.10 a=0.20 sinEstruct**</t>
  </si>
  <si>
    <t>Cenefa o Dilatac concr e=0.13, a=0.25+Subb+Conc p</t>
  </si>
  <si>
    <t>Cenefa o Dilatac concr e=0.15, a=0.20+Subb+Base</t>
  </si>
  <si>
    <t>Cenefa o Dilatac concreto e=0.09 a=0.40 bland **</t>
  </si>
  <si>
    <t>Cenefa o Dilatac concreto e=0.09 a=0.40 Medio **</t>
  </si>
  <si>
    <t>Cenefa o Dilatac concreto e=0.09 a=0.60 bland **</t>
  </si>
  <si>
    <t>Cenefa o Dilatac concreto e=0.09 a=0.60 Medio **</t>
  </si>
  <si>
    <t>Cenefa o Dilatac en concr e=0.09a=0.25 blan2500psi</t>
  </si>
  <si>
    <t>Cenefa o Dilatac en concr e=0.09a=0.25 Duro**</t>
  </si>
  <si>
    <t>Cenefa o Dilatac en concr e=0.09a=0.25 Medio**</t>
  </si>
  <si>
    <t>Cenefa o DilatacConcreto2.500psle=0.09m a=0.16m</t>
  </si>
  <si>
    <t>Cenefa o Franja Conc.2.000psi;e=5cm;a=0.20m+Morter</t>
  </si>
  <si>
    <t>Cenefa o Franja Conc.3.000 psi;e=0.10m;ap=0.115m**</t>
  </si>
  <si>
    <t>Cenefa o Franja Conc.3.000 psi;e=0.10m;ap=0.12m**</t>
  </si>
  <si>
    <t>Cenefa pared Pizarra natural negra 0,10x0,60 Gimna</t>
  </si>
  <si>
    <t>Cenefa/Dilatación Adoquín arcilla e=0.12m;a=0.24m</t>
  </si>
  <si>
    <t>CENTRAL CONVENCIONAL. 4 ZONAS. 2 SALIDAS 1 ALARMA</t>
  </si>
  <si>
    <t>CENTRAL TELEFÓNICA KXTEM 824 6L-16EXT.**</t>
  </si>
  <si>
    <t>Cepillado de Campo Sintético**</t>
  </si>
  <si>
    <t>CERCA EN LAMINA    H=2.20 M.</t>
  </si>
  <si>
    <t>CERCA EN LAMINA / BASE</t>
  </si>
  <si>
    <t>CERCA EN TABLA CHAPA h= 1.50 M</t>
  </si>
  <si>
    <t>CERCA EN TABLA CHAPA h= 1.70 M</t>
  </si>
  <si>
    <t>CERCA EN TABLA CHAPA h= 1.80 M</t>
  </si>
  <si>
    <t>CERCA EN TABLA CHAPA h= 1.90 M</t>
  </si>
  <si>
    <t>CERCA EN TABLA CHAPA h= 2.00 M</t>
  </si>
  <si>
    <t>CERCA POSTE CONC.11X11+ALAMBRE DE PUAS 5 HILOS</t>
  </si>
  <si>
    <t>Cerca Poste madera+Alambre de puas 4 Hilos</t>
  </si>
  <si>
    <t>Cerca Poste madera+Alambre Puas 8 hilos+BaseConcr</t>
  </si>
  <si>
    <t>Cerr Mad Inm 15 cm hinc + mall eslab galv h 1.5m</t>
  </si>
  <si>
    <t>Cerr/mto Estac Mad Inm 15 cm Hin + Malla Eslab Gal</t>
  </si>
  <si>
    <t>CERRADURA ALCOBA</t>
  </si>
  <si>
    <t>CERRADURA ANTIPANICO PUERTA DOBLE</t>
  </si>
  <si>
    <t>CERRADURA ANTIPANICO PUERTA SENCILLA</t>
  </si>
  <si>
    <t>CERRADURA ANTIPANICO VERT. TIPO PUSH CON MANIJA EX</t>
  </si>
  <si>
    <t>CERRADURA BAÑOS</t>
  </si>
  <si>
    <t>CERRADURA CUARTO DE BASURAS</t>
  </si>
  <si>
    <t>CERRADURA CUARTO DE BOMBAS</t>
  </si>
  <si>
    <t>CERRADURA CUARTO SUBESTACION</t>
  </si>
  <si>
    <t>CERRADURA DEPOSITO</t>
  </si>
  <si>
    <t>CERRADURA DOBLE CILINDRO CROMO Gimnasio</t>
  </si>
  <si>
    <t>CERRADURA MANIJA SATINADO Gim Col Sur</t>
  </si>
  <si>
    <t>Cerradura schlage ref C100 ultra sobreponer CDRC</t>
  </si>
  <si>
    <t>Cerradura Schlage Ref LA62 T.Cerrojo Segur. Cromad</t>
  </si>
  <si>
    <t>Cerradura Schlage Ref Latitude a40s T.Botón Llave</t>
  </si>
  <si>
    <t>Cerradura Schlage ref Latitude A80pdCromadoMate</t>
  </si>
  <si>
    <t>Cerradura Schlage Ref. Latitude a50pd T.Botón Crom</t>
  </si>
  <si>
    <t>Cerradura Steelcraft   Ref Serie SZ</t>
  </si>
  <si>
    <t>cerram contra impac en recuad existente  h=2.5m**</t>
  </si>
  <si>
    <t>Cerram.obra Teja de zinc .h=2.10ml</t>
  </si>
  <si>
    <t>Cerram.obra Teja de zinc .h=2.10ml Exterior CDRC</t>
  </si>
  <si>
    <t>Cerram.obra Teja de zinc .h=3.05 interior CDRC**</t>
  </si>
  <si>
    <t>Cerram.obra Teja de zinc .h=3.05 interior**</t>
  </si>
  <si>
    <t>Cerram.obra vara roll.Teja de zinc y polis.h=3.0**</t>
  </si>
  <si>
    <t>Cerramalla eslabonada cal 12 IDRD h=2m +Pilotín h=1.5mØ=0.30mConc.3000psi</t>
  </si>
  <si>
    <t>CerramienGraderiaPiscinaEstrucMetalEnTubularS/Espe</t>
  </si>
  <si>
    <t>CerramientLateralTejaPolicarTrap.AjotaTraslucA-360</t>
  </si>
  <si>
    <t>Cerramiento Buitrones Malla ExpandidaHierro Cal.22</t>
  </si>
  <si>
    <t>CERRAMIENTO CAMPIN-FIFA H=1M.TUB.Ø4"Pilot=1.5m</t>
  </si>
  <si>
    <t>CERRAMIENTO CAMPIN-FIFA H=1M.TUB.Ø4"Pilot=1.80m</t>
  </si>
  <si>
    <t>Cerramiento contra impacto IDRD h= 5 **</t>
  </si>
  <si>
    <t>Cerramiento contra impacto IDRD h= 5 incluye tubo negro 4" + galvanizado</t>
  </si>
  <si>
    <t>Cerramiento contra impacto IDRD h= 5 sin viga</t>
  </si>
  <si>
    <t>Cerramiento contra impacto IDRD h=2.5 **</t>
  </si>
  <si>
    <t>Cerramiento contra impacto IDRD h=2.5 sin viga</t>
  </si>
  <si>
    <t>Cerramiento contra impacto IDRD h=3.0 **</t>
  </si>
  <si>
    <t>Cerramiento en Làmina Drywall (Incl. lámina)</t>
  </si>
  <si>
    <t>Cerramiento en LàminaSuperboardH=2.40m(Sin Lamina)</t>
  </si>
  <si>
    <t>CERRAMIENTO EN MALLA. ESTRUCTURA METALICA</t>
  </si>
  <si>
    <t>Cerramiento lateralPanelAluminioPerforado+Pintura</t>
  </si>
  <si>
    <t>Cerramiento Lona (Obra Zona Interior)</t>
  </si>
  <si>
    <t>Cerramiento lona h=1.00 mt(Exc) **</t>
  </si>
  <si>
    <t>Cerramiento lona h=2.20 mts(Exc) **</t>
  </si>
  <si>
    <t>Cerramiento lona h=2.20 mts(Exc+base conc) **</t>
  </si>
  <si>
    <t>Cerramiento Malla Ondulada.cal 10 IDRDh=2.50 ml</t>
  </si>
  <si>
    <t>Cerramiento Paneles Modulares Acero Alto=1.0 m Ancho=2.5  STC</t>
  </si>
  <si>
    <t>Cerramiento Paneles Modulares Acero Alto=1.5 m Ancho=2.5  STC</t>
  </si>
  <si>
    <t>Cerramiento Paneles Modulares Acero Alto=2.0 m Ancho=2.5  STC</t>
  </si>
  <si>
    <t>Cerramiento Paneles Modulares Acero Alto=2.0 m Ancho=3.0  STC</t>
  </si>
  <si>
    <t>Cerramiento Paneles Modulares Acero Alto=2.4 m Ancho=3.0  STC</t>
  </si>
  <si>
    <t>Cerramiento Perimetral Hierro Forjado H=2,40m***</t>
  </si>
  <si>
    <t>Cerramiento Policarbonato Tribuna/Pista Patinaje</t>
  </si>
  <si>
    <t>CERRAMIENTO REJA PEQUEÑA (SUM + INST)</t>
  </si>
  <si>
    <t>CERRAMIENTO REJA PEQUEÑA(DESM+SUM+INST)</t>
  </si>
  <si>
    <t>Cerramiento superior concertina 18" **</t>
  </si>
  <si>
    <t>CerramientoContraImpacto h=2.5 + MallaNylon+Pilot</t>
  </si>
  <si>
    <t>CerramientoLaminaTrapeziodalCal.24(Tubo Rect+Lámin</t>
  </si>
  <si>
    <t>CerramientoModularContraImpacto H=2.0M A=2.5M STC</t>
  </si>
  <si>
    <t>CerramientoModularContraImpacto H=2.4M A=2.5M STC</t>
  </si>
  <si>
    <t>CerramientoModularContraImpacto H=4.0M A=2.5M STC</t>
  </si>
  <si>
    <t>CerramientoModularContraImpacto H=4.8M A=2.5M STC</t>
  </si>
  <si>
    <t>CerramMalla  IDRD  (Invel)**</t>
  </si>
  <si>
    <t>CerramMalla esla cal10 IDRDh=2.5 incluColumneta***</t>
  </si>
  <si>
    <t>CerramMalla eslab cal 12 IDRD h=2.5 sobrColumnet**</t>
  </si>
  <si>
    <t>CerramMalla eslab.C10 h=2.00 Pilote 0.70m+EstrMeta</t>
  </si>
  <si>
    <t>CerramMalla eslab.cal 10 IDRD h=1.5 Pilote 0.70m**</t>
  </si>
  <si>
    <t>CerramMalla eslab.cal 10 IDRD h=1.5 Pilote 1.00m**</t>
  </si>
  <si>
    <t>CerramMalla eslab.cal 10 IDRD h=1.5 Pilote 1.50m**</t>
  </si>
  <si>
    <t>CerramMalla eslab.cal 12 IDRD h=5, 3000 psi **</t>
  </si>
  <si>
    <t>CerramMalla eslabon.cal 10+Cruc.IDRDh=2.50m **</t>
  </si>
  <si>
    <t>CerramMalla eslabon.cal 10+IDRDh=2.50m **</t>
  </si>
  <si>
    <t>CerramMalla eslabon.cal 10+IDRDh=2.50m Sin Viga **</t>
  </si>
  <si>
    <t>Cerrammalla eslabon.cal 12+Cruc.IDRDh=2.50m **</t>
  </si>
  <si>
    <t>CerramMalla eslabon.cal 12+IDRDh=2.50m Sin Viga **</t>
  </si>
  <si>
    <t>CerramMalla eslabonada cal 10  h=1.0+PilotinL=0.70</t>
  </si>
  <si>
    <t>CerramMalla eslabonada cal 10  h=1.0+PilotinL=1.50</t>
  </si>
  <si>
    <t>Cerrammalla eslabonada cal 10 h=3.0PiloteH=1.00m</t>
  </si>
  <si>
    <t>Cerrammalla eslabonada cal 10 h=3.0PiloteH=1.50m</t>
  </si>
  <si>
    <t>CerramMalla eslabonada cal 10 IDRD h=5 **</t>
  </si>
  <si>
    <t>CerramMalla eslabonada cal 10 IDRD h=5 incluye tubo negro 4" + galvanizado</t>
  </si>
  <si>
    <t>Cerrammalla eslabonada cal 12 IDRD h=3.0 **</t>
  </si>
  <si>
    <t>CerramMalla eslabonada cal 12 IDRD h=5 **</t>
  </si>
  <si>
    <t>CerramMalla M71 electSold 2m sobrCiclop h&lt;0.7**</t>
  </si>
  <si>
    <t>CerramMalla M71 electSold 2m sobrCiclop h=0.7**</t>
  </si>
  <si>
    <t>CerramMalla M71 electSold 2m sobrCiclop h&gt;0.7**</t>
  </si>
  <si>
    <t>CerramMalla M71 electSold 2m sobrCiclop**</t>
  </si>
  <si>
    <t>CerramMalla M71-FORTINET-H=2m (Sum+InstaL-Malla)</t>
  </si>
  <si>
    <t>CerramMalla M71-FORTINET-H=2m, c24m Viga+Pilotin**</t>
  </si>
  <si>
    <t>CerramMalla M71-FORTINET-H=2m, c9m Viga+Pilotin.**</t>
  </si>
  <si>
    <t>CerramMallaEslabonada cal10  h=1.0 sin pilotin</t>
  </si>
  <si>
    <t>CerramMallaEslaCal10 h=2.5+Malla Nylonh=2.5</t>
  </si>
  <si>
    <t>CERROJO DOBLE ALTA SEGURIDAD Gim Col Sur</t>
  </si>
  <si>
    <t>Certificación de cable UTP categaría 6A blindado.</t>
  </si>
  <si>
    <t>Certificación EIA/TIA 568 Rotulación rack y toma</t>
  </si>
  <si>
    <t>Certificacion Grama Sintet Star 2 FIFA  cancha60mm</t>
  </si>
  <si>
    <t>CERTIFICACION PUNTOS CABLEADO ESTRUCTURADO**</t>
  </si>
  <si>
    <t>CERTIFICACION PUNTOS DE VOZ O DATOS**</t>
  </si>
  <si>
    <t>CERTIFICACION RETIE DE MT Y BT CEFE COMETAS</t>
  </si>
  <si>
    <t>CERTIFICACION RETIE -INTERIORES-</t>
  </si>
  <si>
    <t>CERTIFICACION RETIE PISTA BMX 2 ExclusivoBMX 2aEta</t>
  </si>
  <si>
    <t>CERTIFICACION RETILAP CEFE COMETAS</t>
  </si>
  <si>
    <t>CERTIFICACION RETILAP -INTERIORES-</t>
  </si>
  <si>
    <t>CERTIFICACION RETILAP PISTA BMX 2 ExclusivoBMX2aEt</t>
  </si>
  <si>
    <t>CERTIFICACIONES RETIE Y RETILAP</t>
  </si>
  <si>
    <t xml:space="preserve">CHAPA TIPO PERA - DESMONTE E INSTALACIÓN </t>
  </si>
  <si>
    <t>CHAZO PUNTILLA +  TORNILLO AUTOPERFORANTE</t>
  </si>
  <si>
    <t>CHAZOS CARPINTERIA MADERA.</t>
  </si>
  <si>
    <t>CHEQUE  GLOBO DE 1/2"- 200PSI</t>
  </si>
  <si>
    <t>CHEQUE AMORTIGUADO EXTREMO RANURADO 1 1/2"</t>
  </si>
  <si>
    <t>CHEQUE AMORTIGUADO EXTREMO RANURADO 2 1/2" (sum+in</t>
  </si>
  <si>
    <t>CHEQUE AMORTIGUADO EXTREMO RANURADO 2" (sum+inst)</t>
  </si>
  <si>
    <t>CHEQUE AMORTIGUADO EXTREMO RANURADO 4"</t>
  </si>
  <si>
    <t>CHEQUE AMORTIGUADO EXTREMO RANURADO 4" (sum+inst)</t>
  </si>
  <si>
    <t>CHEQUE AMORTIGUADO EXTREMO RANURADO 6" (sum+inst)</t>
  </si>
  <si>
    <t>CHEQUE CORTINA 1/2"</t>
  </si>
  <si>
    <t>CHEQUE DE BOLA BRONCE 1 1/2"</t>
  </si>
  <si>
    <t>CHEQUE DE BOLA BRONCE 3"</t>
  </si>
  <si>
    <t>CHEQUE DE BOLA BRONCE 4"</t>
  </si>
  <si>
    <t>CHEQUE GLOBO Ø1"-(125/200)</t>
  </si>
  <si>
    <t>CHEQUE GLOBO Ø2 1/2"-(125/200)</t>
  </si>
  <si>
    <t>CHEQUE GLOBO Ø2"-(125/200)</t>
  </si>
  <si>
    <t>CHEQUE HIDRO 3" PARA SISTEMA. EYECTOR</t>
  </si>
  <si>
    <t>Cheque Hidro bridado 8"</t>
  </si>
  <si>
    <t>CHEQUE HIDRO Ø 3/4" (150-200 PSI) VERTICAL</t>
  </si>
  <si>
    <t>CHEQUE HIDRO ROSCADO 1 1/2"</t>
  </si>
  <si>
    <t>CHEQUE HIDRO ROSCADO 2"</t>
  </si>
  <si>
    <t>CHEQUE HIDROBRIDADO Ø6”-300PSI -ACERO</t>
  </si>
  <si>
    <t>CHEQUE SIAMESA</t>
  </si>
  <si>
    <t>CHIMENEA DE 0.80 M.</t>
  </si>
  <si>
    <t>Cicloparqueadero Modulo M-100 (suministro)</t>
  </si>
  <si>
    <t>CICLOPARQUEADERO TIPO 1 M- 100 (SUM + INST)</t>
  </si>
  <si>
    <t>CICLOPARQUEADERO TIPO 1 M- 100(DESM+SUM+INST)</t>
  </si>
  <si>
    <t>CICLOPARQUEADERO TIPO 2 FICHA M-101</t>
  </si>
  <si>
    <t>CicloRuta adoq.requemado no vitrificada 5.4-1 LF**</t>
  </si>
  <si>
    <t>CicloRuta asfalto e=0.05Rod-IDRD 4.3-A blando geo</t>
  </si>
  <si>
    <t>CicloRuta asfalto e=0.05Rod-IDRD 5.4-A blando Lafa</t>
  </si>
  <si>
    <t>CicloRuta asfalto e=0.05Rod-IDRD 5.4-B medio Lafay</t>
  </si>
  <si>
    <t>CicloRuta asfalto e=0.05Rod-IDRD 5.4-C duros Lafay</t>
  </si>
  <si>
    <t>CicloRuta asfalto e=0.05Rod-IDRD4.3-Bmedio+Geotext</t>
  </si>
  <si>
    <t>CicloRuta asfalto e=0.05Rod-IDRD4.3-Cduros+geotext</t>
  </si>
  <si>
    <t>CicloRuta asfalto e=0.06Rod-IDRD 4.3-A blando geoP</t>
  </si>
  <si>
    <t>CicloRuta asfaltoRod-IDRD=6cm+Subb=0.40+Base=0.20m</t>
  </si>
  <si>
    <t>CicloRutaAsfaltoe=0.05Rod-IDRDgeot.T2400(Fontanar)</t>
  </si>
  <si>
    <t>CicloRutaAsfaltoRod-IDRD=6cm+Subb=.40+Base=.20mCDR</t>
  </si>
  <si>
    <t>Cielo Raso AcusticoListones de MDF  CRDC COMETAS</t>
  </si>
  <si>
    <t>CIELO RASO DRYWA  InclinadoPlacaYeso 1/2" h&lt;3,80</t>
  </si>
  <si>
    <t>CIELO RASO DRYWALL 1/2 (INSTALACION)</t>
  </si>
  <si>
    <t>CIELO RASO DRYWALL 1/2"  (3 manos Tipo2)</t>
  </si>
  <si>
    <t>CIELO RASO DRYWALL 1/2" h= 3,00mts (1 mano Tipo2)</t>
  </si>
  <si>
    <t>CIELO RASO DRYWALL 1/2(INCLUYE PINTURA VINILTEX)</t>
  </si>
  <si>
    <t>CIELO RASO DRYWALL PLACA YESO 1/2" h= 3,00mts</t>
  </si>
  <si>
    <t>CIELO RASO DRYWALL PLACA YESO 1/2" h= 6mts</t>
  </si>
  <si>
    <t>CIELO RASO DRYWALL PLACA YESO 1/2" h= 7,00mts</t>
  </si>
  <si>
    <t>CIELO RASO DRYWALL PLACA YESO 1/2" LINEALES</t>
  </si>
  <si>
    <t>CIELO RASO DRYWALL PLACA YESO 12.7MM+SIKAFLEX</t>
  </si>
  <si>
    <t>CIELO RASO DRYWALL PLACAYESO 1/2" h=3,80</t>
  </si>
  <si>
    <t>CIELO RASO DRYWALL SUPER PLACA RH 1/2"+SIKAFLEX</t>
  </si>
  <si>
    <t>CIELO RASO EN DRY WALL e=.10 (3/8).**</t>
  </si>
  <si>
    <t>CIELO RASO EN DRY WALL e=.12 (1/2).**</t>
  </si>
  <si>
    <t>CIELO RASO EN DRY WALL e=.12 (5/8).**</t>
  </si>
  <si>
    <t>CIELO RASO EN LISTONES DE MADERA PINO 9x4 cm</t>
  </si>
  <si>
    <t>CIELO RASO ESTRUCT. MADERA PINO REPISA(0.05X0.10M)</t>
  </si>
  <si>
    <t>CIELO RASO ETERBOARD 6.0mm (INCL.PINTURA VINILO)</t>
  </si>
  <si>
    <t>CIELO RASO MODULAR 0.60X0.60 ALUM.YESO DRYWALL1/4</t>
  </si>
  <si>
    <t>CIELO RASO PVC BLANCO BRILLANTE A&lt;0.60m ( h=3,80)</t>
  </si>
  <si>
    <t>CIELO RASO PVC BLANCO BRILLANTE LISO ( h=3,80)</t>
  </si>
  <si>
    <t>CIELO RASO PVC BLANCO BRILLANTE LISO (menor 5 mts)</t>
  </si>
  <si>
    <t>CIELO RASO SUPERBOARD 6.0mm (INC.PINT.VINILO) **</t>
  </si>
  <si>
    <t>CIELO RASO SUPERBOARD 6.0mm (INC.PINT.VINILO) 0.5m</t>
  </si>
  <si>
    <t>CIELO RASO TIPO BANDEJA TILE LISA.CLIP IN AZULINC*</t>
  </si>
  <si>
    <t>CieloFalsoPanelAcusAbsorTipoPerforadoFibr CDRC1</t>
  </si>
  <si>
    <t>CieloFalsoPanelAcusAbsorTipoPerforadoFibr CDRC2</t>
  </si>
  <si>
    <t>CieloFalsoPanelAcusticoFibra de vidrio+Estructura</t>
  </si>
  <si>
    <t>CieloFalsoPlafonMadera AglomeradaAltaDens12MM</t>
  </si>
  <si>
    <t>CieloFalsoZonaDeportivaGimnasYRestaurPanelAluzinc+</t>
  </si>
  <si>
    <t>CieloFalsoZonaPiscinasPanelAluzinc+Pintura</t>
  </si>
  <si>
    <t>CieloPanelex comp (resinas) y enchapados CEFE COME</t>
  </si>
  <si>
    <t>CIELORASO ACRILICO 2mm.</t>
  </si>
  <si>
    <t>CIELORASO ACRILICO 3mm.</t>
  </si>
  <si>
    <t>CIELORASO AMSTRONG CIRRUS</t>
  </si>
  <si>
    <t>CIELORASO AMSTRONG CORTEGA</t>
  </si>
  <si>
    <t>CIELORASO AMSTRONG F.FISS SECOND LOOK</t>
  </si>
  <si>
    <t>CIELORASO AMSTRONG FINE FISSURED</t>
  </si>
  <si>
    <t>CIELORASO FIBERGLASS CRAYON</t>
  </si>
  <si>
    <t>CIELORASO OWA-FUT-FIBRA+PERF.+INSTAL(LIS)**</t>
  </si>
  <si>
    <t>CIELORASO OWA-FUT-FIBRA+PERF.+INSTAL(RES)**</t>
  </si>
  <si>
    <t>CieloRasoFalsdoPergolaExteriorPanelAluminioPerfora</t>
  </si>
  <si>
    <t>CieloRasoLaminaTabla-Yeso RH(Cuelgas+pinturaAcabad</t>
  </si>
  <si>
    <t>CieloRasoLaminaTabla-YesoCuelgas+pinturaS/Descrip</t>
  </si>
  <si>
    <t>CieloRasoMallaExpandida AluHD10Pint.poliestS/Descp</t>
  </si>
  <si>
    <t>CieloRasoMallaExpandida Aluzinc(1.2mm)Pint.poliest</t>
  </si>
  <si>
    <t>CieloRasoPanelAlveolarPvcRigidoExtruido(250x7MM)</t>
  </si>
  <si>
    <t>CieloRasoPanelAlveolarPvcRigidoExtruidoS/Descripci</t>
  </si>
  <si>
    <t>Cierra Puertas Hidráu LCN Ref Ser 40 40 xp Cromado</t>
  </si>
  <si>
    <t>Cilindro completo M-120 (desm.) STPM</t>
  </si>
  <si>
    <t>Cilindro completo M-120 (inst.) STPM **</t>
  </si>
  <si>
    <t>CILINDRO COMPLETO M-120 (SUM + INST)</t>
  </si>
  <si>
    <t>Cilindro completo M-120 (suministro) STPM **</t>
  </si>
  <si>
    <t>CILINDRO COMPLETO M-120(DESM+SUM+INST)</t>
  </si>
  <si>
    <t>Cinta Ajuste baldosa 20x20x6cmPanderetaMortero1:6</t>
  </si>
  <si>
    <t>Cinta AjusteConc.3000psi(a=0.20;e=0.15m)sin ref</t>
  </si>
  <si>
    <t>Cinta antideslizante 2 Cm</t>
  </si>
  <si>
    <t>Cinta antideslizante 25mm **</t>
  </si>
  <si>
    <t>CINTA DE SEÑALIZACION - SUMINISTRO</t>
  </si>
  <si>
    <t>CINTA LED 14W x 5 ml (Sum+Inst)</t>
  </si>
  <si>
    <t>Cinta Negra antideslizanteA=50MM+Adhesivo+Sellador</t>
  </si>
  <si>
    <t>Cinta Pisa  Concreto 3000psi imperm(cubierta)e=4cm</t>
  </si>
  <si>
    <t>Cinta poliester con resina polimerica**</t>
  </si>
  <si>
    <t>Circuito en  2NºTHW12Cu + 1N°12 Cu Desnudo**</t>
  </si>
  <si>
    <t>Cissus/Cissus Rhombifolia TaludesExteriores</t>
  </si>
  <si>
    <t>CLOSET CEDRO</t>
  </si>
  <si>
    <t>CLOSET CEDRO 2.20x1.20 (subcontrato)</t>
  </si>
  <si>
    <t>CLOSET ENCHAPADO CEDRO ACHAPO</t>
  </si>
  <si>
    <t>CLOSET TRIPLEX 2.20x1.20 (subcontrato)</t>
  </si>
  <si>
    <t>Cocina Industrial de 16 Puestos M-5107</t>
  </si>
  <si>
    <t>codales estructuras existente, con  madera **</t>
  </si>
  <si>
    <t>Codo  90° PVC sanitario CC. 6"**</t>
  </si>
  <si>
    <t>Codo  90° PVC sanitario CC. 6"Fontan**</t>
  </si>
  <si>
    <t>Codo  90° PVC sanitario CC.2 Font "**</t>
  </si>
  <si>
    <t>Codo 45° PVC Sch40 d=2" **</t>
  </si>
  <si>
    <t>Codo 45° PVC Sch40 d=4" **</t>
  </si>
  <si>
    <t>Codo 45° PVC Sch40 d=6" **</t>
  </si>
  <si>
    <t>Codo 45° PVC Sch80 d= 1 1/2" **</t>
  </si>
  <si>
    <t>Codo 45° PVC Sch80 d= 1 1/4" **</t>
  </si>
  <si>
    <t>Codo 45° PVC Sch80 d=2" **</t>
  </si>
  <si>
    <t>Codo 90° AceroCarb Sch40 d=2" **</t>
  </si>
  <si>
    <t>Codo 90° AceroCarb Sch40 d=4" **</t>
  </si>
  <si>
    <t>Codo 90° PVCP Sch40 d=1 1/2" **</t>
  </si>
  <si>
    <t>Codo 90° PVCP Sch40 d=1/2" **</t>
  </si>
  <si>
    <t>Codo 90° PVCP Sch40 d=2 1/2" **</t>
  </si>
  <si>
    <t>Codo 90° PVCP Sch40 d=2" **</t>
  </si>
  <si>
    <t>Codo 90° PVCP Sch40 d=3" **</t>
  </si>
  <si>
    <t>Codo 90° PVCP Sch40 d=3/4" **</t>
  </si>
  <si>
    <t>Codo 90° PVCP Sch40 d=4" **</t>
  </si>
  <si>
    <t>CODO COBRE ½"</t>
  </si>
  <si>
    <t>Codo d=3" Gran Radio 45° PVC, Unón mecánica RDE 21</t>
  </si>
  <si>
    <t>Codo d=8" Gran Radio 90° PVC, Unón mecánica RDE 21</t>
  </si>
  <si>
    <t>CODO DE DESAGUE - Ø6"</t>
  </si>
  <si>
    <t>CODO GALVANIZADO 1" (90°)</t>
  </si>
  <si>
    <t>CODO GALVANIZADO 2 1/2"(90°)</t>
  </si>
  <si>
    <t>CODO GALVANIZADO 4"(90°)</t>
  </si>
  <si>
    <t>Codo galvanizado HG 1/2"  **</t>
  </si>
  <si>
    <t>Codo galvanizado HG 2"     **</t>
  </si>
  <si>
    <t>CODO GALVANIZADO Ø6"</t>
  </si>
  <si>
    <t>Codo para evacuac gas 5"x5" lamina cal 20 **</t>
  </si>
  <si>
    <t>Codo PVC Grado 11 1/4°Unión Mec. 6"**</t>
  </si>
  <si>
    <t>Codo PVC Grado 22 1/2°Unión Mec. 6"**</t>
  </si>
  <si>
    <t>Codo PVC Sch40 d=6" **</t>
  </si>
  <si>
    <t>CofreMetalic- tableroGenl(1.20x0.80m)+Interrup+Con</t>
  </si>
  <si>
    <t>Colchonetas para sillas palcos 3.5m x 0.4m **</t>
  </si>
  <si>
    <t>COLUMNA Circ Conc Blco Visto 5000PSI Ø0.75</t>
  </si>
  <si>
    <t>Columna Circ Conc Gris Visto 4000PSI Ø0.75 M.</t>
  </si>
  <si>
    <t>Columna Circ Conc Ocre Visto 4000PSI Ø0.90 M.</t>
  </si>
  <si>
    <t>Columna Circ Conc Visto 5000PSI Ø0.90 M. CDRC</t>
  </si>
  <si>
    <t>Columna Circular Concreto Gris 4000PSI  (tamaño max 1" asentamiento 4"+/-1") Ø060-0.65m CEFE COMETAS</t>
  </si>
  <si>
    <t>Columna concreto 3000 psi 0.15m x 0.15m **</t>
  </si>
  <si>
    <t>Columna Concreto 3000 PSI gravilla fina(Sec.Rect)</t>
  </si>
  <si>
    <t>Columna Cuadrad Concreto 4000psi .6x.6(Inc.formal)</t>
  </si>
  <si>
    <t>Columna Cuadrada Conc 4000psi 0.40x0.40 (Inc.formaleta) CEFE COMETAS</t>
  </si>
  <si>
    <t>Columna Cuadrada Conc 4000psi 0.50x0.50 (Inc.formaleta) CEFE COMETAS</t>
  </si>
  <si>
    <t>Columna Cuadrada Concr 4000psiGris .5x.5(Inc.forma</t>
  </si>
  <si>
    <t>Columna Cuadrada Concr 4000psiOcre .5x.5(Inc.forma</t>
  </si>
  <si>
    <t>Columna Cuadrada Concr 4000psiOcre .6x.6(Inc.forma</t>
  </si>
  <si>
    <t>Columna Cuadrada Concr 4000psiOcre 7.x.7(Inc.forma</t>
  </si>
  <si>
    <t>Columna Cuadrada Concr 5000psi .5x.5(Inc.formaCDRC</t>
  </si>
  <si>
    <t>Columna Cuadrada Concr 5000psi .6x.6(Inc.forma)CDR</t>
  </si>
  <si>
    <t>Columna Cuadrada Concr 5000psi 7.x.7(Inc.forma)CDR</t>
  </si>
  <si>
    <t>Columna Cuadrada Concreto 4000psi 25x25 (Inc.formal) CEFE COMETAS</t>
  </si>
  <si>
    <t>Columna Cuadrada Concreto 4000psi 30x30 (Inc.formal) CEFE COMETAS</t>
  </si>
  <si>
    <t>Columna Cuadrada Concreto 4000psi 35x35(Inc.formal)</t>
  </si>
  <si>
    <t>Columna En Concreto 4000psi G.C.(Inc. formaleta)</t>
  </si>
  <si>
    <t>Columna Rectang Concr 4000psiOcre .6x.3(Inc.formal</t>
  </si>
  <si>
    <t>Columna Rectang Concr 4000psiOcre .8x.7(Inc.formal</t>
  </si>
  <si>
    <t>Columna Rectang Concr 4000psiOcre .9x.6(Inc.formal</t>
  </si>
  <si>
    <t>Columna Rectang Concr 5000psi 1.5x.5 (Inc.formCDRC</t>
  </si>
  <si>
    <t>Columna Rectang Concr 5000psi 1x.5 (Inc.form)CDRC</t>
  </si>
  <si>
    <t>Columna Rectang Concr 5000psiOcre 1.5x.5 (Inc.form</t>
  </si>
  <si>
    <t>Columna Rectang Concr 5000psiOcre 1x.5 (Inc.form)</t>
  </si>
  <si>
    <t>Columna Rectang Concreto 4000psi .5x.2(Inc.formal)</t>
  </si>
  <si>
    <t>Columna Rectang Concreto 4000psi .7x.5(Inc.formal)</t>
  </si>
  <si>
    <t>Columna Rectang Concreto 4000psi .8x.6(Inc.formal)</t>
  </si>
  <si>
    <t>Columna Rectang Concreto 5000psi .7x.4(Inc.formal)</t>
  </si>
  <si>
    <t>Columna Rectang Concreto 5000psi .8x.6(Inc.formal)</t>
  </si>
  <si>
    <t>Columna Rectangular Conc 4000 psi Gris Perla 1.20x0.40 (Inc.formaleta) CEFE COMETAS</t>
  </si>
  <si>
    <t>Columna Rectangular Conc 4000 psi Gris Perla 1.75x0.40 (Inc.formaleta) CEFE COMETAS</t>
  </si>
  <si>
    <t>Columna Rectangular Conc 4000psi 0.70x0.50(Inc.formaleta) CEFE COMETAS</t>
  </si>
  <si>
    <t>Columna Rectangular Conc 4000psi 0.80x0.50 (Inc.formaleta) CEFE COMETAS</t>
  </si>
  <si>
    <t>Columna Rectangular Conc 4000psi Gris Perla 0.75x0.45(Inc .formaleta) CEFE COMETAS</t>
  </si>
  <si>
    <t>Columna Rectangular Concreto 4000psi 0.60x0.40 (Inc.formaleta)</t>
  </si>
  <si>
    <t>Columna Rectangular Concreto 4000psi 0.65x0.50 (Inc.formaleta) CEFE COMETAS</t>
  </si>
  <si>
    <t>Columna Rectangular Concreto 4000psi 0.80x0.40 (Inc.formaleta)</t>
  </si>
  <si>
    <t>ColumnaConcreto 3500 psi grav fina aire incorporad</t>
  </si>
  <si>
    <t>ColumnaConcreto 4000 psi grav fina aire incor**</t>
  </si>
  <si>
    <t>ColumnaConcreto 5000 psi grav fina aire incor**</t>
  </si>
  <si>
    <t>COLUMNAS CONCRETO(0.25X0.25)3.000PSI-TABLA CEDRO M</t>
  </si>
  <si>
    <t>COLUMNAS EN CONCRETO (CONCRETO:3.000PSI)</t>
  </si>
  <si>
    <t>COLUMNAS EN CONCRETO 3000psi GC**</t>
  </si>
  <si>
    <t>COLUMNAS EN MADERA ABARCO 0,19 X 0,19 inc. pint</t>
  </si>
  <si>
    <t>ColumnConcret 3000psi gravfina aireIncor circula**</t>
  </si>
  <si>
    <t>Columnet concr2000 psi 0.12 x 0.15 conf BloqN°4 **</t>
  </si>
  <si>
    <t>Columnet concr3000 psi 0.20 x 0.15 conf BloqN°4 **</t>
  </si>
  <si>
    <t>Columnet concr3000psi dienteDeSierra conf bloN°4**</t>
  </si>
  <si>
    <t>Columneta concreto 3000 psi (secc.&lt;=400cms2)</t>
  </si>
  <si>
    <t>COLUMNETA CONFINA MAMP CONCRF'C 21MPA -..25X.15 CD</t>
  </si>
  <si>
    <t>COLUMNETA CONFINA MAMP CONCRF'C 21MPA -..2X.15 CDR</t>
  </si>
  <si>
    <t>COLUMNETA CONFINA MAMP CONCRF'C 21MPA -.12x.10 CDR</t>
  </si>
  <si>
    <t>COLUMNETA DE CONCRETO REFORZ 12X17 (3000PSI)</t>
  </si>
  <si>
    <t>Columpio en Madera   (SUM + INST)</t>
  </si>
  <si>
    <t>Columpio en Madera  (Instalación)</t>
  </si>
  <si>
    <t>Columpio en Madera (Desmonte ) -STPM**</t>
  </si>
  <si>
    <t>Columpio en Madera (Suministro) -STPM**</t>
  </si>
  <si>
    <t>Columpio en Madera(DESM+SUM+INST)</t>
  </si>
  <si>
    <t>COMBO BAÑO ACUARIO (SUM E INST) **</t>
  </si>
  <si>
    <t>Compactación fondo de excavación con equipos livia</t>
  </si>
  <si>
    <t>Compactación fondo de excavación equipos liviaCDRC</t>
  </si>
  <si>
    <t>COMPLEMENTO TENDIDO CABLE</t>
  </si>
  <si>
    <t>Compuerta Batiente Aluminio(24"x16")Cocina - Cefe Cometas (suministro e instalación)</t>
  </si>
  <si>
    <t>CONCEPTUALIZACIÓN GEOTECNICA</t>
  </si>
  <si>
    <t>Concret modificado+ plimeros (repar bajaRetrac)**</t>
  </si>
  <si>
    <t>CONCRETO  REVEST. CANAL PPAL OCC.FONTANAR**</t>
  </si>
  <si>
    <t>CONCRETO (1:1.29 :2.12) AreLavRio+Grav. (4000psi)</t>
  </si>
  <si>
    <t>CONCRETO 1:1.5:2 AreLavRio+Grav.</t>
  </si>
  <si>
    <t>CONCRETO 1:2:2 AreLavRio+Grav.</t>
  </si>
  <si>
    <t>Concreto 1:2:2 AreLavRio+Grav. Blanco  **</t>
  </si>
  <si>
    <t>CONCRETO 1:2:2 AreLavRio+Grav.Impermeabilizado</t>
  </si>
  <si>
    <t>CONCRETO 1:2:2 ZARPA  OBRA (SUM+INST)+Formale</t>
  </si>
  <si>
    <t>CONCRETO 1:2:3 AreLavRio+G.F.</t>
  </si>
  <si>
    <t>CONCRETO 1:2:3 AreLavRio+Grav.</t>
  </si>
  <si>
    <t>CONCRETO 1:2:4 AreLavRio+Grav.</t>
  </si>
  <si>
    <t>CONCRETO 1:3:3 AreLavRio+Grav.</t>
  </si>
  <si>
    <t>CONCRETO 1:3:4 AreLavRio+Grav.</t>
  </si>
  <si>
    <t>CONCRETO 1:3:5 AreLavRio+Grav.</t>
  </si>
  <si>
    <t>CONCRETO 1:3:6 (1.500psi)  AreLavRio+Grav.</t>
  </si>
  <si>
    <t>Concreto 2000psi relleno entre bordillos***</t>
  </si>
  <si>
    <t>CONCRETO 3000PSI ESCALERAS(3000psi)**</t>
  </si>
  <si>
    <t>CONCRETO 3000PSI ESCALERAS(3000psi)+Antisol+Sika**</t>
  </si>
  <si>
    <t>CONCRETO 3000PSI ESCALERASsobre terreno CDRC</t>
  </si>
  <si>
    <t>CONCRETO 3000PSI MUROS  e=0.15M**  G.C.</t>
  </si>
  <si>
    <t>CONCRETO 3000PSI MUROS DE FACHADA e=0.15M**</t>
  </si>
  <si>
    <t>CONCRETO 3000PSITRIANGULOARQUITECT***</t>
  </si>
  <si>
    <t>Concreto 3500 psi Tanque inc cinta PCV-V15**</t>
  </si>
  <si>
    <t>CONCRETO 3500PSI ESCALERAS(3500psi)**</t>
  </si>
  <si>
    <t>CONCRETO 4000PSI PARA PISCINA**</t>
  </si>
  <si>
    <t>CONCRETO 4000PSI PARA TANQUE coliseo</t>
  </si>
  <si>
    <t>CONCRETO 4000PSI PARA TANQUE**</t>
  </si>
  <si>
    <t>CONCRETO ANDENES e=0.08 m Sin refuerzo</t>
  </si>
  <si>
    <t>CONCRETO ANDENES e=0.10m Sin refuerzo</t>
  </si>
  <si>
    <t>CONCRETO BASE GRADAS</t>
  </si>
  <si>
    <t>CONCRETO CICLOPEO 2000 p.s.i.  40% Rajon</t>
  </si>
  <si>
    <t>CONCRETO CICLOPEO 2500 p.s.i.</t>
  </si>
  <si>
    <t>CONCRETO CICLOPEO 2500 P.S.I. MURO CIERRE</t>
  </si>
  <si>
    <t>Concreto ciclopeo 2500 psi. MezclObra 0.6x0.4 **</t>
  </si>
  <si>
    <t>Concreto ciclopeo 2500 psi. Muros mezcladoObra **</t>
  </si>
  <si>
    <t>Concreto Ciclopeo 2500 psi. premezclado(SinFormal)</t>
  </si>
  <si>
    <t>Concreto Ciclopeo 2500 psi. premezclado+ Trasiego</t>
  </si>
  <si>
    <t>Concreto Ciclopeo 3.000 PSI Sobrecimento Zapata (40%MezcObra)</t>
  </si>
  <si>
    <t>CONCRETO CICLOPEO 3000 p.s.i.</t>
  </si>
  <si>
    <t>CONCRETO CICLOPEO 3000 p.s.i. 40Piedra-60Mezcla***</t>
  </si>
  <si>
    <t>Concreto ciclopeo 3000 psi Cimentac+formaleta **</t>
  </si>
  <si>
    <t>Concreto ciclopeo 3000 psi. MezclObra 0.6Mx0.4P **</t>
  </si>
  <si>
    <t>Concreto ciclopeo 3000 psi. Muros mezcladoObra **</t>
  </si>
  <si>
    <t>Concreto ciclopeo 3000 psi.Escalera MezcladoObra**</t>
  </si>
  <si>
    <t>Concreto Ciclopeo3000 p.s.i.(Sin formaleta)mezc40%</t>
  </si>
  <si>
    <t>Concreto ciclopeo3000psi mezc.Obra piedra río **</t>
  </si>
  <si>
    <t>Concreto ciclopeo3000psi MurosMezcl(60%).en Obra</t>
  </si>
  <si>
    <t>CONCRETO CICLOPEO40% Concr f´c=21 Mpa+60 %piedCDRC</t>
  </si>
  <si>
    <t>Concreto de Limpiez (solado) 2500psi</t>
  </si>
  <si>
    <t>Concreto de limpieza (solado) 1500 psi e=0.04 **</t>
  </si>
  <si>
    <t>Concreto de limpieza (solado) 2000 psi e=0.04 **</t>
  </si>
  <si>
    <t>Concreto de limpieza (solado) 2000 psi e=0.05 **</t>
  </si>
  <si>
    <t>Concreto de limpieza (solado) 2500 psi e=0.05 **</t>
  </si>
  <si>
    <t>Concreto de limpieza (solado)1500psi e=0.05enObra</t>
  </si>
  <si>
    <t>Concreto de limpieza (solado)2.000psi e=0.05enObra</t>
  </si>
  <si>
    <t>Concreto de limpieza 2000 psi</t>
  </si>
  <si>
    <t>Concreto de limpieza(solado)2000 psi e=0.05+Mezcla</t>
  </si>
  <si>
    <t>Concreto de limpieza(solado)2500 ps e=0.05+Mezclad</t>
  </si>
  <si>
    <t>CONCRETO ESTRIADO RAMPAS e=0.15m  Sin Refuerzo</t>
  </si>
  <si>
    <t>Concreto Lanzado3000psi+Malla Elec.5mm@15 **</t>
  </si>
  <si>
    <t>Concreto Lanzado3000psi+Malla Elec.5mm@15 e=10**</t>
  </si>
  <si>
    <t>Concreto Lanzado3000psi+Malla Elec.5mm@15 e=15**</t>
  </si>
  <si>
    <t>Concreto Lanzado4000psi+dobl-MallaElec8.5mm@15e=15</t>
  </si>
  <si>
    <t>Concreto limpieza  F'C 14.5 MPA2.000psi e=0.05CDRC</t>
  </si>
  <si>
    <t>CONCRETO SARDINELES 0.15x0.15</t>
  </si>
  <si>
    <t>CONCRETO VIGA AMARRE .20X.20 M.CIERRE</t>
  </si>
  <si>
    <t>Concreto3.000PSIGF.Premezc-Zarpa(Su+Instal)+Formal</t>
  </si>
  <si>
    <t>Concreto3.500PSIGF.Premezc-Zarpa(Su+Instal)+Formal</t>
  </si>
  <si>
    <t>ConcretoCanal Hidr.4000psiImperm.sin reforz.+Form.</t>
  </si>
  <si>
    <t>ConcretoCanal Hidráulico4000psi sin reforz.Imperm.</t>
  </si>
  <si>
    <t>CONDENSADORA REFRIGERANTE VARIABLE  UCON-02 BOMBA</t>
  </si>
  <si>
    <t>CONDENSADORA REFRIGERANTE VARIABLE UCON-01 SOLO FR</t>
  </si>
  <si>
    <t>Conducto  15cmx25cm lamina cal 22 **</t>
  </si>
  <si>
    <t>Conducto  curvo 15cmx25cm lamina cal 22 **</t>
  </si>
  <si>
    <t>Conducto para evacuac gas 5"x5" lamina cal 20 **</t>
  </si>
  <si>
    <t>CONDUCTO VENTILACIÓN EN LÁMINA C.R CAL 16- CEFE COMETAS  (Suminbistro  e instalación)</t>
  </si>
  <si>
    <t>CONDUCTOS VENTILACIÓN EN LÁMINA ACERO GALV CAL 18</t>
  </si>
  <si>
    <t>CONDUCTOS VENTILACIÓN EN LÁMINA ACERO GALV CAL 20</t>
  </si>
  <si>
    <t>CONDUCTOS VENTILACIÓN EN LÁMINA ACERO GALV CAL 22</t>
  </si>
  <si>
    <t>CONDUCTOS VENTILACIÓN EN LÁMINA ACERO GALV CAL 24</t>
  </si>
  <si>
    <t>CONECTOR  DE RESINA (EMPALME 500AMP)</t>
  </si>
  <si>
    <t>Conector de compresión bimetálico</t>
  </si>
  <si>
    <t>Conector de compresión en aluminio</t>
  </si>
  <si>
    <t>conector en acero d=3/4" l=0.75 60.000 **</t>
  </si>
  <si>
    <t>conector en acero d=3/8" l=0.25 60.000 **</t>
  </si>
  <si>
    <t>conector en acero d=3/8" l=0.75 60.000 **</t>
  </si>
  <si>
    <t>conector en acero d=5/8" l=0.75 60.000 **</t>
  </si>
  <si>
    <t>Conector pàra Coraza Liquid Tape de 3/4"(+ Transpo</t>
  </si>
  <si>
    <t>CONECTOR TIP RESINA LUMINARIAS POSTE CEFE COMETAS</t>
  </si>
  <si>
    <t>Conector variable aluminio obo betterman bajante.</t>
  </si>
  <si>
    <t>Conector variable bimetálico de obo betterman</t>
  </si>
  <si>
    <t>Conector variable en aluminio obo betterman (Al-Al</t>
  </si>
  <si>
    <t>Conector variable en aluminio obo betterman punta</t>
  </si>
  <si>
    <t>Conectores en acero PRD 60 Psi     **</t>
  </si>
  <si>
    <t>Conexion a red A.L L - 10" L=1m **</t>
  </si>
  <si>
    <t>Conexión a tierra de TGB CDRC Cometas</t>
  </si>
  <si>
    <t>CONEXION ADITAMENTOS DUCHAS</t>
  </si>
  <si>
    <t>CONEXIÓN DOMICILIARIA ALL</t>
  </si>
  <si>
    <t>CONEXIÓN DOMICILIARIA AR</t>
  </si>
  <si>
    <t>CONEXIÓN LAVAMANOS (M.O. CONEXIÓN, NO INCLUYE ELEM</t>
  </si>
  <si>
    <t>CONEXIÓN LAVAPLATOS (M.O. CONEXIÓN, NO INCLUYE ELE</t>
  </si>
  <si>
    <t>CONEXIÓN LLAVE MANGUERA (M.O. CONEXIÓN LLAVE)</t>
  </si>
  <si>
    <t>CONEXION MEZCLADORES DUCHAS (M.O. CONEXIÓN,</t>
  </si>
  <si>
    <t>CONEXION TANQUE ELEVADO Galv.</t>
  </si>
  <si>
    <t>CONEXION TANQUE ELEVADO PVC</t>
  </si>
  <si>
    <t>Confinamiento interior en adoq cada 20 m2</t>
  </si>
  <si>
    <t>Conformación  taludes en material local (Manual)**</t>
  </si>
  <si>
    <t>Conformación  taludes en material local **</t>
  </si>
  <si>
    <t>Conjunto Ruta de la Vida- parque barrio(6 event)**</t>
  </si>
  <si>
    <t>Conjunto Ruta de la Vida-Parque de Barrio (4 ev)**</t>
  </si>
  <si>
    <t>Conjunto Ruta de la Vida-Parque Zonal (15 event)**</t>
  </si>
  <si>
    <t>ConjuntoRuta de la Vida-parq barrio(6 event)+Señal</t>
  </si>
  <si>
    <t>CONSOLA DE CONTROL DE ILUMINACIÓN TEATRO</t>
  </si>
  <si>
    <t>Consola Peavy FX-2 24</t>
  </si>
  <si>
    <t>Construccion cancha baloncesto barrio **</t>
  </si>
  <si>
    <t>Construccion cancha de futbol+filtro barrio **</t>
  </si>
  <si>
    <t>CONSTRUCCIÓN CARCAMO DEBAJO Y VOMITORIOS</t>
  </si>
  <si>
    <t>Contactor 100044618 3RT 1025 - Retiro+sumi. e inst.</t>
  </si>
  <si>
    <t xml:space="preserve">CONTACTOR 100044618 3RT 1025-1AN2 - Sumin.i. e inst. </t>
  </si>
  <si>
    <t>Contened.Raices arboles (1.30x1.30 int) h=1.57 **</t>
  </si>
  <si>
    <t>Contened.Raices arboles (1.30x1.50 int) h=1.57 **</t>
  </si>
  <si>
    <t>Contened.Raices arboles (1.70x1.70 int) h=1.57 **</t>
  </si>
  <si>
    <t>Contenedor Raìces mamposterìa 1.2*1.2 h=1.57 **</t>
  </si>
  <si>
    <t>Contenedor Raìces mamposterìa 1.5*1.5 h=0.6 **</t>
  </si>
  <si>
    <t>Contenedor Raìces mamposterìa 1.5*1.5 h=1.57 **</t>
  </si>
  <si>
    <t>Contenedor Raìces mamposterìa 1.5*1.5 h=1.75 **</t>
  </si>
  <si>
    <t>Contenedor Raìces mamposterìa 2.5*2.5 h=1.75  **</t>
  </si>
  <si>
    <t>Contenedor Raìces mamposterìa Arbol (1.80x1.80 int)H=1.57m</t>
  </si>
  <si>
    <t>CONTRAHUELLA EN LAMINA (SUM + INST)</t>
  </si>
  <si>
    <t>CONTRAHUELLA EN LAMINA(DESM+SUM+INST)</t>
  </si>
  <si>
    <t>Control A lumbradoPublic.(S/Diagr Unif) Sum+Instal</t>
  </si>
  <si>
    <t>CONTROL ALÁMBRICO TEMPERATURA SUM E INST</t>
  </si>
  <si>
    <t>Control de Roedores(2 Servicios C/15Días)**</t>
  </si>
  <si>
    <t>CONTROL HORARIO PARA EQUIPOS DE VENTILACIÓN - CEFE COMETAS</t>
  </si>
  <si>
    <t>CONTROL Y MANEJO DE AGUAS EN EXCAVACIONES</t>
  </si>
  <si>
    <t>CONTROL Y MANEJO DE TRAFICO**</t>
  </si>
  <si>
    <t>Controlador + Lector HID (Prox) 125kHz (SUMI INST)</t>
  </si>
  <si>
    <t>Controlador Biometrico + Lector HID  (SUMI INST)</t>
  </si>
  <si>
    <t>Controlador de acceso de dos lectoras CDRC Cometas</t>
  </si>
  <si>
    <t>Controlador Electrón.SistemaRiego Automat.(Sum+Ins</t>
  </si>
  <si>
    <t>Controlador para domos PTZ HDCVI IP (SUMI INST)</t>
  </si>
  <si>
    <t>Controlador PVA-4CR12 (SUMI INST)</t>
  </si>
  <si>
    <t>COPA  6 x 4"</t>
  </si>
  <si>
    <t>COPA CONCENTRICA 3x2" (sum+inst).</t>
  </si>
  <si>
    <t>COPA CONCENTRICA 4x2" (sum+inst).</t>
  </si>
  <si>
    <t>COPA EXCENT 2 x 1 1/2"</t>
  </si>
  <si>
    <t>COPA EXCENT 6 x 4"</t>
  </si>
  <si>
    <t>COPA EXCENTRICA 3x2" (sum+inst).</t>
  </si>
  <si>
    <t>Copa excentrica 8x6"</t>
  </si>
  <si>
    <t>Coraza de 1" (suministro, transporte e instalación</t>
  </si>
  <si>
    <t>Coraza de 3/4" (Acce, transp e instalac)Gran Altur</t>
  </si>
  <si>
    <t>Coraza de 3/4" (Accesorios, transporte e instalac)</t>
  </si>
  <si>
    <t>Coraza Liquid  Tape de 3/4" (transporte).</t>
  </si>
  <si>
    <t>Cordel para competencia 25m incl tensor+amortigu</t>
  </si>
  <si>
    <t>Cordel para competencia 50m incl tensor+amortigu</t>
  </si>
  <si>
    <t>CordelCompetencia25mCRDC-CometasSUM+INST</t>
  </si>
  <si>
    <t>CORDON DE SOLDADURA 6013 (L=25 cm)</t>
  </si>
  <si>
    <t>CORDON SOLDADURA 6010 (L=2 1/2" garg3/16" normal**</t>
  </si>
  <si>
    <t>CORDON SOLDADURA 6010 (L=2 cm garg1/4" normal**</t>
  </si>
  <si>
    <t>CORDON SOLDADURA 6010 (L=2 cm garg1/4"sobrcabeza**</t>
  </si>
  <si>
    <t>CORNISA YESO MEDIA CAÑA ATENAS</t>
  </si>
  <si>
    <t>CORNISA YESO PECHO DE PALOMA</t>
  </si>
  <si>
    <t>CORTACIRCUIT.MONOPOLAR.TERM.AUT.10KA240V20A.*</t>
  </si>
  <si>
    <t>CORTACIRCUIT.TRIPOL.TERM.AUT.10KA240V20A.Echufab**</t>
  </si>
  <si>
    <t>CORTACIRCUIT.TRIPOL.TERM.AUT.10KA240V30A.Echufab**</t>
  </si>
  <si>
    <t>CORTACIRCUIT.TRIPOL.TERM.AUT.25KA240V40A.INDUST**</t>
  </si>
  <si>
    <t>CORTACIRCUIT.TRIPOL.TERM.AUT.25KA240V50A.INDUST**</t>
  </si>
  <si>
    <t>CORTACIRCUIT.TRIPOL.TERM.AUT.25KA240V80A.INDUST**</t>
  </si>
  <si>
    <t>Cortasol Aerobrise 100 (Separ.175mm) en Aluzin**</t>
  </si>
  <si>
    <t>Cortasol Aerobrise 100(Separ.175mm) en Aluzin CDRC</t>
  </si>
  <si>
    <t>Cortasol Celoscreen PanelLiso(Separ120mm)Aluzinc</t>
  </si>
  <si>
    <t>CortasolCeloscreen+RevestimiScreenPanelBMX2aEtapa</t>
  </si>
  <si>
    <t>Cortassol Termobraise -150 + Estructura (Sum+inst</t>
  </si>
  <si>
    <t>Corte 4" Desague Piscina a Cárcamo Existente</t>
  </si>
  <si>
    <t>CORTE CAMPO DE POLO (COUNTRY = 46100m2) **</t>
  </si>
  <si>
    <t>CORTE CESPED CANCHAS FUTBOL</t>
  </si>
  <si>
    <t>CORTE CESPED CANCHAS FUTBOL PROFESIONAL **</t>
  </si>
  <si>
    <t>CORTE CESPED CANCHAS MINIFUTBOL **</t>
  </si>
  <si>
    <t>CORTE CESPED PISTA L. ESTADIO ATLETISMO UDS **</t>
  </si>
  <si>
    <t>Corte con pulidora en tubería metálica</t>
  </si>
  <si>
    <t>Corte Concreto Dilatac.cortadora(e=6-10cm)</t>
  </si>
  <si>
    <t>Corte ConcretoReforz.con Cortadora de Pav(6-10cm)</t>
  </si>
  <si>
    <t>Corte de Muro en ladrillo toleteCon Pulidora+retir</t>
  </si>
  <si>
    <t>Corte dilataciones en asfalto   **</t>
  </si>
  <si>
    <t>Corte dilataciones en concreto Con Pulidora   **</t>
  </si>
  <si>
    <t>Corte dilataciones en mortero pega mampost   **</t>
  </si>
  <si>
    <t>Corte en asfalto con cortadora disco 14" **</t>
  </si>
  <si>
    <t>CORTE GRAMA SINT. PARA DESMONTE</t>
  </si>
  <si>
    <t>Corte horizont en concreto con Pulidora e=20cm**</t>
  </si>
  <si>
    <t>Corte horizont en concreto con pulidora e=2cm**</t>
  </si>
  <si>
    <t>Corte horizont en concreto con pulidora e=8cm**</t>
  </si>
  <si>
    <t>Corte horizontal en concreto con Pulidora e=10cm*</t>
  </si>
  <si>
    <t>Corte nucleos (costo por cm2 de area cortada)  **</t>
  </si>
  <si>
    <t>Corte Sobre granito y Conc.concortadora (1x0.30m)</t>
  </si>
  <si>
    <t>Corte vertical en concreto con cortadora e=20cm**</t>
  </si>
  <si>
    <t>Corte vertical en mamposteria con cortadora e=1cm</t>
  </si>
  <si>
    <t>Corte vertical en mamposteria con cortadora e=20cm</t>
  </si>
  <si>
    <t>Corte y cicatrización de Raices Arbol &gt; a 20M**</t>
  </si>
  <si>
    <t>Corte y cicatrización de Raices Arbol 10 a 20M**</t>
  </si>
  <si>
    <t>Corte y cicatrización de Raices Arbol 5 a 10M**</t>
  </si>
  <si>
    <t>Corte y retiro de vegetación caída contigua a la huella ( DE 0.5 A 2 M2) - Pico de Águla</t>
  </si>
  <si>
    <t>CORTE,DEMOLIC.GRANITO + GRANITO MARMOL NUEVO PULID</t>
  </si>
  <si>
    <t>Corte+EmboquilladoSelloJuntaSikaflex+ sikarod 10mm</t>
  </si>
  <si>
    <t>COUPLING ACERO RANURADO FLEXIBLE 2"</t>
  </si>
  <si>
    <t>COUPLING ACERO RANURADO FLEXIBLE 3"</t>
  </si>
  <si>
    <t>COUPLING ACERO RANURADO FLEXIBLE 6"</t>
  </si>
  <si>
    <t>COUPLING ACERO RANURADO REGIDO 1 ¼"</t>
  </si>
  <si>
    <t>COUPLING ACERO RANURADO RIGIDO 1 1/2" (sum+inst)</t>
  </si>
  <si>
    <t>COUPLING ACERO RANURADO RIGIDO 1" (sum+inst)</t>
  </si>
  <si>
    <t>COUPLING ACERO RANURADO RIGIDO 2 ½" (sum+inst)</t>
  </si>
  <si>
    <t>COUPLING ACERO RANURADO RIGIDO 2" (sum+inst)</t>
  </si>
  <si>
    <t>COUPLING ACERO RANURADO RIGIDO 3"</t>
  </si>
  <si>
    <t>COUPLING ACERO RANURADO RIGIDO 4"</t>
  </si>
  <si>
    <t>COUPLING ACERO RANURADO RIGIDO 4" (sum+inst)</t>
  </si>
  <si>
    <t>COUPLING ACERO RANURADO RIGIDO 6"  (sum+inst)</t>
  </si>
  <si>
    <t>COUPLING ACERO RANURADO RIGIDO 8"</t>
  </si>
  <si>
    <t>COUPLING HIERRO FUNDIDO NH 1 2"</t>
  </si>
  <si>
    <t>COUPLING HIERRO FUNDIDO NH 1 3"</t>
  </si>
  <si>
    <t>COUPLING HIERRO FUNDIDO NH 1 4"</t>
  </si>
  <si>
    <t>CREMALLERAS FACH.PRENSAD STAFE</t>
  </si>
  <si>
    <t>CRUCE DE VIA POR MEDIO DE PERFORACION DIRIGIDA CON TOPO O MISIL PARA ACOMETIDA ELECTRICA 4X6"</t>
  </si>
  <si>
    <t>Cruceta de 2.40m con abrazadera para 4 reflectores</t>
  </si>
  <si>
    <t>CUADRILLA  ALBAÑILERIA  ACABADOS 0:2 + PREST.**</t>
  </si>
  <si>
    <t>JRN</t>
  </si>
  <si>
    <t>CUADRILLA  ALBAÑILERIA  ACABADOS 1: 1: 1 + PREST.*</t>
  </si>
  <si>
    <t>CUADRILLA  ALBAÑILERIA  ACABADOS 1: 1: 4 + PREST.*</t>
  </si>
  <si>
    <t>CUADRILLA  ALBAÑILERIA  ACABADOS 1:1 + PREST.**</t>
  </si>
  <si>
    <t>CUADRILLA  ALBAÑILERIA  ACABADOS 1:1 SIN/PREST.</t>
  </si>
  <si>
    <t>CUADRILLA  ALBAÑILERIA  ACABADOS 1:1 SIN/PREST.  H</t>
  </si>
  <si>
    <t>HR</t>
  </si>
  <si>
    <t>CUADRILLA  ALBAÑILERIA  ACABADOS 1:1+PREST. HR**</t>
  </si>
  <si>
    <t>CUADRILLA  ALBAÑILERIA  ACABADOS 1:2 + PREST.**</t>
  </si>
  <si>
    <t>CUADRILLA  ALBAÑILERIA  ACABADOS 1:3 + PREST.**</t>
  </si>
  <si>
    <t>CUADRILLA  ALBAÑILERIA  ACABADOS 1:4+ PREST.**</t>
  </si>
  <si>
    <t>CUADRILLA  ALBAÑILERIA  ACABADOS 2:2 + PREST.**</t>
  </si>
  <si>
    <t>CUADRILLA  ALBAÑILERIA  ACABADOS 2:4 + PREST.**</t>
  </si>
  <si>
    <t>CUADRILLA  ALBAÑILERIA  GENERAL 0:1 + PREST.**</t>
  </si>
  <si>
    <t>CUADRILLA  ALBAÑILERIA  GENERAL 0:2 + PREST.**</t>
  </si>
  <si>
    <t>CUADRILLA  ALBAÑILERIA  GENERAL 0:3 + PREST.**</t>
  </si>
  <si>
    <t>CUADRILLA  ALBAÑILERIA  GENERAL 0:4 + PREST.**</t>
  </si>
  <si>
    <t>CUADRILLA  ALBAÑILERIA  GENERAL 0:6 + PREST.**</t>
  </si>
  <si>
    <t>CUADRILLA  ALBAÑILERIA  GENERAL 1: 1: 2 +PREST.**</t>
  </si>
  <si>
    <t>CUADRILLA  ALBAÑILERIA  GENERAL 1:1 +PREST.**</t>
  </si>
  <si>
    <t>CUADRILLA  ALBAÑILERIA  GENERAL 1:1 +PRESTnocturno</t>
  </si>
  <si>
    <t>CUADRILLA  ALBAÑILERIA  GENERAL 1:1 SIN/PREST.</t>
  </si>
  <si>
    <t>CUADRILLA  ALBAÑILERIA  GENERAL 1:10 +PREST.**</t>
  </si>
  <si>
    <t>CUADRILLA  ALBAÑILERIA  GENERAL 1:2 +PREST.**</t>
  </si>
  <si>
    <t>CUADRILLA  ALBAÑILERIA  GENERAL 1:3 +PREST.**</t>
  </si>
  <si>
    <t>CUADRILLA  ALBAÑILERIA  GENERAL 1:4 +PREST.**</t>
  </si>
  <si>
    <t>CUADRILLA  ALBAÑILERIA  GENERAL 1:6 +PREST.**</t>
  </si>
  <si>
    <t>CUADRILLA  ALBAÑILERIA  GENERAL 1:8 +PREST.**</t>
  </si>
  <si>
    <t>CUADRILLA  ALBAÑILERIA  GENERAL 2:2 +PREST.**</t>
  </si>
  <si>
    <t>CUADRILLA  ALBAÑILERIA  GENERAL 2:3 +PREST.**</t>
  </si>
  <si>
    <t>CUADRILLA  ALBAÑILERIA  GENERAL 3:12 +PREST.**</t>
  </si>
  <si>
    <t>CUADRILLA  ALBAÑILERIA  GENERAL 6:6 +PREST.**</t>
  </si>
  <si>
    <t>CUADRILLA  CARPINT. METAL. TALL 1:2:4+PREST.**</t>
  </si>
  <si>
    <t>CUADRILLA  CARPINTERIA EN OBRA 0:2+PREST.**</t>
  </si>
  <si>
    <t>CUADRILLA  CARPINTERIA EN OBRA 1:1 SIN/PREST.</t>
  </si>
  <si>
    <t>CUADRILLA  CARPINTERIA EN OBRA 1:1+PREST.**</t>
  </si>
  <si>
    <t>CUADRILLA  CARPINTERIA EN OBRA 1:2+PREST.**</t>
  </si>
  <si>
    <t>CUADRILLA  CARPINTERIA EN OBRA 1:4+PREST.**</t>
  </si>
  <si>
    <t>CUADRILLA  CARPINTERIA EN OBRA 1:5+PREST.**</t>
  </si>
  <si>
    <t>CUADRILLA  CARPINTERIA EN OBRA 2:2+PREST.**</t>
  </si>
  <si>
    <t>CUADRILLA  CARPINTERIA EN OBRA 2:3+PREST.**</t>
  </si>
  <si>
    <t>CUADRILLA  CARPINTERIA MADERA TALL 1:1 + PREST.</t>
  </si>
  <si>
    <t>CUADRILLA  CARPINTERIA METALICA EN OBRA 1:1+PREST.</t>
  </si>
  <si>
    <t>CUADRILLA  CARPINTERIA METALICA EN OBRA 1:2+PREST.</t>
  </si>
  <si>
    <t>CUADRILLA  CARPINTERIA METALICA TALL 0:2 + PREST.</t>
  </si>
  <si>
    <t>CUADRILLA  CARPINTERIA METALICA TALL 1:1 SIN/PREST</t>
  </si>
  <si>
    <t>CUADRILLA  CARPINTERIA METALICA TALL 1:2 + PREST.</t>
  </si>
  <si>
    <t>CUADRILLA  CARPINTERIA METALICA TALL 1:3+PREST.**</t>
  </si>
  <si>
    <t>CUADRILLA  CARPINTERIA METALICA TALL 1:4+PREST.**</t>
  </si>
  <si>
    <t>CUADRILLA  CARPINTERIA METALICA TALL 1:6+PREST.**</t>
  </si>
  <si>
    <t>CUADRILLA  CARPINTERIA METALICA TALL 1:8+PREST.**</t>
  </si>
  <si>
    <t>CUADRILLA  CARPINTERIA METALICA TALL 2:2+PREST.**</t>
  </si>
  <si>
    <t>CUADRILLA  CARPINTERIA METALICA TALL1:1 + PREST.</t>
  </si>
  <si>
    <t>CUADRILLA  INST. ELECTRICAS 1:0 +PREST**</t>
  </si>
  <si>
    <t>CUADRILLA  INST. ELECTRICAS 1:1 +PREST**</t>
  </si>
  <si>
    <t>CUADRILLA  INST. ELECTRICAS 1:1 SIN/PREST</t>
  </si>
  <si>
    <t>CUADRILLA  INST. ELECTRICAS 1:2 +PREST**</t>
  </si>
  <si>
    <t>CUADRILLA  INST. ELECTRICAS 1:3 +PREST**</t>
  </si>
  <si>
    <t>CUADRILLA  INST. ELECTRICAS 1:4 +PREST**</t>
  </si>
  <si>
    <t>CUADRILLA  INST. ELECTRICAS 1:5 +PREST**</t>
  </si>
  <si>
    <t>CUADRILLA  INST. ELECTRICAS 1:6 +PREST**</t>
  </si>
  <si>
    <t>CUADRILLA  INST. ELECTRICAS 2:0 +PREST**</t>
  </si>
  <si>
    <t>CUADRILLA  INST. ELECTRICAS 2:1 +PREST**</t>
  </si>
  <si>
    <t>CUADRILLA  INST. ELECTRICAS 2:2 +PREST**</t>
  </si>
  <si>
    <t>CUADRILLA  INST. HIDRAULICA  1:1+PREST. **</t>
  </si>
  <si>
    <t>CUADRILLA  INST. MECANICAS 1:2 +PREST**</t>
  </si>
  <si>
    <t>CUADRILLA  INST. SANITAR/HIDRAULICAS 1:5+PREST. **</t>
  </si>
  <si>
    <t>CUADRILLA  INST. SANITARIAS 1:1 SIN/PREST.</t>
  </si>
  <si>
    <t>CUADRILLA  INST. SANITARIAS 1:1+PREST. **</t>
  </si>
  <si>
    <t>CUADRILLA  INST. SANITARIAS 1:2+PREST. **</t>
  </si>
  <si>
    <t>CUADRILLA  INST. SANITARIAS 1:3+PREST. **</t>
  </si>
  <si>
    <t>CUADRILLA  INST. SANITARIAS 1:8+PREST. **</t>
  </si>
  <si>
    <t>CUADRILLA  MNTO. ELECTROMECANICO 1:1 + PREST.</t>
  </si>
  <si>
    <t>CUADRILLA  MNTO. ELECTROMECANICO 1:2+ PREST.</t>
  </si>
  <si>
    <t>CUADRILLA  MNTO. ELECTROMECANICO 1:3 + PREST.</t>
  </si>
  <si>
    <t>CUADRILLA  PINTURA 1:0 +PREST. **</t>
  </si>
  <si>
    <t>CUADRILLA  PINTURA 1:1 +PREST. **</t>
  </si>
  <si>
    <t>CUADRILLA  PINTURA 1:1 SIN/PREST.</t>
  </si>
  <si>
    <t>CUADRILLA  PINTURA 1:2 +PREST. **</t>
  </si>
  <si>
    <t>CUADRILLA  PINTURA 1:3 +PREST. **</t>
  </si>
  <si>
    <t>CUADRILLA  PINTURA 1:5 +PREST. **</t>
  </si>
  <si>
    <t>CUADRILLA  PINTURA 1:6 +PREST. **</t>
  </si>
  <si>
    <t>CUADRILLA CARPINTERIA MADERA 1:1+PREST.**</t>
  </si>
  <si>
    <t>CUADRILLA CARPINTERIA METALICA 1:1+PRESTSolda+ayud</t>
  </si>
  <si>
    <t>CUADRILLA CARPINTERIA METALICA TALL.1:1+PREST.**</t>
  </si>
  <si>
    <t>CUADRILLA DE JARDINERIA 0:2 + PREST</t>
  </si>
  <si>
    <t>CUADRILLA DE JARDINERIA 1:1 + PREST</t>
  </si>
  <si>
    <t>CUADRILLA INST. ESPECIALES PISCINAS 1:1+PREST**</t>
  </si>
  <si>
    <t>CUADRILLA INST. ESPECIALES PISCINAS 1:2+PREST**</t>
  </si>
  <si>
    <t>CUADRILLA INST. ESPECIALES PISCINAS 1:3+PREST**</t>
  </si>
  <si>
    <t>CUADRILLA INST. ESPECIALES PISCINAS 1:4+PREST**</t>
  </si>
  <si>
    <t>CUADRILLA PROGRAMACION Y PUESTA EN MARCHA 2:2 +PRE</t>
  </si>
  <si>
    <t>CUADRILLA TRABAJOS ALTURA PERF.1:1+PREST.**</t>
  </si>
  <si>
    <t>CUARTO DE CONTROL</t>
  </si>
  <si>
    <t>Cub.Sand.333cAluzilis.poliur.30MMpint2Cara(Sum+Ins</t>
  </si>
  <si>
    <t>Cub.Sand.333cAluzilis.poliur.30MMpint2Cara+Remates</t>
  </si>
  <si>
    <t>Cubierta DobleTejaTraslucidaInyecPoliuretanoS/espe</t>
  </si>
  <si>
    <t>Cubierta en Canaleta 90 - 7.50 ml (Sum+Inst)</t>
  </si>
  <si>
    <t>Cubierta en Canaleta 90 - 9,00 ml (Sum+Inst)</t>
  </si>
  <si>
    <t>Cubierta en lamina galvanizada cal 16 **</t>
  </si>
  <si>
    <t>Cubierta en teja Ajota policarbonato (instalacion)</t>
  </si>
  <si>
    <t>Cubierta en teja Ajota policarbonato*Sum+instalac)</t>
  </si>
  <si>
    <t>Cubierta en teja Ajota Trapezoidal traslucida</t>
  </si>
  <si>
    <t>Cubierta en teja Ajover termo acustica  **</t>
  </si>
  <si>
    <t>Cubierta en teja Arizona termo acustica **</t>
  </si>
  <si>
    <t>Cubierta lamina arquit. Acesco TZA73*366-30 (inst)</t>
  </si>
  <si>
    <t>Cubierta lamina arquitect  TZA73*366-30 (Instalación)</t>
  </si>
  <si>
    <t>Cubierta lamina arquitect  TZA73*366-30 (Sum + Inst) **</t>
  </si>
  <si>
    <t>Cubierta lamina arquitect Acesco TZA73*305-30</t>
  </si>
  <si>
    <t>Cubierta lamina arquitect Acesco TZA73*305-30 colo</t>
  </si>
  <si>
    <t>Cubierta Policarb.Alveolar Arkopal Cal.10mm+Conet.</t>
  </si>
  <si>
    <t>Cubierta Policarbonato  AlveolarCal.8mm+Conet.+Perfil</t>
  </si>
  <si>
    <t>Cubierta Sandwich Aluzinc Cal 26 ref 525c (Sum+Ins</t>
  </si>
  <si>
    <t>Cubierta Sandwich Deck 333C-**</t>
  </si>
  <si>
    <t>Cubierta Sandwich Deck 333C-Band.lisa.Alum.Pintada</t>
  </si>
  <si>
    <t>Cubierta SandwichAluzincCal 26+poliuretano(Sum+Ins</t>
  </si>
  <si>
    <t>Cubierta Sencilla Deck 333C-.Alum.Pint.Dos Caras**</t>
  </si>
  <si>
    <t>Cubierta Teja SanducheAcero Galv.Cal.26+lana roca</t>
  </si>
  <si>
    <t>Cubierta teja sin traslapos termoAcusticPintada **</t>
  </si>
  <si>
    <t>Cubierta teja supertrapezoid termoAcusticPintada**</t>
  </si>
  <si>
    <t>Cubierta teja termAcustic Pint2cara poliu-spray**</t>
  </si>
  <si>
    <t>Cubierta teja termoAcustic sinPint. poliu-spray **</t>
  </si>
  <si>
    <t>CubiertaSanwich e=5cmMembranaFlex.+Lam.Acero</t>
  </si>
  <si>
    <t>CubiertaStandingSeamSandwichCal.26-38mmcolorSum+in</t>
  </si>
  <si>
    <t>CubiertaTejaAcescoCal.26+Canal met.Cal.20+Est.Meta</t>
  </si>
  <si>
    <t>CubiertaTraslucidaen Vidrio Templado5+6SobreEstruc</t>
  </si>
  <si>
    <t>CUELGA CONCR VISTO OCRE F'C 21 MPA - E: 0.12M CDRC</t>
  </si>
  <si>
    <t>CUELGA EN "L" DRYWALL 1/2"+Estruc+Masilla+Vinilo</t>
  </si>
  <si>
    <t>CUERDA PARA IZAJE BOMBAS</t>
  </si>
  <si>
    <t>CULATAS  1:3 imp. e=1.5Cm.</t>
  </si>
  <si>
    <t>CULATAS  1:3 imp. e=2.0Cm.</t>
  </si>
  <si>
    <t>CUMBRERA #1 (2.20x.90)Cristac.</t>
  </si>
  <si>
    <t>CUMBRERA #2(1.50x2.04)Cristac.</t>
  </si>
  <si>
    <t>Cuneta en tierra/revestida/mort1:5 a0.5 e0.02 h0,4</t>
  </si>
  <si>
    <t>Cuneta revestid asfalt r=0.30m;h=0.10m(Sum+Inst)**</t>
  </si>
  <si>
    <t>Cuneta Tipo-1(Area Secc.Transv=0.0938m2)l</t>
  </si>
  <si>
    <t>CunetaPrefabricTrape(0.30+0.10)h=0.10m(SueloBlando</t>
  </si>
  <si>
    <t>CunetaPrefabricTrape(0.30+0.10)h=0.10m(SueloDuro)</t>
  </si>
  <si>
    <t>CunetaPrefabricTrape(0.30+0.10)h=0.10m(SueloMedio</t>
  </si>
  <si>
    <t>CunetaPrefabricTrape(0.30+0.10)L=1.0m(S/tierra)</t>
  </si>
  <si>
    <t>CUPULA #1 (1.58x1.13)Cristacr.</t>
  </si>
  <si>
    <t>CUPULA #2 (1.58x1.40)Cristacr.</t>
  </si>
  <si>
    <t>CUPULA #3 (1.58x2.30)Cristacr.</t>
  </si>
  <si>
    <t>CÚPULA CONCÉNTRICA EN ALUMINIO 8 x 4"</t>
  </si>
  <si>
    <t>CÚPULA CONCÉNTRICA EN ALUMINIO 8 x 6"</t>
  </si>
  <si>
    <t>CURADO FISURAS CON SIKACRYL+SIKAFLEX**</t>
  </si>
  <si>
    <t>Dado cerramient 3000psi mezObra sin refuerzo *</t>
  </si>
  <si>
    <t>Dado cim skatepark 3000psi PreMez sin refuerzo **</t>
  </si>
  <si>
    <t>Dado ciment concreto 3000psi Premezcl sin refuer**</t>
  </si>
  <si>
    <t>Dado ciment concreto 3500psi Premezcl sin refuer**</t>
  </si>
  <si>
    <t>Dado ciment concreto 4000psi Premezcl sin refuer**</t>
  </si>
  <si>
    <t>Dado ciment concreto F'C21 MPA3000psi sin ref CDRC</t>
  </si>
  <si>
    <t>Dado Conc3.000psi(100x100)Exc-sin ref)sinFormH=0.6</t>
  </si>
  <si>
    <t>Dado Conc3.000psi(100x60)Exc-sin ref)sinForm H=0.6</t>
  </si>
  <si>
    <t>Dado Conc3.000psi(30x30)Exc+refuerz)sinFormH=1.00m</t>
  </si>
  <si>
    <t>Dado Conc3.000psi(30x30)Exc-sin ref)sinForm H=0.30</t>
  </si>
  <si>
    <t>Dado Conc3.000psi(30x30)Exc-sin ref)sinForm H=0.40</t>
  </si>
  <si>
    <t>Dado Conc3.000psi(30x30)Exc-sin ref)sinForm H=0.50</t>
  </si>
  <si>
    <t>Dado Conc3.000psi(30x30)Exc-sin ref)sinForm H=0.60</t>
  </si>
  <si>
    <t>Dado Conc3.000psi(30x30)Exc-sin ref)sinForm H=0.85</t>
  </si>
  <si>
    <t>Dado Conc3.000psi(30x30)Exc-sin ref)sinForm H=1.00</t>
  </si>
  <si>
    <t>Dado Conc3.000psi(35x35)Exc-sin ref)sinForm H=0.70</t>
  </si>
  <si>
    <t>Dado Conc3.000psi(40x40)Exc-sin ref)sinForm H=0.40</t>
  </si>
  <si>
    <t>Dado Conc3.000psi(40x40)Exc-sin ref)sinForm H=0.60</t>
  </si>
  <si>
    <t>Dado Conc3.000psi(40x40)Exc-sin ref)sinForm H=0.80</t>
  </si>
  <si>
    <t>Dado Conc3.000psi(40x40)Exc-sin ref)sinForm H=0.85</t>
  </si>
  <si>
    <t>Dado Conc3.000psi(40x40)Exc-sin ref)sinForm H=1.00</t>
  </si>
  <si>
    <t>Dado Conc3.000psi(40x60)Exc-sin ref)sinForm H=0.6</t>
  </si>
  <si>
    <t>Dado Conc3.000psi(45x45)Exc-sin ref)sinForm H=0.80</t>
  </si>
  <si>
    <t>Dado Conc3.000psi(50x50)Exc-sin ref)sinForm H=0.50</t>
  </si>
  <si>
    <t>Dado Conc3.000psi(50x50)Exc-sin ref)sinForm H=0.55</t>
  </si>
  <si>
    <t>Dado Conc3.000psi(50x50)Exc-sin ref)sinForm H=1.00</t>
  </si>
  <si>
    <t>Dado Conc3.000psi(60x60)Exc-sin ref)sinForm H=0.60</t>
  </si>
  <si>
    <t>Dado Conc3.000psi(60x60)Exc-sin ref)sinForm H=0.70</t>
  </si>
  <si>
    <t>Dado Conc3.000psi(60x60)Exc-sin ref)sinForm H=0.80</t>
  </si>
  <si>
    <t>Dado Conc3.000psi(75x40)Exc-sin ref)sinFormH=0.6</t>
  </si>
  <si>
    <t>Dado Conc3.000psi(80x60)Exc-sin ref)sinFormH=0.6</t>
  </si>
  <si>
    <t>Dado Conc3.000psi(80x80)Exc-sin ref)sinForm H=0.6</t>
  </si>
  <si>
    <t>Dado Conc3.000psi(80x80)Exc-sin ref)sinFormH=0.80</t>
  </si>
  <si>
    <t>Dado Conc3.500psi(40x40)Exc-sin ref)sinForm H=0.40</t>
  </si>
  <si>
    <t>Dado Concr.2.500psi(0.80x0.80)H=1.10mExc+ret+Refue</t>
  </si>
  <si>
    <t>Dado Concr.3.000psi(25x25)Exc(SinForm;Sin ref)</t>
  </si>
  <si>
    <t>Dado Concr.3.000psi(30x30x.70)Exc+ret+Refuerz)sin</t>
  </si>
  <si>
    <t>Dado Concr.3.000psi(30x30x1.00)Exc+ret+Refuerz)sin</t>
  </si>
  <si>
    <t>Dado Concr.3.000psi(30x30x50)Exc+ret+Refuerz)sin</t>
  </si>
  <si>
    <t>Dado Concr.3.000psi(50x50)Exc+ret+Refuerz)sin form</t>
  </si>
  <si>
    <t>Dado Concr.3.000psi(60x60)Exc+ret+Refuerz)sin form</t>
  </si>
  <si>
    <t>Dado concreto 2500psi 30x30x50sin  refuerzo+Formal</t>
  </si>
  <si>
    <t>Dado concreto 3.000psi 30x30x50 sin  refuerzo.</t>
  </si>
  <si>
    <t>Dado concreto 4000psi 30x30x50 sin  refuerzo.</t>
  </si>
  <si>
    <t>Dado concreto 4000psi 50x50x50 con refuerzo 1/2" *</t>
  </si>
  <si>
    <t>Dado y Viga ciment concr F'C35 MPA5000psi CDRC</t>
  </si>
  <si>
    <t>DADO+ SOPORTE ANC.JUEGO GIMNAS 3000psObra sin ref</t>
  </si>
  <si>
    <t>DAMPER CONTROL AIRE MANUAL14"X6"DCA01M CEFE COMETA</t>
  </si>
  <si>
    <t>DAMPER CONTROL AIRE MANUAL6"X6"DCA01M CEFE COMETAS</t>
  </si>
  <si>
    <t>DAMPER CONTROL AIRE MANUAL8"X6"DCA01M CEFE COMETAS</t>
  </si>
  <si>
    <t>DAMPER CONTROL AIRE ON/OFF(48X28)DCA01M CEFE COMET</t>
  </si>
  <si>
    <t>DAMPER CONTROL AIREMANUAL10"X8"DCA01M CEFE COMETAS</t>
  </si>
  <si>
    <t>DAMPER CONTROL AIREMANUAL12"X6"DCA01M CEFE COMETAS</t>
  </si>
  <si>
    <t>DAMPER CONTROL AIREMANUAL28"X10"DCA01M CEFE COMETA</t>
  </si>
  <si>
    <t>DÁMPER DE BALANCEO 25X25 CM</t>
  </si>
  <si>
    <t>DÁMPER DE BALANCEO 30X25 CM</t>
  </si>
  <si>
    <t>DÁMPER DE BALANCEO 30X30 CM</t>
  </si>
  <si>
    <t>DÁMPER DE BALANCEO 35X30 CM</t>
  </si>
  <si>
    <t xml:space="preserve">DÁMPER DE CONTROL DE AIRE CON MECANISMO MANUAL (DCM-01) (6"x6")Cefe Cometas(Suministro+Inst)    </t>
  </si>
  <si>
    <t xml:space="preserve">DÁMPER DE CONTROL DE AIRE CON MECANISMO MANUAL (DCM-02) (8"x6")Cefe Cometas-Sumin+Instalación    </t>
  </si>
  <si>
    <t xml:space="preserve">DÁMPER DE CONTROL DE AIRE CON MECANISMO MANUAL (DCM-04) (10"x8")    </t>
  </si>
  <si>
    <t xml:space="preserve">DÁMPER DE CONTROL DE AIRE CON MECANISMO MANUAL (DCM-05)  (10"x10")Cefe Cometas (Sum+Inst)    </t>
  </si>
  <si>
    <t xml:space="preserve">DÁMPER DE CONTROL DE AIRE OPERACIÓN ON/OFF (DCA-01-O) (6"x6")Cefe Cometas (Suministro e instalac    </t>
  </si>
  <si>
    <t xml:space="preserve">DÁMPER DE CONTROL DE AIRE OPERACIÓN ON/OFF (DCA-01-O) (8"x6")Cefe Cometas (Suministro e instalac    </t>
  </si>
  <si>
    <t>Damper Manual de balanceo. 11"X 4" Sum + Instal</t>
  </si>
  <si>
    <t>Damper Manual de balanceo. 11"X 8" Sum + Instal</t>
  </si>
  <si>
    <t>Damper Manual de balanceo. 12" x 5" Sum + Instal</t>
  </si>
  <si>
    <t>Damper Manual de balanceo. 12" x 6" Sum + Instal</t>
  </si>
  <si>
    <t>Damper Manual de balanceo. 12" x 8" Sum + Instal</t>
  </si>
  <si>
    <t>Damper Manual de balanceo. 12" x 9" Sum + Instal</t>
  </si>
  <si>
    <t>Damper Manual de balanceo. 14" x 12" Sum + Instal</t>
  </si>
  <si>
    <t>Damper Manual de balanceo. 14" x 8" Sum + Instal</t>
  </si>
  <si>
    <t>Damper Manual de balanceo. 14" x 9" Sum + Instal</t>
  </si>
  <si>
    <t>Damper Manual de balanceo. 15" x 10" Sum + Instal</t>
  </si>
  <si>
    <t>Damper Manual de balanceo. 15" x 12" Sum + Instal</t>
  </si>
  <si>
    <t>Damper Manual de balanceo. 16" x 10" Sum + Instal</t>
  </si>
  <si>
    <t>Damper Manual de balanceo. 16" x 9" Sum + Instal</t>
  </si>
  <si>
    <t>Damper Manual de balanceo. 18" x10" Sum + Instal</t>
  </si>
  <si>
    <t>Damper Manual de balanceo. 23" x12" Sum + Instal</t>
  </si>
  <si>
    <t>Damper Manual de balanceo. 28" x13" Sum + Instal</t>
  </si>
  <si>
    <t>Damper Manual de balanceo. 28" x14" Sum + Instal</t>
  </si>
  <si>
    <t>Damper Manual de balanceo. 28" x15" Sum + Instal</t>
  </si>
  <si>
    <t>DAMPER MANUAL MODELO L-D-25 12"X6"</t>
  </si>
  <si>
    <t>DamperControl Aire Mec.Manual (DCM-03)10"x6". Cefe Cometas (Sum+Instalación)</t>
  </si>
  <si>
    <t>DamperControlAireMec.Manual(DCM-01)6x6"(sum+Inst)</t>
  </si>
  <si>
    <t>DamperControlAireMec.Manual(DCM-02)8"x6"</t>
  </si>
  <si>
    <t>DamperControlAireMec.Manual(DCM-05)11"x4"</t>
  </si>
  <si>
    <t>DamperControlAireMec.Manual(DCM-06)16"x10"-Cefe Cometas (Suministro e instalación)</t>
  </si>
  <si>
    <t>DamperControlAireOperación On/Off (DCA-01-0)26x12"</t>
  </si>
  <si>
    <t>DE TRANSF. Cu 3(4X400)+2(4X400) Fontanar**</t>
  </si>
  <si>
    <t>Decapado de superficie(limpieza mecanica abrasiva)</t>
  </si>
  <si>
    <t>DEM+SUM+INST-Tuberia HG d=2"(Sin Accesorios)</t>
  </si>
  <si>
    <t>Demarc. pint. pictograma paso peat.=1M2 Fontanar *</t>
  </si>
  <si>
    <t>Demarc. pint. traf. Flecha FA a=1.2000 Fontanar**</t>
  </si>
  <si>
    <t>Demarc. pint. traf. Flecha FC a=1.5037 Fontanar**</t>
  </si>
  <si>
    <t>Demarc. pint. traf. Flecha FD a=2.1750 Fontanar**</t>
  </si>
  <si>
    <t>Demarcacion cancha pintura trafico  a=0.1 sin micr</t>
  </si>
  <si>
    <t>Demarcacion con ACPM cancha fútbol **</t>
  </si>
  <si>
    <t>Demarcacion con ACPM cancha mini-fútbol **</t>
  </si>
  <si>
    <t>DEMARCACIÓN CON MICROESFERA SUMINIST. Y APLICACIÓN</t>
  </si>
  <si>
    <t>Demarcacion con talco cancha fútbol **</t>
  </si>
  <si>
    <t>Demarcacion con talco cancha mini-fútbol **</t>
  </si>
  <si>
    <t>Demarcacion con Vinilo tipo 1 cancha fútbol**</t>
  </si>
  <si>
    <t>Demarcacion con Vinilo tipo 2 cancha fútbol **</t>
  </si>
  <si>
    <t>Demarcacion con Vinilo tipo 2 cancha mini-fútbol**</t>
  </si>
  <si>
    <t>Demarcación de pista (microesferas) Ancho=0.1m **</t>
  </si>
  <si>
    <t>Demarcacion numeros con sika color **</t>
  </si>
  <si>
    <t>Demarcacion pintura trafico  a=0.05***</t>
  </si>
  <si>
    <t>Demarcacion pintura trafico  a=0.075m **</t>
  </si>
  <si>
    <t>Demarcacion pintura trafico baloncesto a=0.05 ***</t>
  </si>
  <si>
    <t>Demarcacion pintura trafico baloncesto a=0.1 **</t>
  </si>
  <si>
    <t>Demarcacion pintura trafico futbol sobre prado **</t>
  </si>
  <si>
    <t>Demarcacion pintura trafico golosa  a=0.10***</t>
  </si>
  <si>
    <t>Demarcacion pintura trafico golosa  A=1 m L=3 m***</t>
  </si>
  <si>
    <t>Demarcacion pintura trafico microfutbol  a=0.08 **</t>
  </si>
  <si>
    <t>Demarcacion pintura trafico microfutbol  a=0.1 **</t>
  </si>
  <si>
    <t>Demarcacion pintura trafico multiple a=0.1 **</t>
  </si>
  <si>
    <t>Demarcacion pintura trafico Stop  diam=2.60***</t>
  </si>
  <si>
    <t>Demarcacion pintura trafico tenis a=0.05</t>
  </si>
  <si>
    <t>Demarcacion pintura trafico voleybol a=0.05 **</t>
  </si>
  <si>
    <t>Demarcacion pintura trafico voleybol a=0.1 **</t>
  </si>
  <si>
    <t>Demol cerram e=.15 mixt hmam=1+hmet=2+carge+reti**</t>
  </si>
  <si>
    <t>Demol pav asfaltico (carg+retiro)</t>
  </si>
  <si>
    <t>Demol pav asfaltico e=0.05m(sin corte+carg+retiro</t>
  </si>
  <si>
    <t>Demol pav asfaltico e=0.1 (corte disco+carg+retiro</t>
  </si>
  <si>
    <t>Demol pav asfaltico e=0.1 (sin corte+carg+retiro</t>
  </si>
  <si>
    <t>Demol. cargue y ret. estr. met. (cielo raso) **</t>
  </si>
  <si>
    <t>Demol. manual anden + bordillo incl. cargue-ret **</t>
  </si>
  <si>
    <t>Demol. manual anden conc e=0.20M incl. cargue-ret</t>
  </si>
  <si>
    <t>Demol. manual anden conc iincl. cargue-ret **</t>
  </si>
  <si>
    <t>Demol. manual concreto (cargue+retiro)</t>
  </si>
  <si>
    <t>Demol. manual concreto (cargue+retiro) hora noctur</t>
  </si>
  <si>
    <t>Demol. manual placa  conc (cargue+retir</t>
  </si>
  <si>
    <t>Demol. manual placa piso conc e=0.08 (cargue+retir</t>
  </si>
  <si>
    <t>DEMOL. PUNTUAL CIMIENTO PARA ANCLAR VARILLAS</t>
  </si>
  <si>
    <t>Demol. y Reconst.Cenefa en concreto Estab. Escocia</t>
  </si>
  <si>
    <t>Demol.Muro Piedra(Inc.Retroexc+ cargue y retiro)</t>
  </si>
  <si>
    <t>Demol.Pavim.Asfal.e=0.10m+Minicarg (Vol-15m3)</t>
  </si>
  <si>
    <t>Demol.Pavim.Asfal.e=0.10m+Minicarg (Vol-6m3)</t>
  </si>
  <si>
    <t>Demol.y Reconst.Bordillo  Carcamo Estab.Escocia**</t>
  </si>
  <si>
    <t>Demolic Muro 0.15-Tolete (Trasi+retir+Andamios)</t>
  </si>
  <si>
    <t>DEMOLIC. MURO 0.20x 0,25(machon)-Bloque+carg+reti</t>
  </si>
  <si>
    <t>Demolic.Caja Conc. reflector de piso+carg.y ret **</t>
  </si>
  <si>
    <t>Demolic.Caja Inspecc.Sencilla+cargue y retir.**</t>
  </si>
  <si>
    <t>Demolic.Escarificado ConcretoCompresor(carg+ret)</t>
  </si>
  <si>
    <t>Demolic.EscarificadoManualConcreto(Tras+carg+Retir</t>
  </si>
  <si>
    <t>Demolic.impermeabilización Existente Cubierta**</t>
  </si>
  <si>
    <t>Demolic.Manual PlacaMaciz. Elevada.0.20M Colis- Su</t>
  </si>
  <si>
    <t>DEMOLIC.MURO LADRILLO + RECUPER.+ RETIRO</t>
  </si>
  <si>
    <t>Demolic.PisoBaldosaGranoMarmo33x33yConst.de nuevo</t>
  </si>
  <si>
    <t>Demolicion  base estr baloncesto</t>
  </si>
  <si>
    <t>Demolicion  columnas en Ladrillo (0.30 x 0.30m) **</t>
  </si>
  <si>
    <t>Demolicion  columnas en Ladrillo (0.43 x 0.18m) **</t>
  </si>
  <si>
    <t>Demolicion  Manual Vigas y Columnas +retito Colise</t>
  </si>
  <si>
    <t>Demolicion  muros 0.30m **</t>
  </si>
  <si>
    <t>Demolición  Viga en Ciclópeo H=0.50m A=0.30m</t>
  </si>
  <si>
    <t>Demolición Acabado de Piso</t>
  </si>
  <si>
    <t>Demolicion alistado de piso **</t>
  </si>
  <si>
    <t>Demolicion anden concr e=0.10 incl. cargue y ret *</t>
  </si>
  <si>
    <t>Demolicion anden concr e=0.15 incl. cargue y ret *</t>
  </si>
  <si>
    <t>Demolicion anden concr e=0.2 incl. cargue y ret *</t>
  </si>
  <si>
    <t>DEMOLICION BALDOSA DE PISO h=2 cms</t>
  </si>
  <si>
    <t>DEMOLICION BALDOSA DE PISO h=2cm(Trasiego+ret)</t>
  </si>
  <si>
    <t>DEMOLICION BALDOSA DE PISO h=4  cms</t>
  </si>
  <si>
    <t>Demolición Bolardo (Inc.Minicarg+Compres+carg+ret.</t>
  </si>
  <si>
    <t>Demolición Bordillo con compresor + cargue y retir</t>
  </si>
  <si>
    <t>Demolición Bordillo Granito Piscina + Retiro</t>
  </si>
  <si>
    <t>Demolición Bordillo ladrillo  incl. carge y reti</t>
  </si>
  <si>
    <t>DEMOLICION CABEZAS PILOTES MANUAL</t>
  </si>
  <si>
    <t>DEMOLICION CABEZAS PILOTES MECANICO</t>
  </si>
  <si>
    <t>DEMOLICION CABEZAS PILOTES MECANICO CDRC</t>
  </si>
  <si>
    <t>Demolición cancha de volley playa **</t>
  </si>
  <si>
    <t>Demolición cañuela Con Equipo(Inc.cargue y retiro)</t>
  </si>
  <si>
    <t>Demolición cañuela manual (Inc.cargue y retiro)</t>
  </si>
  <si>
    <t>Demolición cañuela manual(Inc.cargue y retiro)</t>
  </si>
  <si>
    <t>Demolición carcamo  equipo inclu. cargue y retiro</t>
  </si>
  <si>
    <t>Demolición carcamo equipo  no incly cargue y retir</t>
  </si>
  <si>
    <t>Demolición carcamo manual  incly. cargue y retiro*</t>
  </si>
  <si>
    <t>Demolición cerramiento contra impacto h=5.0m **</t>
  </si>
  <si>
    <t>DEMOLICION CIELO RASO FALSO + ANDAMIO+ESTRUCT. MET</t>
  </si>
  <si>
    <t>DEMOLICION CIELO RASO FALSO MODULAR PESADO</t>
  </si>
  <si>
    <t>DEMOLICION CIELO RASO MODULAR LIGERA (Cargue y Ret</t>
  </si>
  <si>
    <t>DEMOLICION CIMIENTO CONCRETO Refz</t>
  </si>
  <si>
    <t>DEMOLICION CIMIENTO ENTERRADOS</t>
  </si>
  <si>
    <t>DEMOLICION COLUMNAS + CARGUE Y RETIRO</t>
  </si>
  <si>
    <t>Demolicion concreto ciclopeo **</t>
  </si>
  <si>
    <t>Demolicion concreto ciclopeo + cargue y retiro</t>
  </si>
  <si>
    <t>Demolicion concreto ciclopeo sin retiro</t>
  </si>
  <si>
    <t>Demolicion construccion existente estructura 1 pis</t>
  </si>
  <si>
    <t>DEMOLICION CUBIERTAS A.C. con andamio</t>
  </si>
  <si>
    <t>Demolición Cuneta  Manual incly cargue y retiro **</t>
  </si>
  <si>
    <t>Demolición de  Gueradescoba+cargue y retiro</t>
  </si>
  <si>
    <t>DEMOLICION DE  PISO EN GRAVILLA( inc. cargue y tra</t>
  </si>
  <si>
    <t>Demolición de Dintel en conc. reforzado+ trasiego*</t>
  </si>
  <si>
    <t>Demolición de Estructura con Equipo+ retiro</t>
  </si>
  <si>
    <t>DEMOLICION DE PISOS EN CONCRETO + ACABADO CUALQUIE</t>
  </si>
  <si>
    <t>Demolición dintel ladrillo  incly carge y retiro**</t>
  </si>
  <si>
    <t>Demolicion enchape de Baldosa de Cemento 4-5cm *</t>
  </si>
  <si>
    <t>Demolicion Enchape de muro Baldosa Ceramica 20x20</t>
  </si>
  <si>
    <t>Demolicion Enchape de Muro Baldosa(Carg+retiro)</t>
  </si>
  <si>
    <t>DEMOLICION ENCHAPE DE MUROBaldosa(Trasie+Carg+ret)</t>
  </si>
  <si>
    <t>Demolicion enchape de piso e=2cm*</t>
  </si>
  <si>
    <t>Demolicion enchape de piso e=4cm</t>
  </si>
  <si>
    <t>DEMOLICION ENCHAPE DE TECHO</t>
  </si>
  <si>
    <t>Demolicion enchape ladrillo **</t>
  </si>
  <si>
    <t>Demolicion enchape y alistado de piso e=4cm*</t>
  </si>
  <si>
    <t>DEMOLICION ESCALERA CONCRETO</t>
  </si>
  <si>
    <t>Demolicion Escalera Mampost Ap=1.20m;H=0.65m+Retir</t>
  </si>
  <si>
    <t>Demolición escarificado  mortero (carg+retir)**</t>
  </si>
  <si>
    <t>Demolición escarificado  muro mamp (carg+retir)**</t>
  </si>
  <si>
    <t>Demolición escarificado concreto (carg+retir)**</t>
  </si>
  <si>
    <t>DEMOLICIÓN GRADAS EN MAMPOST. (0.34M3/M2)</t>
  </si>
  <si>
    <t>Demolicion gradería muro, placa relleno **</t>
  </si>
  <si>
    <t>Demolicion lavamanos corrido***</t>
  </si>
  <si>
    <t>Demolición Manual de  Bordillo incly cargue y reti</t>
  </si>
  <si>
    <t>Demolicion Manual Gradas en Concreto +cargue y ret</t>
  </si>
  <si>
    <t>Demolicion Manual gradería Ladrillo y Placa Conc.</t>
  </si>
  <si>
    <t>Demolición Manual sardinel(inc.cargue+ retiro)**</t>
  </si>
  <si>
    <t>Demolicion Maq. muro cerram. 0.75m(Sin malla) **</t>
  </si>
  <si>
    <t>Demolicion meson en concreto + Enchape  hp=0.06m</t>
  </si>
  <si>
    <t>Demolicion meson en concreto corrido e=0.10m a=0.6</t>
  </si>
  <si>
    <t>Demolicion meson en concreto h=0.10m**</t>
  </si>
  <si>
    <t>Demolicion muro Kystone **</t>
  </si>
  <si>
    <t>Demolicion Muro ladrillo y Conc. Ciclopeo(Manual)*</t>
  </si>
  <si>
    <t>Demolición Muro mamposteria (e = &gt;0.16m)</t>
  </si>
  <si>
    <t>DEMOLICION MUROS 0.15 - BLOQUE</t>
  </si>
  <si>
    <t>DEMOLICION MUROS 0.15 + Trasiego</t>
  </si>
  <si>
    <t>DEMOLICION MUROS 0.25 - Bloque +Cargue y Retiro</t>
  </si>
  <si>
    <t>DEMOLICION MUROS 0.25 - TOLETE</t>
  </si>
  <si>
    <t>DEMOLICION MUROS 0.25 - TOLETE(Trasieg+Retiro)</t>
  </si>
  <si>
    <t>DEMOLICION MUROS DE CONCRETO(Cargue+ retiro).</t>
  </si>
  <si>
    <t>DEMOLICION MUROS DE CONCRETO(Trasieg+Carg+ retiro)</t>
  </si>
  <si>
    <t>DEMOLICION MUROS MAMPOSTERIA 0.15m**</t>
  </si>
  <si>
    <t>DEMOLICION PAÑETE BAJO GRADERÍA h&gt;= A 5MTS</t>
  </si>
  <si>
    <t>DEMOLICION PAÑETE CIELO RASO PLACA 10CM</t>
  </si>
  <si>
    <t>DEMOLICION PAÑETE CIELO RASO PLACA 10CM A=0.30m</t>
  </si>
  <si>
    <t>DEMOLICION PAÑETE DE COLUMNA+ANDAMIO</t>
  </si>
  <si>
    <t>DEMOLICION PAÑETE DE COLUMNA+ANDAMIO+PLASTICO**</t>
  </si>
  <si>
    <t>DEMOLICION PAÑETE DE MURO</t>
  </si>
  <si>
    <t>DEMOLICION PAÑETE DE MURO e=0.03m</t>
  </si>
  <si>
    <t>DEMOLICION PAVIMENTO ASFALTICO</t>
  </si>
  <si>
    <t>DEMOLICION PIEDRA-PARQUE ENSUEÑO0.60X1X2**</t>
  </si>
  <si>
    <t>Demolicion piso en granito pulido</t>
  </si>
  <si>
    <t>DEMOLICION PISO GRAVILLA LAVADA + RETIRO</t>
  </si>
  <si>
    <t>DEMOLICION PLACA DE CONTRAPISO H=0.08M</t>
  </si>
  <si>
    <t>DEMOLICION PLACA DE CONTRAPISO H=0.10M+Retiro</t>
  </si>
  <si>
    <t>DEMOLICION PLACA DE CONTRAPISO H=0.10M+Trasi+Retir</t>
  </si>
  <si>
    <t>DEMOLICION PLACA DE CONTRAPISO H=0.12M</t>
  </si>
  <si>
    <t>DEMOLICION PLACA DE CONTRAPISO H=0.15M</t>
  </si>
  <si>
    <t>DEMOLICION PLACA DE CONTRAPISO H=0.20M</t>
  </si>
  <si>
    <t>DEMOLICION PLACA DE CONTRAPISO H=0.25M</t>
  </si>
  <si>
    <t>DEMOLICION PLACA DE CONTRAPISO H=0.30M</t>
  </si>
  <si>
    <t>Demolicion placa de contrapiso incl.cargue+retiro</t>
  </si>
  <si>
    <t>DEMOLICION PLACAS Alig. 0.25</t>
  </si>
  <si>
    <t>DEMOLICION PLACAS Alig. 0.45</t>
  </si>
  <si>
    <t>DEMOLICION PLACAS MACIZAS 0.15</t>
  </si>
  <si>
    <t>DEMOLICION PLACAS MACIZAS 0.15  h= 3,00 +retiro</t>
  </si>
  <si>
    <t>DEMOLICION PLACAS MACIZAS 0.30</t>
  </si>
  <si>
    <t>DEMOLICION PLACAS PISO h=20</t>
  </si>
  <si>
    <t>DEMOLICION PLACAS PISO h=20 + trasiego</t>
  </si>
  <si>
    <t>DEMOLICION PLACAS PISO h=30 + trasiego</t>
  </si>
  <si>
    <t>Demolicion Pozo en mamposteria h=2.20 m **</t>
  </si>
  <si>
    <t>Demolición quirurjica concreto (carg+retir) nudos</t>
  </si>
  <si>
    <t>CM3</t>
  </si>
  <si>
    <t>Demolición Sardinel (Inc.Minicargador+carg.+retir)</t>
  </si>
  <si>
    <t>Demolicion sendero en adoquin incluye cargue+retir</t>
  </si>
  <si>
    <t>Demolicion sendero en piedra incly carge+reti **</t>
  </si>
  <si>
    <t>Demolición Sumidero en Concreto y Ladriillo+retiro</t>
  </si>
  <si>
    <t>Demolicion viga aérea concr reforz + cargue y reti</t>
  </si>
  <si>
    <t>Demolicion viga aerea concr reforz incly carg+ ret</t>
  </si>
  <si>
    <t>Demolición Viga Ciment. Conc. Reforzado 0.045m3/m</t>
  </si>
  <si>
    <t>Demolicion viga-contrapiso concr reforz con retiro</t>
  </si>
  <si>
    <t>Demolicion viga-contrapiso concr reforz sin retiro</t>
  </si>
  <si>
    <t>Demolición y Reconst. carcamo 40x40cm Mampost.</t>
  </si>
  <si>
    <t>Demolición y retiro div. baño (60%muro, 40%lám.)**</t>
  </si>
  <si>
    <t>Demolición y Retiro Mortero Graderias Estadio***</t>
  </si>
  <si>
    <t>Demolición+reconstrucc asfalto cancha **</t>
  </si>
  <si>
    <t>Demolición+reconstrucc pavimento cruce vias **</t>
  </si>
  <si>
    <t>Demolición+Ret.Hilada ladrilloCubierta-Coliseo Sur</t>
  </si>
  <si>
    <t>DemolicionMesonConcreto.Reforz.+Soport(Inc.Retiro)</t>
  </si>
  <si>
    <t>DemoliciónVigaCoronaConc.Reforzado(20x20)+trasiego</t>
  </si>
  <si>
    <t>DemoliciónVigaDintelConc.Reforzado(22x23)+Andamios</t>
  </si>
  <si>
    <t>Densificacion terreno con inclado  vara de clavo**</t>
  </si>
  <si>
    <t>DEPOSITO DE INCRUSTAR POLIPROPILENO (SUM+INST)</t>
  </si>
  <si>
    <t>DERECHOS DE CONEXIÓN EAAB</t>
  </si>
  <si>
    <t>Derechos de conexión GAS NATURAL</t>
  </si>
  <si>
    <t>DERIVACIÓN DE LUMINARIA+CABLE+TOMA+CLAVIJA</t>
  </si>
  <si>
    <t>DERIVACIÓN LUMINARIA Cable encauch 3x16 Toma+ tapa</t>
  </si>
  <si>
    <t>Derivación Luminaria Cable Encauchetado **</t>
  </si>
  <si>
    <t>DERIVACION RED AEREA A SUBTERRANEA 11.4KV</t>
  </si>
  <si>
    <t>DERIVADOR DE REFRIGERANTE VARIABLE TIPO T-JOINT CA</t>
  </si>
  <si>
    <t>DERIVADOR DE REFRIGERANTE VARIABLE TIPO Y-JOINT CA</t>
  </si>
  <si>
    <t>Desague PVC d=2", Inc. accesorios.</t>
  </si>
  <si>
    <t>DESAGUE PVC Ø 3"+ SIFON Ø3"</t>
  </si>
  <si>
    <t>DESARENADOR</t>
  </si>
  <si>
    <t>Descabece de pilotines d=30 cm **h= 0.50 ml</t>
  </si>
  <si>
    <t>DESCANSO-PREFABRICADOS EN CONC BANDEJA EN LAMINA</t>
  </si>
  <si>
    <t>Descapote  Manual y Retiro (e=10-15Cm).</t>
  </si>
  <si>
    <t>Descapote manual sin retiro- Apile**</t>
  </si>
  <si>
    <t>DESCAPOTE MANUAL Y RETIRO</t>
  </si>
  <si>
    <t>Descapote mecan sin retiro+cuidad para reemprad**</t>
  </si>
  <si>
    <t>Descapote mecanico y Apile m2 **</t>
  </si>
  <si>
    <t>Descapote mecanico y retiro m2 (e=0.10M) **</t>
  </si>
  <si>
    <t>Descapote mecanico y retiro m2 (e=0.20M) **</t>
  </si>
  <si>
    <t>Descapote mecanico y retiro,Incl. MdeO.e=0.20**</t>
  </si>
  <si>
    <t>Descapote resiembra tapete cesped (SinTierr-arena)</t>
  </si>
  <si>
    <t>Descapote, resiembra tapetes de cesped **</t>
  </si>
  <si>
    <t>DESCOMPACTACIÓN Y ARADO DE BASE PARA EMPRADIZACIÓN CON MOTOAZADA</t>
  </si>
  <si>
    <t>Desconexión y desmonte de parrilla de iluminación existente en torres del ESTADIO EL CAMPIN</t>
  </si>
  <si>
    <t>Desenraices (Arbol H= &gt; a 20m)+Rellen**</t>
  </si>
  <si>
    <t>Desenraices (Arbol H= 0 a 2m)+Rellen**</t>
  </si>
  <si>
    <t>Desenraices (Arbol H= 10,1 a 15m)+Rellen**</t>
  </si>
  <si>
    <t>Desenraices (Arbol H= 2,1 a 5m)+Rellen**</t>
  </si>
  <si>
    <t>Desenraices (Arbol H= 5,1 a 10m)+Rellen**</t>
  </si>
  <si>
    <t>Desenraices (Arbol H=15,1 a 20m)+Rellen**</t>
  </si>
  <si>
    <t>DESENRAIZADO DE ARBOLES 25&lt;d&lt;50cm</t>
  </si>
  <si>
    <t>DESENRAIZADO DE ARBOLES d&lt;25cm</t>
  </si>
  <si>
    <t>DESENRAIZADO DE ARBOLES d&gt;50cm</t>
  </si>
  <si>
    <t>DESHIERBE/BORDEO GUADAÑA PISTA L. ATLETISMO UDS **</t>
  </si>
  <si>
    <t>DESINFECCION DEL SISTEMA DE AGUA POTABLE POR PISO</t>
  </si>
  <si>
    <t>Desinfección según especificaciones</t>
  </si>
  <si>
    <t>Deslizadero Corto 2.4m Fibr Vidrio(Suministro)STP</t>
  </si>
  <si>
    <t>DESLIZADERO EN F. DE V. 2,40 MTS   (SUM + INST)</t>
  </si>
  <si>
    <t>DESLIZADERO EN F. DE V. 2,40 MTS (DESM+SUM+INST)</t>
  </si>
  <si>
    <t>DESLIZADERO EN F. DE V. 4 MTS  (SUM + INST)</t>
  </si>
  <si>
    <t>DESLIZADERO EN F. DE V. 4 MTS (DESM+SUM+INST)</t>
  </si>
  <si>
    <t>Deslizadero en fibra de vidrio L=3.0m (SUM + INST)</t>
  </si>
  <si>
    <t>Deslizadero en fibra de vidrio L=5m (SUM + INST)</t>
  </si>
  <si>
    <t>Deslizadero fibra de vidrio L=3.0m(DESM+SUM+INST)</t>
  </si>
  <si>
    <t>Deslizadero Largo 4.0m Fibr Vidrio(Suministro)STP</t>
  </si>
  <si>
    <t>Desm división met.baño incluye SIN transp. y retir</t>
  </si>
  <si>
    <t>Desm división met.baño incluye transp. y retir***</t>
  </si>
  <si>
    <t>Desm y Reinst.Loseta IDU A50  5&lt;p&lt;10% 4.2-1 blando</t>
  </si>
  <si>
    <t>Desm y ret. de guardaescoba/cenefas</t>
  </si>
  <si>
    <t>DESM, ADECUAC Y REINST MARCO Y PUERTA  METAL</t>
  </si>
  <si>
    <t>Desm. y reinst. Baranda juegos inf. M-80 con viga</t>
  </si>
  <si>
    <t>Desm. y reinst. Baranda juegos inf. M-80 sin viga</t>
  </si>
  <si>
    <t>Desm. y reinstal.adoq.arcilla Estab.Escocia**</t>
  </si>
  <si>
    <t>Desm. y ret. Archivad. a &lt;= 2.5 m  y h &lt;= 2.1 m **</t>
  </si>
  <si>
    <t>Desm. y ret. Archivo Rodant.3.5x2x2.10m**</t>
  </si>
  <si>
    <t>Desm. y Ret. Lumin. entrada Palacio de Los Dep.**</t>
  </si>
  <si>
    <t>Desm.+Inst. losas prefabric.(1.20x0.70m) e=15-30cm</t>
  </si>
  <si>
    <t>Desm.Trasl. e instalac. estruc Microfut+balonc.**</t>
  </si>
  <si>
    <t>Desm+Sum+Inst (Poste Flexión Espalda tipo-1)</t>
  </si>
  <si>
    <t>Desm+Sum+Inst- Buje para Balancin Metalico D=11/2"</t>
  </si>
  <si>
    <t>DESM+SUM+INST REGISTRO DE 1" BRONCE  (MantenimienT</t>
  </si>
  <si>
    <t>DESM+SUM+INST REGISTRO DE 11/2" BRONCE (Mantenimi</t>
  </si>
  <si>
    <t>DESM+SUM+INST REGISTRO DE 11/4" BRONCE (Mantenim)</t>
  </si>
  <si>
    <t>DESM+SUM+INST REGISTRO DE 2"BRONCE(Mantenimiento)</t>
  </si>
  <si>
    <t>DESM+SUM+INST REGISTRO DE 4"BRONCE(Mantenimiento)</t>
  </si>
  <si>
    <t>DESM+SUM+INST VALVULA  PIE BRONCE 2" (Mantenimient</t>
  </si>
  <si>
    <t>DESM+SUM+INST VALVULA DE PIE 4"BRONCE(Mantenimient</t>
  </si>
  <si>
    <t>DESM+SUM+INST VALVULA PIE BRONCE 1"(Mantenimiento)</t>
  </si>
  <si>
    <t>DESM+SUM+INST VALVULA PIE BRONCE 11/2"(Mantinimien</t>
  </si>
  <si>
    <t>DESM+SUM+INST VALVULA PIE BRONCE 11/4"(Mantenimie</t>
  </si>
  <si>
    <t>DESM+SUM+INST VALVULA PIE BRONCE 3" (Mantenimiento</t>
  </si>
  <si>
    <t>Desm+Sum+Instalación (Juego Infantil triki)</t>
  </si>
  <si>
    <t>DESM+SUM+INST-AvisoMultidirecc(Tub+veletas)+Dado</t>
  </si>
  <si>
    <t>DESM+SUM+INST-Lámina (60X90CM)CAL.18-HG+ViniloAdhe</t>
  </si>
  <si>
    <t>Desm+Sum+Inst-Paso EscaleraTubul juego inf.L=1.05m</t>
  </si>
  <si>
    <t>DESM+SUM+INST-Tuberia HG d=1" (Sin Accesorios)</t>
  </si>
  <si>
    <t>DESM+SUM+INST-Tuberia HG d=3"(Sin Accesorios)</t>
  </si>
  <si>
    <t>DESM+SUM+INST-Tuberia HG d=4"(Sin Accesorios)</t>
  </si>
  <si>
    <t>DESM+SUM+INST-VALVULA CHEQUE DE 1"Mantenimiento</t>
  </si>
  <si>
    <t>DESM+SUM+INST-VALVULA CHEQUE DE 11/2"Mantenimiento</t>
  </si>
  <si>
    <t>DESM+SUM+INST-VALVULA CHEQUE DE 11/4"Mantenimien</t>
  </si>
  <si>
    <t>DESM+SUM+INST-VALVULA CHEQUE DE 2"Mantenimiento</t>
  </si>
  <si>
    <t>DESM+SUM+INST-VALVULA CHEQUE DE 3"Mantenimiento</t>
  </si>
  <si>
    <t>DESM+SUM+INST-VALVULA CHEQUE DE 4"Mantenimiento</t>
  </si>
  <si>
    <t>Desmon + Retir juego Infantil Metalico(rod o pasa)</t>
  </si>
  <si>
    <t>Desmon, adec. y reinstalac. reja metálica**</t>
  </si>
  <si>
    <t>Desmon. y reinst. muro, div., panel Dry  Wall **</t>
  </si>
  <si>
    <t>Desmont +Retiro.Canal LamD=42cm+Andam h=4,5ColisSu</t>
  </si>
  <si>
    <t>DESMONT.Y REINSTAL.TEJA ESPAÑOLA(40%Nueva)**</t>
  </si>
  <si>
    <t>Desmont+RetiroAlambrePuas(3Hilos)ParteSuper.Cerram</t>
  </si>
  <si>
    <t>DESMONT+SUM+INSTAL-SEÑAL ENTRADA (6X0.80M) 2 CARAS</t>
  </si>
  <si>
    <t>Desmonte  bajante en lámina A.LL.(7x10cm) h= 4-5mt</t>
  </si>
  <si>
    <t>Desmonte  bajante en PVC  A.LL. h= 4-5mt</t>
  </si>
  <si>
    <t>DESMONTE  BOMBA  AGUA</t>
  </si>
  <si>
    <t>Desmonte  Cerramiento Mampost+Malla Eslabon h=2.5m</t>
  </si>
  <si>
    <t>Desmonte  Cubierta. A.C.**</t>
  </si>
  <si>
    <t>Desmonte  Cubierta. Canaleta -90</t>
  </si>
  <si>
    <t>Desmonte  juego tipo M-3-STPM**</t>
  </si>
  <si>
    <t>Desmonte  juegos infantiles **</t>
  </si>
  <si>
    <t>EVENT</t>
  </si>
  <si>
    <t>Desmonte  juegos tipo M-3A-STPM**</t>
  </si>
  <si>
    <t>Desmonte  juegos tipo M-5 o 5A-STPM**</t>
  </si>
  <si>
    <t>Desmonte  juntas metalicas+ retiro **</t>
  </si>
  <si>
    <t>DESMONTE  LAMINA METALICA ONDULADA COLISEO H=3m</t>
  </si>
  <si>
    <t>DESMONTE  MALLA METALICA EN COLISEO H=5m</t>
  </si>
  <si>
    <t>Desmonte  malla proteccion contra impacto  **</t>
  </si>
  <si>
    <t>DESMONTE  MARCO+ PUERTA(Trasiego+retiro)</t>
  </si>
  <si>
    <t>Desmonte  Ring de Boxeo - Coliseo Gimnasio del Sur</t>
  </si>
  <si>
    <t>Desmonte  y reinstalac carpinteria metálica **</t>
  </si>
  <si>
    <t>DESMONTE , REUBIC.y MTO.PUERTA DOBLE BAT.ALUMINIO.</t>
  </si>
  <si>
    <t>DESMONTE , REUBIC.y MTO.PUERTA DOBLE VIDRIO TEMP.*</t>
  </si>
  <si>
    <t>Desmonte Acabados Piso Placa Antidesliz. CompAcuat</t>
  </si>
  <si>
    <t>DESMONTE ACCESORIOS SANITARIOS</t>
  </si>
  <si>
    <t>DESMONTE ACOMODA Y FIJAC.TEJA ASBEST. CEMENT</t>
  </si>
  <si>
    <t>Desmonte Acople Completo -STPM**</t>
  </si>
  <si>
    <t>Desmonte Acople en U lámina Cal.3/16" -STPM**</t>
  </si>
  <si>
    <t>Desmonte Acople Sencillo Columpio -STPM**</t>
  </si>
  <si>
    <t>DESMONTE ADEC.Y MONTAJE 4 REJAS ZONA DE GRADERIA *</t>
  </si>
  <si>
    <t>Desmonte adoquin  (Crague y retiro)</t>
  </si>
  <si>
    <t>Desmonte- Agarradera Balancin Tubo 3/4" -STPM**</t>
  </si>
  <si>
    <t>Desmonte- Agarradera -STPM**</t>
  </si>
  <si>
    <t>Desmonte Alfajia Perim.concreto a&lt;0.50m **</t>
  </si>
  <si>
    <t>Desmonte Alfajia Perim.concreto a&gt;=0.50m **</t>
  </si>
  <si>
    <t>Desmonte alfombra tapete incluye retiro**</t>
  </si>
  <si>
    <t>DESMONTE APARATOS SANITARIOS</t>
  </si>
  <si>
    <t>DESMONTE APARATOS SANITARIOS+TAPON+TRASIEGO</t>
  </si>
  <si>
    <t>DESMONTE AREA DESPRENDIDA PISO MADERA **</t>
  </si>
  <si>
    <t>Desmonte Argolla Aluminio Maleable -STPM**</t>
  </si>
  <si>
    <t>Desmonte Asiento Fibra de Vidrio</t>
  </si>
  <si>
    <t>Desmonte Asiento Fibra de Vidrio con Soporte-STPM*</t>
  </si>
  <si>
    <t>Desmonte Asiento Fibra lona Columpio-STPM**</t>
  </si>
  <si>
    <t>Desmonte Asta Bandera H=7.00m Inc.Demolic+Carg+Ret</t>
  </si>
  <si>
    <t>Desmonte Aviso Multidireccional -STPM**</t>
  </si>
  <si>
    <t>Desmonte Balancin Tubo Galv.2"x2.00m/2.5m-STPM**</t>
  </si>
  <si>
    <t>Desmonte- Banca Abdominales Bajo</t>
  </si>
  <si>
    <t>Desmonte Banca Exist.(demol. de bases y retiro)**</t>
  </si>
  <si>
    <t>Desmonte baranda acceso Piscina (Sin retiro)</t>
  </si>
  <si>
    <t>Desmonte Baranda Discapacitados  (Cargue+ Retiro)</t>
  </si>
  <si>
    <t>Desmonte baranda M-80 sin viga con retiro.</t>
  </si>
  <si>
    <t>Desmonte baranda M-80 sin viga(Sin Reitro)***</t>
  </si>
  <si>
    <t>Desmonte baranda M-83ES***</t>
  </si>
  <si>
    <t>Desmonte Barras de Giro Travezaño-STPM**</t>
  </si>
  <si>
    <t>Desmonte Barras Rodadero-STPM**</t>
  </si>
  <si>
    <t>desmonte bebederos existente inc retiro acarrero</t>
  </si>
  <si>
    <t>Desmonte bolardo Alto hierro M-63-STPM**</t>
  </si>
  <si>
    <t>Desmonte bolardo Bajo hierro M-62-STPM**</t>
  </si>
  <si>
    <t>Desmonte cabinas paraderos o similares + retiro **</t>
  </si>
  <si>
    <t>Desmonte cadena Galvan. 3/8"(1.5-2.0m)STPM**</t>
  </si>
  <si>
    <t>DESMONTE CANAL EXISTENTE+Andamio**</t>
  </si>
  <si>
    <t>DESMONTE CANALETA METALICA ELECT. EXISTENTE**</t>
  </si>
  <si>
    <t>Desmonte caneca existente + demolicion bases CDRC</t>
  </si>
  <si>
    <t>Desmonte carpinteria metálica **</t>
  </si>
  <si>
    <t>Desmonte cerramiento contra impacto h=2.5M **</t>
  </si>
  <si>
    <t>Desmonte cerramiento contra impacto h=5.0M **</t>
  </si>
  <si>
    <t>Desmonte- Cerramiento Juego Infantil</t>
  </si>
  <si>
    <t>Desmonte- Cerramiento Reja Pequeña</t>
  </si>
  <si>
    <t>Desmonte CerramMalla eslabon. h=0,5 a 2 m + retiro</t>
  </si>
  <si>
    <t>Desmonte CerramMalla eslabon. h=2 a 5 m+cargue y r</t>
  </si>
  <si>
    <t>Desmonte CerramMalla eslabonada **</t>
  </si>
  <si>
    <t>Desmonte Cicloparquadero (Cargue y retiro) -STPM**</t>
  </si>
  <si>
    <t>Desmonte cocina (campana y buitrón) **</t>
  </si>
  <si>
    <t>Desmonte Columnas en Madera 0,20x0,20 h=4,53m+reti</t>
  </si>
  <si>
    <t>Desmonte Corte y reinstal. adoquin Arcilla 20X10X6CM + arena + B-600(10cm)</t>
  </si>
  <si>
    <t>Desmonte Cubierta +Andamios+Seguridad+ transporte</t>
  </si>
  <si>
    <t>DESMONTE CUBIERTA TEJA ASB. CEM. Y ESTR. METAL. **</t>
  </si>
  <si>
    <t>Desmonte Cubierta(Estruc+Teja)+Retiro***</t>
  </si>
  <si>
    <t>Desmonte de  Balancin Madera-STPM**</t>
  </si>
  <si>
    <t>DESMONTE DE  GUARDESCOBA SIN RETIRO***</t>
  </si>
  <si>
    <t>Desmonte de  Puerta y Marco en  Madera (carg+Ret)</t>
  </si>
  <si>
    <t>DESMONTE DE  TOMACORRIENTE**</t>
  </si>
  <si>
    <t>Desmonte de Accesorio(Dispensr papel-jabon-papeler</t>
  </si>
  <si>
    <t>DESMONTE DE ANGULO Y PLATINA (INCLUYE PULIDORA)</t>
  </si>
  <si>
    <t>Desmonte de Aparatos Eléctricos (cables,tomas Inte</t>
  </si>
  <si>
    <t>Desmonte de Asador</t>
  </si>
  <si>
    <t>DESMONTE DE BANNER (0.60X6.30M)ACCESOS DOS CARAS</t>
  </si>
  <si>
    <t>Desmonte de Black out (H=2.20m)</t>
  </si>
  <si>
    <t>Desmonte de Calentador Eléctrico**</t>
  </si>
  <si>
    <t>Desmonte de Calentador+Accesorios**</t>
  </si>
  <si>
    <t>Desmonte de cerramiento en Superboard</t>
  </si>
  <si>
    <t>Desmonte de Contrahuella Metálica (Cargue y Retiro</t>
  </si>
  <si>
    <t>Desmonte de Espaldar para Banca M-31-STPM**</t>
  </si>
  <si>
    <t>Desmonte de Estructura voleyball (Cargue y Retiro)</t>
  </si>
  <si>
    <t>Desmonte de Guardaropa Existente</t>
  </si>
  <si>
    <t>Desmonte de lavamanos + retiro</t>
  </si>
  <si>
    <t>Desmonte de Lavamanos y Grifería***</t>
  </si>
  <si>
    <t>Desmonte de losas prefabric.(1.20x0.70m) e=15-30cm</t>
  </si>
  <si>
    <t>Desmonte de losas prefabric.(1.20x0.70m) e=8-12cm</t>
  </si>
  <si>
    <t>Desmonte de Media Alfarda L=2.5m</t>
  </si>
  <si>
    <t>Desmonte de Mobiliar tipo bicicletero exist(Cargue</t>
  </si>
  <si>
    <t>Desmonte de Orinal + Retiro***</t>
  </si>
  <si>
    <t>Desmonte de Orinal y Grifería***</t>
  </si>
  <si>
    <t>Desmonte de Piso en Lona sobre Madera Gim (Carg+re</t>
  </si>
  <si>
    <t>Desmonte de Redes de Baloncesto (Cargue y Retiro</t>
  </si>
  <si>
    <t>Desmonte de Redes de futbol (Cargue y Retiro)</t>
  </si>
  <si>
    <t>Desmonte de Redes de Microfutbol (Cargue y Retiro</t>
  </si>
  <si>
    <t>Desmonte de Redes de Voleibol (Cargue y Retiro</t>
  </si>
  <si>
    <t>Desmonte de Redes Hidro Sanitarias</t>
  </si>
  <si>
    <t>DESMONTE DE REJA MET. 2.55X2.70M**</t>
  </si>
  <si>
    <t>DESMONTE DE SALIDA ELECTRICA</t>
  </si>
  <si>
    <t>Desmonte de Secador de manos**</t>
  </si>
  <si>
    <t>DESMONTE DE SEÑALIZACION IDRD(ESTADIO)***</t>
  </si>
  <si>
    <t>Desmonte de Tabla en Madera para Carrusel</t>
  </si>
  <si>
    <t>Desmonte de Tablero Acrilico(Cargue y retiro)</t>
  </si>
  <si>
    <t>Desmonte de Trapecio tubo de 3/4"-STPM**</t>
  </si>
  <si>
    <t>Desmonte de Valla Especial (3x6m) Cargue y retiro</t>
  </si>
  <si>
    <t>DESMONTE DE VIDRIO Y/O ESPEJO **</t>
  </si>
  <si>
    <t>Desmonte delimitador aluminio pista Atletismo</t>
  </si>
  <si>
    <t>Desmonte Deslizadero Fibra de Vidrio 2,4m-STPM***</t>
  </si>
  <si>
    <t>Desmonte Deslizadero Fibra de Vidrio 3m-STPM***</t>
  </si>
  <si>
    <t>Desmonte Deslizadero Fibra de Vidrio 4m-STPM***</t>
  </si>
  <si>
    <t>Desmonte Divis.sobre muro Dry Wall.**</t>
  </si>
  <si>
    <t>Desmonte División en Madera+vidri-Gimnasio-Colis-s</t>
  </si>
  <si>
    <t>Desmonte division, panel Dry Wall y retiroh&lt;=3m**</t>
  </si>
  <si>
    <t>Desmonte Divisiones en Vidrio Templado H=3.00m**</t>
  </si>
  <si>
    <t>Desmonte Divisiones Metálicas +cargue y retiro</t>
  </si>
  <si>
    <t>Desmonte Divisiones Oficina media altura con retir</t>
  </si>
  <si>
    <t>Desmonte e  instal.juegos Inf.Madera(6 event)**</t>
  </si>
  <si>
    <t>Desmonte e  instal.juegos infantiles (por event)**</t>
  </si>
  <si>
    <t>Desmonte e instal Bordillo Piedra muñec 0,1*0,3 **</t>
  </si>
  <si>
    <t>Desmonte e instalac Bordillo prefabricado A-80 **</t>
  </si>
  <si>
    <t>Desmonte e instalac fach provisional zona acces **</t>
  </si>
  <si>
    <t>Desmonte e instalac Sardinel prefabricado A-10 **</t>
  </si>
  <si>
    <t>Desmonte e Instalación Juego infantil Tipo Rued</t>
  </si>
  <si>
    <t>DESMONTE ELEMENTOS DE VIGAS CUBIERTA ESTADIO**</t>
  </si>
  <si>
    <t>DESMONTE EQUIPOS BIOSALUDABLES (Demolc+retiro)</t>
  </si>
  <si>
    <t>Desmonte- Escalador de Arbol</t>
  </si>
  <si>
    <t>Desmonte- Escalador de Arbol -STPM**</t>
  </si>
  <si>
    <t>Desmonte- Escalador de Arco -STPM**</t>
  </si>
  <si>
    <t>DESMONTE ESCALERA DE GATO</t>
  </si>
  <si>
    <t>Desmonte Estación 11-BancaFortalecimiento(Carg+Re)</t>
  </si>
  <si>
    <t>Desmonte Estación 12-Poste de Abdominales (Carg+Re</t>
  </si>
  <si>
    <t>Desmonte Estación 1-PosteEstiramiento(Carg+Ret)</t>
  </si>
  <si>
    <t>Desmonte Estación 2-TuboEjercicio Gemelos(Carg+Re</t>
  </si>
  <si>
    <t>Desmonte Estación 3-Banca Abdominales(Carg+Re</t>
  </si>
  <si>
    <t>Desmonte Estación 4-Banca Barra para Salto(Carg+Re</t>
  </si>
  <si>
    <t>Desmonte Estación 5-Banca Flexión Espalda(Carg+Re</t>
  </si>
  <si>
    <t>Desmonte Estación 6-Banca Flexión Pecho(Carg+Re</t>
  </si>
  <si>
    <t>Desmonte Estación 7 -Barras Paralelas(Carg+Ret</t>
  </si>
  <si>
    <t>Desmonte Estación 8 -Tubos para Brinco(Carg+Ret</t>
  </si>
  <si>
    <t>Desmonte Estación 9 -Banca Abdominales Alto(Carg+R</t>
  </si>
  <si>
    <t>Desmonte Estación -Banca para Estiramiento(Carg+Re</t>
  </si>
  <si>
    <t>Desmonte estruc  de microfutbol + cargue y retiro</t>
  </si>
  <si>
    <t>Desmonte estruc baloncesto con demol base conc **</t>
  </si>
  <si>
    <t>Desmonte estruc baloncesto sin demol base conc **</t>
  </si>
  <si>
    <t>Desmonte estruc metal Cubierta coliseo con transpo</t>
  </si>
  <si>
    <t>Desmonte estruc metal Cubierta para coliseos*</t>
  </si>
  <si>
    <t>Desmonte estruc volleyball con demol base conc **</t>
  </si>
  <si>
    <t>Desmonte estruc. de cancha multiple + retiro</t>
  </si>
  <si>
    <t>Desmonte estruc. de cancha multiple sin demol base</t>
  </si>
  <si>
    <t>Desmonte estruct  de futbol(Cargue y Retiro)**</t>
  </si>
  <si>
    <t>DESMONTE ESTRUCT. METAL. MOLINO DE VIENTO</t>
  </si>
  <si>
    <t>Desmonte Estructura Metálica (Cercha+ Correa)*</t>
  </si>
  <si>
    <t>DESMONTE Flanche METALICo EXISTENTE**</t>
  </si>
  <si>
    <t>Desmonte Guaya de Acero de 1/4"***</t>
  </si>
  <si>
    <t>Desmonte Lámina IDG-S -STPM**</t>
  </si>
  <si>
    <t>Desmonte lamina metalica enchape columnas+retiro**</t>
  </si>
  <si>
    <t>Desmonte Lámina Policarbonato cargue y retiro</t>
  </si>
  <si>
    <t>Desmonte Lámina Valla Instrucción (Carg+Re</t>
  </si>
  <si>
    <t>Desmonte laminas metalicas a=0.2 + retiro **</t>
  </si>
  <si>
    <t>Desmonte loseta IDU concreto**</t>
  </si>
  <si>
    <t>Desmonte Malla Fortinet H=2.00m</t>
  </si>
  <si>
    <t>DESMONTE MANILA POLIPROP. 1/2" Baranda  -STPM**</t>
  </si>
  <si>
    <t>Desmonte Manila Poliprop1/2" Control acceso</t>
  </si>
  <si>
    <t>DESMONTE MANT.Y REINST.PERSIANAS.**</t>
  </si>
  <si>
    <t>Desmonte manto edil (Sin cargue y retiro)l</t>
  </si>
  <si>
    <t>Desmonte manual Banca M31 Exist.(demo bases+retir)</t>
  </si>
  <si>
    <t>DESMONTE MANUAL DE CASETON (Cargue + retiro)</t>
  </si>
  <si>
    <t>DESMONTE MARCO DE  PUERTA  METALICA</t>
  </si>
  <si>
    <t>DESMONTE MARCO Y PUERTA  METALICA(6x4m)</t>
  </si>
  <si>
    <t>Desmonte Marco y Puerta  Metálica(carg+retir)</t>
  </si>
  <si>
    <t>DESMONTE MARCOS Y PUERTAS  DE SEGURIDAD</t>
  </si>
  <si>
    <t>DESMONTE MARCOS Y PUERTAS  METALICAS+trasiego</t>
  </si>
  <si>
    <t>DESMONTE MARQUESINA ACRILICO H=3.10M</t>
  </si>
  <si>
    <t>Desmonte Muro de contenc en gavion    **</t>
  </si>
  <si>
    <t>Desmonte muro, division, panel Dry Wall y retiro**</t>
  </si>
  <si>
    <t>Desmonte Pasamanos Angulado-STPM**</t>
  </si>
  <si>
    <t>Desmonte Pasamanos Recto-STPM**</t>
  </si>
  <si>
    <t>DESMONTE PISO DE CAUCHO(Trasiego+Retiro)</t>
  </si>
  <si>
    <t>Desmonte Piso Machimbre Est. Madera-Gimnasio-Colis</t>
  </si>
  <si>
    <t>Desmonte Plastificado Plataforma Cuadrd(Carg+Retir</t>
  </si>
  <si>
    <t>Desmonte Plastificado Plataforma Triang(Carg+Retir</t>
  </si>
  <si>
    <t>Desmonte Plataforma Salida + Reinstalación Anclaje</t>
  </si>
  <si>
    <t>DESMONTE POSTE H=2.0M**</t>
  </si>
  <si>
    <t>DESMONTE POSTE H=2.7M**</t>
  </si>
  <si>
    <t>DESMONTE POSTE H=3.0M**</t>
  </si>
  <si>
    <t>DESMONTE POSTE H=3.30M**</t>
  </si>
  <si>
    <t>DESMONTE PUERTA BATIENTE ALUMINIO.</t>
  </si>
  <si>
    <t>DESMONTE PUERTA+ MARCO METAL.(Trasiego+Retiro)</t>
  </si>
  <si>
    <t>Desmonte reja existente h=2.0 m</t>
  </si>
  <si>
    <t>Desmonte reja metálica  h=3.0 m  cargue y retiro</t>
  </si>
  <si>
    <t>Desmonte- Rodadero Corto acero -STPM**</t>
  </si>
  <si>
    <t>DESMONTE SANITARIO FLUXOMETRO Y PROTECTOR**</t>
  </si>
  <si>
    <t>Desmonte Sensores Piscina (Sin retiro)</t>
  </si>
  <si>
    <t>Desmonte Señal (IDE-67)</t>
  </si>
  <si>
    <t>Desmonte Señal (IDG-S)</t>
  </si>
  <si>
    <t>Desmonte Señal SC-80 - + Dado-STPM**</t>
  </si>
  <si>
    <t>Desmonte Señal SC-80 2 caras - + Dado-STPM**</t>
  </si>
  <si>
    <t>Desmonte Silla para Estadio</t>
  </si>
  <si>
    <t>desmonte sonido Campin ***</t>
  </si>
  <si>
    <t>DESMONTE TABLERO ELECTRICO EXISTENTE**</t>
  </si>
  <si>
    <t>Desmonte tablero electrónico y est. met. Campin **</t>
  </si>
  <si>
    <t>Desmonte tanque asbesto-cemento h=4.50M</t>
  </si>
  <si>
    <t>Desmonte tanque Elevado(Asb-cemento/o Pvc)-Coliseo</t>
  </si>
  <si>
    <t>Desmonte Tapa Semiesferica -STPM**</t>
  </si>
  <si>
    <t>Desmonte tapete pista Atletismo  incluye retiro**</t>
  </si>
  <si>
    <t>Desmonte- Tornillo 1/2 x 6" -STPM**</t>
  </si>
  <si>
    <t>Desmonte- Tornillo 1/2 x 9" -STPM**</t>
  </si>
  <si>
    <t>Desmonte- Tornillo 1/4 x 3"-STPM**</t>
  </si>
  <si>
    <t>Desmonte- Tornillo 1/4 x 4" -STPM**</t>
  </si>
  <si>
    <t>Desmonte- Tornillo Button -STPM**</t>
  </si>
  <si>
    <t>Desmonte Tranpolin hasta 3m+Reinstalación Anclajes</t>
  </si>
  <si>
    <t>Desmonte Traslado y reubic Archivador **</t>
  </si>
  <si>
    <t>Desmonte tuberia ALLØ4"Hasta Caja  **</t>
  </si>
  <si>
    <t>Desmonte tuberia galv 6" **</t>
  </si>
  <si>
    <t>Desmonte tuberia Hierro Fund.Sanitaria Ø1"+trasieg</t>
  </si>
  <si>
    <t>Desmonte Tunel en fibra de vidrio-STPM **</t>
  </si>
  <si>
    <t>Desmonte Valla Instrucción 3 Ejercicios(Carg+Re</t>
  </si>
  <si>
    <t>Desmonte Varilla de 3/4" rosacada-STPM **</t>
  </si>
  <si>
    <t>DESMONTE VENTANA PERSIANA</t>
  </si>
  <si>
    <t>DESMONTE VENTANA PERSIANA OF.DIRECC. GENERAL</t>
  </si>
  <si>
    <t>DESMONTE VENTANAS( Trasiego+Retiro)Inc. Andamio</t>
  </si>
  <si>
    <t>DESMONTE VIDRIOS (Limp,siliconado e instal.)</t>
  </si>
  <si>
    <t>Desmonte y demol. gradería aérea incl. retiro **</t>
  </si>
  <si>
    <t>Desmonte y demolicion banca inclu retiro escom.**</t>
  </si>
  <si>
    <t>Desmonte y demolicion bolardo M-60 concreto**</t>
  </si>
  <si>
    <t>Desmonte y Demolicion Bolardo M-61 concreto**</t>
  </si>
  <si>
    <t>DESMONTE Y REHUBICACION DE REFLECTOR DE PISO 250W</t>
  </si>
  <si>
    <t>Desmonte y Reinatalación Rejiila Plástica(Cárcamo)</t>
  </si>
  <si>
    <t>Desmonte y Reins. Balas Halogena **</t>
  </si>
  <si>
    <t>Desmonte y Reins. Lampara 1000w (H=18m)+andamios**</t>
  </si>
  <si>
    <t>Desmonte y Reins. Lampara de 0.60X0.60- 4 tubos **</t>
  </si>
  <si>
    <t>Desmonte y Reins. Proyector 1000 W **</t>
  </si>
  <si>
    <t>Desmonte y Reins. Proyector 1000 WGran Altura. **</t>
  </si>
  <si>
    <t>Desmonte y Reins. Riel Fluoresc **</t>
  </si>
  <si>
    <t>Desmonte y reinst acometida PVC.P 3 d=1 1/2"  **</t>
  </si>
  <si>
    <t>Desmonte y reinst bolardo hierro M-63**</t>
  </si>
  <si>
    <t>Desmonte y reinst STRIP</t>
  </si>
  <si>
    <t>DESMONTE Y REINST.  CENEFA EN ADOQUIN (SIN ESTRUCT</t>
  </si>
  <si>
    <t>Desmonte y Reinst. Cubierta Termoac.**</t>
  </si>
  <si>
    <t>Desmonte y Reinst. Lampara Fluor(cable+Canaleta)</t>
  </si>
  <si>
    <t>Desmonte y reinst.Adoquín Arcilla p&lt;5% suelo Med**</t>
  </si>
  <si>
    <t>Desmonte y reinst.AdoquinArcill e=0.06  p&lt;5% 4.2-1</t>
  </si>
  <si>
    <t>DESMONTE Y REINST.DE PASAMANOS**</t>
  </si>
  <si>
    <t>DESMONTE Y REINST.TABLERO ELECTRICO 12 CIRC.**</t>
  </si>
  <si>
    <t>Desmonte y Reinstal  TAPETE**</t>
  </si>
  <si>
    <t>Desmonte y Reinstal  VENTANA  ALUMINIO**</t>
  </si>
  <si>
    <t>Desmonte y Reinstal  VENTANA **</t>
  </si>
  <si>
    <t>DESMONTE Y REINSTAL TEJA+TELA ASF.+EMULSIÓN+PINT</t>
  </si>
  <si>
    <t>Desmonte y reinstal. estruc Multiple (excav+retir)</t>
  </si>
  <si>
    <t>Desmonte y reinstal. juego M-3A</t>
  </si>
  <si>
    <t>Desmonte y reinstal. redes elect  cubierta.**</t>
  </si>
  <si>
    <t>Desmonte y reinstal. redes elect y telecomunic.**</t>
  </si>
  <si>
    <t>DESMONTE Y REINSTAL.CABALLETE TEJA ETERNIT</t>
  </si>
  <si>
    <t>Desmonte y Reinstal.CastilloModularMadera(CiudSali</t>
  </si>
  <si>
    <t>DESMONTE Y REINSTAL.DIVIS.ALUMINIOPISO-TECHO</t>
  </si>
  <si>
    <t>Desmonte y Reinstal.juegos Inf.Madera(10 event)**</t>
  </si>
  <si>
    <t>Desmonte y Reinstal.Puesto de Trabajo (Oficina)</t>
  </si>
  <si>
    <t>Desmonte y reinstala  AdoquínArcill  p&lt;5% sueloMed</t>
  </si>
  <si>
    <t>Desmonte y reinstala cerramiento metalico h=2.0m</t>
  </si>
  <si>
    <t>Desmonte y Reinstalac Cuneta Prefabricada</t>
  </si>
  <si>
    <t>Desmonte y re-instalac tablaestacado en  Madera**</t>
  </si>
  <si>
    <t>Desmonte y Reinstalac. Estruc.Baloncesto</t>
  </si>
  <si>
    <t>Desmonte y reinstalac.adoquinGeot+Base+arena**</t>
  </si>
  <si>
    <t>Desmonte y Reinstalac.Archivo Rodante(5.4x2.2m)</t>
  </si>
  <si>
    <t>Desmonte y Reinstalac.Archivo Rodante(6.9x2.2m)</t>
  </si>
  <si>
    <t>Desmonte y Reinstalac.Archivo Rodante(8.5x2.2m)</t>
  </si>
  <si>
    <t>Desmonte Y Reinstalac.estruc.de cancha multiple**</t>
  </si>
  <si>
    <t>Desmonte y Reinstalac.Juego Pasama(Dos Brazos)Pisc</t>
  </si>
  <si>
    <t>Desmonte y Reinstalac.Puerta Ventana(Divisón).</t>
  </si>
  <si>
    <t>Desmonte y Reinstalación  Balancin Madera**</t>
  </si>
  <si>
    <t>Desmonte y reinstalacion  banca existente**</t>
  </si>
  <si>
    <t>Desmonte y reinstalacion  canecas **</t>
  </si>
  <si>
    <t>Desmonte y reinstalación  de bicicletero</t>
  </si>
  <si>
    <t>Desmonte y reinstalacion  juego tipo M-3</t>
  </si>
  <si>
    <t>Desmonte y reinstalacion  juegos tipo M-3A</t>
  </si>
  <si>
    <t>Desmonte y reinstalacion  juegos tipo M-5 o 5A-STP</t>
  </si>
  <si>
    <t>Desmonte y reinstalacion  señales civicas **</t>
  </si>
  <si>
    <t>Desmonte y reinstalación bafle sonido ambiental**</t>
  </si>
  <si>
    <t>Desmonte y Reinstalación Baranda Pista Patinaje</t>
  </si>
  <si>
    <t>desmonte y reinstalación Biciclet de arco M-101***</t>
  </si>
  <si>
    <t>Desmonte y reinstalaciòn bolardo M-60 **</t>
  </si>
  <si>
    <t>Desmonte y reinstalacion Bordillo  B-30 (10x30)</t>
  </si>
  <si>
    <t>Desmonte y Reinstalación Cerram. C-Impacto H=5.00m</t>
  </si>
  <si>
    <t>DESMONTE Y REINSTALACION DE DUCHA**</t>
  </si>
  <si>
    <t>Desmonte y reinstalaciòn de luminaria  de piso**</t>
  </si>
  <si>
    <t>Desmonte y Reinstalacion de luminaria Alumb Publi</t>
  </si>
  <si>
    <t>Desmonte y reinstalación de Vitriblock</t>
  </si>
  <si>
    <t>DESMONTE Y REINSTALACION ESPEJO **</t>
  </si>
  <si>
    <t>Desmonte y reinstalacion estruc  de microfutbol**</t>
  </si>
  <si>
    <t>Desmonte y reinstalacion fanche en lamina **</t>
  </si>
  <si>
    <t>Desmonte y Reinstalacion juegos infantil tipo M-3</t>
  </si>
  <si>
    <t>Desmonte y Reinstalacion juegos tipo M-5 o 5A</t>
  </si>
  <si>
    <t>Desmonte y Reinstalación Loseta Fibrocemento</t>
  </si>
  <si>
    <t>Desmonte y Reinstalación Parlantes cenitales (Cabl</t>
  </si>
  <si>
    <t>DESMONTE Y REINSTALACION PBX**</t>
  </si>
  <si>
    <t>Desmonte y Reinstalación Piso Easydecck Agua Azul</t>
  </si>
  <si>
    <t>Desmonte y Reinstalación Rejilla de HVAC</t>
  </si>
  <si>
    <t>Desmonte y reinstalacion sanitario **</t>
  </si>
  <si>
    <t>DESMONTE Y REINSTALACION SIFONES DE LAVAMANOS Y OR</t>
  </si>
  <si>
    <t>DESMONTE Y REINSTALACION TOMACORRIENTES**</t>
  </si>
  <si>
    <t>Desmonte y reinstalacion tuberia de gres 8"  **</t>
  </si>
  <si>
    <t>DESMONTE Y REINSTALACION VOZ Y DATOS**</t>
  </si>
  <si>
    <t>Desmonte y Reinstalc.división Ofic. H=3.10m**</t>
  </si>
  <si>
    <t>DESMONTE Y RETIRO  CENEFA EN ADOQUIN (CARG.Y RETIR</t>
  </si>
  <si>
    <t>Desmonte y retiro adoquin **</t>
  </si>
  <si>
    <t>Desmonte y retiro adoquin H=0.26m+relleno Base**</t>
  </si>
  <si>
    <t>Desmonte y retiro canecas **</t>
  </si>
  <si>
    <t>Desmonte y retiro cerramiento alambre puas **</t>
  </si>
  <si>
    <t>Desmonte y retiro cerramiento metalico incl. viga*</t>
  </si>
  <si>
    <t>Desmonte y retiro de Cableado+tomas+interrupt.L=9m</t>
  </si>
  <si>
    <t>Desmonte y Retiro de Cerca Existente.</t>
  </si>
  <si>
    <t>DESMONTE Y RETIRO DE DUCHA**</t>
  </si>
  <si>
    <t>Desmonte y retiro de Farol (Inc. Demolición)**</t>
  </si>
  <si>
    <t>Desmonte y retiro de guardaescoba y/o cenefa</t>
  </si>
  <si>
    <t>Desmonte y retiro de incrustación.</t>
  </si>
  <si>
    <t>Desmonte y Retiro de Lavaplatos</t>
  </si>
  <si>
    <t>Desmonte y retiro de llantas**</t>
  </si>
  <si>
    <t>Desmonte y retiro de luminaria Alumb Publico**</t>
  </si>
  <si>
    <t>Desmonte y retiro de luminaria de cubierta - Estadio El Campin</t>
  </si>
  <si>
    <t>Desmonte y retiro de luminaria de torre - Estadio El Campin</t>
  </si>
  <si>
    <t>Desmonte y retiro de luminaria fluorescente**</t>
  </si>
  <si>
    <t>DESMONTE Y RETIRO DE PUERTA Y MARCO EN MADERA</t>
  </si>
  <si>
    <t>Desmonte y retiro de red electrica A.P.**</t>
  </si>
  <si>
    <t>Desmonte y retiro de red electrica Interna**</t>
  </si>
  <si>
    <t>DESMONTE Y RETIRO DE RED ELECTRICA**</t>
  </si>
  <si>
    <t>DESMONTE Y RETIRO DE TEJA ASBESTO CEMENTO</t>
  </si>
  <si>
    <t>Desmonte y retiro de troncos de madera</t>
  </si>
  <si>
    <t>Desmonte y retiro ducto 40*40 **</t>
  </si>
  <si>
    <t>Desmonte y retiro e Instalación de luminaria de cubierta - Estadio El Campin</t>
  </si>
  <si>
    <t>Desmonte y retiro e Instalación de luminaria de torre - Estadio El Campin</t>
  </si>
  <si>
    <t>Desmonte y retiro juegos infantiles(Máx.10eventos)</t>
  </si>
  <si>
    <t>DESMONTE Y RETIRO LOSETA CONC. 0.25X0.25M</t>
  </si>
  <si>
    <t>Desmonte y retiro loseta IDU concreto**</t>
  </si>
  <si>
    <t>Desmonte y Retiro Luminaria de Techo+Trasiego</t>
  </si>
  <si>
    <t>Desmonte y retiro Malla de polimero para proteccio</t>
  </si>
  <si>
    <t>Desmonte y retiro malla existente h=2.0 m</t>
  </si>
  <si>
    <t>Desmonte y retiro manto impermeabilización (edil)</t>
  </si>
  <si>
    <t>Desmonte y retiro marco de micro y futbol **</t>
  </si>
  <si>
    <t>DESMONTE Y RETIRO POSTE CERCA DE ALAMBRE DE PUAS**</t>
  </si>
  <si>
    <t>DESMONTE Y RETIRO PUERTA VIDRIO</t>
  </si>
  <si>
    <t>Desmonte y retiro red elect.Interna con tubPVC</t>
  </si>
  <si>
    <t>Desmonte y retiro rieles y tanque</t>
  </si>
  <si>
    <t>Desmonte y retiro señales informativas**</t>
  </si>
  <si>
    <t>Desmonte y retiro tablaestacado en  Madera**</t>
  </si>
  <si>
    <t>Desmonte y retiro tapa concreto canal **</t>
  </si>
  <si>
    <t>DESMONTE Y RETIRO TEJA FIBRO-CEMENTO-COLISEO DEL S</t>
  </si>
  <si>
    <t>Desmonte y retiro tubo fluorescente**</t>
  </si>
  <si>
    <t>DESMONTE Y RETIRO VOZ Y DATOS</t>
  </si>
  <si>
    <t>Desmonte y retiro,  rejilla titan Carcamo</t>
  </si>
  <si>
    <t>DESMONTE Y RETIRO. POSTE AP 10 A 12 M**</t>
  </si>
  <si>
    <t>DESMONTE Y RETIRO. POSTE MADERA 10 A 12 M**</t>
  </si>
  <si>
    <t>Desmonte y retiroTuberiaPVC3"y 15 cables+inst.cabl</t>
  </si>
  <si>
    <t>DESMONTE Y REUBIC. POSTE AP 10 A 12 M</t>
  </si>
  <si>
    <t>DESMONTE Y REUBIC. POSTE AP 10 A 12 M+Base Conc.</t>
  </si>
  <si>
    <t>DESMONTE Y REUBIC. PUERTA MADERA CON MARCO.**</t>
  </si>
  <si>
    <t>DESMONTE Y REUBICACIÓN DE PUERTA MET.**</t>
  </si>
  <si>
    <t>Desmonte yReins.Proyector400 W,EnPoste gran Altura</t>
  </si>
  <si>
    <t>Desmonte, corte y reinstalacion adoquin + arena **</t>
  </si>
  <si>
    <t xml:space="preserve">DESMONTE, PINTURA GENERAL Y ARREGLO, REPOSICION PIEZAS BIOSALUDABLES </t>
  </si>
  <si>
    <t>Desmonte,corte,reinstalac adoquin pegado con Sumin</t>
  </si>
  <si>
    <t>Desmonte,corte,reinstalac adoquin pegado sin Sumin</t>
  </si>
  <si>
    <t>DESMONTE,SUMINISTRO,INSTALACION BALDOSA PERFORADA</t>
  </si>
  <si>
    <t>Desmonte.+modif.Reinst.divis.Ofic.Med.Alt+Camb pañ</t>
  </si>
  <si>
    <t>Desmonte.modific.y Reinst.divisiónOfic.Media Altur</t>
  </si>
  <si>
    <t>DESMONTE/retiro cajonera madera palacio deportes**</t>
  </si>
  <si>
    <t>Desmonte+ reinst. Cerram. malla eslab. IDRD</t>
  </si>
  <si>
    <t>Desmonte+ReinstalacDivisiónMetalica/vidrio+Andamio</t>
  </si>
  <si>
    <t>Desmonte+Sum+Inst(PlataformaBancaAbdominal)0.5x2.0</t>
  </si>
  <si>
    <t>Desmonte+Sum+Inst-Travezaño módulo Columpio M-5</t>
  </si>
  <si>
    <t>DesmonteCorte y reinstal.adoquin+arena+B-600(15cm)</t>
  </si>
  <si>
    <t>DesmonteEstacon de 2.5m Ø 3 y 4"-STPM **</t>
  </si>
  <si>
    <t>DesmonteJuegos infantil Madera</t>
  </si>
  <si>
    <t>DESMONTEMANUAL Y RETIRO. POSTE AP 10 A 12 M**</t>
  </si>
  <si>
    <t>DesmonteTravezañoTuboGalv.2"Cal.105(2.00m)STPM*</t>
  </si>
  <si>
    <t>DesmonteTravezañoTuboGalv.2"Cal.105(2.50m)STPM*</t>
  </si>
  <si>
    <t>DesmonteTuberia Electrica y Desalambrada</t>
  </si>
  <si>
    <t>DesmonteValla especial 6x3(solo lámina y Banner)**</t>
  </si>
  <si>
    <t>Desmponte de lampara fluorescente**</t>
  </si>
  <si>
    <t>Destape y limpieza  canal en lámina bajante***</t>
  </si>
  <si>
    <t>Destape y limpieza cajas.70x.70x.70 **</t>
  </si>
  <si>
    <t>Destape y limpieza viga canal***</t>
  </si>
  <si>
    <t>DESTRONCADO+PULIDA+BRILLADO DE PISO</t>
  </si>
  <si>
    <t>DETECTOR DE APERTURA</t>
  </si>
  <si>
    <t>DETECTOR DE APERTURA TIPO PESADO</t>
  </si>
  <si>
    <t>DETECTOR DE MOVIMENTO DE TECHO</t>
  </si>
  <si>
    <t>Detector Humo Fotoeléctrico UL FM (SUMI INST)</t>
  </si>
  <si>
    <t>Detector Humo Temperatura UL FM (SUMI INST)</t>
  </si>
  <si>
    <t>DETECTOR OPTICO TERMICO</t>
  </si>
  <si>
    <t>DETECTOR OPTICO TERMICO ANALOGICO DIRECCIONALBLE –</t>
  </si>
  <si>
    <t>DETECTOR TERMICO</t>
  </si>
  <si>
    <t>Dia de Trasiego con 2 ayudantes**</t>
  </si>
  <si>
    <t>Dia de Trasiego con 3 ayudantes**</t>
  </si>
  <si>
    <t>Dia de Trasiego con 4 ayudantes**</t>
  </si>
  <si>
    <t>Dia de Trasiego con 6 ayudantes**</t>
  </si>
  <si>
    <t>Dia de Trasiego Equipos Especiales con 2 ayudantes</t>
  </si>
  <si>
    <t xml:space="preserve">Diagnóstico estructura de pavimento existente para cancha deportiva 500m2 con recomendaciones </t>
  </si>
  <si>
    <t>DIAGNOSTICO FORESTAL**</t>
  </si>
  <si>
    <t>DIFUSOR DE 4 VIAS CON DAMPER 12"X9" BLANCO</t>
  </si>
  <si>
    <t>DIFUSOR DE 4 VIAS CON DAMPER 15"X12" BLANCO</t>
  </si>
  <si>
    <t>DIFUSOR DE 4 VIAS CON DAMPER 9"X9" BLANCO</t>
  </si>
  <si>
    <t>DIFUSOR DE INYECCION PARA GRANDES ALTURAS</t>
  </si>
  <si>
    <t>Difusor de sum 3 v 15"x 15" con Dam blanc. Sum+Ins</t>
  </si>
  <si>
    <t>DIFUSOR FLORMORADO</t>
  </si>
  <si>
    <t>DIFUSOR LINEAL CON PLENUM AISLADO TIRO VERTICAL 32</t>
  </si>
  <si>
    <t xml:space="preserve">DIFUSOR LINEAL SISTEMA CONTINUO (5ft-3S-1/2" - Ø6") Cefe Cometas-Suministro e instalación   </t>
  </si>
  <si>
    <t>DIFUSOR LINEAL SUMINISTRO TIRO HORIZONTAL 13 FT</t>
  </si>
  <si>
    <t>DIFUSOR LINEAL TIRO VERTICAL</t>
  </si>
  <si>
    <t>Difusor2ViasModeloL-AV2 con Damper15"x12"Blanco</t>
  </si>
  <si>
    <t>Difusor3Conos24x24"con PlenumAisladoDamper14"</t>
  </si>
  <si>
    <t>Difusor3ViasModeloL-AV3 con Damper15"x12"Blanco</t>
  </si>
  <si>
    <t>Difusor4viasL-AVS con Damper de 15"x15"</t>
  </si>
  <si>
    <t>Difusor4ViasModeloL-AV4 con Damper12"x12"Blanco</t>
  </si>
  <si>
    <t>Difusor4ViasModeloL-AV4 con Damper15"x15"Blanco</t>
  </si>
  <si>
    <t>Difusor4ViasModeloL-AV4 con Damper9"x9"Blanco</t>
  </si>
  <si>
    <t>DIFUSORES (MARCO P/VIDRIO)</t>
  </si>
  <si>
    <t>Dilatac. losa IDU e=0.08 a=0.4  p&lt;5% 4.2-1 bland**</t>
  </si>
  <si>
    <t>DILATACION EN BRONCE CEFE COMETAS</t>
  </si>
  <si>
    <t>Dilatacion en Cobre ** (NO USAR)</t>
  </si>
  <si>
    <t>Dilatacion en Cobre 5MM (inc.Cortepiso)**(NO USAR)</t>
  </si>
  <si>
    <t>Dilatacion Plastica  en Z (12mm)+Andamio (Sum+Inst</t>
  </si>
  <si>
    <t>Dilatacion Plastica 5mm( L=2m)+Epotoc 1-1 **</t>
  </si>
  <si>
    <t>Dilatacion Plastica A=2.4cm;E=0.51cm; L=2m **</t>
  </si>
  <si>
    <t>DINTEL BLOQUE #5 .12   M/RRATE</t>
  </si>
  <si>
    <t>DINTEL BLOQUE #5 .12  (SUM+INSTAL) Andamio</t>
  </si>
  <si>
    <t>DINTEL CONCR Ocre F'C 21 MPA a=0.65-h=0.10+RefCDRC</t>
  </si>
  <si>
    <t>DINTEL CONCR Ocre F'C 21 MPA a=0.75-h=0.10+RefCDRC</t>
  </si>
  <si>
    <t>DINTEL CONCR Ocre F'C 21 MPAh=0.10+RefCDRC</t>
  </si>
  <si>
    <t>DINTEL CONCR Vis F'C 21 MPA a=0.55-h=0.10+Ref CDRC</t>
  </si>
  <si>
    <t>DINTEL CONCR Vis F'C 21 MPA a=0.75-h=0.10+Ref CDRC</t>
  </si>
  <si>
    <t>DINTEL CONCRETO REFZ. 12x20</t>
  </si>
  <si>
    <t>DINTEL CONCRETO REFZ. 15x20</t>
  </si>
  <si>
    <t>DINTEL CONCRETO REFZ. 20x20</t>
  </si>
  <si>
    <t>DINTEL CONCRETO REFZ. 25x25</t>
  </si>
  <si>
    <t>Dintel DryW3 caras h=0.75M+perfileria H=305m(sum+i</t>
  </si>
  <si>
    <t>DINTEL EN CONCRETO F'C 21 MPA A=0.15 M-H=0.20 CDRC</t>
  </si>
  <si>
    <t>Dintel en ladrillo prensado V-3c .25x.25</t>
  </si>
  <si>
    <t>DINTEL EN VARILLA b=15 cm.</t>
  </si>
  <si>
    <t>DINTEL EN VARILLA b=25 cm.</t>
  </si>
  <si>
    <t>DINTEL PREFABRICADO</t>
  </si>
  <si>
    <t>DintelesMetálicosEstrucCuelgas2"x2"LamHRS/Especifi</t>
  </si>
  <si>
    <t>DISCO DURO 6TB SATA 6 GB/S, 64MB (SUMI INST)</t>
  </si>
  <si>
    <t>Diseño Eléctrico Cancha Sintética**</t>
  </si>
  <si>
    <t>Diseño Hidráulico(Sist.Riego/Drenaje)Parque+Record</t>
  </si>
  <si>
    <t>Diseño Iluminación Cancha Sintética**</t>
  </si>
  <si>
    <t>DISIPADOR CONC.2.500PSI(H=0.17M;A=0.30M:L=0.30M)</t>
  </si>
  <si>
    <t>DISIPADOR CONC.2.500PSI(H=0.17M;A=0.45M:L=0.30M)</t>
  </si>
  <si>
    <t>Dispensador de jabon (manos libres 1-AA-RSD) **</t>
  </si>
  <si>
    <t>Dispensador de jabon acero inox de meson **</t>
  </si>
  <si>
    <t>DISPENSADOR DE JABON EN ACERO INOXIDABLE REF. 7065</t>
  </si>
  <si>
    <t>Dispensador de jabon vertical*</t>
  </si>
  <si>
    <t>DISPENSADOR DE TOALLAS DE PAPEL EN ACERO INOXIDABL</t>
  </si>
  <si>
    <t>Dispensador Jabón AntiBact.Botella</t>
  </si>
  <si>
    <t>Dispensador Jabón liq.Pared en Acero Push Frontal</t>
  </si>
  <si>
    <t>Dispensador papel higienico 200/400 con llave **</t>
  </si>
  <si>
    <t>Dispensador papel higienico 400 cal 304 **</t>
  </si>
  <si>
    <t>Dispensador papel higienico acero inoxidable **</t>
  </si>
  <si>
    <t>Dispensador toallas de papel acero inoxid **</t>
  </si>
  <si>
    <t>DISPOSICION FINAL ASBESTO CEMENTO (CARGUE + TRANSPORTE)</t>
  </si>
  <si>
    <t>DISTANCIADOR EN ACERO PARA VIDRIOS(1"X 3.5CM)SUM+I</t>
  </si>
  <si>
    <t>Diván Tapizado (suministro)</t>
  </si>
  <si>
    <t>DIVIS.ALUMINIOPISO-TECHO(Vidrio+SandBlast)</t>
  </si>
  <si>
    <t>DIVISION ALUMINIO LAMINA PLAST(ACRILICA)SUM+INST</t>
  </si>
  <si>
    <t>DIVISION ALUMINIO VIDRIO TEMPLADO sandblast 10mm</t>
  </si>
  <si>
    <t>DIVISION BAÑO VIDRIO TEMPL. 2 FIJOS 2 PUERTAS **</t>
  </si>
  <si>
    <t>DIVISION BAÑO VIDRIO TEMPL. 5 FIJOS 3 PUERTAS **</t>
  </si>
  <si>
    <t>DIVISION DE MADERA .90X.60 (suministro+instalacio)</t>
  </si>
  <si>
    <t>División en vidrio para sanitario 6mm **</t>
  </si>
  <si>
    <t>División media alt. mixta (paño vidrio) h=1.65 **</t>
  </si>
  <si>
    <t>Division Modul.MixtaH=1.0m.paño+vidrio4mm(Sum+Inst</t>
  </si>
  <si>
    <t>Division ModularPisoTechoPanel Mixto+Sanblast(S+I)</t>
  </si>
  <si>
    <t>DIVISION ORINAL BAÑO VIDRIO TEMPLADO (SUM.INST) **</t>
  </si>
  <si>
    <t>División Orinal Cantiliver (148x46cm) acero inox</t>
  </si>
  <si>
    <t>División vidrio 8mm sandbl. 1mont 3 fijos 1 puerta</t>
  </si>
  <si>
    <t>DIVISION VIDRIO TEMPLADO incoloro 10mm  SquashUDS</t>
  </si>
  <si>
    <t>DivisiónBañoLam12mm(herrajAceInox(1.80m)CefeCometa</t>
  </si>
  <si>
    <t>DIVISIONES ACERO INOX. EN CANT. ORINALES BAÑOS</t>
  </si>
  <si>
    <t>DIVISIONES ACERO INOX. EN CANTILEVER BAÑOS **</t>
  </si>
  <si>
    <t>Divisiones acero inox.Cal20cantilever baños(sum+In</t>
  </si>
  <si>
    <t>Divisiones acero inoxidable Cal20  en cantilever para baños(suministro+Instalación)</t>
  </si>
  <si>
    <t>Divisiones en Uglass de 26 Cm, E=6 mm en Cámara</t>
  </si>
  <si>
    <t>Divisiones en Uglass de 26 Cm, E=6 mm en Greca</t>
  </si>
  <si>
    <t>Divisiones media altura en vidrio-paño **</t>
  </si>
  <si>
    <t>Divisiones metalicas baño acero inoxidable Cal.18</t>
  </si>
  <si>
    <t>Divisiones metalicas baño acero inoxidable**</t>
  </si>
  <si>
    <t>Divisiones metalicas baño acero inoxidaCal.18CDRC</t>
  </si>
  <si>
    <t>Divisiones metalicas baño cal16 electroestatica**</t>
  </si>
  <si>
    <t>Divisiones piso techo en vidrio-paño(Sum+Inst) **</t>
  </si>
  <si>
    <t>DivisionMediaAlturaH=1.20Mpaño color(Sum+inst)</t>
  </si>
  <si>
    <t>DivisiónModul.MixtaH=2.2m.paño+vidrio4mm+Sanblast.</t>
  </si>
  <si>
    <t>DivisiónSanit.CompactTipoPanelex Ref.MediterCOMETA</t>
  </si>
  <si>
    <t>Domo Antivandálico 3 MP@20fps (SUMI INST)</t>
  </si>
  <si>
    <t>Domo circular acrílico 3mm D=0.76 (sum e inst) **</t>
  </si>
  <si>
    <t>DOMO CIRCULAR D=0.80 Cristacr.</t>
  </si>
  <si>
    <t>DOMO CIRCULAR D=1.10 Cristacr.</t>
  </si>
  <si>
    <t>DOMO CUADRADO BURBUJA (0.65x0.65)</t>
  </si>
  <si>
    <t>DOMO CUADRADO BURBUJA (1.17x1.17)</t>
  </si>
  <si>
    <t>DOMO CUADRADO DIAMANTE(0.65x0.65)</t>
  </si>
  <si>
    <t>DOMO CUADRADO DIAMANTE(1.17x1.17)</t>
  </si>
  <si>
    <t>DOMO RECTANGULAR BURBUJA (0.80x1.10)(instal)</t>
  </si>
  <si>
    <t>DOMO RECTANGULAR BURBUJA (0.80x1.10)(sum+instal)</t>
  </si>
  <si>
    <t>DOTACION ABDOMINALES ADULTOS/MAYORES-DISEÑ-IDRD(S+</t>
  </si>
  <si>
    <t>DOTACION BARRAS ADULTOS/MAYORES-DISEÑ-IDRD(S+</t>
  </si>
  <si>
    <t>DOTACION CAMINADOR ADULTOS/MAYORES-DISEÑ-IDRD(S+In</t>
  </si>
  <si>
    <t>DOTACION FLEXION PIERNAS ADULTOS/MAYORES-DISEÑO ID</t>
  </si>
  <si>
    <t>DOTACION GIRO CADERA ADULTOS/MAYORES-DISEÑ-IDRD(S+</t>
  </si>
  <si>
    <t>DOTACION GIRO MANOS ADULTOS/MAYORES-DISEÑ-IDRD(S+i</t>
  </si>
  <si>
    <t>DOTACION PENDULO ADULTOS/MAYORES-DISEÑ-IDRD(Sumn.)</t>
  </si>
  <si>
    <t>DOTACION PLATAFORMA ADULTOS/MAYORES-DISEÑ-IDRD(S+I</t>
  </si>
  <si>
    <t>Dovela en grouting 3000psi**</t>
  </si>
  <si>
    <t>DOVELAS (0.08x0.08m)+ Refuerzo</t>
  </si>
  <si>
    <t>DPS (TVSS) CATEG. - A  PARA 25 KA (120/208V)SUM+IN</t>
  </si>
  <si>
    <t>DPS TIPO C 208/120V-5 HILOS-809KA/FASE40KA NEUTRO</t>
  </si>
  <si>
    <t>DPS TIPO C 440/277V-5 HILOS/FASE20KA</t>
  </si>
  <si>
    <t>DRYWALL 1/2 **</t>
  </si>
  <si>
    <t>DRYWALL YESO 1/2 -2 CARAS (INCLUYE PINTURA)</t>
  </si>
  <si>
    <t>DUCHA ANTIBANDALICA  CROMADA(VALV+BOTON)DOCOL</t>
  </si>
  <si>
    <t>DUCHA ANTIVANDALICA  CIERRE AUTOMATICO.</t>
  </si>
  <si>
    <t>DUCHA ANTIVANDALICA + BORDILLO EN  LADRIILLO</t>
  </si>
  <si>
    <t>DUCHA ANTIVANDALICA COMPLETA</t>
  </si>
  <si>
    <t>Ducha Antivandalica Completa **</t>
  </si>
  <si>
    <t>DUCHA CON MEZCLADOR+TUB PVC Y CPVC (Sum+ins)</t>
  </si>
  <si>
    <t>DUCHA GRIVAL Mezcl.ELITE</t>
  </si>
  <si>
    <t>DUCHA GRIVAL REGAD.VENECIANA</t>
  </si>
  <si>
    <t>DUCHA LOIRA C/BA¥ERA    GRIVAL</t>
  </si>
  <si>
    <t>DUCHA LOIRA EUROPA S/BA¥ GRIVA</t>
  </si>
  <si>
    <t>DUCHA MONOCON+TELEDUCHA ANTIVANDALICA (Sum+Inst)</t>
  </si>
  <si>
    <t>Ducto Afloramiento media tension Ø6" (L=9 m)+tierr</t>
  </si>
  <si>
    <t>DUCTO CABLE ANTENA T.V. (PVC)</t>
  </si>
  <si>
    <t>DUCTO CABLE ANTENA TV (C.N.)</t>
  </si>
  <si>
    <t>Ducto división piso-techo cal 22 pint elect 12.5x4</t>
  </si>
  <si>
    <t>Ducto electrico Liviano PVC 4" con excavac **</t>
  </si>
  <si>
    <t>Ducto electrico PVC TDP 4" sin excavac **</t>
  </si>
  <si>
    <t>DUCTO ELECTRICO TIPO DB 2"</t>
  </si>
  <si>
    <t>DUCTO EMT 1XØ1"</t>
  </si>
  <si>
    <t>DUCTO EMT 1XØ2"</t>
  </si>
  <si>
    <t>DUCTO EMT 1XØ3/4"</t>
  </si>
  <si>
    <t>DUCTO EMT DE 1 1/4" INCLUYE ACCESORIOS DE FIJACION</t>
  </si>
  <si>
    <t>DUCTO EN LÁMINA DE ACERO CR CALIBRE 14 +ACCESORIOS</t>
  </si>
  <si>
    <t>DUCTO FIBRA VIDRIO RIGIDA CON REVEST INTERIOR EN MALLA TEXTIL EN FIBRA VIDRI REFORZADA  CEFE COMETAS</t>
  </si>
  <si>
    <t>Ducto Lamina galv  Cal 22  Sum + Instal</t>
  </si>
  <si>
    <t>Ducto Lamina galv  Cal 24  Sum + Instal</t>
  </si>
  <si>
    <t>Ducto Lamina galv flanchada Cal 18  Sum + Instal</t>
  </si>
  <si>
    <t>DUCTO PVC 1"  CABLE UTP. (PVC)</t>
  </si>
  <si>
    <t>DUCTO PVC DE 1 1/4" TIPO PESADO</t>
  </si>
  <si>
    <t>DUCTO VERTICAL 30X8</t>
  </si>
  <si>
    <t>DUCTOS ELECTRICOS A.C. 4"</t>
  </si>
  <si>
    <t>DUCTOS ELECTRICOS PVC 3"</t>
  </si>
  <si>
    <t>DURACUSTIC 5/8"          FGLAS</t>
  </si>
  <si>
    <t>DURACUSTIC ROCKS 121x60       FGLAS</t>
  </si>
  <si>
    <t>Duro Panel prefabricado concreto e=0.10m**</t>
  </si>
  <si>
    <t>DUROPISO BLANCO 34 X 34 Tráfico Comercl moderado</t>
  </si>
  <si>
    <t>DUROPISO BLANCO 34 X 34Tráfi.Moderado(A=0.40m)</t>
  </si>
  <si>
    <t>DUROPISO GRANILLA BLANCA 30,5 X 30,5 ALFA</t>
  </si>
  <si>
    <t>DVR  32 CANALES   PAL: 1080P@25fps</t>
  </si>
  <si>
    <t>ECALERA-SIST-DET-VERTICAL sum+inst CRDC-Piscinas</t>
  </si>
  <si>
    <t>ELECTRODO DE COBRE DE 5/8" X 2,4 m Cu</t>
  </si>
  <si>
    <t>Electroimán de 600 lb (SUMI INST)</t>
  </si>
  <si>
    <t>Electroimán de 600 lb CDRC Cometas</t>
  </si>
  <si>
    <t>ELEMENTOS EN MAMPOSTERIA Insumo Global CDRC</t>
  </si>
  <si>
    <t>ElementRemate conc 3000psi con refuerz a=0.5 **</t>
  </si>
  <si>
    <t>ELEVADOR GAS ½"</t>
  </si>
  <si>
    <t>ELEVADOR RED MEDIA PRESION</t>
  </si>
  <si>
    <t>Embalaje y almacenamiento luminarias HID</t>
  </si>
  <si>
    <t>EmboquilladoSello  junta con mortero **</t>
  </si>
  <si>
    <t>EmboquilladoSello junta contracc sikaflex  **</t>
  </si>
  <si>
    <t>EmboquilladoSello junta sikaflex y sikarod 2.2mm *</t>
  </si>
  <si>
    <t>EmboquilladoSello juntaExpansSikaflex+SikaRod 2cm</t>
  </si>
  <si>
    <t>Embudos de Drenaje  (inc. Rejilla cúpula 6X4")**</t>
  </si>
  <si>
    <t>EMEFLEX COLORES INTENSOS</t>
  </si>
  <si>
    <t>EMEFLEX NEGRO</t>
  </si>
  <si>
    <t>EMPALME AEREO DE 20 PARES</t>
  </si>
  <si>
    <t>Empalme drenajes a sumidero**</t>
  </si>
  <si>
    <t>Empalme en Derivación (91B1) Juego x 2 unidades</t>
  </si>
  <si>
    <t>Empalme Resina 1*4 - Suministro e Instalacion</t>
  </si>
  <si>
    <t>Empalme Resina 91B1(1*4)  Suministro e Instalac.</t>
  </si>
  <si>
    <t>EMPALME RESINA SUMERGIBLE</t>
  </si>
  <si>
    <t>EMPALME Y CANALIZACION      200PARES</t>
  </si>
  <si>
    <t>Empaque y Disposición- Arena con Fibra Polipropil</t>
  </si>
  <si>
    <t>Empradiz. zonas canchas(Humus+tierra+arena+pasto)</t>
  </si>
  <si>
    <t>Empradización (Cesped,sacapantas 1.5mt, (M.O+Herr)</t>
  </si>
  <si>
    <t>Empradización (Cesped,sacapantas, M.O, Herrnta)</t>
  </si>
  <si>
    <t>Empradizacion canchas y zonas especiales sin pasto</t>
  </si>
  <si>
    <t>Empradizacion con Biotex para laderas **</t>
  </si>
  <si>
    <t>Empradizacion con ecomatrix para laderas **</t>
  </si>
  <si>
    <t>Empradizacion de Adoquinado con semiilla ray-grass</t>
  </si>
  <si>
    <t>Empradizacion ecomatrix ladera anclaj cerco sintet</t>
  </si>
  <si>
    <t>Empradizacion ecomatrix ladera anclaj repisa sinte</t>
  </si>
  <si>
    <t>Empradizacion grama con semiilla ray-grass **</t>
  </si>
  <si>
    <t>Empradización Grama Con semilla Cubierta Verde</t>
  </si>
  <si>
    <t>Empradización Grama Con semilla Taludes Exteriores</t>
  </si>
  <si>
    <t>Empradizacion sencilla cespedon pasto kikuyo + Tierra</t>
  </si>
  <si>
    <t xml:space="preserve">Empradizacion sencilla cespedon pasto kikuyo + Tierra + 3 podas de matenimiento + riego </t>
  </si>
  <si>
    <t>Empradizacion zona verd a recuperar (5cmTierra)STP</t>
  </si>
  <si>
    <t>Empradizacion zonas de prestamo sin sum de pasto *</t>
  </si>
  <si>
    <t>Empradizacion zonas verdes (5cmTierra)A=30.000M2</t>
  </si>
  <si>
    <t>Empradizacion zonas verdes a recuperar taludes **</t>
  </si>
  <si>
    <t>Empradizacion zonas verdesa recuperar (5cmTierra)</t>
  </si>
  <si>
    <t>EmpradizacionCancha y ZonasEspeciales sin pasto**</t>
  </si>
  <si>
    <t>EmpradizacionCanchas y zonasEspeciales**</t>
  </si>
  <si>
    <t>EmpradizacionCanchas y zonasEspeciales+capaMezcl**</t>
  </si>
  <si>
    <t>Encamisado 12" - 8.3mm ruptura tuberia drenaje Com</t>
  </si>
  <si>
    <t>Encamisado de pilotes en lamina cal 24 **</t>
  </si>
  <si>
    <t>encamisado o recalce column  3000psi**</t>
  </si>
  <si>
    <t>encamisado o recalce column  4500psi**</t>
  </si>
  <si>
    <t>Encamisado o recalce column 60*180a80*275 3000psi*</t>
  </si>
  <si>
    <t>encamisado o recalce column 60*180a80*275 4500psi*</t>
  </si>
  <si>
    <t>encamisado o recalce column 60*90a80*110 3000psi**</t>
  </si>
  <si>
    <t>encamisado o recalce column 60*90a80*110 4500psi**</t>
  </si>
  <si>
    <t>encamisado o recalce columna 20*20a30*30 3000psi**</t>
  </si>
  <si>
    <t>encamisado o recalce columna 20*20a30*30 4500psi**</t>
  </si>
  <si>
    <t>encamisado o recalce vigas cara lateral  3000psi**</t>
  </si>
  <si>
    <t>encamisado o recalce vigas en U 3000psi*</t>
  </si>
  <si>
    <t>encamisado o recalce vigas en U 4500psi*</t>
  </si>
  <si>
    <t>encamisado o recalceColumn 60*120a80*140 3000psi**</t>
  </si>
  <si>
    <t>encamisado o recalceColumn 60*120a80*140 4500psi**</t>
  </si>
  <si>
    <t>encamisado o recalceColumn115*115a125*125 3000ps**</t>
  </si>
  <si>
    <t>encamisado o recalceColumn115*115a125*125 4500ps**</t>
  </si>
  <si>
    <t>Encamisado para Inyección de mezcla tubo metal 4"</t>
  </si>
  <si>
    <t>Encamizado 2500psi tub domiciliaria AN 6" gres</t>
  </si>
  <si>
    <t>ENCHAPE  PARED  (35x25cm)</t>
  </si>
  <si>
    <t>ENCHAPE ACUSTI MUROSPANEL REFSLIT ACO CDRC Sum+Ins</t>
  </si>
  <si>
    <t>ENCHAPE ACUSTICO PARA MUROS EN PANEL CEFE COMETAS</t>
  </si>
  <si>
    <t>ENCHAPE BALTICO AZUL (25x35 CM)</t>
  </si>
  <si>
    <t>ENCHAPE BLANCO BRILL. MURO 20.5*30.5  CRNA</t>
  </si>
  <si>
    <t>ENCHAPE BLANCO BRILL. TECHO 20.5*30.5  CRNA</t>
  </si>
  <si>
    <t>ENCHAPE BLANCO BRILLANTE  25X40</t>
  </si>
  <si>
    <t>ENCHAPE BORDE PLACA e=.40  T/FINO STA/FE</t>
  </si>
  <si>
    <t>Enchape canal  tablilla "L" Moore **</t>
  </si>
  <si>
    <t>Enchape cara Muro Contenc.H=0.24m(Lad.Regilla)</t>
  </si>
  <si>
    <t>Enchape cenefa anden de concreto en adoquin **</t>
  </si>
  <si>
    <t>ENCHAPE CERÁMICA ALFA LISA BLANCA Fontanar **</t>
  </si>
  <si>
    <t>ENCHAPE CERAMICA PARED ALFA LISA BLANCO 20 X 30</t>
  </si>
  <si>
    <t>ENCHAPE COLUMNA D=0.6M  LAMINA ACERO INOX. Cal.20</t>
  </si>
  <si>
    <t>Enchape con piedra Laja  sin estructura**</t>
  </si>
  <si>
    <t>ENCHAPE DE MURO EN TRIPLEX ANDES</t>
  </si>
  <si>
    <t>ENCHAPE DE MURO EN TRIPLEX CORRIENTE</t>
  </si>
  <si>
    <t>ENCHAPE EGEO 20 x20 CORONA (Sum+Inst)</t>
  </si>
  <si>
    <t>ENCHAPE EGEO 20.5x20,5 CORONA (Sum+Inst) *CRD</t>
  </si>
  <si>
    <t>ENCHAPE ELITE PARED MACAEL 30x20 ITALIA &lt;0.6m</t>
  </si>
  <si>
    <t>ENCHAPE EN CERAMICA COLOR BLANCO FORMATO 30x60 REF</t>
  </si>
  <si>
    <t>ENCHAPE EN CERAMICA RECTIFICADA 25x25 REF. TICINO</t>
  </si>
  <si>
    <t>ENCHAPE EN CERAMICA RECTIFICADA 25x25 TICINO verde</t>
  </si>
  <si>
    <t>ENCHAPE EN CRISTANAC (A=0.10m)</t>
  </si>
  <si>
    <t>ENCHAPE EN CRISTANAC (MOSAICO CRISTCOLOR 30X30CM)</t>
  </si>
  <si>
    <t>Enchape en ladrillo Moore Color Arena +Andam+Imper</t>
  </si>
  <si>
    <t>ENCHAPE FACHADA CUARTERON YOMASA</t>
  </si>
  <si>
    <t>ENCHAPE FACHADA GRANITO BLANCO***</t>
  </si>
  <si>
    <t>ENCHAPE FACHADA LADRILLO PRENSADO STA/FE</t>
  </si>
  <si>
    <t>Enchape mosaico cristal rojo crna **</t>
  </si>
  <si>
    <t>ENCHAPE MURO 20x20 (SUMIN E INSTALACION)**</t>
  </si>
  <si>
    <t>ENCHAPE MURO BLANCO NEVADA 30x45 **</t>
  </si>
  <si>
    <t>Enchape muro cerámica crna otún blanco mate(30x60)</t>
  </si>
  <si>
    <t>Enchape muro en cerám. imp. antartica 60x33**</t>
  </si>
  <si>
    <t>Enchape Muro Mikonos Blanco Corona o Simil ,33x,33</t>
  </si>
  <si>
    <t>ENCHAPE MUROS CONCRETO ARQ OCRE F'C 21 MPA CDRC</t>
  </si>
  <si>
    <t>Enchape nariz escalera tablilla "L" Moore **</t>
  </si>
  <si>
    <t>Enchape para Muro Panelex resinas+enchapados CEFE COMETAS (Suministro e instalación)</t>
  </si>
  <si>
    <t>ENCHAPE PARA PARED JAYA PLANA BLANCO 25 X 43</t>
  </si>
  <si>
    <t>ENCHAPE PARED  VERACRUZ AZUL 20x30</t>
  </si>
  <si>
    <t>ENCHAPE PARED CERÁMICA ALFA LISA BLANCA</t>
  </si>
  <si>
    <t>ENCHAPE PARED CLASICA MADRID 20*30  CRNA</t>
  </si>
  <si>
    <t>ENCHAPE PARED GRANITO NATURAL ROJO GUAYANA</t>
  </si>
  <si>
    <t>ENCHAPE PARED MACEDONIA 25x25 CRN</t>
  </si>
  <si>
    <t>ENCHAPE PARED MACEDONIA 25x35  CRNA</t>
  </si>
  <si>
    <t>ENCHAPE PARED MARMOL AURORA 20X30 CRNA</t>
  </si>
  <si>
    <t>ENCHAPE PARED PRESTIGIO BALTICO 25x35  ITALIA</t>
  </si>
  <si>
    <t>Enchape Piso con adoquin**</t>
  </si>
  <si>
    <t>ENCHAPE PISO DUROPISO 34x34 Corona</t>
  </si>
  <si>
    <t>Enchape Piso piedra muñeca y/o labor**</t>
  </si>
  <si>
    <t>ENCHAPE PISO PORCELANATO BOUT. GIORDANO WHITE</t>
  </si>
  <si>
    <t>Enchape Remate Muro Contenc.A=0.37m(Lad.Rejilla)</t>
  </si>
  <si>
    <t>Enchape tablón Gres Recoc.Esmalt. (15x30) matera**</t>
  </si>
  <si>
    <t>Enchape viga+column patrimonio sin sumin ladrill**</t>
  </si>
  <si>
    <t>Enchape Vigas y Columnas Lad.Tolete A&lt;=0.60m-1cara</t>
  </si>
  <si>
    <t>Enchape vigas+columnas patrimonio sin ladrillos **</t>
  </si>
  <si>
    <t>EnchapeBanca(0.37-0.39m)MaderaTeca Inmuniz.(2-7cm)</t>
  </si>
  <si>
    <t>EnchapeBanca(0.55m)MaderaTeca Inmuniz.(2-7cm)</t>
  </si>
  <si>
    <t>EnchapeBanca(0.79m)MaderaTeca Inmuniz.(2-7cm)</t>
  </si>
  <si>
    <t>ENCHAPES MUROS EN TRIPLEX</t>
  </si>
  <si>
    <t>ENCHAPES MUROS FLORMORADO</t>
  </si>
  <si>
    <t>Endurecedor Rocktop colores-Pesado Sumin/aplicac</t>
  </si>
  <si>
    <t>Endurecedor Rocktop gris y curado - Sumin/aplicac</t>
  </si>
  <si>
    <t>Endurecido superficial concreto traf-Liviano**</t>
  </si>
  <si>
    <t>Endurecido superficial concreto traf-LivianoBajo**</t>
  </si>
  <si>
    <t>Endurecido superficial concreto traf-Mediano**</t>
  </si>
  <si>
    <t>Endurecido superficial concreto traf-Pesado**</t>
  </si>
  <si>
    <t>ENGRASE DE MAQUINAS MULTIFUERZA Y AJUSTE DE PIEZAS (MULTIFUNCIONAL TORRE A-4 Y A-6</t>
  </si>
  <si>
    <t>GLN</t>
  </si>
  <si>
    <t>ENLACE EN FIBRA OPTICA MONOMODO OM4</t>
  </si>
  <si>
    <t>ENLACE FIBRA OPTL CONEX RED DATOS PANT ESTAD CAMP</t>
  </si>
  <si>
    <t>Enrutador PVA-4R24 (SUMI INST)</t>
  </si>
  <si>
    <t>ENSAYOS DENSIDAD TERRENO</t>
  </si>
  <si>
    <t>ENSAYOS PROCTOR</t>
  </si>
  <si>
    <t>Entibado de Excavacion  **</t>
  </si>
  <si>
    <t>ENTRADA Y SALIDA PARA UPS +TUBERIA+CABLE+ACCES**</t>
  </si>
  <si>
    <t>ENTRAMADO + CANALETA ACESCO</t>
  </si>
  <si>
    <t>ENTRAMADO + MALLA + TEJA BARRO</t>
  </si>
  <si>
    <t>ENTRAMADO + RURALIT</t>
  </si>
  <si>
    <t>ENTRAMADO + TEJA ETERNIT 4-6</t>
  </si>
  <si>
    <t>ENTRAMADO + TEJA ETERNIT No.10</t>
  </si>
  <si>
    <t>ENTRAMADO + TEJA ETERNIT No.4</t>
  </si>
  <si>
    <t>ENTRAMADO + TEJA ETERNIT No.6</t>
  </si>
  <si>
    <t>ENTRAMADO + TEJA ETERNIT No.8</t>
  </si>
  <si>
    <t>ENTRAMADO + TEJALIT</t>
  </si>
  <si>
    <t>ENTRAMADO MADERA CIELORASO</t>
  </si>
  <si>
    <t>ENTRAMADO TEJA DE BARRO</t>
  </si>
  <si>
    <t>ENTRAMADO TEJA ONDULADA</t>
  </si>
  <si>
    <t>ENTRAMADO+ALISTADO+TEJA BARRO</t>
  </si>
  <si>
    <t>EntramadoCubierta en teja Ajover termo acustica **</t>
  </si>
  <si>
    <t>Entrepaño Tablex 18mm Estructura.Metálica a=0.60m</t>
  </si>
  <si>
    <t>ENTREPISO ALIGER h=.80 Caset recup ConcVisOcreT.15</t>
  </si>
  <si>
    <t>ENTREPISO ALIGER h=.80 Caset recup ConcVistoOcreCD</t>
  </si>
  <si>
    <t>ENTREPISO ALIGER h=0.60 CasetLonaConc.ComunCDRC</t>
  </si>
  <si>
    <t>ENTREPISO ALIGERADO h=.35 Caset.40x30 Piso1</t>
  </si>
  <si>
    <t>ENTREPISO ALIGERADO h=.35 Caset.50x30 Piso1</t>
  </si>
  <si>
    <t>ENTREPISO ALIGERADO h=.35 Caset.50x30 PisoT</t>
  </si>
  <si>
    <t>ENTREPISO ALIGERADO h=.35 Caset.60x30 Piso1</t>
  </si>
  <si>
    <t>ENTREPISO ALIGERADO h=.35 Caset.60x30 PisoT</t>
  </si>
  <si>
    <t>ENTREPISO ALIGERADO h=.50 Caset recup ConcVisto</t>
  </si>
  <si>
    <t>ENTREPISO ALIGERADO h=.50 Caset. lona.+Sika+Antiso</t>
  </si>
  <si>
    <t>ENTREPISO ALIGERADO h=.50 Caset.40x45 PisoT</t>
  </si>
  <si>
    <t>ENTREPISO ALIGERADO h=.50 Caset.50x45 PisoT</t>
  </si>
  <si>
    <t>ENTREPISO ALIGERADO h=.50 Caset.60x45 PisoT</t>
  </si>
  <si>
    <t>ENTREPISO ALIGERADO h=.50 Caseten lona.60x45</t>
  </si>
  <si>
    <t>ENTREPISO ALIGERADO h=.55 Caseten lona.60x50</t>
  </si>
  <si>
    <t>ENTREPISO ALIGERADO h=0.80 Casetón Lona Conc.4000 PSI GC Cubierta CEFE COMETAS</t>
  </si>
  <si>
    <t>ENTREPISO ALIGERADO ICOPOR h=.35</t>
  </si>
  <si>
    <t>ENTREPISO ALIGERADO.h=.35 Caset.40x30 PisoT</t>
  </si>
  <si>
    <t>ENTREPISO CASETON CON VIGAS</t>
  </si>
  <si>
    <t>ENTREPISO STEEL DECK   e=.10</t>
  </si>
  <si>
    <t>ENTREPISO STEEL DECK   e=.12</t>
  </si>
  <si>
    <t>ENTREPISO STEEL DECK   e=.13</t>
  </si>
  <si>
    <t>ENTREPISO STEEL DECK   e=.15</t>
  </si>
  <si>
    <t>Entrepiso Steel Deck 2" cal 20 ref 5mm c/15 e=15**</t>
  </si>
  <si>
    <t>Entrepiso Steel Deck 2" cal 22 ref 5mm c/15 e=12**</t>
  </si>
  <si>
    <t>Entrepiso Steel Deck 2" cal 22 ref 5mm c/15 e=15**</t>
  </si>
  <si>
    <t>Entrepiso torta sup E=.12 concreto f´c= 35 MpaCDRC</t>
  </si>
  <si>
    <t>ENTREPISOS BLOQUE ESCORIA</t>
  </si>
  <si>
    <t>ENTREPISOS FIBRIT  E=13cm (BODEGAS)</t>
  </si>
  <si>
    <t>ENTREPISOS FIBRIT  E=7cm (VIS)</t>
  </si>
  <si>
    <t>ENTREPISOS FIBRIT  E=9cm (VIS)</t>
  </si>
  <si>
    <t>EntrepisoSteelDeck2"cal22 ref 5mmC.15 e=10cm+MR-36</t>
  </si>
  <si>
    <t>EntrepisoSteelDeck2"cal22ref 5mmC.15e=10cm+3.000ps</t>
  </si>
  <si>
    <t>EQ CONDENSAD EXT REFRIG VAR 100MBH (sum+inst) CDRC</t>
  </si>
  <si>
    <t>EQ CONDENSADORA EXT REF VAR 48 MBH(sum+inst) CDRC</t>
  </si>
  <si>
    <t>EQ EVAPO INT REFRIG VARIABLE 24MBH (sum+inst) CDRC</t>
  </si>
  <si>
    <t>EQ EVAPO INT REFRIG VARIABLE 42 MBH(sum+inst) CDRC</t>
  </si>
  <si>
    <t>EQ VENT MEC ALÁBES ATRAS 3.600 CFM SUM E INST</t>
  </si>
  <si>
    <t>EQ VENT MEC ALÁBES ATRAS 5.000 CFM SUM E INST</t>
  </si>
  <si>
    <t>EQ VENT MEC HELICOCENT EN LINEA 450 CFM SUM E INST</t>
  </si>
  <si>
    <t>EQ VENT MEC HELICOCENT EN LINEA 900 CFM SUM E INST</t>
  </si>
  <si>
    <t>EQ VENTILACIÓN MEC CON DAMPER 100 CFM SUM E INST</t>
  </si>
  <si>
    <t>Equipo Alumbr Emergencia 2x20W 12V/20AHM(sum+inst)</t>
  </si>
  <si>
    <t>Equipo Bombeo pozo Eyector(1.0HP)Cefe Cometas(Sum+instalación)</t>
  </si>
  <si>
    <t>Equipo Bombeo Red Contra incendio-Cefe-Cometas  tablero de control, una Bomba eléctrica-250GPM</t>
  </si>
  <si>
    <t>EQUIPO CONTRA INCENDIO (COLISEO TUNAL)</t>
  </si>
  <si>
    <t>EQUIPO CONTRA INCENDIO ARBORIZADORA ALTA</t>
  </si>
  <si>
    <t>EQUIPO CONTRA INCENDIO COLISEO EDUARDO SANTOS</t>
  </si>
  <si>
    <t>EQUIPO DE BOMBEO 25 HP(VALV+FLAUTA+TANQUES+TUBER.G</t>
  </si>
  <si>
    <t>EQUIPO DE BOMBEO A PRESIÓN AGUA POTABLE MOTOBOMBA QE-2-75 O SIMILAR , 3x7,5 HP +Hidroa+Tablero</t>
  </si>
  <si>
    <t>EQUIPO DE CALDERAS</t>
  </si>
  <si>
    <t>EQUIPO DE COMPUTO</t>
  </si>
  <si>
    <t>Equipo de desinfeccion UV CRDC</t>
  </si>
  <si>
    <t>EQUIPO DE DESINFECCIÓN UV-11 LAMPARAS Piscinas</t>
  </si>
  <si>
    <t>EQUIPO DE PRESIÓN AGUA POTABLE (S/ESPECIFIC)</t>
  </si>
  <si>
    <t>EQUIPO DE PRESIÓN AGUA POTABLE COLISEO ARBORIZADOR</t>
  </si>
  <si>
    <t>EQUIPO DE PRESIÓN AGUA POTABLE(Sist.PresurizacN°1)</t>
  </si>
  <si>
    <t>EQUIPO DE PRESIÓN AGUA POTABLE(Sist.PresurizacN°2)</t>
  </si>
  <si>
    <t>EQUIPO DE PRESIÓN AGUA POTABLE(Sist.PresurizacN°3)</t>
  </si>
  <si>
    <t>EQUIPO DE PRESIÓN AGUA RIEGO</t>
  </si>
  <si>
    <t>EQUIPO DE PRESIÓN COMPUESTO DOS BOMBAS 10 HP C</t>
  </si>
  <si>
    <t>EQUIPO DE PRESION CONSTANTE</t>
  </si>
  <si>
    <t>Equipo de presión preensamblado agua de reutilizac</t>
  </si>
  <si>
    <t>Equipo de presión preensamblado agua potable</t>
  </si>
  <si>
    <t>EQUIPO DE PRESION SUM. DE AGUA(COLISEO TUNAL)</t>
  </si>
  <si>
    <t>EQUIPO DE PRESION SUM. DE AGUA(GIMNASIO DEL SUR)</t>
  </si>
  <si>
    <t>EQUIPO DE VENTILACIÓN MEC 1200 CFM  SUM E INST</t>
  </si>
  <si>
    <t>EQUIPO DE VENTILACIÓN MEC 1300 CFM SUM E INST</t>
  </si>
  <si>
    <t>EQUIPO DE VENTILACIÓN MEC 1800 CFM SUM E INST</t>
  </si>
  <si>
    <t>EQUIPO DE VENTILACIÓN MEC 1900 CFM Sum + inst</t>
  </si>
  <si>
    <t>EQUIPO DE VENTILACIÓN MEC 2000 CFM SUM E INST</t>
  </si>
  <si>
    <t>EQUIPO DE VENTILACIÓN MEC 38.000 CFM SUM E INST</t>
  </si>
  <si>
    <t>EQUIPO DE VENTILACIÓN MEC 40.000 CFM SUM E INST</t>
  </si>
  <si>
    <t>EQUIPO DE VENTILACIÓN MEC 700 CFM SUM E INST</t>
  </si>
  <si>
    <t>EQUIPO HIDRON. 50GAL/MIN PRES.44-64PSI,3.0HP+TANQ.</t>
  </si>
  <si>
    <t>EQUIPO MINISPLIT INVERTER MS-01 CAPACIDAD 18.000 B</t>
  </si>
  <si>
    <t>EQUIPO MINISPLIT TIPO FAN COIL OCULTO INVERTER MS-</t>
  </si>
  <si>
    <t>EQUIPO PRESION - 1 HP    P1060</t>
  </si>
  <si>
    <t>Equipo Top-dressing + ayudante **</t>
  </si>
  <si>
    <t>EquipoBombeoAgua potable(12.22HP)Cefe Cometas-hidroacum+tablero+accesorios(Sum+inst</t>
  </si>
  <si>
    <t>EquipoBombeoAguasfiltradasEyectoras(BMX2aEtapa)</t>
  </si>
  <si>
    <t>EquipoContraIncendioTubinaVertical(BMX 2a Etapa)</t>
  </si>
  <si>
    <t>EquipoMedida BajaTensión-Norma AE-303(Caja+Totaliz+Breaker+Medidor Electronico)Cefe Cometas -Sum+Ins</t>
  </si>
  <si>
    <t>Equipos cabina de sonido estadio El Campín **</t>
  </si>
  <si>
    <t>EQUIPOS DE BOMBEO - VER ANEXO  CDRC</t>
  </si>
  <si>
    <t>EQUIPOS DE BOMBEO - VER ANEXO CDRC</t>
  </si>
  <si>
    <t>EQUIPOS DE CALDERAS  CDRC</t>
  </si>
  <si>
    <t>Equipos Sistema Eyector Automático N°1.</t>
  </si>
  <si>
    <t>Equipos Sistema Eyector Automático N°2.</t>
  </si>
  <si>
    <t>Equiseto/Equisetum Bogotense en Jardineras</t>
  </si>
  <si>
    <t>Equiseto/Equisetum Bogotense Sobre Cubierta verde</t>
  </si>
  <si>
    <t>Equiseto/Equisetum Bogotense Taludes Exterio</t>
  </si>
  <si>
    <t>ESCALADOR DE ARBOL (SUM + INST)</t>
  </si>
  <si>
    <t>ESCALADOR DE ARBOL(DESM+SUM+INST)</t>
  </si>
  <si>
    <t>ESCALADOR DE ARCO (SUM + INST) Juego M-3</t>
  </si>
  <si>
    <t>ESCALADOR DE ARCO(DESM+SUM+INST)</t>
  </si>
  <si>
    <t>Escalera de  Gato (Secciones en U)Tubo+Anclajes</t>
  </si>
  <si>
    <t>ESCALERA DE GATO (SUM + INST)</t>
  </si>
  <si>
    <t>Escalera de Gato en Aluminio 10 pasos para tanque</t>
  </si>
  <si>
    <t>ESCALERA DE GATO(DESM+SUM+INST)</t>
  </si>
  <si>
    <t>ESCALERA DE GATO(Desmonte)-STPM</t>
  </si>
  <si>
    <t>ESCALERA DE GATO(Instalación)-STPM</t>
  </si>
  <si>
    <t>ESCALERA DE GATO(Suministro)-STPM</t>
  </si>
  <si>
    <t>Escalera en acero inoxidable para canal - 4 pasos</t>
  </si>
  <si>
    <t>Escalera en concreto aerea 3000 psi **</t>
  </si>
  <si>
    <t>Escalera en concreto contrapiso 3000 psi **</t>
  </si>
  <si>
    <t>Escalera en concreto contrapiso 4000 psi **</t>
  </si>
  <si>
    <t>Escalera en concreto contrapiso MR-36</t>
  </si>
  <si>
    <t>ESCALERA L= 1 M. PASOS EN CONCRETO(2.500PSI).</t>
  </si>
  <si>
    <t>Escalera maciza concreto 3000 psi sin refuerzo **</t>
  </si>
  <si>
    <t>ESCALERA METÁLICA  Amax=1.40 PALACIO DEPORTES</t>
  </si>
  <si>
    <t>ESCALERA PASO Prefab.  FIBRIT</t>
  </si>
  <si>
    <t>EscaleraGato Retractil+Jaula protector+Escot (S+In</t>
  </si>
  <si>
    <t>ESCALERAS EN CONCRETO</t>
  </si>
  <si>
    <t>ESCALERAS EN CONCRETO 4000 psi**</t>
  </si>
  <si>
    <t>ESCALERAS RAMPA, DESCANSOS, CONC 3000PSI Ocre CDRC</t>
  </si>
  <si>
    <t>ESCALERAS RAMPA, DESCANSOS, CONCRETO 3000PSI CDRC</t>
  </si>
  <si>
    <t>ESCALERAS RAMPA, DESCANSOS, CONCRETO 5000PSI CDRC</t>
  </si>
  <si>
    <t>ESCALERA-SISTEMA-DETECCION VERTICAL sum+inst CRDC</t>
  </si>
  <si>
    <t>EscaleraSobrepoMarAstral3PeldañosInoxS/EspeciCDRC</t>
  </si>
  <si>
    <t>Escalerilla Refuerzo hierro  grafil 3 mm **</t>
  </si>
  <si>
    <t>Escalerilla Refuerzo hierro  grafil 4 mm **</t>
  </si>
  <si>
    <t>ESCALGRES ROJO 30.5 X 30.5 ESCALERAS+ALISTADO</t>
  </si>
  <si>
    <t>ESCALON ALIGERADO GRADERIAS CINE. PELDAÑOS + CONTR</t>
  </si>
  <si>
    <t>ESCARIFICACIÓN DE 8X1CM</t>
  </si>
  <si>
    <t>Escarificación ladrillo visto a=0.08 x 0.01</t>
  </si>
  <si>
    <t>Escarificado Columnaconcreto manual E=4cm(Tras+ret</t>
  </si>
  <si>
    <t>EscarificadoManualZapataConcretoE=6cm(Tras+carg+re</t>
  </si>
  <si>
    <t>EscarificadoVigaAereaConcretManualE=4cm(Tras+ ret)</t>
  </si>
  <si>
    <t>Escoria Fina Mixta - Suministro y Instalación</t>
  </si>
  <si>
    <t xml:space="preserve">Escoria Gruesa - Suministro y Instalación </t>
  </si>
  <si>
    <t>ESCUDO DistritalACRILICO BLANCO 8MM O.40X0.40+DIST</t>
  </si>
  <si>
    <t>ESCUDO DOBLE ROCIADOR CROMADO (sum+inst)</t>
  </si>
  <si>
    <t>ESCUDO PELICULA SEGURIDADO.40X0.40 sum+inst</t>
  </si>
  <si>
    <t>ESMALTE LÁMINA LLENA</t>
  </si>
  <si>
    <t>Esmalte marco y puerta en lámina. **</t>
  </si>
  <si>
    <t>ESMALTE SOBRE LAMINA LINEAL</t>
  </si>
  <si>
    <t>ESMALTE SOBRE LAMINA LLENA</t>
  </si>
  <si>
    <t>ESMALTE SOBRE LAMINA LLENA CON COMPRESOR**</t>
  </si>
  <si>
    <t>ESMALTE SOBRE MADERA LINEAL</t>
  </si>
  <si>
    <t>ESMALTE SOBRE MADERA LLENA</t>
  </si>
  <si>
    <t>ESMALTE SOBRE MARCOS LAMINA</t>
  </si>
  <si>
    <t>ESMALTE SOBRE MARCOS LAMINA **</t>
  </si>
  <si>
    <t>ESMALTE SOBRE MARCOS LAMINA + Andamio</t>
  </si>
  <si>
    <t>ESMALTE SOBRE MARCOS MADERA</t>
  </si>
  <si>
    <t>ESMALTE SOBRE MUEBLES</t>
  </si>
  <si>
    <t>ESMALTE URETANO FACHADA (3 MANOS) + ANDAMIO&gt;10m  *</t>
  </si>
  <si>
    <t>ESPALDAR PARA BANCA M-31 (SUM + INST)</t>
  </si>
  <si>
    <t>ESPALDAR PARA BANCA M-31(DESM+SUM+INST)</t>
  </si>
  <si>
    <t>Espaldar para Banca M-31-(Suministro)-STPM**</t>
  </si>
  <si>
    <t>ESPEJO  CRISTAL INCOLORO  3mm</t>
  </si>
  <si>
    <t>ESPEJO 4mm 0.6x1.0 CRISTAL DILATAD ACERO 3cm **</t>
  </si>
  <si>
    <t>Espejo 4mm Borde Pul Canteado Flot Muro 1" CDRSC</t>
  </si>
  <si>
    <t>ESPEJO 4mm pegado a lámina icopor 5mm</t>
  </si>
  <si>
    <t>ESPEJO BRONCE BISELADO 4mm (Sum + Inst)</t>
  </si>
  <si>
    <t>Espejo Cristal biselado 4mm (sum + Instal)</t>
  </si>
  <si>
    <t>ESPEJO CRISTAL INCOLORO 5MM (SUM+INST)</t>
  </si>
  <si>
    <t>Espejo para baño sec. IDRD marco en madera **</t>
  </si>
  <si>
    <t>ESPEJO TIPO CRISTAL 4MM SOBRE VIDRIO TEMPLADO+SAND</t>
  </si>
  <si>
    <t>ESPEJOS EN BAÑOS DE 4 MM FLOTADOS CON ESTRUCTURA E</t>
  </si>
  <si>
    <t>Esquinero metal Pirámide SkatePark  Ángulo 3"</t>
  </si>
  <si>
    <t>Esquinero metalicoSkatePark (SUM+INST). angulo-2"</t>
  </si>
  <si>
    <t>Esquinero metalicoSkatePark(SUM+INST).angulo2 1/2"</t>
  </si>
  <si>
    <t>ESQUINERO PLASTICO PARA FILOS DE MUROS (SUM+INST).</t>
  </si>
  <si>
    <t>EST VOLEIBOL-DE-DISDEPORTES-EQUIVALENTE sumCRDC</t>
  </si>
  <si>
    <t>EST. BALONCESTO ANTIBANDALICO (SUM + INST)</t>
  </si>
  <si>
    <t>Estabilizac inmenc con agua-cal 1kg/m2+perfo</t>
  </si>
  <si>
    <t>Estabilizac Postes + Ecomatrix + empradizacion**</t>
  </si>
  <si>
    <t>Estac.7 banca estiramiento (sum.+inst)</t>
  </si>
  <si>
    <t>Estacado contención de arena de playa **</t>
  </si>
  <si>
    <t>ESTACIÓN  REGULADORA DE PRESIÓN - UDS</t>
  </si>
  <si>
    <t>Estacion 1 - Poste estiramiento - suministro</t>
  </si>
  <si>
    <t>ESTACION 10- BANCA ABDOMINALES BAJO (SUM + INST)</t>
  </si>
  <si>
    <t>ESTACION 10- BANCA ABDOMINALES BAJO(DESM+SUM+INST)</t>
  </si>
  <si>
    <t>Estacion 11 - Banca Fortalecimiento - Suministro</t>
  </si>
  <si>
    <t>Estacion 12 - Poste Abdominales - Suminstro</t>
  </si>
  <si>
    <t>Estacion 2. Tubo ejercicios gemelos - Suministro</t>
  </si>
  <si>
    <t>Estacion 3 - Banca abdominales - Suministro</t>
  </si>
  <si>
    <t>Estacion 4 - Barra para salto - Suministro</t>
  </si>
  <si>
    <t>Estacion 5 - Barra flexion esaplda - Suministro</t>
  </si>
  <si>
    <t>Estacion 5- Barra flexion espalda (sum+inst)</t>
  </si>
  <si>
    <t>Estacion 6 - Banca para estiramiento - Suministro</t>
  </si>
  <si>
    <t>Estacion 6- Barra flexion pecho - Suministro</t>
  </si>
  <si>
    <t>Estacion 7 - Barras paralelas - Suministro</t>
  </si>
  <si>
    <t>Estacion 8 - Tubos para brinco - Suministro</t>
  </si>
  <si>
    <t>Estacion 9 - Banca abdominales alto - Suministro</t>
  </si>
  <si>
    <t>ESTACIÓN CAMBIA PAÑAL REF. AC-BCSBY ACUAVAL</t>
  </si>
  <si>
    <t>ESTACION DE AJEDREZ URBANO (Sum+Inst+Transp)</t>
  </si>
  <si>
    <t>ESTACION DE BOMBEO(FONTANAR)INCLUYE REFUERZO**</t>
  </si>
  <si>
    <t>ESTACION de CONTROL (Incluye manometro, válvula  mariposa, registro)</t>
  </si>
  <si>
    <t>Estación de llamada  PVA-15CST (SUMI INST)</t>
  </si>
  <si>
    <t>Estación Giman.Convenc.IDRD(7x7m)+Placa+Caucho Rec</t>
  </si>
  <si>
    <t>Estación Gimna.Convenc./IDRD (7x7m)+ Sin Piso</t>
  </si>
  <si>
    <t>Estación Gimna.Convenc./IDRD (7x7m)+PisoDeck Plast</t>
  </si>
  <si>
    <t>Estación Gimna.Convenc.IDRD (7x7m)+Deck+Estr.Acero</t>
  </si>
  <si>
    <t>Estacion manual Accion doble UL FM (SUMI INST)</t>
  </si>
  <si>
    <t>ESTACION MANUAL DE ALARMA</t>
  </si>
  <si>
    <t>Estación manual direccionable con stopper</t>
  </si>
  <si>
    <t>EstaciónGiman+ModuloDiscapacDRD(7x14m)+CauchoRecic</t>
  </si>
  <si>
    <t>EstaciónGiman+ModuloDiscapaDRD(7x14m)+Deck+EstAcer</t>
  </si>
  <si>
    <t>EstaciónGimna+ModuloDiscapacidDRD(7x14m)+DeckPlast</t>
  </si>
  <si>
    <t>Estante ranurado AceroInox.(1.20x0.55x1.80m)</t>
  </si>
  <si>
    <t>Estanteria Solida M-2000 (140x40x180cm)</t>
  </si>
  <si>
    <t>EstanteriaGimnasioTubularMallaMetalicaM12S/Especif</t>
  </si>
  <si>
    <t>EstanteriaTubularLamMetalM02.A:0.50m3EstanS/Especi</t>
  </si>
  <si>
    <t>ESTR. CAL. 20 GALV., CAB. PROV. EST. CAMPIN **</t>
  </si>
  <si>
    <t>Estriado con bocel en U de Aluminio Crudo **</t>
  </si>
  <si>
    <t>ESTRIBO P/MEDIA TENSION</t>
  </si>
  <si>
    <t>Estruc LA 220 poste exisT y subterraniz (NO USAR)</t>
  </si>
  <si>
    <t>Estruc Met Tubo galv. 2"Estruct+ang+platina(Sumin)</t>
  </si>
  <si>
    <t>Estruc metal acc parqZonal electrSold h=2.0*L=6.16</t>
  </si>
  <si>
    <t>ESTRUC METAL CUBIERTA - ACERO-60.000PSI CEFE TUNAL</t>
  </si>
  <si>
    <t>Estruc metal.Baranda(Cruceta+Malla Eslab.cal10)**</t>
  </si>
  <si>
    <t>Estruc metalic cerram contra impac(Sin Tuber)H=2.5</t>
  </si>
  <si>
    <t>Estruc metalic.cerram eslabon.cal10-Cruc-h=2.50**</t>
  </si>
  <si>
    <t>Estruc metalic.cerram eslabon.cal12-Cruc-h=2.50m**</t>
  </si>
  <si>
    <t>Estruc metalic.cerram ondulada.cal10 -h=2.50m*</t>
  </si>
  <si>
    <t>Estruc metalica acceso parque zonal cal10 h=2.5 **</t>
  </si>
  <si>
    <t>Estruc metalica cerram eslabonada cal10  h=1.0 **</t>
  </si>
  <si>
    <t>Estruc metalica cerram eslabonada cal10  h=1.5 **</t>
  </si>
  <si>
    <t>Estruc metalica cerram eslabonada cal10  h=2.5m**</t>
  </si>
  <si>
    <t>Estruc metalica cerram eslabonada cal10  h=3.0 **</t>
  </si>
  <si>
    <t>Estruc metalica cerram eslabonada cal12  h=2.0  **</t>
  </si>
  <si>
    <t>Estruc metalica cerram eslabonada cal12  h=2.5m**</t>
  </si>
  <si>
    <t>Estruc metalica cerram malla  cal 10 eslab  h=5m incluye tubo negro 4" + galvanizado</t>
  </si>
  <si>
    <t>Estruc metalica cerram malla  cal 10 eslab  h=5m**</t>
  </si>
  <si>
    <t>Estruc metalica cerram malla  cal 12 eslab  h=5m**</t>
  </si>
  <si>
    <t>Estruc metalica para cerram contra impac  h=2.0m**</t>
  </si>
  <si>
    <t>Estruc metalica para cerram contra impac  h=2.5m**</t>
  </si>
  <si>
    <t>Estruc metalica para cerram contra impac  h=3.0m**</t>
  </si>
  <si>
    <t>Estruc metalica para cerram contra impac  h=5m**</t>
  </si>
  <si>
    <t>Estruc metalica para cerramiento contra impac h=5m incluye tubo negro 4" + galvanizado</t>
  </si>
  <si>
    <t>Estruc. Baloncesto antibandalica (Suministro)</t>
  </si>
  <si>
    <t>Estruc. marco (portería) minifútbol (sum e inst)**</t>
  </si>
  <si>
    <t>Estruc. microfutbol con malla (Sum+Inst)**</t>
  </si>
  <si>
    <t>Estruc. minifutbol con malla (Sum+Inst)**</t>
  </si>
  <si>
    <t>Estruc.Baloncesto Tabl. Antiband (Sum+Inst) **</t>
  </si>
  <si>
    <t>Estruc.Baloncesto Tabl.Antiband (SoloInstalacion)</t>
  </si>
  <si>
    <t>Estruc.Mult +Balonc.Tabl. Antiband (Sum+Inst) **</t>
  </si>
  <si>
    <t>Estruct.Subterranizac.Poste Acomet.PPal</t>
  </si>
  <si>
    <t>ESTRUCTURA / PARALES DE TENIS (Suministro)</t>
  </si>
  <si>
    <t>ESTRUCTURA BALONCESTO ANTIBAN (DESM+SUM+INST)</t>
  </si>
  <si>
    <t>Estructura Baloncesto antibandalica (sumin e insta</t>
  </si>
  <si>
    <t>ESTRUCTURA BALONCESTO BRAZO 3.20m (sum+inst) CRDC</t>
  </si>
  <si>
    <t>ESTRUCTURA CANCHA MULTINIVEL BALONCESTO móvil</t>
  </si>
  <si>
    <t>ESTRUCTURA DE ENTREGA(FONTANAR)INCLUYE REFUERZO**</t>
  </si>
  <si>
    <t>Estructura de tenis - Suministro</t>
  </si>
  <si>
    <t>ESTRUCTURA DE TENIS (SUM + INST)</t>
  </si>
  <si>
    <t>ESTRUCTURA EN MADERA ZAPAN REFORZAMIENTO-MUROS</t>
  </si>
  <si>
    <t>Estructura LA 218 en poste 12 m 1050 kg para trafo</t>
  </si>
  <si>
    <t>ESTRUCTURA LA-202-NORMA CODENSA (Sin poste)</t>
  </si>
  <si>
    <t>ESTRUCTURA LA-203-NORMA CODENSA (Sin poste)</t>
  </si>
  <si>
    <t>ESTRUCTURA LA-209-NORMA CODENSA (Sin poste)</t>
  </si>
  <si>
    <t>ESTRUCTURA LA-218 poste12m IMC 6" CDRC Cometas</t>
  </si>
  <si>
    <t>ESTRUCTURA LA-218-NORMA CODENSA (Sin poste)</t>
  </si>
  <si>
    <t>ESTRUCTURA LA220 Sin Poste</t>
  </si>
  <si>
    <t>ESTRUCTURA LA-228-NORMA CODENSA (Sin poste)</t>
  </si>
  <si>
    <t>Estructura Lúdica en acero y refuerzos según cál</t>
  </si>
  <si>
    <t>Estructura marco futbol (Iinstalación)</t>
  </si>
  <si>
    <t>Estructura marco futbol (suministro e instala) **</t>
  </si>
  <si>
    <t>Estructura marco Rugby (sumin+ instal)+accesorios</t>
  </si>
  <si>
    <t>Estructura marcos micro futbol (instalacion) **</t>
  </si>
  <si>
    <t>Estructura marcos micro futbol (suministro) **</t>
  </si>
  <si>
    <t>Estructura marcos micro futbol Dado+malla(sum+Inst</t>
  </si>
  <si>
    <t>Estructura Metal para Cubiertas -Columna Portico 1</t>
  </si>
  <si>
    <t>Estructura Metal para Cubiertas -Columna Portico 3</t>
  </si>
  <si>
    <t>Estructura Metal. Cancha Squash UDS segun especifi</t>
  </si>
  <si>
    <t>Estructura Metal. para Cubiertas Perfil PHR C+pint</t>
  </si>
  <si>
    <t>ESTRUCTURA METALICA CDRC (materiales, fabricación y montaje)+limpieza+imprimante+acabado (sum+inst)</t>
  </si>
  <si>
    <t>ESTRUCTURA METALICA CUBIERTA - ACERO-60.000PSI</t>
  </si>
  <si>
    <t>Estructura metalica obra</t>
  </si>
  <si>
    <t>Estructura Metalica para Cubiertas -VIGA IPE 200</t>
  </si>
  <si>
    <t>Estructura Metalica para Cubiertas -VIGA IPE 240</t>
  </si>
  <si>
    <t>Estructura Metalica para Cubiertas -VIGA Portico 2</t>
  </si>
  <si>
    <t>Estructura Metalica para Cubiertas -VIGA Portico 4</t>
  </si>
  <si>
    <t>ESTRUCTURA METALICA PARA ESCALAS CDRC</t>
  </si>
  <si>
    <t>ESTRUCTURA MICROFUTBOL (SUM + INST)</t>
  </si>
  <si>
    <t>ESTRUCTURA MICROFUTBOL MOVIL (Sum + Transp)</t>
  </si>
  <si>
    <t>ESTRUCTURA MICROFUTBOL(DESM+SUM+INST)</t>
  </si>
  <si>
    <t>ESTRUCTURA MINITENIS (SUM + INST)</t>
  </si>
  <si>
    <t>ESTRUCTURA MOVIL FUTBOL 11  2.50X7.32 mts (sumist</t>
  </si>
  <si>
    <t>ESTRUCTURA MOVIL FUTBOL 8  2.0x3.0 mts (sumist</t>
  </si>
  <si>
    <t>Estructura para Pista de Dirt Jump- Fontanar**</t>
  </si>
  <si>
    <t>Estructura paraPisoFlexible plazoletas+Bse+Asfalto</t>
  </si>
  <si>
    <t>ESTRUCTURA TANGENTE CPS</t>
  </si>
  <si>
    <t>ESTRUCTURA VOLEIBOL (SUM + INST)</t>
  </si>
  <si>
    <t>ESTRUCTURA VOLEIBOL(DESM+SUM+INST)</t>
  </si>
  <si>
    <t>Estructura voleyball  (suministro)</t>
  </si>
  <si>
    <t>Estructura voleyball (Instalación)</t>
  </si>
  <si>
    <t>Estructura voleyball+Malla (suministro e instala)</t>
  </si>
  <si>
    <t>Estrucutra Baloncesto antibandalica (instalacion)</t>
  </si>
  <si>
    <t>ESTUCO  SOBRE PAÑETE</t>
  </si>
  <si>
    <t>ESTUCO  SOBRE PAÑETE+ ANDAMIO</t>
  </si>
  <si>
    <t>ESTUCO PARA MUROS (4 MANOS)</t>
  </si>
  <si>
    <t>ESTUCO PLASTICO TIPO ESTUKA ACRILICO</t>
  </si>
  <si>
    <t>ESTUCO Y ACRILTEX (3 MANOS)</t>
  </si>
  <si>
    <t>ESTUCO Y VINILO TIPO-1 (3 MANOS)</t>
  </si>
  <si>
    <t>ESTUCO Y VINILTEX (1 MANO)</t>
  </si>
  <si>
    <t>ESTUCO Y VINILTEX (3 MANOS) **</t>
  </si>
  <si>
    <t>EUCALIPTO POMARROSO (Sum+Inst+Mant)**</t>
  </si>
  <si>
    <t>Excava manual+retiro suelo blando+Trasieg(&lt;50mCDRC</t>
  </si>
  <si>
    <t>EXCAVA. BARRETE-PANTALLA+Bento D=0.40+retiro CDRC</t>
  </si>
  <si>
    <t>Excavac Mecanic+retiro(250m3/dia)V-15m3-BlandoCDRC</t>
  </si>
  <si>
    <t>Excavac.Meca+retiro(450m3/dia)V-15m3(15dias)Blando</t>
  </si>
  <si>
    <t>Excavac.Meca+retiro(450m3/dia)V-15m3(30dias)Blando</t>
  </si>
  <si>
    <t>Excavac.Meca+retiro(464m3/dia)V-15m3(15dias)Blando</t>
  </si>
  <si>
    <t>Excavac.Meca+retiro(464m3/dia)V-15m3(30dias)Blando</t>
  </si>
  <si>
    <t>Excavac.Mecanic+retiro(350m3/dia)V-15m3(15d)Blando</t>
  </si>
  <si>
    <t>Excavac.Mecanic+retiro(350m3/dia)V-15m3Blando</t>
  </si>
  <si>
    <t>Excavac.Mecanic+retiro(464m3/dia)V-15m3-Tierra</t>
  </si>
  <si>
    <t>Excavac.Mecanic+retiro(464m3/dia)V-6m3(15d)Blando</t>
  </si>
  <si>
    <t>Excavacion bulldozer con retiro suelo blando suelt</t>
  </si>
  <si>
    <t>Excavacion con equipo en roca  Caisson**</t>
  </si>
  <si>
    <t>Excavacion en roca (Compresor+MO)con retiro**</t>
  </si>
  <si>
    <t>Excavación en zona verde (RELLENO+COMPAC)</t>
  </si>
  <si>
    <t>Excavacion manual  sin retiro en recebo **</t>
  </si>
  <si>
    <t>Excavacion manual con retiro en recebo **</t>
  </si>
  <si>
    <t>Excavacion manual con retiro en roca  Caisson CDRC</t>
  </si>
  <si>
    <t>Excavacion manual con retiro en roca  Caisson**</t>
  </si>
  <si>
    <t>Excavacion manual con retiro en roca fragment. **</t>
  </si>
  <si>
    <t>Excavacion manual con retiro suelo blando**</t>
  </si>
  <si>
    <t>EXCAVACION MANUAL h=2 M. incluye entibado</t>
  </si>
  <si>
    <t>Excavacion manual sin retiro en roca fragment. **</t>
  </si>
  <si>
    <t>Excavacion manual sin retiro en suelo blando    **</t>
  </si>
  <si>
    <t>Excavacion manual sin retiro mas acopio    **</t>
  </si>
  <si>
    <t>EXCAVACION MANUAL SIN RETIRO SUELO COMPACTO + TRASIEGO</t>
  </si>
  <si>
    <t>EXCAVACION MANUAL TALUDES</t>
  </si>
  <si>
    <t>Excavación manual+retiro suelo blando+Trasieg(&lt;50m</t>
  </si>
  <si>
    <t>Excavación Mecanic+retiro(100m3/dia)V-15M3-Blando</t>
  </si>
  <si>
    <t>Excavación Mecanic+retiro(100m3/dia)V-15M3-Tierra</t>
  </si>
  <si>
    <t>Excavación Mecanic+retiro(150m3/dia)V-15m3-Blando</t>
  </si>
  <si>
    <t>Excavación Mecanic+retiro(150m3/dia)V-15m3-Tierra</t>
  </si>
  <si>
    <t>Excavación Mecanic+retiro(165m3/dia)V-15m3-Blando</t>
  </si>
  <si>
    <t>Excavación Mecanic+retiro(165m3/dia)V-6m3-Blando</t>
  </si>
  <si>
    <t>Excavación Mecanic+retiro(200m3/dia)V-15m3-Blando</t>
  </si>
  <si>
    <t>Excavación Mecanic+retiro(200m3/dia)V-15m3-Tierra</t>
  </si>
  <si>
    <t>Excavación Mecanic+retiro(200m3/dia)V-6m3-Blando</t>
  </si>
  <si>
    <t>Excavación mecanic+retiro(250m3/dia)V-15m3- Tierra</t>
  </si>
  <si>
    <t>Excavación Mecanic+retiro(250m3/dia)V-15m3-Blando</t>
  </si>
  <si>
    <t>Excavación mecanic+retiro(250m3/dia)V-6m3- Tierra</t>
  </si>
  <si>
    <t>Excavación mecanic+retiro(250m3/dia)V-6m3-S.Blando</t>
  </si>
  <si>
    <t>Excavación Mecanic+retiro(350m3/dia)V-15m3-Tierra</t>
  </si>
  <si>
    <t>Excavación Mecanic+retiro(450m3/dia)V-15m3-Tierra</t>
  </si>
  <si>
    <t>EXCAVACION MECANICA (Cargue+Transp+Disp final)</t>
  </si>
  <si>
    <t>EXCAVACION MECANICA (Cargue+Transp+DispFinal)CDRC</t>
  </si>
  <si>
    <t>EXCAVACION MECANICA (Suelo Compacto h=2-4m) CEFE COMETAS</t>
  </si>
  <si>
    <t>EXCAVACION MECANICA (Suelo Compacto h=2m) CEFE COMETAS</t>
  </si>
  <si>
    <t>Excavacion mecanica sin retiro en roca       **</t>
  </si>
  <si>
    <t>Excavacion mecanica sin retiro suelo blando **</t>
  </si>
  <si>
    <t>EXCAVACION MURO CIERRE</t>
  </si>
  <si>
    <t>EXCAVACIÓN PILOTE  D=0.60 + retiro.CDRC</t>
  </si>
  <si>
    <t>EXCAVACIÓN PILOTE D=0.20 + retiro CDRC</t>
  </si>
  <si>
    <t>EXCAVACIÓN PILOTE D=0.30+Concreto3500+retiro CDRC</t>
  </si>
  <si>
    <t>EXCAVACIÓN PILOTE D=0.40 + retiro.CDRC</t>
  </si>
  <si>
    <t>EXCAVACIÓN PILOTE D=0.70 + retiro.CDRC</t>
  </si>
  <si>
    <t>EXCAVACION RELLENO COMPACTACION CODENSA CS-208</t>
  </si>
  <si>
    <t>EXCAVACION Y CANALIZACION PARA 4 DUCTOS PVC</t>
  </si>
  <si>
    <t>EXCAVACION Y CONST. CAJA DE INSPECC SENCILLA CS275</t>
  </si>
  <si>
    <t>EXCAVACION ZANJA h=1 M  Material Compactado</t>
  </si>
  <si>
    <t>EXCAVACION ZANJA h=1M Material Suelto</t>
  </si>
  <si>
    <t>EXCAVACION ZANJA h=1m Material Suelto **</t>
  </si>
  <si>
    <t>EXCAVACION ZANJA h=2M Material Compactado</t>
  </si>
  <si>
    <t>EXCAVACION ZANJA h=2M Material Suelto</t>
  </si>
  <si>
    <t>EXCAVACION ZANJA h=2M Material Suelto+retiro</t>
  </si>
  <si>
    <t>EXCAVACION ZANJA h=2M Matr Comp sin trans</t>
  </si>
  <si>
    <t>Excavación+Transporte+conformac+compact de terreno</t>
  </si>
  <si>
    <t>ExcavacionMecanica Roca+Compres+carg+retioZonaPend</t>
  </si>
  <si>
    <t>ExcavacionMecanica Roca+Compres+carg+retioZonaPlan</t>
  </si>
  <si>
    <t>ExcavacionMecanica sin retiroSuelo blan+trasieCDRC</t>
  </si>
  <si>
    <t>ExcavacionMecanica sin retiroSuelo blando+trasieg</t>
  </si>
  <si>
    <t>Expansor 8 zonas cableadas HSM2108 (SUMI INST)</t>
  </si>
  <si>
    <t>EXPLANACION Y EXTENDIDA</t>
  </si>
  <si>
    <t>EXPLANACION Y RETIRO (Bulldozer+Cargador+Volq)</t>
  </si>
  <si>
    <t>Explosión en Roca con  Químico Detonante</t>
  </si>
  <si>
    <t>EXTINTOR SOKAFLAN 123 (3.700) SUMINISTRO E INSTAL.</t>
  </si>
  <si>
    <t>Extraccion tocones area de 1 a 2 m2 mediano porte*</t>
  </si>
  <si>
    <t>Extraccion tocones area de 2.01 a 3 m2 gran porte</t>
  </si>
  <si>
    <t>Extraccion tocones area de menor a 1 m2 pequeño**</t>
  </si>
  <si>
    <t>EXTRACTOR CENTRIFUGO EN LINEA  TRANSM CEFE COMETAS</t>
  </si>
  <si>
    <t>EXTRACTOR PARA BAÑO ACRILICO Ø6"+REJILLA PLASTICA</t>
  </si>
  <si>
    <t>Face plate doble voz y datos RJ-45 EIA/TIA Gran Al</t>
  </si>
  <si>
    <t>Face plate doble voz y datos RJ-45 EIA/TIA sum+ins</t>
  </si>
  <si>
    <t>FACEPLATE CON JACK DE 2 INSERTOS RJ 45</t>
  </si>
  <si>
    <t>Fachada  en 150 FS Aluzinc **</t>
  </si>
  <si>
    <t xml:space="preserve">FACHADA EXTERIOR MUROS EN COMPACT T. MADERA, REF MATE ROBLE LINEAL DE PANELEX O SIMI CEFE COMETAS   </t>
  </si>
  <si>
    <t xml:space="preserve">FACHADAS VERDES VEGETALES PARA ESCENARIOS IDRD </t>
  </si>
  <si>
    <t>FACTORY COMMISSIONING</t>
  </si>
  <si>
    <t>FAROL DE PEDESTAL</t>
  </si>
  <si>
    <t>FERTILIZANTE ORGANICO TIPO HUMUS (aplicacion)</t>
  </si>
  <si>
    <t>FERTILIZANTE QUÍMICO GRANULADO, FOLIAR Y ORGANICO</t>
  </si>
  <si>
    <t>FIJACIÓN  CORREAS  PERFIL C 5"x2" (Inst+sum)</t>
  </si>
  <si>
    <t>FIJACIÓN  CORREAS  PERFIL C 5"x2" (Instalacion)</t>
  </si>
  <si>
    <t>fijacion de borde  para membrana Sarnafil</t>
  </si>
  <si>
    <t>fijacion de borde membrana Impervinil HR 1200RF</t>
  </si>
  <si>
    <t>Filo en tubo Cuadr.SkatePark (SUM+INST)+Grouting</t>
  </si>
  <si>
    <t>Filo o  dilatación  en  mortero (1:4)  impermeabi</t>
  </si>
  <si>
    <t>FILO O DILATACION BAJO PLACA</t>
  </si>
  <si>
    <t>Filos y dilat mortero modific plimero  reparac **</t>
  </si>
  <si>
    <t>Filos y dilat mortero modific polimero(Hasta 10cm)</t>
  </si>
  <si>
    <t>FILOS Y DILATACIONES BAJO MALLA (MORTERO)</t>
  </si>
  <si>
    <t>FILOS Y DILATACIONES BAJO PLACA (MORTERO)</t>
  </si>
  <si>
    <t>FILOS Y DILATACIONES MURO - PLACA (CAOLIN)</t>
  </si>
  <si>
    <t>FILOS Y DILATACIONES MURO - PLACA (MORTERO)</t>
  </si>
  <si>
    <t>Filtro Chimenea Excav+geoNT-1600+tubo100mm  **</t>
  </si>
  <si>
    <t>Filtro de Arena Ø60" / 1500Mm conexion lateral -CometasSUM+INS</t>
  </si>
  <si>
    <t>Filtro de Arena Ø79" / 2000MmCRDC-CometasSUM+INS</t>
  </si>
  <si>
    <t>FILTRO EN FIBRA DE VIDRIO ø60"X102"</t>
  </si>
  <si>
    <t>Filtro fibra vidrio bobinado 600gpm @15gpm/ft2Pisc</t>
  </si>
  <si>
    <t>Filtro frances con escoria e=0.15m  **</t>
  </si>
  <si>
    <t>Filtro frances Excav+geoNT-1600+tubo 65mm  **</t>
  </si>
  <si>
    <t>Filtro frances Pista de trote (Fontanar)  **</t>
  </si>
  <si>
    <t>Filtro frances(trinchera)35x35 Excav+geoNT-1800 **</t>
  </si>
  <si>
    <t>Filtro frances(trinchera)40*120Excav+geoNT-2000**</t>
  </si>
  <si>
    <t>Filtro frances(trinchera)40*150Excav+geoNT-2000**</t>
  </si>
  <si>
    <t>Filtro frances(trinchera)60*80 Excav+geoNT-1600**</t>
  </si>
  <si>
    <t>Filtro frances(trinchera)80*150Excav+geoNT-2000**</t>
  </si>
  <si>
    <t>Filtro frances20*30 Excav+geoNT-1600+tubo 100mm **</t>
  </si>
  <si>
    <t>Filtro frances30*30 Excav+geoNT-1600+tubo 100mm **</t>
  </si>
  <si>
    <t>Filtro frances30*40 Excav+geoNT-1600+tubo 100mm **</t>
  </si>
  <si>
    <t>Filtro frances30*60 Excav+geoNT-1600+tubo 100mm **</t>
  </si>
  <si>
    <t>Filtro frances35x35 Excav+geoNT-1600+tubo 65mm  **</t>
  </si>
  <si>
    <t>Filtro frances40*115 Excav+geoNT-1600+tubo 100mm *</t>
  </si>
  <si>
    <t>Filtro frances40*120 Excav+geoNT-1800+tubo100mm</t>
  </si>
  <si>
    <t>Filtro frances40*120 Excav+geoNT-2000+tubo100mm</t>
  </si>
  <si>
    <t>Filtro frances40*35 Excav+geoNT-1600+tubo 100mm **</t>
  </si>
  <si>
    <t>Filtro frances40*40 Excav+geoNT-1600+tubo 100mm **</t>
  </si>
  <si>
    <t>Filtro frances40*40 Excav+geoNT-1600+tubo 160mm **</t>
  </si>
  <si>
    <t>Filtro frances40*40 Excav+geoNT-1600+tubo 200mm **</t>
  </si>
  <si>
    <t>Filtro frances40*40 Excav+geoNT-1600+tubo 65mm  **</t>
  </si>
  <si>
    <t>Filtro frances40*80 Excav+geoNT-1800+tubo100mm</t>
  </si>
  <si>
    <t>Filtro frances40*80 Excav+geoNT-1800+tubo160mm</t>
  </si>
  <si>
    <t>Filtro frances40*80 Excav+geoNT-1800+tubo200mm</t>
  </si>
  <si>
    <t>Filtro frances50*30 Excav+geoNT-1600+tubo100mm  **</t>
  </si>
  <si>
    <t>Filtro frances50*50 Excav+geoNT-1600+tubo100mm  **</t>
  </si>
  <si>
    <t>Filtro frances50*50 Excav+geoNT-1800+tubo100mm  **</t>
  </si>
  <si>
    <t>Filtro frances50*50 Excav+geoNT-1800+tubo200mm  **</t>
  </si>
  <si>
    <t>Filtro frances50*50 Excav+geoNT-1800+tubo65mm  **</t>
  </si>
  <si>
    <t>Filtro frances60*180Excav+geoNT-2000+tubo 100mm**</t>
  </si>
  <si>
    <t>Filtro frances60*80 Excav+geoNT-1600+tubo 65mm  **</t>
  </si>
  <si>
    <t>Filtro frances80*30 Excav+geoNT-1600+tubo160mm  **</t>
  </si>
  <si>
    <t>Filtro geodren planar **</t>
  </si>
  <si>
    <t>FILTRO GEODREN PLANAR MUROS CONTENCION TALUD CDRC</t>
  </si>
  <si>
    <t>Filtro geodren planar tuberia 100 mm  h=1.0  **</t>
  </si>
  <si>
    <t>Filtro geodren planar tuberia 100 mm  h=2.0 **</t>
  </si>
  <si>
    <t>Filtro geodren planar tuberia 110 mm  **</t>
  </si>
  <si>
    <t>Filtro geodren planar tuberia 110 mm h=5.0 ***</t>
  </si>
  <si>
    <t>Filtro geodren planar tuberia 160 mm  h=1.0 Espald</t>
  </si>
  <si>
    <t>Filtro geodren planar tuberia 160 mm  h=1.0 Zanja</t>
  </si>
  <si>
    <t>Filtro geodren planar tuberia 200 mm  h=1.0 Espal</t>
  </si>
  <si>
    <t>Filtro geodren planar tuberia 200 mm  h=1.0 Zanja</t>
  </si>
  <si>
    <t>Filtro perforac horizont d=2'' +cabezote conc **</t>
  </si>
  <si>
    <t>Filtro perforac horizont d=2'' sin cabezote conc**</t>
  </si>
  <si>
    <t>Filtro perforac horizont d=3'' +cabezote conc **</t>
  </si>
  <si>
    <t>FiltroArenaØ57"(1447mm)FlanchadoS/EspecificCDRC</t>
  </si>
  <si>
    <t>FiltroArenaØ60"(1500mm)FlanchadoS/EspecificCDRC</t>
  </si>
  <si>
    <t>FiltroChimeneaVertical Exc+geoNT-1600h=0.6d=0.2**</t>
  </si>
  <si>
    <t>Filtrofrances(trinch)50*120Excav+geoNT-2000+tubo4"</t>
  </si>
  <si>
    <t>FiltroFrances(Trinchera)b=0.40mHmax=1.20m(tub100mm</t>
  </si>
  <si>
    <t>FiltroFrances(Trinchera)b=0.40mHmax=1.20m(tub160mm</t>
  </si>
  <si>
    <t>FiltroFrances(Trinchera)b=0.40mHmax=1.20m(tub200mm</t>
  </si>
  <si>
    <t>FiltroFrances(Trinchera)b=0.40mHmax=1.80m(tub100mm</t>
  </si>
  <si>
    <t>FiltroFrances(Trinchera)b=0.40mHmax=1.80m(tub160mm</t>
  </si>
  <si>
    <t>FiltroFrances(Trinchera)b=0.40mHmax=1.80m(Tub200mm</t>
  </si>
  <si>
    <t>Filtrofrances35x35excav+geotextil+tub65mmconFiltro</t>
  </si>
  <si>
    <t>Flanche Cortagoteras Lam.Cal.22 Desa 0.15m+Pintura</t>
  </si>
  <si>
    <t>Flanche Lámina Galv. Desarrollo 0.15 cal.16+regata</t>
  </si>
  <si>
    <t>Flanche Lámina Galv. Desarrollo 0.20 cal.16+regata</t>
  </si>
  <si>
    <t>Flanche Lámina Galv. Desarrollo 0.25 cal 16+regata</t>
  </si>
  <si>
    <t>Flanche Lámina Galv. Desarrollo 0.25 cal 22+regata</t>
  </si>
  <si>
    <t>Flanche Lámina Galv. Desarrollo 0.35 cal.22 +regat</t>
  </si>
  <si>
    <t>FLANCHE LATON DESARROLLO :0.20 CAL.22+regata</t>
  </si>
  <si>
    <t>Flexion piernas presnsa horizontal (SUM + INST)</t>
  </si>
  <si>
    <t>Flores Begonia para jardines (Suministro+Instalaci</t>
  </si>
  <si>
    <t>FLOTADOR DE MERCURIO (Sumin+Instal)</t>
  </si>
  <si>
    <t>Flotadores salvavidas - Plasticos - Suministro e instalación</t>
  </si>
  <si>
    <t>FLUXOMETRO ELECTRONICO (sum e inst) **</t>
  </si>
  <si>
    <t>FLUXOMETRO PARA SANITARIO Manos libres bajo consum</t>
  </si>
  <si>
    <t>FLUXOMETRO PARA SANITARIO(30-60PSI) PALANCA</t>
  </si>
  <si>
    <t>FLUXOMETRO PARA SANITARIO(sum+instal.)</t>
  </si>
  <si>
    <t>FLUXOMETRO SLOAN - Mantenimiento</t>
  </si>
  <si>
    <t>Fondo de junta  sikarod  **</t>
  </si>
  <si>
    <t>FORMALETA MES/M2</t>
  </si>
  <si>
    <t>Fotocelda - Suministro e instalacion</t>
  </si>
  <si>
    <t>FOTOCELDAS LUMINARIAS POSTE(EXT)CRDC COMETAS</t>
  </si>
  <si>
    <t>Franja Antideslizante mineral fundido 1"+grano abr</t>
  </si>
  <si>
    <t>Franja de Ajuste Conc.2500 psi A=0.10m;H=0.10m **</t>
  </si>
  <si>
    <t>Freidora(2)Tanques(2)Canastasa GasM-24(46x23x108cm</t>
  </si>
  <si>
    <t>Frescasa e=2.5"(Suministro e instalación)</t>
  </si>
  <si>
    <t>Fuente auxiliar de poder 12V 1A (SUMI INST)</t>
  </si>
  <si>
    <t>Fuente de 2,5A a 12VDC ST (SUMI INST)</t>
  </si>
  <si>
    <t>Fuente de 5A a 12VDC ST (SUMI INST)</t>
  </si>
  <si>
    <t>FUENTE DE PODER: AC a DC, RANGO DE VOLTAJE DE ENTR</t>
  </si>
  <si>
    <t>Fumigación (Fungicida+Adherente) **</t>
  </si>
  <si>
    <t>Fumigación con Herbicida (Glifosato)**</t>
  </si>
  <si>
    <t>Fumigación y Desinfección(2 Servicios C/15Días)**</t>
  </si>
  <si>
    <t>FV-1 SIST. FACHADA VENTANERIA M-13 SurNiv1 CEFE Cometas</t>
  </si>
  <si>
    <t>FV-10 SIST. FACHADA VENTANERIA M-10  SurNiv1 CEFE Cometa</t>
  </si>
  <si>
    <t>FV-100SIST.FACHADAVENTANERIA-LucernarioCEFECometas</t>
  </si>
  <si>
    <t>FV-101SIST.FACHADAVENTANERIA-LucernarioCEFECometas</t>
  </si>
  <si>
    <t>FV-102SIST.FACHADAVENTANERIA-LucernarioCEFECometas</t>
  </si>
  <si>
    <t>FV-103PuertaVidriera+MarcoPerfileria alumCEFE COME</t>
  </si>
  <si>
    <t>FV-104 Ventaneria +Marco Perfileria aluminio CEFE COMETAS</t>
  </si>
  <si>
    <t>FV-11 SIST. FACHADA VENTANERIA M-10  SurNiv1 CEFE Cometa</t>
  </si>
  <si>
    <t>FV-12 SIST. FACHADA VENTANERIA M-10  SurNiv1 CEFE Cometa</t>
  </si>
  <si>
    <t>FV-13 SIST. FACHADA VENTANERIA  M-5   M- 3   SurNiv1 CEFE Cometa</t>
  </si>
  <si>
    <t>FV-14 SIST. FACHADA VENTANERIA M-3   M-5   M-6   M-11 SurNiv1 CEFE Cometa</t>
  </si>
  <si>
    <t>FV-15 SIST. FACHADA VENTANERIA M-1   M-2   M-3  SurNiv1 CEFE Cometa</t>
  </si>
  <si>
    <t>FV-16 SIST. FACHADA VENTANERIA   M-7   SurNiv1 CEFE Cometa</t>
  </si>
  <si>
    <t>FV-17 SIST. FACHADA VENTANE   M-10   SurNiv1-2 CEFE Cometas</t>
  </si>
  <si>
    <t>FV-18 SIST. FACHADA VENTANE M-11   SurNiv1-2 CEFE Cometas</t>
  </si>
  <si>
    <t>FV-19 SIST. FACHADA VENTANE   M-7   SurNiv 3 CEFE Cometas</t>
  </si>
  <si>
    <t>FV-2 SIST. FACHADA VENTANERIA M-13 SurNiv1 CEFE Cometas</t>
  </si>
  <si>
    <t>FV-20 SIST. FACHADA VENTANE M-5  SurNiv 3 CEFE Cometas</t>
  </si>
  <si>
    <t>FV-21 SIST. FACHADA VENTANE   M--11   Norte Niv 3 CEFE Cometas</t>
  </si>
  <si>
    <t>FV-22 SIST. FACHADA VENTANE   M-7   SurOrteNiv 4 CEFE Come</t>
  </si>
  <si>
    <t>FV-23SIST. FACHADA VENTANE   M-5  SurOrteNiv 4 CEFE Comet</t>
  </si>
  <si>
    <t>FV-24 SIST. FACHADA VENTANE M-2   SurNiv 5 CEFE Cometa</t>
  </si>
  <si>
    <t>FV-25 SIST. FACHADA VENTANE   M-7  Norte Niv 2 CEFE Cometas</t>
  </si>
  <si>
    <t>FV-26 SIST. FACHADA VENTANE   M-7   OccNiv 3 CEFE Cometas</t>
  </si>
  <si>
    <t>FV-27 SIST. FACHADA VENTANE  M-7   OccNiv 3 CEFE Cometas</t>
  </si>
  <si>
    <t>FV-28 SIST. FACHADA VENTANE   M-9  OccNiv 3 CEFE Cometas</t>
  </si>
  <si>
    <t>FV-29 SIST. FACHADA VENTANE    M-3   OccNiv 4 CEFE Cometas</t>
  </si>
  <si>
    <t>FV-3 SIST. FACHADA VENTANERIA M-11 SurNiv1 CEFE Cometas</t>
  </si>
  <si>
    <t>FV-30 SIST. FACHADA VENTANE   M-4  OccNiv 4 CEFE Cometas</t>
  </si>
  <si>
    <t>FV-31 SIST. FACHADA VENTANE   M-2  OccNiv 5 CEFE Cometas</t>
  </si>
  <si>
    <t>FV-32 SIST. FACHADA VENTANE   M-7  NorNiv 3 CEFE Cometas</t>
  </si>
  <si>
    <t>FV-33 SIST. FACHADA VENTANE   M-4   NorNiv 3 CEFE Cometas</t>
  </si>
  <si>
    <t>FV-34 SIST. FACHADA VENTANE   M- 5   NorNiv 3 CEFE Cometas</t>
  </si>
  <si>
    <t>FV-35 SIST. FACHADA VENTANERIA   M-6  Niv3 CEFE Cometas</t>
  </si>
  <si>
    <t>FV-36 SIST. FACHADA VENTANERIA   M-2  Niv4 CEFE Cometas</t>
  </si>
  <si>
    <t>FV-37 SIST. FACHADA VENTANERIA   M-3   Niv4 CEFE Cometas</t>
  </si>
  <si>
    <t>FV-38 SIST. FACHADA VENTANERIA  M-4   Niv4 CEFE Cometas</t>
  </si>
  <si>
    <t>FV-39 SIST. FACHADA VENTANERIA   M-2  Niv4 CEFE Cometas</t>
  </si>
  <si>
    <t>FV-4 SIST. FACHADA VENTANERIA M-11 SurNiv1 CEFE Cometas</t>
  </si>
  <si>
    <t>FV-40 SIST. FACHADA VENTANERIA  M- 1  Niv5 CEFE Cometas</t>
  </si>
  <si>
    <t>FV-41 SIST. FACHADA VENTANERIA   M-1   Niv5 CEFE Cometas</t>
  </si>
  <si>
    <t>FV-42 SIST. FACHADA VENTANERIA   M-2  Niv5 CEFE Cometas</t>
  </si>
  <si>
    <t>FV-43 SIST. FACHADA VENTANERIA   M-3   Niv5 CEFE Cometas</t>
  </si>
  <si>
    <t>FV-44 SIST. FACHADA VENTANERIA   M-4   Niv5 CEFE Cometas</t>
  </si>
  <si>
    <t>FV-45 SIST. FACHADA VENTANERIA  M-3   Niv5 CEFE Cometas</t>
  </si>
  <si>
    <t>FV-46 SIST.FACHADA VENTANERIA  MQ01   CEFE Cometas</t>
  </si>
  <si>
    <t>FV-47 SIST.FACHADA VENTANERIA MQ02 CEFE Cometas</t>
  </si>
  <si>
    <t>FV-48 SIST.FACHADA VENTANERIA MQ03 CEFE Cometas</t>
  </si>
  <si>
    <t>FV-49 SIST. FACHADA VENTANERIA Niv1a3 CEFE Cometas</t>
  </si>
  <si>
    <t>FV-5 SIST. FACHADA VENTANERIA M-13  SurNiv1 CEFE Cometas</t>
  </si>
  <si>
    <t>FV-50 SIST. FACHADA VENTANERIA Niv1a3 CEFE Cometas</t>
  </si>
  <si>
    <t>FV-51 SIST. FACHADA VENTANERIA Niv1a3 CEFE Cometas</t>
  </si>
  <si>
    <t>FV-52 SIST. FACHADA VENTANERIA Niv1a3 CEFE Cometas</t>
  </si>
  <si>
    <t>FV-53 SIST. FACHADA VENTANERIA Niv1a3 CEFE Cometas</t>
  </si>
  <si>
    <t>FV-54 SIST. FACHADA VENTANERIA Niv1a3 CEFE Cometas</t>
  </si>
  <si>
    <t>FV-55 SIST. FACHADA VENTANERIA Niv1a3 CEFE Cometas</t>
  </si>
  <si>
    <t>FV-56 SIST. FACHADA VENTANERIA Niv1a3 CEFE Cometas</t>
  </si>
  <si>
    <t>FV-57 SIST. FACHADA VENTANERIA Niv1a3 CEFE Cometas</t>
  </si>
  <si>
    <t>FV-58 SIST. FACHADA VENTANERIA Niv1a3 CEFE Cometas</t>
  </si>
  <si>
    <t>FV-59 SIST. FACHADA VENTANERIA Niv1a3 CEFE Cometas</t>
  </si>
  <si>
    <t>FV-6 SIST. FACHADA VENTANERIA M-11   M-10  SurNiv1 CEFE Cometas</t>
  </si>
  <si>
    <t>FV-60 SIST. FACHADA VENTANERIA Niv1a3 CEFE Cometas</t>
  </si>
  <si>
    <t>FV-61 SIST. FACHADA VENTANERIA Niv1a3 CEFE Cometas</t>
  </si>
  <si>
    <t>FV-62 SIST. FACHADA VENTANERIA Niv1a3 CEFE Cometas</t>
  </si>
  <si>
    <t>FV-63 SIST. FACHADA VENTANERIA Niv1a3 CEFE Cometas</t>
  </si>
  <si>
    <t>FV-64 SIST. FACHADA VENTANERIA Niv1a3 CEFE Cometas</t>
  </si>
  <si>
    <t>FV-65 SIST. FACHADA VENTANERIA Niv1a3 CEFE Cometas</t>
  </si>
  <si>
    <t>FV-66 SIST. FACHADA VENTANERIA Niv1a3 CEFE Cometas</t>
  </si>
  <si>
    <t>FV-67 SIST. FACHADA VENTANERIA Niv1a3 CEFE Cometas</t>
  </si>
  <si>
    <t>FV-68 SIST. FACHADA VENTANERIA Niv1a3 CEFE Cometas</t>
  </si>
  <si>
    <t>FV-69 SIST.FACHADA VENTANER-OccNiv1a3 CEFE Cometas</t>
  </si>
  <si>
    <t>FV-7 SIST. FACHADA VENTANERIA M-14  SurNiv1 CEFE Cometas</t>
  </si>
  <si>
    <t>FV-70 SIST.FACHADA VENTANER-Occ Niv1a3 CEFE Cometa</t>
  </si>
  <si>
    <t>FV-71 SIST.FACHADA VENTANER-Occ Niv1a3 CEFE Cometa</t>
  </si>
  <si>
    <t>FV-72 SIST.FACHADA VENTANER-OccNiv1a3 CEFE Cometas</t>
  </si>
  <si>
    <t>FV-73 SIST.FACHADA VENTANER-OccNiv1a3 CEFE Cometas</t>
  </si>
  <si>
    <t>FV-74 SIST.FACHADA VENTANER-OccNiv1a3 CEFE Cometas</t>
  </si>
  <si>
    <t>FV-75 SIST.FACHADA VENTANER-OccNiv1a3 CEFE Cometas</t>
  </si>
  <si>
    <t>FV-76 SIST.FACHADA VENTANER-Occ Niv1a3 CEFE Cometa</t>
  </si>
  <si>
    <t>FV-77 SIST.FACHADA VENTANER-OrieNiv1a3 CEFE Comet</t>
  </si>
  <si>
    <t>FV-78 SIST.FACHADA VENTANER-OrieNiv1a3 CEFE Comet</t>
  </si>
  <si>
    <t>FV-79 SIST.FACHADA VENTANER-OrieNiv1a3 CEFE Comet</t>
  </si>
  <si>
    <t>FV-8 SIST. FACHADA VENTANERIA M-14  SurNiv1 CEFE Cometas</t>
  </si>
  <si>
    <t>FV-80 SIST.FACHADA VENTANER-OrieNiv1a3 CEFE Comet</t>
  </si>
  <si>
    <t>FV-81 SIST.FACHADA VENTANER-OrieNiv1a3 CEFE Comet</t>
  </si>
  <si>
    <t>FV-82SIST.FACHADAVENTANER-Gr-OccNivelv1a3CEFEComet</t>
  </si>
  <si>
    <t>FV-83SIST.FACHADAVENTANER-Gr-OccNivelv1a3CEFEComet</t>
  </si>
  <si>
    <t>FV-84SIST.FACHADAVENTANER-Gr-OccNivelv1a3CEFEComet</t>
  </si>
  <si>
    <t>FV-85SIST.FACHADAVENTANER-Gr-OccNivelv1a3CEFEComet</t>
  </si>
  <si>
    <t>FV-86SIST.FACHADAVENTANER-Gr-OccNivelv1a3CEFEComet</t>
  </si>
  <si>
    <t>FV-87SIST.FACHADAVENTANER-Vol-InteNiv2a3CEFECometa</t>
  </si>
  <si>
    <t>FV-88SIST.FACHADAVENTANER-Vol-InteNiv2a3CEFECometa</t>
  </si>
  <si>
    <t>FV-89SIST.FACHADAVENTANERIA-Ven-InteNiv3CEFECometa</t>
  </si>
  <si>
    <t>FV-9 SIST. FACHADA VENTANERIA M-14  SurNiv1 CEFE Cometas</t>
  </si>
  <si>
    <t>FV-90SIST.FACHADAVENTANERIA-Ven-InteNiv3CEFECometa</t>
  </si>
  <si>
    <t>FV-91SIST.FACHADAVENTANERIA-Ven-InteNiv3CEFECometa</t>
  </si>
  <si>
    <t>FV-92SIST.FACHADAVENTANERIA-Ven-InteNiv3CEFECometa</t>
  </si>
  <si>
    <t>FV-93SIST.FACHADAVENTANERIA-Ven-InteNiv3CEFECometa</t>
  </si>
  <si>
    <t>FV-94SIST.FACHADAVENTANERIA-Ven-InteNiv2CEFECometa</t>
  </si>
  <si>
    <t>FV-95SIST.FACHADAVENTANERIA-Ven-InteNiv2CEFECometa</t>
  </si>
  <si>
    <t>FV-96SIST.FACHADAVENTANERIA-Ven-InteNiv2CEFECometa</t>
  </si>
  <si>
    <t>FV-97SIST.FACHADAVENTANERIA-Ven-InteNiv2CEFECometa</t>
  </si>
  <si>
    <t>FV-98SIST.FACHADAVENTANERIA-Ven-InteNiv2CEFECometa</t>
  </si>
  <si>
    <t>FV-99SIST.FACHADAVENTAN-PergolaIntNivel2CEFECometa</t>
  </si>
  <si>
    <t>GAB-BOM-PISC-440V  (SUMI INST )</t>
  </si>
  <si>
    <t>Gabinete Acero. toallas de papel sobreponer  pared</t>
  </si>
  <si>
    <t>GABINETE CONTRA INCENDIO TIPO 2</t>
  </si>
  <si>
    <t>GABINETE CONTRA INCENDIO TIPO 3</t>
  </si>
  <si>
    <t>GABINETE CONTRA INCENDIO TIPO1(SUM+INST)</t>
  </si>
  <si>
    <t>GABINETE CONTROL ILUMINACION POR MEDIO DE CONTACTO</t>
  </si>
  <si>
    <t>Gabinete de capacitores  (SUMI INST)</t>
  </si>
  <si>
    <t>Gabinete de medidores N°1SUMI INST )</t>
  </si>
  <si>
    <t>GABINETE DE PARED ABATIBLE</t>
  </si>
  <si>
    <t>GABINETE DE PISO</t>
  </si>
  <si>
    <t>Gabinete de Planta Eléctrica   (SUMI INST)</t>
  </si>
  <si>
    <t>Gabinete de Transf y protección RCI  (SUMI INST)</t>
  </si>
  <si>
    <t>GABINETE DE TRANSFERENCIA PARA 200 AMPERIOS</t>
  </si>
  <si>
    <t>Gabinete GAB-208-N°1 (SUMI INST )</t>
  </si>
  <si>
    <t>Gabinete GAB-208-N°2 (SUMI INST )</t>
  </si>
  <si>
    <t>Gabinete GAB-208-N°2(SUMI INST )</t>
  </si>
  <si>
    <t>Gabinete GAB-208-N°3(SUMI INST )</t>
  </si>
  <si>
    <t>Gabinete G-CH a 440V</t>
  </si>
  <si>
    <t>GABINETE METALICO PARA EXTINTOR 20 LB **</t>
  </si>
  <si>
    <t>Gabinete ML N°1 (SUMI INST )</t>
  </si>
  <si>
    <t>Gabinete ML N°2 (SUMI INST )</t>
  </si>
  <si>
    <t>GABINETE RACK CERRADO</t>
  </si>
  <si>
    <t>GABINETE RACK COMUNACIONES 35U (60X60X150CM)</t>
  </si>
  <si>
    <t>Gabinete Regulado (SUMI INST )</t>
  </si>
  <si>
    <t>Gabinete T1-TI a 440VTablero de sobreponer.</t>
  </si>
  <si>
    <t>Gabinete T2-TI a 440V</t>
  </si>
  <si>
    <t>Gabinete TBOMB-S a 440V</t>
  </si>
  <si>
    <t>Gabinete TI-EX1 a 440V</t>
  </si>
  <si>
    <t>GABINETE TIPO RACK 15U CDRC Cometas</t>
  </si>
  <si>
    <t>GABINETE TIPO RACK 45U CDRC Cometas</t>
  </si>
  <si>
    <t>Gabinete transformador Bateria KIT3A (SUMI INST)</t>
  </si>
  <si>
    <t>Gabinete transformador Bateria KIT5A (SUMI INST)</t>
  </si>
  <si>
    <t>GABINETES BAÑO PRINCIPAL</t>
  </si>
  <si>
    <t>GABINETES BAÑO SERVICIO 60 x 40</t>
  </si>
  <si>
    <t xml:space="preserve">Gancho de salvamento - Metalico con tubo - Suministro e instalación </t>
  </si>
  <si>
    <t>GARGOLA EN CONCRETO (0.09X0.15X0.50M)</t>
  </si>
  <si>
    <t>Geocelda Neoweb H=12cm A=2.50m  Sum + Insta</t>
  </si>
  <si>
    <t>GEODRÉN PLANAR</t>
  </si>
  <si>
    <t>Geomalla biaxial Bx-35 (Sum+Instalac) **</t>
  </si>
  <si>
    <t>Geomalla Biaxial LBO 202 (Sum+Instalac) **</t>
  </si>
  <si>
    <t>Geomalla Biaxial LBO 301 (Sum+Instalac) **</t>
  </si>
  <si>
    <t>Geomalla Bx-100 (Sum+Instalac) **</t>
  </si>
  <si>
    <t>Geomalla Repav 450</t>
  </si>
  <si>
    <t>Geomalla TensarTriax TX 160 (4x75m) Rollo de 300m2</t>
  </si>
  <si>
    <t>Geomembrana 60 mil **</t>
  </si>
  <si>
    <t>Geomenbrana  20 mil (0.5mm) **</t>
  </si>
  <si>
    <t>Geomenbrana  30 mils</t>
  </si>
  <si>
    <t xml:space="preserve">Geotextil   NT-1600** - Suministro e instalacion </t>
  </si>
  <si>
    <t xml:space="preserve">Geotextil   NT-2000** - Suministro e instalacion </t>
  </si>
  <si>
    <t>Geotextil   NT-4000 Suministro e instalacion **</t>
  </si>
  <si>
    <t>Geotextil   T-2400 Suministro e instalacion CDRC</t>
  </si>
  <si>
    <t>Geotextil  geoBX40 (Sum+Inst)**</t>
  </si>
  <si>
    <t>Geotextil  geoNT-2000 (Sum+Inst)**</t>
  </si>
  <si>
    <t>Geotextil  geoST300 y/o T2100 (Sum+Inst)**</t>
  </si>
  <si>
    <t>Geotextil NT-1800+Trasiego (Suministro e inst.)</t>
  </si>
  <si>
    <t>Geotextil Tejido  T-1700 CDRC</t>
  </si>
  <si>
    <t>Geotextil Tejido  T-1700** Sum + inst</t>
  </si>
  <si>
    <t>Geotextil Tejido  T-1700** Sum + inst  CDRC</t>
  </si>
  <si>
    <t>GIMNASIO ARBOL DE BARRAS 8 USUARIOS Sobre dados</t>
  </si>
  <si>
    <t>GIMNASIO ARBOL DE BARRAS 8 USUARIOS Sobre placa</t>
  </si>
  <si>
    <t>GIRO CADERA ADULTOS/MAYORES-DISEÑ-IDRD(sumini)</t>
  </si>
  <si>
    <t>GIRO MANOS ADULTOS/MAYORES-DISEÑ-IDRD(sumi)</t>
  </si>
  <si>
    <t>Golosa10CírculosColores+Numeros+Nube del Cielo***</t>
  </si>
  <si>
    <t>GOTERAS</t>
  </si>
  <si>
    <t>GOTERO EN MORTERO 1:4**</t>
  </si>
  <si>
    <t>Grada Esterilla guadua + ParalesA=0.70m,H=0.45m**</t>
  </si>
  <si>
    <t>Graderìa en  concreto 3000 psi sin refuerzo **</t>
  </si>
  <si>
    <t>Graderia huella concr ench. adoquin  a=0.50M</t>
  </si>
  <si>
    <t>GRADERIA METALICA GALVANIZA PARA 108 PUESTOS (Suministro+Instalacion+Transporte)</t>
  </si>
  <si>
    <t>Gradería Metalica Galvanizada 54 puestos(Sum+Inst)</t>
  </si>
  <si>
    <t>Gradería Metalica Galvanizada 60 puestos(Sum+Inst)</t>
  </si>
  <si>
    <t>GRADERIA SOBRE TERRENO F'C 28 MPA+Vigas CDRC</t>
  </si>
  <si>
    <t>Graderia Talud(cntrah.conc.HuellaAdoqu)a=.80m</t>
  </si>
  <si>
    <t>GraderiaEnSitio huella0.80m*contra0.32 m 2500psi**</t>
  </si>
  <si>
    <t>GraderiaEnSitio huella0.80m*contra0.32 m 3000psi**</t>
  </si>
  <si>
    <t>GraderíaMultidireccionalPistaBMX2Etapa2000personas</t>
  </si>
  <si>
    <t>GRADERIAS AEREAS CONC3000PSI Ocre+Viga+PeldañoCDRC</t>
  </si>
  <si>
    <t>GRADERIAS PISCINAS Y CAFETERIA - Concreto 28Mp 4000PSI GC Gris Perla CEFE COMETAS</t>
  </si>
  <si>
    <t>GraderiasAereas concreto 3000 psi sin refuerzo **</t>
  </si>
  <si>
    <t>GraderiaSitio huell0.80m*cont=0.32m3.000psie=0.10M</t>
  </si>
  <si>
    <t>GRAMA SINT MONOFIL.50MM-FIFAPRinc arena+caucho+ins</t>
  </si>
  <si>
    <t>GRAMA SINT MONOFIL.60MM-FIFAPRinc arena+caucho+ins</t>
  </si>
  <si>
    <t>GRAMA SINT. DESMONTE+RETIRO+DISPOSICION FINAL</t>
  </si>
  <si>
    <t>GRAMA SINTETICA 1000 gr (SUM + INST)</t>
  </si>
  <si>
    <t>GRAMA SINTETICA Fijación a Cerco de Madera</t>
  </si>
  <si>
    <t>Grama Sintética Poli 700Grs +UV(Sum++trans+Inst)</t>
  </si>
  <si>
    <t>Gramoquin e=0.10 Con Estruct incluye seguimiento</t>
  </si>
  <si>
    <t>Graniplast BlancoFachada(H=5mts)</t>
  </si>
  <si>
    <t>GraniplastBlancoFachada(H=5mts)EsgrafiadoAntihongo</t>
  </si>
  <si>
    <t>GRANITO (FUNDIDO Y LAVADO EN SITIO).</t>
  </si>
  <si>
    <t>GRANITO **</t>
  </si>
  <si>
    <t>Granito ancho max 0.15(Inluye pulida)**</t>
  </si>
  <si>
    <t>GRANITO BLANCO NEIVA LAVADO  ancho max 0.15 **</t>
  </si>
  <si>
    <t>GRANITO FUNDIDO Y PULIDO EN SITIO + DILAT. BRONCE.</t>
  </si>
  <si>
    <t>GRANITO NATURAL ROJO GUAYANA PISO     GRAN&amp;MARM.</t>
  </si>
  <si>
    <t>GRANITO PULIDO+DILAT+COLOR **</t>
  </si>
  <si>
    <t>Grapa metálica galvanizada 1/8" para fijación de c</t>
  </si>
  <si>
    <t>GRAPA P/OPERAR EN CALIENTE</t>
  </si>
  <si>
    <t>Gratinador a Gas de 39" ref.GTF-39 Tornado</t>
  </si>
  <si>
    <t>Grava Triturada 1"-3/4" (Suministro e Instalac.)</t>
  </si>
  <si>
    <t>Grava Triturada 1/2" (Suministro e Instalación)</t>
  </si>
  <si>
    <t>GRAVILLA LAVADA PARA VIGAS FACHADA (O.45X0.05M)</t>
  </si>
  <si>
    <t>GRAVILLA MONA LAVADA - Acabado - Incluye dilatación en bronce</t>
  </si>
  <si>
    <t>Gravilla suelta sin estruc h=0.15 PlatFund CDRC</t>
  </si>
  <si>
    <t>Grif lavamanos m. libres sensor 5-AA-TEL3GW-60 **</t>
  </si>
  <si>
    <t>GRIFERIA ANTIVAND SANIT-PARED-DISCAP(VALV+BOT+ACC)</t>
  </si>
  <si>
    <t>GRIFERIA DE LAVAPLATOS PARA COCINETAS REF. MALLORC</t>
  </si>
  <si>
    <t>GRIFERIA GRIVAL L/P.PRISMA Sbrp.</t>
  </si>
  <si>
    <t>GRIFERIA GRIVAL L/PLATOS FLAMINGO</t>
  </si>
  <si>
    <t>Griferia Lavaman.Push Antvandalica</t>
  </si>
  <si>
    <t>Griferia lavamanos antivandalica  PUSH (Mesa)</t>
  </si>
  <si>
    <t>Griferia lavamanos antivandalica  PUSH (Pared)</t>
  </si>
  <si>
    <t>Grifería lavamanos m. libres sensor **</t>
  </si>
  <si>
    <t>GRIFERIA PARA LAVAMANOS ANTIVANDALICA PARA MESON C</t>
  </si>
  <si>
    <t>GRIFERIA PARA LAVAMANOS ANTIVANDALICA PUSH DE PARE</t>
  </si>
  <si>
    <t>GRIFO DE SENSOR ELECTRONICO PARA DUCHAS DE ACCESO</t>
  </si>
  <si>
    <t>GROUTING - MORTERO  F´CR 16.5 MPA MAMPOSTERIA CDRC</t>
  </si>
  <si>
    <t>Grupo de Medidas (Celda+Transform+Interrup) Subest</t>
  </si>
  <si>
    <t>Grupo electrógeno 500 KVA 440 V (CEFE COMETAS)</t>
  </si>
  <si>
    <t>GUADUA BAJO ENTRAMADO</t>
  </si>
  <si>
    <t>GUARD. MARMOL NACIONAL 12X6X3 SAN GIL PULIDO</t>
  </si>
  <si>
    <t>GUARD. MARMOL ROYAL AMARILLO PULIDO **</t>
  </si>
  <si>
    <t>GUARD. MARMOL ROYAL VERDE PULIDO **</t>
  </si>
  <si>
    <t>GUARD. RETAL DE MARMOL 30X30 NEGR. SAN GIL VERDE</t>
  </si>
  <si>
    <t>GUARDAESCOBA  PIZARRA NEGRO (NL) 40X40 (sum. e ins</t>
  </si>
  <si>
    <t>GUARDAESCOBA  ZAPAN H= 0,10  e= 1cm</t>
  </si>
  <si>
    <t>Guardaescoba 10 cm concreto esmaltado y dilatacion</t>
  </si>
  <si>
    <t>GUARDAESCOBA 25x7.5x1.2  MOORE</t>
  </si>
  <si>
    <t>GUARDAESCOBA 25x7.5x1.2  MOORE(TIPO EXPORTAC.)</t>
  </si>
  <si>
    <t>Guardaescoba baldosa ceramica egeo 10 cm</t>
  </si>
  <si>
    <t>Guardaescoba baldosa Micrograno 10 cm</t>
  </si>
  <si>
    <t>Guardaescoba baldosa Mikonos 11 cm</t>
  </si>
  <si>
    <t>GUARDAESCOBA CEDRO 6 Cm</t>
  </si>
  <si>
    <t>GUARDAESCOBA CEDRO MACHO 8 Cm</t>
  </si>
  <si>
    <t>Guardaescoba en baldosa alfa pulida y brillada **</t>
  </si>
  <si>
    <t>GUARDAESCOBA EN MEDIA CAÑA GRANITO BH1-1**</t>
  </si>
  <si>
    <t>GUARDAESCOBA EN PORCELANATO BLANCO DE 0.070X0.38M</t>
  </si>
  <si>
    <t>GUARDAESCOBA EN RETAL DE MARMOL NAL.VETEADO</t>
  </si>
  <si>
    <t>GUARDAESCOBA EN RETAL DE MARMOL PULIDO</t>
  </si>
  <si>
    <t>GUARDAESCOBA GRANITO</t>
  </si>
  <si>
    <t>GUARDAESCOBA GRANITO  VIBROPRENSADO 7x33</t>
  </si>
  <si>
    <t>GUARDAESCOBA GRAVILLA</t>
  </si>
  <si>
    <t>GUARDAESCOBA MARMOL ROYAL AMARILLO ANTICADO **</t>
  </si>
  <si>
    <t>GUARDAESCOBA MARMOL ROYAL VERDE ANTICADO.JP-15X2 *</t>
  </si>
  <si>
    <t>Guardaescoba Med.Caña fun.sitio GranitoPulid a=0,1</t>
  </si>
  <si>
    <t>GUARDAESCOBA MEDIA CAÑA PREFAB.BALDOSIN ALFA</t>
  </si>
  <si>
    <t>Guardaescoba para piso laminado nacional 8cm **</t>
  </si>
  <si>
    <t>GUARDAESCOBA PORCELANATO BOUT. GIORDANO WHITE</t>
  </si>
  <si>
    <t>GUARDAESCOBA PORCELANATO PIZARRA**</t>
  </si>
  <si>
    <t>GUARDAESCOBA PVC  CARAMELO 8 cm</t>
  </si>
  <si>
    <t>GUARDAESCOBA PVC 6.CM</t>
  </si>
  <si>
    <t>GUARDAESCOBA TABLON DE GRES 30X30</t>
  </si>
  <si>
    <t>GUARDAESCOBA VINISOL  PAVCO (KUARZARA)</t>
  </si>
  <si>
    <t>GUARDAESCOBA VINISOL 8cm PAV</t>
  </si>
  <si>
    <t>GUARDAESCOBAS EN GRES REF. SANITARIO RF70 DE ALFA</t>
  </si>
  <si>
    <t>GUARDAESCOBAS EN PVC TIPO RODAPIE H: 6 CM. REF. VY</t>
  </si>
  <si>
    <t>Guardaescobas GranadilloH=10 cm;E=1cm-Lacado(SUM+I</t>
  </si>
  <si>
    <t>GUARDAESCOBAS M-CAÑA  GRANITO VACIADO PULI-DORADO</t>
  </si>
  <si>
    <t>GUARDAESCOBAS M-CAÑA GRANITO VACIADO PULI-GRIS</t>
  </si>
  <si>
    <t>GUARDAESCOBAS PREF M-CAÑA  GRANITO-PULIDO-CRDC</t>
  </si>
  <si>
    <t>GUARDAESCOBAS TABLETA ETRUSCA MORO (25X7cm)</t>
  </si>
  <si>
    <t>GUAYA DE ACERO DE 1/4    (SUM + INST)</t>
  </si>
  <si>
    <t>GUAYA DE ACERO DE 1/4(DESM+SUM+INST)</t>
  </si>
  <si>
    <t>Guia inferior lamina acero inox cal 16 d=25 cm **</t>
  </si>
  <si>
    <t>Guia superior en angulo sede idrd **</t>
  </si>
  <si>
    <t>HEBE ENANO VERDE PARA JARDIN(Suministro+Instalació</t>
  </si>
  <si>
    <t>Helecho Nativo(Suministro+Instalación)**</t>
  </si>
  <si>
    <t>Helichrysum Helichrysu Petiolaire  en taludes Exte</t>
  </si>
  <si>
    <t>Helichrysum Helichrysu Petiolaire Cubierta Verde</t>
  </si>
  <si>
    <t>Helichrysum Helichrysu Petiolaire en  Jardineras</t>
  </si>
  <si>
    <t>HERRAJE P/ESTRUCTURA FINAL CPS</t>
  </si>
  <si>
    <t>HERRAMIENTA CERRA. REPAVIMENTACION</t>
  </si>
  <si>
    <t>HERRAMIENTA PARA CAMARAS</t>
  </si>
  <si>
    <t>HERRAMIENTA PARA RELLENO</t>
  </si>
  <si>
    <t>HERRAMIENTA TENDIDO CABLE AEREO</t>
  </si>
  <si>
    <t>Hidro  blasting 3000 psi**+equipos + agua</t>
  </si>
  <si>
    <t>Hidro  blasting 4000 psi**+equipos +agua</t>
  </si>
  <si>
    <t>Hidro sand  blasting **+equipo+agua</t>
  </si>
  <si>
    <t>HIEDRA MIAMI(Suministro+Instalación)**</t>
  </si>
  <si>
    <t>HIEDRA UÑA DE GATO(Suministro+Instalación)**</t>
  </si>
  <si>
    <t>Hilada parada LadrilloPrensadoMacizo.A=0.12mH=0.24</t>
  </si>
  <si>
    <t>Hilada parada LadrilloPrensadoMacizo.A=0.50m H=0.12</t>
  </si>
  <si>
    <t>Hincado de poste de 14 M</t>
  </si>
  <si>
    <t>Hinojo/Foeniculum Vulgare en Jardineras</t>
  </si>
  <si>
    <t>Hinojo/Foeniculum Vulgare Sobre Cubierta Verde</t>
  </si>
  <si>
    <t>Hinojo/Foeniculum Vulgare Taludes Exteriores</t>
  </si>
  <si>
    <t>HOJA PUERTA  a= 0.80</t>
  </si>
  <si>
    <t>HOJA PUERTA a=.90</t>
  </si>
  <si>
    <t>HOJA PUERTA a=1.00</t>
  </si>
  <si>
    <t>HOJA PUERTA CEDRO ACHAPO .80</t>
  </si>
  <si>
    <t>HOJA PUERTA CEDRO ACHAPO .90</t>
  </si>
  <si>
    <t>HOJA PUERTA DECOR 0.80 MTS</t>
  </si>
  <si>
    <t>HOJA PUERTA EN CEDRO ACHAPO .60</t>
  </si>
  <si>
    <t>HOJA PUERTA PIZANO CONTEMP .60</t>
  </si>
  <si>
    <t>HOJA PUERTA PIZANO CONTEMP .80</t>
  </si>
  <si>
    <t>HOJA PUERTA PIZANO CONTEMP .90</t>
  </si>
  <si>
    <t>HOJA PUERTA PIZANO ECONOM .60</t>
  </si>
  <si>
    <t>HOJA PUERTA PIZANO ECONOM .80</t>
  </si>
  <si>
    <t>HOJA PUERTA PIZANO ECONOM .90</t>
  </si>
  <si>
    <t>HOJA PUERTA PIZANO TABLEX .60</t>
  </si>
  <si>
    <t>HOJA PUERTA PIZANO TABLEX .80</t>
  </si>
  <si>
    <t>HOJA PUERTA PIZANO TABLEX .90</t>
  </si>
  <si>
    <t>HORA /Cuad ALBA-IL/Of+Ayu+Prest</t>
  </si>
  <si>
    <t>HORA /Cuad CARPINT/Of+Ayu+Prest</t>
  </si>
  <si>
    <t>HORA /Cuad INST./Of+Ayu+Prest</t>
  </si>
  <si>
    <t>HORA AYUDANTE ALBA-IL+ PREST.</t>
  </si>
  <si>
    <t>HORA OFICIAL ALBA-IL+Prest</t>
  </si>
  <si>
    <t>Huella Escalera adoquin  a=0.20**</t>
  </si>
  <si>
    <t>Huella Escalera adoquin  a=0.60**</t>
  </si>
  <si>
    <t>Impermea.Piscina Mortero Flexi+Refue Poliprop CDRC</t>
  </si>
  <si>
    <t>Impermeab en frio sika fill 5 **</t>
  </si>
  <si>
    <t>Impermeab manto Edil 3 mm + pintura **</t>
  </si>
  <si>
    <t>Impermeab manto Edil 3 mm +foil alumini+ pintura**</t>
  </si>
  <si>
    <t>Impermeab manto Edil 3 mm sin pintura **</t>
  </si>
  <si>
    <t>impermeab sika 4 capIgasolCubierta+3 capSikafelt**</t>
  </si>
  <si>
    <t>Impermeabili espaldon con igol impriman y denso **</t>
  </si>
  <si>
    <t>Impermeabili Muro Cont igol impriman+igol densoCDR</t>
  </si>
  <si>
    <t>impermeabili vigas cim y zapata Igol denso **</t>
  </si>
  <si>
    <t>IMPERMEABILIZACION  EDIL ESPECIAL</t>
  </si>
  <si>
    <t>IMPERMEABILIZACION  INTEGRAL CONCRETO</t>
  </si>
  <si>
    <t>IMPERMEABILIZACION  INTEGRAL MORTERO(Sika 1)</t>
  </si>
  <si>
    <t>IMPERMEABILIZACION  PERMA PLY-2 CAPAS</t>
  </si>
  <si>
    <t>Impermeabilización con membranas flexibles PVC   *</t>
  </si>
  <si>
    <t>Impermeabilización con Sika Transparente10 Fachada</t>
  </si>
  <si>
    <t>Impermeabilización con Sikafill 10  **</t>
  </si>
  <si>
    <t>Impermeabilización con Sikafill 5  **</t>
  </si>
  <si>
    <t>Impermeabilizacion Cubiertas (membrana sintetica)</t>
  </si>
  <si>
    <t>Impermeabilizacion de Cárcamo</t>
  </si>
  <si>
    <t>IMPERMEABILIZACION DE FACHADA CON HIDROFUGO</t>
  </si>
  <si>
    <t>Impermeabilización Espaldon Igol Imprimant + Denso</t>
  </si>
  <si>
    <t>IMPERMEABILIZACION MANTO BICAPA 3+3 mm ULTIMA CAPA CON INHIBIDOR DE RAIZ + MANO DE OBRA Y TRANSPORTE</t>
  </si>
  <si>
    <t>Impermeabilización manto morter plas AL-300 3mm **</t>
  </si>
  <si>
    <t>Impermeabilización manto TEXAPLAS 3mm Foil Alumi**</t>
  </si>
  <si>
    <t>Impermeabilización Tanque y Piscina membranasPVC</t>
  </si>
  <si>
    <t>impermeabilizado con Xypex  **</t>
  </si>
  <si>
    <t>Impermeabilizante integral Xypex **</t>
  </si>
  <si>
    <t>Implementación de huellas en tierra 2.00x0.80 - Pico del Águila</t>
  </si>
  <si>
    <t>Imprimac emuls asfalt  aglutin  grava de piso cauc</t>
  </si>
  <si>
    <t>IMPRIMACION ASFALTICA (Emulsion CRR-1)CAPAS GRANUL</t>
  </si>
  <si>
    <t>Imprimacion asfaltica con emulsion CRL-1**</t>
  </si>
  <si>
    <t>Imprimacion asfaltica en Frio (Equip.de Bomba)**</t>
  </si>
  <si>
    <t>Imprimacion Asfaltica en Frio para Gravilla</t>
  </si>
  <si>
    <t>Imprimacion asfaltica para andenes**</t>
  </si>
  <si>
    <t>Imprimacion emulsion asfalt de la Superficie**</t>
  </si>
  <si>
    <t>Infrarrojo tecnologia antimascotas (SUMI INST)</t>
  </si>
  <si>
    <t>INMUNIZANTE CUBIERTA</t>
  </si>
  <si>
    <t>INSPECCION DE RED DE ALCANTARILLADO CON CCTV</t>
  </si>
  <si>
    <t>INST SOBRE ANGULO LAMINA COLD ROLCal.16***</t>
  </si>
  <si>
    <t>INSTAL CERRAM- IDRD h=2.5, 3000psi (pilot+viga+Pin</t>
  </si>
  <si>
    <t>Instalac Señal Ruta de Evacuación1Dad(30x30x50)</t>
  </si>
  <si>
    <t>Instalac tapa luz Lamina Galv. Cal. 22 des=20cm **</t>
  </si>
  <si>
    <t>InstalacEstac.10-BancaAbdominales 4Dad(30x30x50)</t>
  </si>
  <si>
    <t>InstalacEstac.11-Banca Fortalec.4Dad(30x30x50)3000</t>
  </si>
  <si>
    <t>InstalacEstac.12-Poste AbdominGluteos1Dad(30x30x50</t>
  </si>
  <si>
    <t>InstalacEstac.15-BarrasParalelas 4Dad(20x20x50)</t>
  </si>
  <si>
    <t>InstalacEstac.1-PosteEstiram.(Aquiles)Dad30x30x70</t>
  </si>
  <si>
    <t>InstalacEstac.2-TuboEjerc.Gemel-Muslo2Dad(25x25x50</t>
  </si>
  <si>
    <t>InstalacEstac.3-Banca AbdomAltos 4Dad(30x30x50)</t>
  </si>
  <si>
    <t>InstalacEstac.4-Barra para Salto 3Dad(30x30x50)</t>
  </si>
  <si>
    <t>InstalacEstac.5-BarraFlexiónEspalda 2Dad(30x30x70)</t>
  </si>
  <si>
    <t>InstalacEstac.7-BancaEstiramiento 4Dad(30x30x50)</t>
  </si>
  <si>
    <t>InstalacEstac.8-Tubos para Brinco 3Dad(30x30x50)</t>
  </si>
  <si>
    <t>InstalacEstac6- BarrFlexPechoIndivid2Dad(30x30x70)</t>
  </si>
  <si>
    <t>Instalación  Cicloparquadero-M-100(STP)</t>
  </si>
  <si>
    <t>INSTALACIÓN  ESCALERA DE GATO-STPM</t>
  </si>
  <si>
    <t>Instalacion  Estructura Minitenis **</t>
  </si>
  <si>
    <t>Instalacion  Estructura Tenis **</t>
  </si>
  <si>
    <t>Instalacion  Malla de Minitenis **</t>
  </si>
  <si>
    <t>Instalacion  Malla de Tenis **</t>
  </si>
  <si>
    <t>INSTALACION  POSTE H=2.0M**</t>
  </si>
  <si>
    <t>INSTALACION  POSTE H=2.7M**</t>
  </si>
  <si>
    <t>INSTALACION  POSTE H=3.0M**</t>
  </si>
  <si>
    <t>INSTALACION  POSTE H=3.30M**</t>
  </si>
  <si>
    <t>Instalacion  Red de Futbol **</t>
  </si>
  <si>
    <t>Instalacion  Red de Microfutbol **</t>
  </si>
  <si>
    <t>Instalacion  señales de Transito **</t>
  </si>
  <si>
    <t>Instalación Acople Completo -STPM**</t>
  </si>
  <si>
    <t>Instalación Acople en U lámina cal.3/16" -STPM**</t>
  </si>
  <si>
    <t>Instalación Acople Sencillo Columpio -STPM**</t>
  </si>
  <si>
    <t>Instalación- Agarradera Balancin Tubo 3/4" -STPM**</t>
  </si>
  <si>
    <t>Instalacion Alfajia conc prefab  a&lt;0.50 **</t>
  </si>
  <si>
    <t>INSTALACION ALFAJIA LADRILLO TOLETE FINO STA/FE</t>
  </si>
  <si>
    <t>Instalación Alfajia Perim.Dirección general IDRD**</t>
  </si>
  <si>
    <t>INSTALACION APARATO SANITARIO</t>
  </si>
  <si>
    <t>Instalación Argolla Aluminio Maleable -STPM**</t>
  </si>
  <si>
    <t>Instalacion asador metalico tipo timiza  **</t>
  </si>
  <si>
    <t>Instalación Asiento Fibra lona Columpio-STPM**</t>
  </si>
  <si>
    <t>Instalación Aviso Multidireccional -STPM**</t>
  </si>
  <si>
    <t>Instalación Balancin 4 Puestos en Tubo Galv.2"</t>
  </si>
  <si>
    <t>Instalación Balancin Tubo Galv.2"x2.00m/2.5m-STPM*</t>
  </si>
  <si>
    <t>Instalación- Banca Abdominales Bajo -STPM**</t>
  </si>
  <si>
    <t>Instalación Baranda Discapacitados-STPM**</t>
  </si>
  <si>
    <t>Instalación Baranda M-80 sin viga -STPM*</t>
  </si>
  <si>
    <t>Instalación baranda M-83ES***</t>
  </si>
  <si>
    <t>Instalación Barras de Giro Travezaño-STPM**</t>
  </si>
  <si>
    <t>INSTALACION BARRAS PARALELAS</t>
  </si>
  <si>
    <t>Instalación Barras Rodadero-STPM**</t>
  </si>
  <si>
    <t>Instalacion Bocel madera muro contenc, goteros etc</t>
  </si>
  <si>
    <t>Instalación bolardo Alto hierro M-63-STPM**</t>
  </si>
  <si>
    <t>Instalación bolardo Bajo hierro M-62-STPM**</t>
  </si>
  <si>
    <t>Instalación bolardo Concreto M-60-STPM  COPIA</t>
  </si>
  <si>
    <t>Instalación bolardo Concreto M-60-STPM**</t>
  </si>
  <si>
    <t>INSTALACION BOMBAS AGUA (MANO DE OBRA)</t>
  </si>
  <si>
    <t>Instalación cadena Galvan. 3/8"(1.5-2.0m)STPM**</t>
  </si>
  <si>
    <t>Instalacion cañuela prefabricada (A-120) (canal)**</t>
  </si>
  <si>
    <t>INSTALACION CARPINTERIA METALICA</t>
  </si>
  <si>
    <t>Instalación- Cerramiento Juego Infantil -STPM**</t>
  </si>
  <si>
    <t>Instalación Cerramiento Reja Pequeña-STPM**</t>
  </si>
  <si>
    <t>INSTALACION CONTRAHUELLA EN LAMINA-STPM**</t>
  </si>
  <si>
    <t>Instalación de  Balancin Madera-STPM**</t>
  </si>
  <si>
    <t>instalación de alimentador de tablero de gimnasio</t>
  </si>
  <si>
    <t>INSTALACION DE APARATO SANITARIO **</t>
  </si>
  <si>
    <t>Instalación de Baranda PasamTubGal.21/2"Paral11/2"</t>
  </si>
  <si>
    <t>INSTALACION DE BOMBA EYECTORA 2.5HP</t>
  </si>
  <si>
    <t>INSTALACION DE CALENTADOR**</t>
  </si>
  <si>
    <t>INSTALACION DE CANALETA METALICA   (EXISTENTE)</t>
  </si>
  <si>
    <t>INSTALACIÓN DE DUCTO Y SILENCIADOR</t>
  </si>
  <si>
    <t>Instalación de Espaldar para Banca M-31-STPM**</t>
  </si>
  <si>
    <t>INSTALACION DE GAS Global S. CRISTOBAL</t>
  </si>
  <si>
    <t>Instalación de Juego tipo M-5 o 5A-STPM**</t>
  </si>
  <si>
    <t>Instalación de losas prefabric.(1.20x0.70m) e=8-12</t>
  </si>
  <si>
    <t>Instalación de luminaria de cubierta - Estadio El Campin (Incl. AIU)</t>
  </si>
  <si>
    <t>Instalación de luminaria de torre - Estadio El Campin (Incl. AIU)</t>
  </si>
  <si>
    <t>Instalación de Media Alfarda L=2.5m</t>
  </si>
  <si>
    <t>instalación de módulo monitor del sistema cometas</t>
  </si>
  <si>
    <t>Instalación de Orinal Seco(Incluye Filtro)***</t>
  </si>
  <si>
    <t>Instalación de Orinal y Grifería***</t>
  </si>
  <si>
    <t>Instalación de pendon (50x6.0m)</t>
  </si>
  <si>
    <t>Instalación de Puerta provisional (Obra)</t>
  </si>
  <si>
    <t>Instalación de Redes para Baloncesto</t>
  </si>
  <si>
    <t>Instalación de Redes para Voleibol</t>
  </si>
  <si>
    <t>Instalación de Tabla en Madera para Carrusel</t>
  </si>
  <si>
    <t>Instalación de Valla Especial (3x6m)</t>
  </si>
  <si>
    <t>INSTALACION DE VIIDRIOS l.</t>
  </si>
  <si>
    <t>Instalación Deslizadero Fibra de Vidrio 2.4m-STPM*</t>
  </si>
  <si>
    <t>Instalación Deslizadero Fibra de Vidrio 3.0m-STPM*</t>
  </si>
  <si>
    <t>Instalación Deslizadero Fibra de Vidrio 4m-STPM***</t>
  </si>
  <si>
    <t>Instalación Deslizadero Fibra de Vidrio 5m-STPM***</t>
  </si>
  <si>
    <t>INSTALACION DOTACION ABDOMINALES ADULTOS/MAYORES-I</t>
  </si>
  <si>
    <t>INSTALACION DOTACION BARRAS ADULTOS/MAYORES-I</t>
  </si>
  <si>
    <t>INSTALACION DOTACION CAMINADOR ADULTOS(No utilizar</t>
  </si>
  <si>
    <t>INSTALACION DOTACION FLEXION ADULTOS/MAYORES-IDRD</t>
  </si>
  <si>
    <t>INSTALACION DOTACION GIRO CADERA (twister)</t>
  </si>
  <si>
    <t>INSTALACION DOTACION PLATAFORMA ADULTOS/MAYORES-I</t>
  </si>
  <si>
    <t>INSTALACION EQUIPO HIDRONEUMATICO</t>
  </si>
  <si>
    <t>Instalación- Escalador de Arbol -STPM**</t>
  </si>
  <si>
    <t>Instalación- Escalador de Arco -STPM**</t>
  </si>
  <si>
    <t>Instalación Guaya de Acero de 1/4"***</t>
  </si>
  <si>
    <t>INSTALACION INTERNA PUNTO ADICIONAL  GAS CU 6mtrs</t>
  </si>
  <si>
    <t>INSTALACION INTERNA PUNTO PRINCIPAL GAS CU 15mtrs</t>
  </si>
  <si>
    <t>Instalación Juego cuerdas piramidal 5-12añosCap:25</t>
  </si>
  <si>
    <t>Instalación Juego de aros  baloncesto metálico</t>
  </si>
  <si>
    <t>INSTALACION JUEGO MECANICO BIOSALUDABLE</t>
  </si>
  <si>
    <t>Instalación Juego tipo M-3A -STPM**</t>
  </si>
  <si>
    <t>INSTALACION LAMINA COLD ROLLED Cal.16  campin**</t>
  </si>
  <si>
    <t>INSTALACION LAMINA COLD ROLLED Cal.18</t>
  </si>
  <si>
    <t>INSTALACION LAMINA COLD ROLLED Cal.18 **</t>
  </si>
  <si>
    <t>INSTALACION LAMINA COLD ROLLED Cal.20</t>
  </si>
  <si>
    <t>INSTALACION LAMINA COLD ROLLED Cal.22</t>
  </si>
  <si>
    <t>INSTALACION LAMINA COLD ROLLED Cal.24</t>
  </si>
  <si>
    <t>INSTALACION LAMINA Galv. Cal. 14</t>
  </si>
  <si>
    <t>INSTALACION LAMINA Galv. Cal. 16</t>
  </si>
  <si>
    <t>INSTALACION LAMINA Galv. Cal. 18</t>
  </si>
  <si>
    <t>INSTALACION LAMINA Galv. Cal. 20</t>
  </si>
  <si>
    <t>INSTALACION LAMINA Galv. Cal. 22</t>
  </si>
  <si>
    <t>INSTALACION LAMINA Galv. Cal. 24</t>
  </si>
  <si>
    <t>INSTALACION LAMINA Galv. Cal. 26</t>
  </si>
  <si>
    <t>INSTALACION LAMINA Galv. Cal. 28</t>
  </si>
  <si>
    <t>INSTALACION LAMINA Galv. Cal. 30</t>
  </si>
  <si>
    <t>Instalación Lámina IDG-S -STPM**</t>
  </si>
  <si>
    <t>Instalación Lámina SC-80/SC-120 -STPM**</t>
  </si>
  <si>
    <t>Instalación Lámina Valla Instrucción</t>
  </si>
  <si>
    <t>Instalación losas prefabric.(1.20x0.70m) e=15-30</t>
  </si>
  <si>
    <t>Instalación Manila Polipropileno1/2" Control acces</t>
  </si>
  <si>
    <t>INSTALACION MESA DE AJEDREZ EN POLIESTER REFORZ</t>
  </si>
  <si>
    <t>INSTALACION MESA DE PING-PONG EN POLIESTER REFORZ</t>
  </si>
  <si>
    <t>INSTALACION MODULO BALANCÍN CINTURA  (PENDULO</t>
  </si>
  <si>
    <t>INSTALACION MODULO CABALLO BICICLETA ESTATICA</t>
  </si>
  <si>
    <t>INSTALACION MODULO CAMINADOR AEREO</t>
  </si>
  <si>
    <t>INSTALACION MODULO DORSAL PECTORAL (doble)</t>
  </si>
  <si>
    <t>INSTALACION MODULO ELIPTICA</t>
  </si>
  <si>
    <t>INSTALACION MODULO ESPALDA BRAZOS ALTOS</t>
  </si>
  <si>
    <t>INSTALACION MODULO TIMON VOLANTES DOBLES</t>
  </si>
  <si>
    <t>Instalacion ModuloPiernas Prensa Horizontal-Flexio</t>
  </si>
  <si>
    <t>INSTALACION NICHO</t>
  </si>
  <si>
    <t>Instalación Pasamanos Angulado-STPM**</t>
  </si>
  <si>
    <t>Instalación Pasamanos Recto-STPM**</t>
  </si>
  <si>
    <t>INSTALACION PISO CAUCHO  BIOSAL-PARQUE NOVIOS</t>
  </si>
  <si>
    <t>Instalación Plastificado Plataforma Cuadrd(Carg+Re</t>
  </si>
  <si>
    <t>INSTALACION PUERTA BATIENTE ALUMINIO.</t>
  </si>
  <si>
    <t>INSTALACION REJILLA VENTILACION  INFERIOR</t>
  </si>
  <si>
    <t>Instalación- Rodadero Corto acero -STPM**</t>
  </si>
  <si>
    <t>Instalación Ruta de Evacuación</t>
  </si>
  <si>
    <t>Instalacion Ruta de la Vida dado 30x30x50</t>
  </si>
  <si>
    <t>Instalacion Ruta de la Vida dado 30x30x70</t>
  </si>
  <si>
    <t>INSTALACION SANITARIA PROVISIONAL</t>
  </si>
  <si>
    <t>INSTALACION SANITARIA PROVISIONAL **</t>
  </si>
  <si>
    <t>Instalación Señal Extintor con texto</t>
  </si>
  <si>
    <t>Instalación Señal Prohibido Fumar</t>
  </si>
  <si>
    <t>Instalación Señal Riesgo Eléctrico con texto</t>
  </si>
  <si>
    <t>Instalación Señal Salida 25X50</t>
  </si>
  <si>
    <t>Instalación Señal Salida Emergencia con Iluminació</t>
  </si>
  <si>
    <t>Instalación Señal Salida Emergencia Sin Iluminació</t>
  </si>
  <si>
    <t>INSTALACION SHUT DE BASURAS</t>
  </si>
  <si>
    <t>PS</t>
  </si>
  <si>
    <t>Instalación Sifon PVC S ( 6") incluy 0.5 m de tubo</t>
  </si>
  <si>
    <t>Instalaciòn Silla para Estadio</t>
  </si>
  <si>
    <t>instalación sonido Campin ***</t>
  </si>
  <si>
    <t>Instalaciòn Tandem de 3 puestos</t>
  </si>
  <si>
    <t>Instalación Tapa Semiesferica -STPM**</t>
  </si>
  <si>
    <t>Instalación Tornillo 1/2 x 6"-STPM**</t>
  </si>
  <si>
    <t>Instalación Tornillo 1/2 x 9"-STPM**</t>
  </si>
  <si>
    <t>Instalación Tornillo 1/4 x 3"-STPM**</t>
  </si>
  <si>
    <t>Instalación Tornillo 1/4 x 4"-STPM**</t>
  </si>
  <si>
    <t>Instalación- Tornillo Button -STPM**</t>
  </si>
  <si>
    <t>Instalación trapecio Tubo 3/4"-STPM</t>
  </si>
  <si>
    <t>Instalación Tunel en fibra de vidrio-STPM **</t>
  </si>
  <si>
    <t>Instalación Valla Especial 6x3m  4Dad(60x50x90)</t>
  </si>
  <si>
    <t>Instalación Valla Instrucc.Ejercic 2Dad(30x30x50)</t>
  </si>
  <si>
    <t>Instalación Varilla de 3/4" roscada-STPM **</t>
  </si>
  <si>
    <t>Instalacion. Lampara de 0.60X0.60- **</t>
  </si>
  <si>
    <t>Instalación.Estructura.Multiple**</t>
  </si>
  <si>
    <t>InstalaciónAsiento Fibra de Vidrio+ Soporte-STPM**</t>
  </si>
  <si>
    <t>InstalaciónAsiento Fibra de Vidrio-STPM**</t>
  </si>
  <si>
    <t>InstalaciónEstacon de 2.5m Ø 3 y 4"-STPM **</t>
  </si>
  <si>
    <t>INSTALACIONl IDG-S 60x70 (2 Caras)STPM</t>
  </si>
  <si>
    <t>InstalaciónSeñal Entrad Prohib.a Pers. no autoriza</t>
  </si>
  <si>
    <t>InstalaciónSeñal Extintor</t>
  </si>
  <si>
    <t>InstalaciónSeñal Interior Numeración (30x150cm)</t>
  </si>
  <si>
    <t>InstalaciónSeñal Orientador (30x170cm)</t>
  </si>
  <si>
    <t>InstalaciónSeñal Protección de Manos</t>
  </si>
  <si>
    <t>InstalaciónSeñal Riesgo Eléctrico</t>
  </si>
  <si>
    <t>InstalaciónSeñal Servicios (33x30cm)</t>
  </si>
  <si>
    <t>InstalaciónSeñal Tribunas (30x120cm)</t>
  </si>
  <si>
    <t>InstalaciónSeñalPalco (20x40cm)</t>
  </si>
  <si>
    <t>InstalaciónTravezañoTuboGalv.2"Cal.105(2.00m)STPM</t>
  </si>
  <si>
    <t>InstalaciónTravezañoTuboGalv.2"Cal.105(2.50m)STPM</t>
  </si>
  <si>
    <t>InstalacMalla eslabonada cal 10 IDRD h=2.5+viga+pi</t>
  </si>
  <si>
    <t>Instalador de Asador</t>
  </si>
  <si>
    <t>Instlacion Alfajia conc prefab  a&gt;=0.50 **</t>
  </si>
  <si>
    <t>INTERCAMBIADOR DE CALOR(Sumin+Inst)S/EspeciCDRC</t>
  </si>
  <si>
    <t>Interconex. tierras postes, torres alumbrad y S/E</t>
  </si>
  <si>
    <t>InterrruptorTripolar630A(40Ka-240v)Regu400-600amp</t>
  </si>
  <si>
    <t>INTERRUPTOR CONM DOBLE</t>
  </si>
  <si>
    <t>INTERRUPTOR CONM SENCILLO</t>
  </si>
  <si>
    <t>INTERRUPTOR CONMUTABLE SENCILLO</t>
  </si>
  <si>
    <t>INTERRUPTOR DOBLE CONMUTABLE</t>
  </si>
  <si>
    <t>INTERRUPTOR DOBLE LUZ PIL VELA L/NEX</t>
  </si>
  <si>
    <t>INTERRUPTOR DOBLE LUZ PILOTO ABITARE **</t>
  </si>
  <si>
    <t>INTERRUPTOR SENCILLO ANTIEXPLOSIVO REF. S7-INT1075</t>
  </si>
  <si>
    <t>INTERRUPTOR SENCILLO CONMUTABLE</t>
  </si>
  <si>
    <t>INTERRUPTOR SENCILLO LUZ PILOTO ABITARE</t>
  </si>
  <si>
    <t>INTERRUPTOR SENCILLO LUZ PILOTO ABITARE **</t>
  </si>
  <si>
    <t>Interruptor termomagnético enchufable 1 x 15/20/30 Amp.- 10 KA CEFE COMETAS</t>
  </si>
  <si>
    <t>Interruptor Termomagnetico Enchufable 3x20/30/40 - 10 KA</t>
  </si>
  <si>
    <t xml:space="preserve">INTERRUPTOR TERMOMAGNÉTICO INDUSTRIAL 3x50/60/75 A 25kA.(Suministro e insttalación)    </t>
  </si>
  <si>
    <t>Interruptor termomagnético industrial de 3 x 20/30/40 A. 25kA.SUM+TRANS+ CDRC COMETAS</t>
  </si>
  <si>
    <t>INTERRUPTOR TRIPLE</t>
  </si>
  <si>
    <t>INTERRUPTOR TRIPLE CONMUTABLE</t>
  </si>
  <si>
    <t>Interruptor Tripolar-Indust.-5O Amp</t>
  </si>
  <si>
    <t>Interruptor Tripolar-Indust.-6O Amp</t>
  </si>
  <si>
    <t>Interruptor Tripolar-Indust.Graduable40Ka-175Amp</t>
  </si>
  <si>
    <t>INTERRUPTOR, PARA CONTROL PARA ILUMINACIÓN A 220 V</t>
  </si>
  <si>
    <t>Inyección a presión de cemento y bentonita 1:1</t>
  </si>
  <si>
    <t>Inyeccion con agua cemento</t>
  </si>
  <si>
    <t>INYECCION ELEMENTOS ESTRUCTURALES SIKADUR 35-HI MO</t>
  </si>
  <si>
    <t>inyeccion en cemento para submuración de vía**</t>
  </si>
  <si>
    <t>IPERMEABILIZAC. IPERMUR FACHADA**</t>
  </si>
  <si>
    <t>Iris Africano Dietes vegeta en Taludes Exteriores</t>
  </si>
  <si>
    <t>Iris Africano Dietes vegeta Sobre Cubierta verde</t>
  </si>
  <si>
    <t>JABONERA BLANCA ASTRO CORONA</t>
  </si>
  <si>
    <t>JABONERA EN CERAMICA (SUMIN + INST)</t>
  </si>
  <si>
    <t>JACK NIVEL 6 MP sum+instal.</t>
  </si>
  <si>
    <t>JACUZZI  FIRPLAK 1.60mtx.75x.41  ( INST. COMPLETA)</t>
  </si>
  <si>
    <t>JACUZZI  FIRPLAK 1.80mtx.90x.41 ( INST. COMPLETA)</t>
  </si>
  <si>
    <t>JARDIN AGAPANTO + ACANTOS (Sum+Inst)</t>
  </si>
  <si>
    <t>JARDÍN BELLA HELENA Planta Ornamental (Sum+Inst)</t>
  </si>
  <si>
    <t>Jardin en  Garra de Canguro (Amarilla y roja)</t>
  </si>
  <si>
    <t>Jardin en  Garra de Canguro (Amarilla)</t>
  </si>
  <si>
    <t>Jardin en  Garra de Canguro (Roja)</t>
  </si>
  <si>
    <t>JARDIN HORTENSIA (Sum+Inst)</t>
  </si>
  <si>
    <t>Jardin vertical en conct premezclado 3000 psi GF*</t>
  </si>
  <si>
    <t>Jardinera Alameda Ambiental (Helecho Nativo-Acanto</t>
  </si>
  <si>
    <t>Jardinería Densidad 1 planta por M2- CDRC</t>
  </si>
  <si>
    <t>Jardinería Densidad 12 Plantas por M2 -CDRC</t>
  </si>
  <si>
    <t>Jardinería Densidad 20 Plantas por M2 -CDRC</t>
  </si>
  <si>
    <t>Jardines zonas exteriores + prado**</t>
  </si>
  <si>
    <t>Jardines zonas exteriores sin pasto</t>
  </si>
  <si>
    <t>JardinOrnamentalMatera(Oreja de Raton+Sietecueros</t>
  </si>
  <si>
    <t>Jgo tres descargadore sobretens oxidometal12kV10KA</t>
  </si>
  <si>
    <t>Jornal Cuadrilla (MdeO)  2 Ayud ObraNegra **</t>
  </si>
  <si>
    <t>Jornal Cuadrilla (MdeO)  2Ayud+Ofic Redes Elect.**</t>
  </si>
  <si>
    <t>Jornal Cuadrilla (MdeO)  3 Ayud ObraNegra **</t>
  </si>
  <si>
    <t>Jornal Cuadrilla (MdeO)  4 Ayud ObraNegra **</t>
  </si>
  <si>
    <t>Jornal Cuadrilla (MdeO)  Ayud+Ofic ObraBlanca **</t>
  </si>
  <si>
    <t>Jornal Cuadrilla (MdeO)  Ayud+Ofic Redes Elect. **</t>
  </si>
  <si>
    <t>Jornal Cuadrilla (MdeO)  Ayud+Ofic Redes Hidra**</t>
  </si>
  <si>
    <t>Jornal Cuadrilla (MdeO) 1Ayud+1Ofic ObraNegra **</t>
  </si>
  <si>
    <t>Jornal Cuadrilla (MdeO) 2Ayud+1Ofic Obra Blanca **</t>
  </si>
  <si>
    <t>Jornal Cuadrilla (MdeO) 2Ayud+1Ofic ObraNegra **</t>
  </si>
  <si>
    <t>Jornal Cuadrilla (MdeO) 3Ayud+1Ofic Obra Negra **</t>
  </si>
  <si>
    <t>Jornal Cuadrilla (MdeO) 4 Ayud+Ofic ObraBlanca **</t>
  </si>
  <si>
    <t>Jornal Cuadrilla (MdeO) 4Ayud+1Ofic Obra Negra **</t>
  </si>
  <si>
    <t>Jornal Cuadrilla (MdeO) Ayud + 2 Ofic Redes Elect. *</t>
  </si>
  <si>
    <t>JUEGO  SEGURIDAD CAMARAS</t>
  </si>
  <si>
    <t>JUEGO ARAÑA -Infantil incluy-14mlX14 ml (Inst)</t>
  </si>
  <si>
    <t>JUEGO ARAÑA-Infan incluy10 mlX10 ml H=1.6m(Inst)</t>
  </si>
  <si>
    <t>Juego ArcoRecódromoRedy Pasitos 3-14años Cap:10niñ</t>
  </si>
  <si>
    <t>Juego Arenero multifuncion 2+años Cap28  niños P.N</t>
  </si>
  <si>
    <t>JUEGO BALANCIN DOBLE 5-12 AÑOS CAP: 2 NIÑOS (SUM + INST)</t>
  </si>
  <si>
    <t>JUEGO BALANCIN-IDRD-NIÑOS(1-5 AÑOS)Sum+Instala</t>
  </si>
  <si>
    <t>Juego Barco PirataIncluyente 2-8años Cap:14 niños</t>
  </si>
  <si>
    <t>Juego Cabaña 2-6 Años Cap: 4 niños</t>
  </si>
  <si>
    <t>Juego Carrusel 3-10 años Cap: 8 niños</t>
  </si>
  <si>
    <t>Juego Casa rodadero red manipular 2-6añosCap:11niñ</t>
  </si>
  <si>
    <t>Juego Casita Preescolar-Niños:2-6 Años (6Niños)</t>
  </si>
  <si>
    <t>Juego Casita Preescolar-Niños:2-6 Años(Instalación</t>
  </si>
  <si>
    <t>Juego Cinta de Equilibrio mas 6años Cap: 2 (suministro+instalacion)</t>
  </si>
  <si>
    <t>JUEGO COLUMPIO InfantilTipo Cesta Incluy (Ins)</t>
  </si>
  <si>
    <t>JUEGO COLUMPIO MULTIPLE 9 U(2+añosCap:9 niñosH=2.6</t>
  </si>
  <si>
    <t>JUEGO COLUMPIO-IDRD-NIÑOS(6-12 AÑOS)Sum+Ins</t>
  </si>
  <si>
    <t>Juego cuerdas piramidal 5-12añosCap:25niñosH=3,10m</t>
  </si>
  <si>
    <t>Juego cuerdaspiramidal 3-8añosCap37niñosH=3,9cimen</t>
  </si>
  <si>
    <t>JUEGO DE 32 FICHAS DE AJEDREZ DE COLOR NEGRO Y MARFIL</t>
  </si>
  <si>
    <t>JUEGO DE ACCESORIOS PARA BAÑO (BLANCO) 4 PIEZAS</t>
  </si>
  <si>
    <t>JUEGO DE AGUA - Juego Infantil Incluyent(Inst)</t>
  </si>
  <si>
    <t>JUEGO DE ARENA - Juego Infantil Incluy (Inst)</t>
  </si>
  <si>
    <t>Juego de aros (desm.) STPM</t>
  </si>
  <si>
    <t>Juego de aros (desmonte) STPM **</t>
  </si>
  <si>
    <t>Juego de aros (instalacion) STPM **</t>
  </si>
  <si>
    <t>JUEGO DE AROS (SUM + INST)</t>
  </si>
  <si>
    <t>Juego de aros (suministro) STPM **</t>
  </si>
  <si>
    <t>JUEGO DE AROS(DESM+SUM+INST)</t>
  </si>
  <si>
    <t>JUEGO DE MUELLE Balancin Doble- Juego Inf(Inst)</t>
  </si>
  <si>
    <t>JUEGO DE MUELLE BalancinDoble- Juego Infa Inc(Sum)</t>
  </si>
  <si>
    <t>Juego de Obstáculo en Tunel mas 8años Cap: 1 (suministro+instalacion)</t>
  </si>
  <si>
    <t>JUEGO DE PORTERIAS PARA MICROFUTBOL sumCRDC</t>
  </si>
  <si>
    <t>Juego escalar, trepar plataforma:4-14AñosCap:6niño</t>
  </si>
  <si>
    <t>Juego estructura marco Rugby + futbol (sum+ins) si</t>
  </si>
  <si>
    <t>Juego Funcion Multiple Modular 5-12AñosCap:16niños</t>
  </si>
  <si>
    <t>JUEGO INFANTIL EN MADERA      (SUM + INST)</t>
  </si>
  <si>
    <t>JUEGO INFANTIL EN MADERA(DESM+SUM+INST)</t>
  </si>
  <si>
    <t>Juego La Estrella-Incluyente-Niños:2-6Años(Resorte</t>
  </si>
  <si>
    <t>Juego Muelle Balancin Doble 4-12 años Cap: 2niños</t>
  </si>
  <si>
    <t>JUEGO MUELLE RESORTADO SILLA  INCLUY(INSTALACIÓN)</t>
  </si>
  <si>
    <t>JUEGO MURO DESLIZADERO-IDRD NIÑOS(1-5 AÑOS)Sum+In</t>
  </si>
  <si>
    <t>JUEGO MURO DESLIZADERO-IDRD-NIÑOS(6-12 AÑOS)Sum+In</t>
  </si>
  <si>
    <t>Juego muro escalar trepar deslizar:2-8AñosCap:5niñ</t>
  </si>
  <si>
    <t>Juego Musical Inclusivo Tambores (suministro+instalacion) Desde 2 años Cap max 2 niños</t>
  </si>
  <si>
    <t>Juego Musical Inclusivo Xilofono (suministro+instalacion) Desde 2 años Cap máx 2 niños</t>
  </si>
  <si>
    <t>Juego Ondas de Equilibrio mas 6años Cap: 4 (suministro+instalacion)</t>
  </si>
  <si>
    <t>Juego Paneles de Salto mas 8años Cap: 1 (suministro+instalacion)</t>
  </si>
  <si>
    <t>Juego Pasalera Tambaleante mas 6años Cap: 1 (suministro+instalacion)</t>
  </si>
  <si>
    <t>JUEGO PASAMANOS COMP.IDRD-NIÑOS(6-12 AÑOS)Sum+Ins</t>
  </si>
  <si>
    <t>JUEGO REGADERAS SEGURIDAD PARA TUNEL DE AGUA</t>
  </si>
  <si>
    <t>JUEGO REGADERAS SEGURIDAD PARA TUNEL DE AGUAniños</t>
  </si>
  <si>
    <t>JUEGO ROTACION  4 USUARIOS ALTURA 2.35 - 6 Años</t>
  </si>
  <si>
    <t>JUEGO RUEDA GIR.SENC.-IDRD-NIÑOS(1-5 AÑOS)Sum+Inst</t>
  </si>
  <si>
    <t>JUEGO SEGURIDAD CALZADA</t>
  </si>
  <si>
    <t>JUEGO SEGURIDAD CONCRETO</t>
  </si>
  <si>
    <t>JUEGO SEGURIDAD TRABAJO AEREO</t>
  </si>
  <si>
    <t>JUEGO SEÑALES DE PELIGRO</t>
  </si>
  <si>
    <t>JUEGO SEÑALES PRECAUCION</t>
  </si>
  <si>
    <t>JUEGO TAPETE GATEADOR-IDRD-NIÑOS(1-5 AÑOS)Sum+Inst</t>
  </si>
  <si>
    <t>Juego Torre deslizadero muro escalar tubo y red (suministro+instalacion) 3-12 años Cap 20 niños</t>
  </si>
  <si>
    <t>Juego TorresRedMuroEscalarRodadero4-14añosCap18niñ</t>
  </si>
  <si>
    <t>Juego Uniplay Niños:5-12Años (Instalación)</t>
  </si>
  <si>
    <t>JUEGO. PROTECCION CANALIZACION</t>
  </si>
  <si>
    <t>JuegoArcoconRecódromo Red y Pasitos (Instalación)</t>
  </si>
  <si>
    <t>JuegoBarcoPirataIncluyDiscapMotora(2-8)Instalación</t>
  </si>
  <si>
    <t>JuegoCabaña-IncluyNiñoDiscap2-6Años(Instalación)</t>
  </si>
  <si>
    <t>JuegoCIRCUITO MOTRIZ  1-12 añosCap:51 niñosH=3,80</t>
  </si>
  <si>
    <t>JuegoCircuitoBomberoDeslizaEscalar3-12añosCap:30ni</t>
  </si>
  <si>
    <t>JuegoCircuito-Incluyente-NiñosDiscapacid:3-8Años</t>
  </si>
  <si>
    <t>JuegocircuitoRedMuroEscalarRodadero2-12añoCp:30Niñ</t>
  </si>
  <si>
    <t>Juegocuerdasestructurapiramidal5-12añosCap15nH=2.5</t>
  </si>
  <si>
    <t>Juegocuerdaspoliedro 5-12añosCap:40niñosH=3,8</t>
  </si>
  <si>
    <t>JuegoDiaboloColump-Incl-Niños:3-12Año(Instalación)</t>
  </si>
  <si>
    <t>JuegoFunciónMultiple-Incluy-Niños:3-12Años(12niños</t>
  </si>
  <si>
    <t>JuegoFuncionMultipleRodaderoRedMuro3-12AñoCap:15ni</t>
  </si>
  <si>
    <t>JuegoFusión-1-IncluyNiñoDiscap2-8Años(Instalacion)</t>
  </si>
  <si>
    <t>JuegoFusión-2-IncluyNiñoDiscap4-14Año(Instalación)</t>
  </si>
  <si>
    <t>JuegoInf.-Balancín 2 Puestos tub.galv.2"(Sum+Ins)*</t>
  </si>
  <si>
    <t>JuegoInf.-Balancín 4 Puestos tub.galv.2"(Sum+Ins)*</t>
  </si>
  <si>
    <t>JuegoInfantCasitaTorcidatoboganIncluyDisc(Instalac</t>
  </si>
  <si>
    <t>JuegoInfantil BotaLocaIncluyDisc(2-6 a)Instalación</t>
  </si>
  <si>
    <t>JuegoInfantilMiniuniverso(&gt;=5 años) (Instalción)</t>
  </si>
  <si>
    <t>JuegoInfantilUniverso(&gt;=5años )45Niños(Instalación</t>
  </si>
  <si>
    <t>JuegoInfantiPasadizoSecreto(2-6 años)Instalación</t>
  </si>
  <si>
    <t>JuegoLaEstrella-Incluy-Niño2-6AñResor(Instalación)</t>
  </si>
  <si>
    <t>JuegoManipularElementoNaturalArena2-12añosCap:8niñ</t>
  </si>
  <si>
    <t>JuegoModularToboganTrepadorBotones3a12añosCap:5-10</t>
  </si>
  <si>
    <t>JuegoMuellePanelesFormasludicas2-8añosCap:1niño</t>
  </si>
  <si>
    <t>JuegoMuellePanelesLateralesAnimales2-8años cimenta</t>
  </si>
  <si>
    <t>JuegoMuellePanelesLateralesAnimales2-8añosCap:1niñ</t>
  </si>
  <si>
    <t>JuegoMuellePanelLateralMediosTransport2-6añoCap:1n</t>
  </si>
  <si>
    <t>JuegoMuellePanelLateralMedioTransporte2-8añosCap:1</t>
  </si>
  <si>
    <t>JuegoMuroActivoIncluyDiscapMotora(1-4a)Instalacion</t>
  </si>
  <si>
    <t>JuegoMuroIncluyenteManipularAtravesar1-4añosCap:6n</t>
  </si>
  <si>
    <t>JuegoPasadizoDeslizaderoManipular2-6 añosCap:8niño</t>
  </si>
  <si>
    <t>Juegos Inf. - Balancín en tubo galv. 2" (Inst) **</t>
  </si>
  <si>
    <t>Juegos infantiles M- 6 Zonal (Sum+Instalación) **</t>
  </si>
  <si>
    <t>Juegos infantiles M-3  (Suministro)-STPM *</t>
  </si>
  <si>
    <t>Juegos infantiles M-3 (Instalación)-*</t>
  </si>
  <si>
    <t>Juegos infantiles M-3 (Sum+Instal) **</t>
  </si>
  <si>
    <t>Juegos infantiles M-3 (Suministro)-STPM **</t>
  </si>
  <si>
    <t>Juegos infantiles M-3A (Sum+Instal)-STPM **</t>
  </si>
  <si>
    <t>Juegos infantiles M-3A (Suministro)-STPM **</t>
  </si>
  <si>
    <t>Juegos infantiles M-5 Columpio (Sum+Instal) **</t>
  </si>
  <si>
    <t>Juegos infantiles M-5 Columpio (Suministro)-STPM *</t>
  </si>
  <si>
    <t>Juegos infantiles M-5 o M-5A Columpio (Desmonte)**</t>
  </si>
  <si>
    <t>Juegos infantiles M-5 o M-5A Columpio (Instalac)**</t>
  </si>
  <si>
    <t>Juegos infantiles M-5A Columpio (Sum+Instal)-STPM</t>
  </si>
  <si>
    <t>Juegos infantiles Madera (Instalacion) **</t>
  </si>
  <si>
    <t>Juegos infantiles Madera (Suministro) **</t>
  </si>
  <si>
    <t>Juegos infantiles Rueda (Desmonte)**</t>
  </si>
  <si>
    <t>Juegos infantiles Rueda (Instalac)**</t>
  </si>
  <si>
    <t>JuegoTematicoGranEscalaBarco2-12añosCap:50niños</t>
  </si>
  <si>
    <t>JuegoTematicoGranEscalaBarco2-12añosCap:50niños(In</t>
  </si>
  <si>
    <t>JuegoTorresAnchas+RedIncluy-Disc(4-14a)Instalacion</t>
  </si>
  <si>
    <t>Junta  horizontal contraccion concreto con corte**</t>
  </si>
  <si>
    <t>Junta  vertical corte, contraccion concreto muros*</t>
  </si>
  <si>
    <t>Junta  vertical corte, contraccion concreto skate*</t>
  </si>
  <si>
    <t>JUNTA AMORTIGUADORA EN CAUCHO JEPTU 1 1/2" HEMBRA</t>
  </si>
  <si>
    <t>JUNTA AMORTIGUADORA EN CAUCHO JEPTU 2" HEMBRA</t>
  </si>
  <si>
    <t>Junta de Dilatación  sikarod 16mm + sikaflex **</t>
  </si>
  <si>
    <t>Junta de Dilatación  sikarod 32mm + sikaflex **</t>
  </si>
  <si>
    <t>JUNTA DE DILATACION EN ASFALTO</t>
  </si>
  <si>
    <t>JUNTA DE EXPANSION AGWJ 70 (INCL. ACCESORIOS) **</t>
  </si>
  <si>
    <t>JUNTA DE EXPANSIÓN PVCS Ø4"</t>
  </si>
  <si>
    <t>JUNTA DE EXPANSIÓN PVCS Ø6"</t>
  </si>
  <si>
    <t>JUNTA DILAT FLEX 300 PSI L=0,5 1" BRIDA INOX.</t>
  </si>
  <si>
    <t>JUNTA DILAT. FLEX. 300 PSI L=0,5 1/2" BRIDA INOX.</t>
  </si>
  <si>
    <t>JUNTA DILAT. FLEX. 300 PSI L=0,5 3" BRIDA INOX.</t>
  </si>
  <si>
    <t>JUNTA EMULSIÓN ASFALTICA EN FRIO A=0.05M H=0.03M</t>
  </si>
  <si>
    <t>JUNTA ESTRUCTURAL NEOPRENO RA-200 DE WABO CDRC</t>
  </si>
  <si>
    <t>Junta flexible borracha 8"</t>
  </si>
  <si>
    <t>JUNTA FLEXIBLE BORRACHA Ø2”</t>
  </si>
  <si>
    <t>JUNTA FLEXIBLE BORRACHA Ø6”</t>
  </si>
  <si>
    <t>JUNTA FLEXIBLE CERTIFICADA UL/FM 1 1/4"</t>
  </si>
  <si>
    <t>JUNTA FLEXIBLE CERTIFICADA UL/FM 2 1/2"</t>
  </si>
  <si>
    <t>JUNTA FLEXIBLE CERTIFICADA UL/FM 2"</t>
  </si>
  <si>
    <t>JUNTA FLEXIBLE CERTIFICADA UL/FM 6"</t>
  </si>
  <si>
    <t>JUNTA FLEXIBLEØ-1/2"-ACERO AL CARBON)-150PSI</t>
  </si>
  <si>
    <t>JUNTA FLEXIBLEØ2"-ACERO AL CARBON)-150PSI</t>
  </si>
  <si>
    <t>Junta horiz construccion concr + llave * muro</t>
  </si>
  <si>
    <t>Junta horizontal corte,contraccion concreto Skate</t>
  </si>
  <si>
    <t>Junta Neopreno a=0.20m Estructural  **</t>
  </si>
  <si>
    <t>Junta Neopreno a=0.20m Estructural **</t>
  </si>
  <si>
    <t>Junta neopreno preformado  a=5cm e=2cm**</t>
  </si>
  <si>
    <t>Junta neopreno preformado  a=5cm e=3/16"(5mm)**</t>
  </si>
  <si>
    <t>Junta tanque en cinta PVC Sika O-22 **</t>
  </si>
  <si>
    <t>Junta tanque en Cinta PVC Sika O-22 o similar CDRC</t>
  </si>
  <si>
    <t>Junta tanque en cinta PVC Sika V-10  **</t>
  </si>
  <si>
    <t>Junta tanque en cinta PVC Sika V-15  **</t>
  </si>
  <si>
    <t>Junta tanque en Cinta PVC Sika V-15 o similar CDRC</t>
  </si>
  <si>
    <t>Junta vertical construcc concreto con llave **</t>
  </si>
  <si>
    <t>JUNTAS DE EXPANSION PVC-S 10"</t>
  </si>
  <si>
    <t>JUNTAS DE EXPANSION PVC-S 8"</t>
  </si>
  <si>
    <t>Juntas de icopor 1cm contra columnas a=0.15 **</t>
  </si>
  <si>
    <t>Juntas de icopor 1cm contra columnas a=0.20 **</t>
  </si>
  <si>
    <t>Juntas de icopor 1cm contra columnas a=0.25 **</t>
  </si>
  <si>
    <t>Juntas de icopor 1cm contra columnas a=0.30 **</t>
  </si>
  <si>
    <t>Juntas de icopor 1cm contra vigaCimen a=0.07 **</t>
  </si>
  <si>
    <t>Juntas Muros Dilatac.madera+hierro5/8" **</t>
  </si>
  <si>
    <t>KIT DE HERRAMIENTAS Sumin. **</t>
  </si>
  <si>
    <t>Kit Silla Yee (160x110) -Cefe Cometas. Suministro e instalación.</t>
  </si>
  <si>
    <t>Koraza sobre color diferente (2 MANOS)   **</t>
  </si>
  <si>
    <t>Koraza sobre color similar (2 MANOS)   **</t>
  </si>
  <si>
    <t>Koraza sobre pañete (2 MANOS) a&lt;0.60m  **</t>
  </si>
  <si>
    <t>Koraza sobre pañete (2 MANOS) color gris basalto**</t>
  </si>
  <si>
    <t>Koraza sobre pañete (3 MANOS)   **</t>
  </si>
  <si>
    <t>Koraza sobre pañete (3 MANOS) a&lt;0.60m  **</t>
  </si>
  <si>
    <t>Koraza sobre pañete (3 MANOS) h =7m  **</t>
  </si>
  <si>
    <t>LACA PISOS MADERA</t>
  </si>
  <si>
    <t>Ladrillo macizo cárcamo H=0.20M(Desm+Inst. lad.mac</t>
  </si>
  <si>
    <t>LAMINA 60X60CM-ACRILICO TRNSP.2MM**</t>
  </si>
  <si>
    <t>LAMINA ANTIVORTICE 6" (sum+inst)</t>
  </si>
  <si>
    <t>LAMINA COLD ROLLED Cal.16 SUM+INST</t>
  </si>
  <si>
    <t>lamina en policarbonato de 4mm (División Lateral)*</t>
  </si>
  <si>
    <t xml:space="preserve">LAMINA EN POLICARBONATO MACIZA CRISTAL 4M - SUM+INST </t>
  </si>
  <si>
    <t>LAMINA FIBROCEMENTO(10mm)-1CARA - SUMINIST.E INST</t>
  </si>
  <si>
    <t>LAMINA INFORMATIVA SC - 120 (SUM + INST)</t>
  </si>
  <si>
    <t>LAMINA INFORMATIVA SC-120(DESM+SUM+INST)</t>
  </si>
  <si>
    <t>LAMINA INFORMATIVA SC-80 (SUM + INST)</t>
  </si>
  <si>
    <t>LAMINA INFORMATIVA SC-80(DESM+SUM+INST)</t>
  </si>
  <si>
    <t>LAMINA PLANA ETERNIT 122x122x4</t>
  </si>
  <si>
    <t>LAMINA PLANA ETERNIT 122x61x4</t>
  </si>
  <si>
    <t>LAMINA PLANA ETERNIT 244x122x6</t>
  </si>
  <si>
    <t>Lamina Policarbonato 4mm (Estrc 3/4   sum+inst )</t>
  </si>
  <si>
    <t>Lamina Policarbonato 6mm (Estrc 3/4   sum+inst )</t>
  </si>
  <si>
    <t>Lamina Policarbonato 8mm Coliseo(sum+inst)</t>
  </si>
  <si>
    <t>Lámina SC-120 -(Desmonte)**</t>
  </si>
  <si>
    <t>Lámina SC-80  (Desmonte) **</t>
  </si>
  <si>
    <t>LÁMINA SEÑAL (60X90CM)CAL.18-HG+ViniloAdhesicobril</t>
  </si>
  <si>
    <t>LÁMINA SEÑAL (90X120CM)CAL.18-HG+ViniloAdhesicobri</t>
  </si>
  <si>
    <t>Lamina Señal IDG-S  (suministro)STPM **</t>
  </si>
  <si>
    <t>LAMINA SEÑAL IDG-S (DESM+SUM+INST)</t>
  </si>
  <si>
    <t>LAMINA SEÑAL IDG-S (SUM + INST)</t>
  </si>
  <si>
    <t>LÁMINA SEÑAL(30X40CM)Poliestireno-5MM-AltoImpact-B</t>
  </si>
  <si>
    <t>LÁMINA SEÑAL(60X70CM)Poliestireno-5MM-AltoImpact-B</t>
  </si>
  <si>
    <t>LÁMINA SEÑAL(60X90CM)Poliestireno-5MM-AltoImpact-B</t>
  </si>
  <si>
    <t>LÁMINA SEÑAL(90X120CM)Poliestireno-5MM-AltoImpact-</t>
  </si>
  <si>
    <t>LAMINA STEEL DECK 2" CAL 20 (SUM + INST)</t>
  </si>
  <si>
    <t>Lámina Superboard una cara 4x8x8 (Sum+Inst) ** NO USAR</t>
  </si>
  <si>
    <t>Lámina Superboard una cara 4x8x8 (Sum+Inst) con paral Base 9</t>
  </si>
  <si>
    <t>Lamina valla instruccion - Suministro</t>
  </si>
  <si>
    <t>LAMPARA  de 1000W Metal Halide (SUM+INST)**</t>
  </si>
  <si>
    <t>LAMPARA  de 1000W Royal Alfa (SUM+INST)Altura**</t>
  </si>
  <si>
    <t>LAMPARA 24 CELDAS 4X18W TUBO T8 (SUM+INST)**</t>
  </si>
  <si>
    <t>LAMPARA 4" CON ESPECULAR+BONB.AHORRAD+TAPA</t>
  </si>
  <si>
    <t>LAMPARA 4X20"  BAJO PLACA</t>
  </si>
  <si>
    <t>LAMPARA 4X48"  BAJO PLACA</t>
  </si>
  <si>
    <t>LAMPARA DE 2X17W(60X30CM)SOBREPONER ESPECULAR</t>
  </si>
  <si>
    <t>LAMPARA de 400W METAL-HALIDE REF.TRAZO</t>
  </si>
  <si>
    <t>LAMPARA DE 4X17W(60X60CM)SOBREPONER ESPECULAR</t>
  </si>
  <si>
    <t>Lampara de señalización piscina complejo acuatico</t>
  </si>
  <si>
    <t>Lampara Emergencia Tipo Mickey Mouse (Sum+inst)</t>
  </si>
  <si>
    <t>LAMPARA FLUORESC.2X32 T-8 (SUM+INST)**</t>
  </si>
  <si>
    <t>LAMPARA FLUORESCENTE (2X32) SUM+INST**</t>
  </si>
  <si>
    <t>LAMPARA FLUORESCENTE T8(4X32) COMPLET(SUM+INST)**</t>
  </si>
  <si>
    <t>Lampara hermetica 2x32 incluye tubos (Sum+inst)</t>
  </si>
  <si>
    <t>Lämpara hermetica 2x32W * - SUMIN + INST.</t>
  </si>
  <si>
    <t>LANTANA PARA JARDIN(Suministro+Instalació</t>
  </si>
  <si>
    <t>LAÑADO-PULIDA-SELLADO Y LACADO PISOS EN MADERA.</t>
  </si>
  <si>
    <t>Lavada sanitarios,lavam, y orinal Acido Nítrico</t>
  </si>
  <si>
    <t>LAVADERO GRANITO 50x60 FLAUTA</t>
  </si>
  <si>
    <t>LAVADERO GRANITO 80x60</t>
  </si>
  <si>
    <t>LAVADERO L=.47x.60 POLIESTER</t>
  </si>
  <si>
    <t>LAVADERO L=.75x.6O CON FLAUTA</t>
  </si>
  <si>
    <t>Lavadero prefabricado 0.6x0.5x0.4m **</t>
  </si>
  <si>
    <t>LAVADEROS ARQUICER MACEDONIA 25x35</t>
  </si>
  <si>
    <t>LAVADEROS PORCELANA      20x30</t>
  </si>
  <si>
    <t>LAVADO DE MUROS EN BLOQUE Y/O CONCRETO AGUA A PRES</t>
  </si>
  <si>
    <t>Lavado según especificaciones.</t>
  </si>
  <si>
    <t>Lavado y preparacion de superfic. (Hidrolav+Acido)</t>
  </si>
  <si>
    <t>Lavado+ desinfección de tanque 1000 LT</t>
  </si>
  <si>
    <t>Lavado+ desinfección de tanque 10000 LT</t>
  </si>
  <si>
    <t>Lavado+ desinfección de tanque 20000 LT</t>
  </si>
  <si>
    <t>Lavado+ desinfección de tanque 500 LT</t>
  </si>
  <si>
    <t>Lavado+ desinfección de tanque 5000 LT</t>
  </si>
  <si>
    <t>Lavado+ desinfección de tanque(Hipoclor.de Sodio)</t>
  </si>
  <si>
    <t>LAVAMANOS ACER INOX REDONDO +Griferia (Sum+Inst)**</t>
  </si>
  <si>
    <t>LAVAMANOS ACERO INOX. 0.32m (sum e inst) **</t>
  </si>
  <si>
    <t>LAVAMANOS ACERO INOX. 0.42m (sum e inst) **</t>
  </si>
  <si>
    <t>LAVAMANOS ACERO INOXIDABLE. 0.42m (sum e inst) STP</t>
  </si>
  <si>
    <t>LAVAMANOS ACUACER BLANCO+GRIFERIA</t>
  </si>
  <si>
    <t>Lavamanos Aquajet Corona</t>
  </si>
  <si>
    <t>LAVAMANOS BLANCO ACUACER</t>
  </si>
  <si>
    <t>Lavamanos Blanco de Colgar+Grifería **</t>
  </si>
  <si>
    <t>Lavamanos colgar inst color blanco ref. Aquajet 01</t>
  </si>
  <si>
    <t>LAVAMANOS CORONA AVANTI + GRIF. PRISMA</t>
  </si>
  <si>
    <t>LAVAMANOS CORONA STILO PEDESTAL</t>
  </si>
  <si>
    <t>LAVAMANOS CORONA STILo725 S/PONE</t>
  </si>
  <si>
    <t>LAVAMANOS CORONA VICTORIANA BLANCO</t>
  </si>
  <si>
    <t>LAVAMANOS CORRIDO EN GRANITO SILVER GREY</t>
  </si>
  <si>
    <t>Lavamanos de COLGAR Blanco Milano+Grifería **</t>
  </si>
  <si>
    <t>LAVAMANOS DE SOBREPONER  (Sum + Inst)</t>
  </si>
  <si>
    <t>LAVAMANOS EN ACERO INOXIDABLE (1.28X0.50X0.25M)</t>
  </si>
  <si>
    <t>Lavamanos Ganamax Semi-pedestal Blanco Corona</t>
  </si>
  <si>
    <t>Lavamanos Inst. Blanco Sobrep+Grif Monocontrol **</t>
  </si>
  <si>
    <t>Lavamanos Inst. BlancoSobrep+Grif push auto/mesa**</t>
  </si>
  <si>
    <t>Lavamanos Institu Colgar Discapaci Colis.Gim.Sur</t>
  </si>
  <si>
    <t>LAVAMANOS MANCESA TORINO color</t>
  </si>
  <si>
    <t>LAVAMANOS MARSELLA CRNA SOBREPON+griferiaPushAntiv</t>
  </si>
  <si>
    <t>LAVAMANOS MARSELLA SOBREPONERsin griferia/Sum+Inst</t>
  </si>
  <si>
    <t>LAVAMANOS MAXIMO 4-8" (SUM E INST) Sbrp</t>
  </si>
  <si>
    <t>LAVAMANOS MAXIMO 4-8" (SUM E INST) Y GRIFERIA</t>
  </si>
  <si>
    <t>LAVAMANOS NOVARA CRNA **</t>
  </si>
  <si>
    <t>Lavamanos Pedestal **</t>
  </si>
  <si>
    <t>LAVAMANOS PEDESTAL ENSO +Griferia (Sum+Inst)**</t>
  </si>
  <si>
    <t>Lavamanos sbrp cerámica blanco + acces. **</t>
  </si>
  <si>
    <t>LAVAMANOS SOBREPONER COLOR</t>
  </si>
  <si>
    <t>LAVAMANOS VICTORIA BLANCO</t>
  </si>
  <si>
    <t>Lavanda/Lavandula Dentata Sobre Cubierta verde</t>
  </si>
  <si>
    <t>Lavanda/Lavandula Dentata Taludes Exteriores</t>
  </si>
  <si>
    <t>LAVAPLATOS ACERO Inox.</t>
  </si>
  <si>
    <t>LAVAPLATOS ACERO INOXIDABLE  0.50m x 0.35m **</t>
  </si>
  <si>
    <t>LAVAPLATOS ESMALTADO 60x40 INC</t>
  </si>
  <si>
    <t>LECHADA INYECCIÓN DUCTOS AceroPreesf CEFE COMETAS</t>
  </si>
  <si>
    <t>LT</t>
  </si>
  <si>
    <t>Lector de proximidad para accesos CDRC Cometas</t>
  </si>
  <si>
    <t>Lectora de proximidad MiniProx (SUMI INST)</t>
  </si>
  <si>
    <t>LECTORA DE TARJETA</t>
  </si>
  <si>
    <t>LETRA PARA ESCALADA (SUM+INSTALACIÓN)</t>
  </si>
  <si>
    <t>Levantamiento de redes Topografia **</t>
  </si>
  <si>
    <t>licencia Standard Edition (SUMI INST)</t>
  </si>
  <si>
    <t>Ligustro/Ligustrum Lucidum</t>
  </si>
  <si>
    <t>LIJADO, LIMP Y PINTURA (ESTACION RUTA DE LA VIDA)</t>
  </si>
  <si>
    <t>Limonium/Limonium Spectabile Sobre Cubierta verde</t>
  </si>
  <si>
    <t>Limonium/Limonium Spectabile Taludes Exteriores</t>
  </si>
  <si>
    <t>Limp. Estruct. Metalica y pintura esmalte+ antic**</t>
  </si>
  <si>
    <t>Limpeza Estruct.Metalica- pintura esmalte+anticorr</t>
  </si>
  <si>
    <t>Limpieza acero de refuerzo instal quitar babas  **</t>
  </si>
  <si>
    <t>Limpieza Carcamo H=0.20M (Limp+Cargue y Retiro)</t>
  </si>
  <si>
    <t>Limpieza CarcamoH=0.20M(Desm+sum+Inst. lad. nuevo</t>
  </si>
  <si>
    <t>limpieza CarcamoH=0.20M(Desm3Lad+Limp-ret+Rep3lad)</t>
  </si>
  <si>
    <t>limpieza CarcamoH=0.20M(Desm4Lad+limp-ret+rep4lad)</t>
  </si>
  <si>
    <t>Limpieza de acícula</t>
  </si>
  <si>
    <t>LIMPIEZA DE BORDIILO EN PIEDRA</t>
  </si>
  <si>
    <t>Limpieza de Cañuela y Cuneta (inc. Carg. y Retiro)</t>
  </si>
  <si>
    <t>Limpieza de Tuberías Drenaje con Vactor **</t>
  </si>
  <si>
    <t>LIMPIEZA DE VIDRIOS</t>
  </si>
  <si>
    <t>Limpieza e impermebilización fachada Hmax=1.50m **</t>
  </si>
  <si>
    <t>Limpieza e impermebilización fachada Hmax=4.50m **</t>
  </si>
  <si>
    <t>LIMPIEZA ESTRUCTURA METALICA HIDROBLASTING</t>
  </si>
  <si>
    <t>LIMPIEZA FACHADA</t>
  </si>
  <si>
    <t>Limpieza piso enchapado en ladrillo con acido**</t>
  </si>
  <si>
    <t>Limpieza tuberia   existente**</t>
  </si>
  <si>
    <t>Limpieza tuberia existente 1 a 2"**</t>
  </si>
  <si>
    <t>LIMPIEZA, DESCAPOTE, RETIRO SOBRANTES - MECANICO</t>
  </si>
  <si>
    <t>LINEA DE VIDA HORIZONTAL (SUM+INST)</t>
  </si>
  <si>
    <t>LINEA DE VIDA PARA CUBIERTA CDRC</t>
  </si>
  <si>
    <t>Lineal LED sobreponer o descolgar41 W 2763 lm CRDC</t>
  </si>
  <si>
    <t>Lineal LED sobreponerOdescolgar 20 W 1656 lm CRDC</t>
  </si>
  <si>
    <t>Lineal LED sobreponerOdescolgar 28 W 2265 lm CRDC</t>
  </si>
  <si>
    <t>LINEAS TRAFICO 0.10</t>
  </si>
  <si>
    <t>Lino Variedad(Lino Morado)/Phormium Crimson Devil</t>
  </si>
  <si>
    <t>Liston en Deck WPC Macizo A=16cm;e=2cm;L=3m(Sum+In</t>
  </si>
  <si>
    <t>Listón en madera banca (desmonte)</t>
  </si>
  <si>
    <t>Listón en madera banca (instalación) STPM **</t>
  </si>
  <si>
    <t>LISTON EN MADERA BANCA (SUM + INST)</t>
  </si>
  <si>
    <t>Listón en madera banca (suministro) STPM **</t>
  </si>
  <si>
    <t>LISTON EN MADERA BANCA(DESM+SUM+INST)</t>
  </si>
  <si>
    <t>LISTON M.H. AMARILLO</t>
  </si>
  <si>
    <t>LISTON M.H. GUAYACAN</t>
  </si>
  <si>
    <t>LISTON M.H. ZAPAN</t>
  </si>
  <si>
    <t>LISTON M.H.(AMARILLO)</t>
  </si>
  <si>
    <t>LISTON M.H.(GUAYACAN OB0)</t>
  </si>
  <si>
    <t>LISTON M.H.(GUAYACAN TEKA)</t>
  </si>
  <si>
    <t>LISTON M.H.(OTOBO)</t>
  </si>
  <si>
    <t>LISTON M.H.(PEINE MONO)</t>
  </si>
  <si>
    <t>LISTON M.H.(PINO ROMERON)</t>
  </si>
  <si>
    <t>LISTON M.H.SAPAN PISO A=8CM;E=12MM+PINTURA **</t>
  </si>
  <si>
    <t>LLamas/Kniphofia Uvaria en  Jardineras</t>
  </si>
  <si>
    <t>LLamas/Kniphofia Uvaria Sobre Cubierta verde</t>
  </si>
  <si>
    <t>LLamas/Kniphofia Uvaria Taludes Exteriores</t>
  </si>
  <si>
    <t>LLAVE  LAVAMANOS PARED ANTIVAND CROMADA</t>
  </si>
  <si>
    <t>LLAVE  TERMINAL EXTERIOR .CROMMADA L/P</t>
  </si>
  <si>
    <t>LLAVE GRIVAL JARDIN 1/2"  60400</t>
  </si>
  <si>
    <t>Llave GRIVAL jardin 1/2"  60400 **</t>
  </si>
  <si>
    <t>LLAVE GRIVAL JARDIN 1/2" 60405</t>
  </si>
  <si>
    <t>Llave para regadera prysma CRNA (suministro) **</t>
  </si>
  <si>
    <t>Llenado Piscina Final CDRC</t>
  </si>
  <si>
    <t>Llenado Piscina y Desinfección Preliminar CDRC</t>
  </si>
  <si>
    <t>LOCALIZACION Y REPLANTEO</t>
  </si>
  <si>
    <t>LOCALIZACION Y REPLANTEO  CON EQUIPO</t>
  </si>
  <si>
    <t>LOCALIZACION Y REPLANTEO  CON EQUIPO PARA PISTA</t>
  </si>
  <si>
    <t>LOCALIZACION Y REPLANTEO  PARA CIMIENTOS</t>
  </si>
  <si>
    <t>LOCALIZACION Y REPLANTEO  PARA MUROS</t>
  </si>
  <si>
    <t>LOCALIZACION Y REPLANTEO + EQUIPO</t>
  </si>
  <si>
    <t>Localizacion y Replanteo + equipo pequeñas areas**</t>
  </si>
  <si>
    <t>Locker 4 puestos Lam. Cal.22 H=1.80 AT=0.63Sum.+In</t>
  </si>
  <si>
    <t>Locker 6 puestos Cal.22 H=1.80;A=0.93;P=0.30m+Tran</t>
  </si>
  <si>
    <t>Locker láminaPuerta Microper 0.40X0.80X0.30(Sum+In</t>
  </si>
  <si>
    <t>LOSA  ALIGERADA PISCINAS F'C 28 MPA h=.50 Caseton Lona - CEFE COMETAS</t>
  </si>
  <si>
    <t>LOSA  CONCRETO 0.62X0.62 e=4cm,Acab. grant.cuchuco</t>
  </si>
  <si>
    <t>LOSA AEREA CONC F'C 28 MPA FONDO CARACAMOS e=.10</t>
  </si>
  <si>
    <t>LOSA AEREA CONCRETO F'C 28 MPA FONDO PISCINA e=.40</t>
  </si>
  <si>
    <t>LOSA ALIGERADA CUBIERTA EDIF. DEPORTIVO ZONA ABIERTA CONCR. 4000PSI Gris Perla e=0.38m CEFE COMETAS</t>
  </si>
  <si>
    <t>Losa banca en concreto (desmonte) STPM **</t>
  </si>
  <si>
    <t>Losa banca en concreto (instalación) STPM **</t>
  </si>
  <si>
    <t>Losa banca en concreto (suministro) STPM **</t>
  </si>
  <si>
    <t>LOSA BANCA EN CONCRETO(DESM+SUM+INST)</t>
  </si>
  <si>
    <t>LOSA CIMENTACIÓN 4.000psi e=0.30 (Tmax:1";Asent:4";plástico) CEFE COMETAS</t>
  </si>
  <si>
    <t>Losa Concreto Tactil A-50 Discapacidad+Arena (A=0.40m)</t>
  </si>
  <si>
    <t>LOSA DE CONCRETO PREFABRICADA e=5CM</t>
  </si>
  <si>
    <t>LOSA DE PISO ALIGERADA F'C 21 MPAh=.60 Caset.CDRC</t>
  </si>
  <si>
    <t>LOSA DE PISO ALIGERADA F'C 28 MPAh=.50 Caset.CDRC</t>
  </si>
  <si>
    <t>LOSA DE PISO BANCA EN CONCRETO (SUM + INST)</t>
  </si>
  <si>
    <t>LOSA ENTREPISO Lámina Colaborante 2" Cal. 20 e=12 4000 PSI f´c = 28 Mpa  CEFE COMETAS</t>
  </si>
  <si>
    <t>LOSA ENTREPISO Lámina Colaborante 3" Cal20 e=12 f´c = 24.5 Mpa  CDRC</t>
  </si>
  <si>
    <t>LOSA ENTREPISO Lamina Colaborante e=10cm Concr 4.000 PSI (T-max1";4"+/-1) CEFE COMETAS</t>
  </si>
  <si>
    <t>LOSA- FIBROCEMENTO 20mm-INCLUYE TORNILLOS</t>
  </si>
  <si>
    <t>LOSA FONDO CONC F'C 28 MPA MUROS PISCINA e=.30CDRC</t>
  </si>
  <si>
    <t>LOSA FONDO CONCRETO F'C 28 MPA TANQUE h= .40 CDRC</t>
  </si>
  <si>
    <t>LOSA FONDO CONCRETO F'C 28 MPA TANQUE h=.25 CDRC</t>
  </si>
  <si>
    <t>LOSA FONDO CONCRETO F'C 28 MPA TANQUE h=.30 CDRC</t>
  </si>
  <si>
    <t>Losa fondo tanque almac .Conc.4.000PSI-Imper</t>
  </si>
  <si>
    <t>LOSA MACIZA CUBIERTA FOSO CONCRETO VISTOe=0.20 CDR</t>
  </si>
  <si>
    <t>LOSA MACIZA CUBIERTA TANQUE CONCRF'C 28 MPA E: 0.4</t>
  </si>
  <si>
    <t>LOSA MACIZA DE GRADERIAS EN CONCR VISTO OcreE=0.10</t>
  </si>
  <si>
    <t>LOSA MACIZA DE GRADERIAS EN CONCRETO VISTOe=0.10</t>
  </si>
  <si>
    <t>LOSA MACIZA DE PASARELAS EN CONCRETO VISTOe=0.15</t>
  </si>
  <si>
    <t>LOSA MACIZA DE SUPRESION EN CONCRETO e=0.15 CDRC</t>
  </si>
  <si>
    <t>LOSA MACIZA DIAFRAG Conform VanoConcVisOcreE=.12</t>
  </si>
  <si>
    <t>LOSA MACIZA GRADERIAS CONCR VISTO OcreE=0.1+H=.8</t>
  </si>
  <si>
    <t>LOSA MACIZA RAMPA AEREA+Viga e=0.15variabCDRC</t>
  </si>
  <si>
    <t>LOSA MACIZA RAMPA AEREA+Viga e=0.15x20 Conc28 MPA</t>
  </si>
  <si>
    <t>LOSA MACIZA SOBREPLACA F'C 21 MPAh=.10+ Blq#5 CDRC</t>
  </si>
  <si>
    <t>LOSA MACIZA Z. PISCINAS CONCRETO VISTOe=0.15 CDRC</t>
  </si>
  <si>
    <t>LosaAliger.CubiertaedificDeportConc.4.000psiCometa</t>
  </si>
  <si>
    <t>Loseta 40x40IDU sobre are  Suministro e instalacio</t>
  </si>
  <si>
    <t>Loseta banca concreto 21 MPA A: 0.39 - 0.40 m E: 0</t>
  </si>
  <si>
    <t>Loseta banca concreto 21 MPA A:0.37m - E:0.08m</t>
  </si>
  <si>
    <t>Loseta banca concreto 21MPA A: 0.55m - E: 0.10m</t>
  </si>
  <si>
    <t>Loseta banca concreto 21MPA A:0.65m - E:0.1m</t>
  </si>
  <si>
    <t>LOSETA CONCRETO 0.25X0.25M (SUM+INST) SIN ESTRUCT</t>
  </si>
  <si>
    <t>10628-1</t>
  </si>
  <si>
    <t>LOSETA CONCRETO TIPO IDU A-56 (INCLUYE DE ARENA)</t>
  </si>
  <si>
    <t>LOSETA CONCRETO-REFORZADO CON MALLA 65X65</t>
  </si>
  <si>
    <t>Loseta IDU 0.25x0.25m (Sin estruct.) Sum+Inst*</t>
  </si>
  <si>
    <t>Loseta IDU A50  5&lt;p&lt;10% 4.2-1 blando geotextil</t>
  </si>
  <si>
    <t>Loseta IDU A50  5&lt;p&lt;10% 4.2-2 Medio+ geotextil</t>
  </si>
  <si>
    <t>Loseta IDU A50  5&lt;p&lt;10% 4.2-3 Duro geoPAVC **</t>
  </si>
  <si>
    <t>Loseta IDU A50  p&lt;5%  geoPAVCO (Fontanar)**</t>
  </si>
  <si>
    <t>Loseta IDU A50  p&lt;5% 4.2-1 blando + geotextil</t>
  </si>
  <si>
    <t>Loseta IDU A50  p&lt;5% 5.3-1 blando LAFAYETT**</t>
  </si>
  <si>
    <t>Loseta IDU A50  p&lt;5% 5.3-2 Medio LAFAYETT**</t>
  </si>
  <si>
    <t>Loseta IDU A50  p&lt;5% 5.3-3 Duro LAFAYETT**</t>
  </si>
  <si>
    <t>Loseta IDU A50 +0.25 receb B400 (Sum+Inst )**</t>
  </si>
  <si>
    <t>Loseta IDU A50 p&lt;5% 5.3-1+Afirmado LAFAYETT**</t>
  </si>
  <si>
    <t>Loseta IDU A-50p&lt;5%GEOT2400-TINGUA**</t>
  </si>
  <si>
    <t>Loseta IDUA50  5&lt;p&lt;10% 5.3-1 blando+ geotextil</t>
  </si>
  <si>
    <t>Loseta IDUA50  5&lt;p&lt;10% 5.3-2 Medio LAFAYETTE **</t>
  </si>
  <si>
    <t>Loseta IDUA50  5&lt;p&lt;10% 5.3-3 Duro LAFAYETTE **</t>
  </si>
  <si>
    <t>Loseta IDUA50  p&lt;5% 4.2-2 Medio + geotextil</t>
  </si>
  <si>
    <t>Loseta IDUA50  p&lt;5% 4.2-3 Duro +  geotextil</t>
  </si>
  <si>
    <t>Loseta IDUA50  p&gt;10% 4.2-1 blando geoPAVCO</t>
  </si>
  <si>
    <t>Loseta IDUA50  p&gt;10% 4.2-2 Medios geoPAVCO</t>
  </si>
  <si>
    <t>Loseta IDUA50  p&gt;10% 4.2-3 Duros geoPAVCO</t>
  </si>
  <si>
    <t>Loseta IDUA50  p&gt;10% 5.3-1 blando LAFAYETTE **</t>
  </si>
  <si>
    <t>Loseta IDUA50  p&gt;10% 5.3-2 Medio LAFAYETTE **</t>
  </si>
  <si>
    <t>Loseta IDUA50  p&gt;10% 5.3-3 Duro LAFAYETTE **</t>
  </si>
  <si>
    <t>Loseta IDUA50.5&lt;p&lt;10%4.2-2Medio geoPAVC;A=0.40M **</t>
  </si>
  <si>
    <t>LOSETA PREFAB-L=3.7M;A=0.55M;E=7CM(CONC.3.000PSI)</t>
  </si>
  <si>
    <t>Loseta Prepulida Ext. (30x30) Roja Mort - Sumin e instalac</t>
  </si>
  <si>
    <t>LOSETA SILLAR CONCR Ocre F'C 21 MPA a=0.7-h=0.10</t>
  </si>
  <si>
    <t>LOSETA SILLAR CONCR Vis F'C 21 MPA e=0.10+Ref CDRD</t>
  </si>
  <si>
    <t>Loseta tactil A-55 Conc. e=0.06  p&lt;5% geo T- 2100</t>
  </si>
  <si>
    <t>Losetas en concreto HPC</t>
  </si>
  <si>
    <t>LOSETAS PARA BANCAS EN CONCRETO VISTO F´C 21 MPA</t>
  </si>
  <si>
    <t>LucernarioVidrioTempladoLaminado5+6-PelículaS/Espe</t>
  </si>
  <si>
    <t>Lum-Emergencia LED 3.2 W 90 minAuto-CRDC-Cometas</t>
  </si>
  <si>
    <t>LUMIN FLUORESC 60X60 4X17W PROTECC UV (s+i)**</t>
  </si>
  <si>
    <t>LUMINAR 60X60 T8  3X17 W CELDAS PARABOLICAS</t>
  </si>
  <si>
    <t>Luminaria (24 Leds) 55W-700mA-6800Lm (rfe:5120)</t>
  </si>
  <si>
    <t>Luminaria (24)Led;1000mA;8600Lum;80W (Sum+Instal)</t>
  </si>
  <si>
    <t>Luminaria (32)Led;700mA;8900Lum;74W (Sum+Instal) *</t>
  </si>
  <si>
    <t>LUMINARIA (32)LED-700mA-8900Lum-72Watts</t>
  </si>
  <si>
    <t>Luminaria 128LED 279W - 1000mA -45700Lm Tipo Coden</t>
  </si>
  <si>
    <t>Luminaria 24 LED 55W - 700mA- 6800Lm (Sum+inst)</t>
  </si>
  <si>
    <t>Luminaria 32 LED 71W - 700mA- 9000Lm</t>
  </si>
  <si>
    <t>LUMINARIA 60X60 T8  4X17 W CELDAS PARABOLICAS</t>
  </si>
  <si>
    <t>LUMINARIA ANTIEXPLOSIVA DE 40 W GRUPOS A,B,C Y D</t>
  </si>
  <si>
    <t>LUMINARIA AUTONOMA EMERGENCIA(2 BOMB+BATER)120/220</t>
  </si>
  <si>
    <t>10633-1</t>
  </si>
  <si>
    <t>LUMINARIA BUXUS 200 25° NW 300W 200LEDS  (SUM+INSTAL)</t>
  </si>
  <si>
    <t>10634-1</t>
  </si>
  <si>
    <t>LUMINARIA BUXUS 200 40° NW 300W 200LEDS  (SUM+INSTAL)</t>
  </si>
  <si>
    <t>LUMINARIA CUADRUM 8X54 W T5 + 4X50 CO8013G O SUPER</t>
  </si>
  <si>
    <t>LUMINARIA DE PISO 150 W-208 V MH REF OU30126-G12</t>
  </si>
  <si>
    <t>LUMINARIA DE TECNOLOGIA LED UNDERGROUND DE SYLVANI</t>
  </si>
  <si>
    <t>LUMINARIA EXTER.JARDINTIP-POSTE/H=1.10MTABACO 60W</t>
  </si>
  <si>
    <t>Luminaria Fluoresc.(2 x 32w)Sobrep.Semiespec-16Cel</t>
  </si>
  <si>
    <t>LUMINARIA FLUORESCENTE (1.27X0.14M)2X32W HERMETICA</t>
  </si>
  <si>
    <t>LUMINARIA FLUORESCENTE T5 2X28 W**</t>
  </si>
  <si>
    <t>LUMINARIA FLUORESCENTE T5 2X54 W IP 65 120 V**</t>
  </si>
  <si>
    <t>LUMINARIA FORZA MH+TUB.CONDUIT+ALAMBRE+BRAZO+ACCES</t>
  </si>
  <si>
    <t>Luminaria GAMMA 2 x 32w+Andamio(Sum+Instalación)</t>
  </si>
  <si>
    <t>Luminaria GAMMA 2 x 32w+grua+Brazo+Cable (Sum+Inst</t>
  </si>
  <si>
    <t>LUMINARIA HERMÉTICA FLUORESC IP65 2X54 T5 PROFFIT</t>
  </si>
  <si>
    <t>LUMINARIA HIGH BAY 8 PCB 640 W 64640 lm 6500 K, 30° Y/O 15° IP 66, CHIP MARCA SAMSUNG 120-277 V</t>
  </si>
  <si>
    <t>Luminaria LED (50W)6.300Lm-4000K(Tipo A.P.)Sum+Ins</t>
  </si>
  <si>
    <t>Luminaria LED 150W - 530mA-Tipo Codensa (Sum+Inst)</t>
  </si>
  <si>
    <t>Luminaria LED 250W-350 Ma -Tipo Codensa (sum+Inst)</t>
  </si>
  <si>
    <t>10630-1</t>
  </si>
  <si>
    <t xml:space="preserve">LUMINARIA LED 39W SLCS SW07 (SUM+INSTAL)  </t>
  </si>
  <si>
    <t>10629-1</t>
  </si>
  <si>
    <t xml:space="preserve">LUMINARIA LED 39W SLCS V14 (SUM+INSTAL)      </t>
  </si>
  <si>
    <t>Luminaria LED 450W -1000mA -Tipo Codensa (Sum+Inst</t>
  </si>
  <si>
    <t>10631-1</t>
  </si>
  <si>
    <t xml:space="preserve">LUMINARIA LED 66W SLCS V14 (SUM+INSTAL)  </t>
  </si>
  <si>
    <t>Luminaria LED 80W - 530mA Tipo Codensa (Sum+Inst)</t>
  </si>
  <si>
    <t>Luminaria LED bañador-Pared 9W 1420 lm CRDC-Cometa</t>
  </si>
  <si>
    <t>Luminaria Led Continuum (64W) 3.000k(2.4x0.0mx0.8m</t>
  </si>
  <si>
    <t>Luminaria Led Continuum 40W Tipo P24868</t>
  </si>
  <si>
    <t>Luminaria Led Herme2X18 T8 DL 120V P36667 techo</t>
  </si>
  <si>
    <t>Luminaria Led Hermet(40W)Sobrep.Techo (7X11X120CM)</t>
  </si>
  <si>
    <t>LUMINARIA LED HERMETICA 36 W 2520 lm CEFE COMETAS</t>
  </si>
  <si>
    <t>LUMINARIA LED HIGHBAY 165W 19140lm CEFE COMETAS</t>
  </si>
  <si>
    <t>Luminaria LED lineal cuadrada 50 W 4150 lm CRDC</t>
  </si>
  <si>
    <t>luminaria LED para piscinas IntelliBrite 5G, 55W</t>
  </si>
  <si>
    <t>LUMINARÍA LED SPOT TRACK, 25W, 100-277V, 2200Lm</t>
  </si>
  <si>
    <t>Luminaria Lineal Led Driver  (64W) -8x8cm L=2.40m</t>
  </si>
  <si>
    <t>LUMINARIA LINEAL MODULABLE 4X54 W 110 V CO8008B</t>
  </si>
  <si>
    <t>Luminaria M-130 (Sum+Instal) **</t>
  </si>
  <si>
    <t>LUMINARIA MERCURIO 250W</t>
  </si>
  <si>
    <t>LUMINARIA MERCURIO ALTA PRESION CERRAD250W</t>
  </si>
  <si>
    <t>Luminaria METAL HALIDE 150W (Sum+Instal) **</t>
  </si>
  <si>
    <t>Luminaria METAL HALIDE 250WCompleta (Sum+Instal) *</t>
  </si>
  <si>
    <t>Luminaria METAL HALIDE 250WSin Brazo (Sum+Instal)</t>
  </si>
  <si>
    <t>LUMINARIA METAL HALIDE 400W (sum+instal)</t>
  </si>
  <si>
    <t>Luminaria METAL HALIDE 70W (Sum+Instal) **</t>
  </si>
  <si>
    <t>LUMINARIA OPTICA 5068 40W 24LED 500mA + POSTE METALICO 8m CEFE COMETAS</t>
  </si>
  <si>
    <t>Luminaria RALED III -  64 LEDS - 143W - Sendero (sum+Inst)</t>
  </si>
  <si>
    <t>10632-1</t>
  </si>
  <si>
    <t xml:space="preserve">LUMINARIA S1MB D3 FW NW 154W 64LEDS (SUM+INSTAL)    </t>
  </si>
  <si>
    <t>10635-1</t>
  </si>
  <si>
    <t>LUMINARIA SLCS SW07 NW 52W 24LEDS  (SUM+INSTAL)</t>
  </si>
  <si>
    <t>Luminaria sobrep 2x32 Emerg doble balasto+bat</t>
  </si>
  <si>
    <t>LUMINARIA SODIO 1.000W (sum+instal)</t>
  </si>
  <si>
    <t>Luminaria Sodio 150W Tipo Codensa (Sum+Instal)</t>
  </si>
  <si>
    <t>LUMINARIA SODIO 400W (sum+instal)  NO USAR</t>
  </si>
  <si>
    <t>Luminaria Sodio 400W Tipo Codensa  (sum+instal)</t>
  </si>
  <si>
    <t>Luminaria Sodio 70W Tipo Codensa (Sum+Instal) **</t>
  </si>
  <si>
    <t>Luminaria Teceo-2-(96 Leds)22.400Lm;700mA;+Fotoc</t>
  </si>
  <si>
    <t>Luminaria128LED 279W-700mA -34600LmTipoCoden Sum+I</t>
  </si>
  <si>
    <t>Luminaria128LED279W-1000mA -45700LmTipoCoden Sum+I</t>
  </si>
  <si>
    <t>Luminaria72 RALED III 175W-700 mA-19800Lm Sumin+Inst</t>
  </si>
  <si>
    <t>LuminariaDulux H.L.2 x 26wBalast.Electron(Sum+Inst</t>
  </si>
  <si>
    <t>LuminariaLedBahiaAlta-12.000L-125W-4.000K(Sum+Inst</t>
  </si>
  <si>
    <t>LuminariaRALED II,32Led, 700 Ma 72W.4000K,1000 H</t>
  </si>
  <si>
    <t>LuminariaRALED II,48Led, 700 Ma 72W.4000K,1000 H</t>
  </si>
  <si>
    <t>LuminariaRALEDII32LED.4000K.RA02.54W.TipoCodensa</t>
  </si>
  <si>
    <t>LuminariaRALEDII48LED.4000K.RA04.104W.TipoCodensa</t>
  </si>
  <si>
    <t>Luminarias LED, cajas eléctricas, soportes para montajes y racks para componentes eléctricos - Sumin</t>
  </si>
  <si>
    <t>Luminarias LED, Cajas eléctricas, soportes, racks - Sum+Inst en CUBIERTA ESTADIO EL CAMPIN</t>
  </si>
  <si>
    <t>Luminarias LED, Cajas eléctricas, soportes, racks - Sum+Inst en parrilla en piso ESTADIO EL CAMPIN</t>
  </si>
  <si>
    <t>LuminariaTECEO1-5120-40Leds90W-700mA-11100Lm</t>
  </si>
  <si>
    <t>Lum-LED lineal recesada-piso39,7 W1591CRDC Cometas</t>
  </si>
  <si>
    <t>Machon  ladrillo 4CV+colum+ groutin+zarpa  **</t>
  </si>
  <si>
    <t>Machón Contador Energía h=2.30m. **</t>
  </si>
  <si>
    <t>MACHONES e=0.10 M. LAVADERO</t>
  </si>
  <si>
    <t>MachonesMetálicosEstrucMetal2"x2"LamHRS/Especifica</t>
  </si>
  <si>
    <t>MADE ESTACONES 2,5 MTS D = 3 Y 4"(DESM+SUM+INST)</t>
  </si>
  <si>
    <t>MADERA ESTA DE 2,5 MTS DIAM DE 3 Y 4" (SUM + INST)</t>
  </si>
  <si>
    <t>MADERA PARA REFUERZO DE MUROS</t>
  </si>
  <si>
    <t>Magnético liviano (SUMI INST)</t>
  </si>
  <si>
    <t>Malamadre/Neomarica Gracilis  Taludes Exteriores</t>
  </si>
  <si>
    <t>Malamadre/Neomarica Gracilis en Jardineras</t>
  </si>
  <si>
    <t>Malamadre/Neomarica Gracilis Sobre Cubierta Verde</t>
  </si>
  <si>
    <t>MALLA BAJO ENTRAMADO</t>
  </si>
  <si>
    <t>Malla electrosoldada  Estandar KG</t>
  </si>
  <si>
    <t>Malla electrosoldada d=4.0mm@0.15 (area 6x2.35)**</t>
  </si>
  <si>
    <t>malla electrosoldada d=4.5mm@0.15 (area 6x2.35)**</t>
  </si>
  <si>
    <t>Malla electrosoldada d=5.5mm@0.15 (area 6x2.35)**</t>
  </si>
  <si>
    <t>Malla Electrosoldada d=5mm@0.15 (area 6x2.35)**</t>
  </si>
  <si>
    <t>Malla Electrosoldada d=5mm@0.15 (area 6x2.35)CDRC</t>
  </si>
  <si>
    <t>Malla electrosoldada d=6 mm@0.15 (area 6x2.35)**</t>
  </si>
  <si>
    <t>Malla electrosoldada d=6.5mm@0.15 (area 6x2.35)**</t>
  </si>
  <si>
    <t>Malla electrosoldada d=7.0mm@0.15 (area 6x2.35)**</t>
  </si>
  <si>
    <t>Malla electrosoldada d=8.0mm@0.15 x 0.15 m(area 6x</t>
  </si>
  <si>
    <t>Malla electrosoldada d=8.5mm@0.15 (area 6x2.35)**</t>
  </si>
  <si>
    <t>MALLA ELECTROSOLDADA M-188, 15X15X6mm (sum + Inst)</t>
  </si>
  <si>
    <t>Malla en manila polip.1/2"Parques (Retir+Sum+Inst)</t>
  </si>
  <si>
    <t>Malla en manila polip.1/2"Parques (Sum+Inst)</t>
  </si>
  <si>
    <t>Malla en Manila Polipropileno1/2" (Instalacion)</t>
  </si>
  <si>
    <t>MALLA ESLAB CAL.10+Angulo11/2"x1/8"+Plat(Sum+Ins)</t>
  </si>
  <si>
    <t>Malla eslab+marco modulo adic cerra Z.J.I. **</t>
  </si>
  <si>
    <t>MALLA ESLABON. Cal.10; 2"+Pint (sum+Inst)</t>
  </si>
  <si>
    <t>MALLA ESLABONADA CAL.10+Angulo+Plat  (Sum+Inst)</t>
  </si>
  <si>
    <t>Malla eslabonada cal10+ang+platin+pint (Sum+Inst)</t>
  </si>
  <si>
    <t>Malla eslabonada cal10+anticorr+pin (Instalacion)</t>
  </si>
  <si>
    <t>MALLA ESLABONADA H=1.4 Cal.12</t>
  </si>
  <si>
    <t>Malla Futbol Arco profesional(Campin)Cal.8(Sum+Ins</t>
  </si>
  <si>
    <t>Malla Futbol Arco Tipo B(Semiprofes.)Cal.4(Sum+Ins</t>
  </si>
  <si>
    <t>Malla Futbol Arco Tipo C(Barrio.)Cal.2(Sum+Ins)</t>
  </si>
  <si>
    <t>Malla gallinero (Sum+Inst).</t>
  </si>
  <si>
    <t>MALLA METÁLICA PARA PROTECCIÓN DE DUCTOS</t>
  </si>
  <si>
    <t>MALLA MINITENIS    (SUM + INST)</t>
  </si>
  <si>
    <t>Malla Preondulada - Sum+Inst</t>
  </si>
  <si>
    <t>Malla Protección Cerram.Nylon Imperm.H=2m(Sum+Inst</t>
  </si>
  <si>
    <t>Malla Protección Cerram.Nylon Imperm.H=8.5m(Sum+In</t>
  </si>
  <si>
    <t>Malla PuestaTierra-Varilla 5/8" X 2,4m+Suelo Artif</t>
  </si>
  <si>
    <t>MALLA TENIS    (SUM + INST)</t>
  </si>
  <si>
    <t>MallaProtecc.Nylon Imperm.(Andamios+Guaya+Acc)</t>
  </si>
  <si>
    <t>MALLAS ELECTROSOLDADAS M-084</t>
  </si>
  <si>
    <t>Mallas profesionales Cal.8 Futbol (Sumin e Instal)</t>
  </si>
  <si>
    <t>Mallas Semiprofes.Cal.4 Futbol (Sumin e Instal)</t>
  </si>
  <si>
    <t>Mampost Estructur Modulares PT-16  color**</t>
  </si>
  <si>
    <t>Mampost Estructur Modulares PT-16  gris**</t>
  </si>
  <si>
    <t>MAMPOSTERIA EN BLOQUE CON  ENTERO 12x20x40. INCLUY</t>
  </si>
  <si>
    <t>MAMPOSTERIA EN BLOQUE CON 15x10x40 GRIS TOLETE</t>
  </si>
  <si>
    <t>MAMPOSTERIA EN BLOQUE DE CONCRETO 15x10x40 TOLETE</t>
  </si>
  <si>
    <t>MAMPOSTERIA EN BLOQUE DE CONCRETO 15x20x40 CDRC</t>
  </si>
  <si>
    <t>MampostEstructur &gt;0.7 m</t>
  </si>
  <si>
    <t>MampostEstructur(groutin+refuerz) e=.14  h&lt;0.7 **</t>
  </si>
  <si>
    <t>MampostEstructur(groutin+refuerz) e=.14 0.7&lt; h&lt;1.5</t>
  </si>
  <si>
    <t>MANGUERA CONEX. FLEXIBLE</t>
  </si>
  <si>
    <t>Manguera Polietilen d=1/2" con relleno recebo</t>
  </si>
  <si>
    <t>Manguera Riego Manual d=1"(Sum+Inst.)</t>
  </si>
  <si>
    <t>Manguera Riego Manual d=1/2"(Sum+Inst.)</t>
  </si>
  <si>
    <t>Manguera Riego Manual d=11/2"(Sum+Inst.)</t>
  </si>
  <si>
    <t>Manguera Riego Manual d=2"(Sum+Inst.)</t>
  </si>
  <si>
    <t>Manguera Riego Manual d=3"(Sum+Inst.)</t>
  </si>
  <si>
    <t>Manguera Riego Manual d=3/4"(Sum+Inst.)</t>
  </si>
  <si>
    <t>MANIJA DE CAUCHO NEOPRENO (Ø2";L=15CM)BIOSALUDABLE</t>
  </si>
  <si>
    <t>MANIJAS O AGARRADERAS  (SUM + INST)</t>
  </si>
  <si>
    <t>Manijas o Agarraderas ( Suministro)</t>
  </si>
  <si>
    <t>MANIJAS O AGARRADERAS(DESM+SUM+INST)</t>
  </si>
  <si>
    <t>Manila de Poliprop1/2" Control acceso (SUM + INST)</t>
  </si>
  <si>
    <t>MANILA POLIPROP 1/2" Baranda (DESM+SUM+INST)</t>
  </si>
  <si>
    <t>MANILA POLIPROP 1/2"Control acce. (DES+SUM+INST)</t>
  </si>
  <si>
    <t>MANILA POLIPROPILENO 1/2" Baranda   (SUM + INST)</t>
  </si>
  <si>
    <t>Manila Polipropileno1/2" Baranda (Instalación)STP</t>
  </si>
  <si>
    <t>MANOMETRO GAS 1-10 PSI (CARATULA 2 1/2")</t>
  </si>
  <si>
    <t>MANOMETRO GLICERINA (0-200PSI) ACERO- (21/2")Vert</t>
  </si>
  <si>
    <t>MANÓMETRO GLICERINA 0-200 PSI C-3"</t>
  </si>
  <si>
    <t>MANOMETRO GLICERINA DIAL 4" (200PSI)(sum+inst)</t>
  </si>
  <si>
    <t>MANÓMETRO GLICERINA DIAL4”ACERO-CONEX-VERT.(0-200</t>
  </si>
  <si>
    <t>Manometro marca winters, ver descripción - Retiro+sum e inst.</t>
  </si>
  <si>
    <t>MANT PUER CORRD TORIL,INCLY GRAS, RECTF GUIAS RESL</t>
  </si>
  <si>
    <t>Mant.  preventivo aire acondicionado Mini split</t>
  </si>
  <si>
    <t>Mant. preventivo aire acondicionado piso techo</t>
  </si>
  <si>
    <t>Mant. preventivo aire acondicionado tipo casset</t>
  </si>
  <si>
    <t>Mant. preventivo condensadores Multi V,</t>
  </si>
  <si>
    <t>Manten. Equipos (Sum+Inst) Tuber PVCP 11/2 "RDE 21</t>
  </si>
  <si>
    <t>Manten. Equipos (Sum+Inst)Tuberia PVCP11/4 "RDE 21</t>
  </si>
  <si>
    <t>Manten. Equipos (Sum+Insta) Tuberia PVCP 1"RDE 21</t>
  </si>
  <si>
    <t>Manten.Equipos(Desm+Sum+Inst)TuberPVC.P4"(SinAcces</t>
  </si>
  <si>
    <t>Manten.Equipos(Desm+Sum+Inst)Tubo11/2"PVCP(sinAcce</t>
  </si>
  <si>
    <t>Manten.Equipos(Desm+Sum+Inst)Tubo2"PVCP(SinAcce)</t>
  </si>
  <si>
    <t>Manten.Equipos(Desm+Sum+Inst)TuboPVC.P6"(SinAcces)</t>
  </si>
  <si>
    <t>Manten.Equipos(Desm+Sum+Inst)TuboPVCP1"(SinAcce)</t>
  </si>
  <si>
    <t>Manten.Equipos(Desm+Sum+Inst)TuboPVCP11/4"(SinAcce</t>
  </si>
  <si>
    <t>Manten.Equipos(Desm+Sum+Inst)TuboPVCP3"(SinAcces)</t>
  </si>
  <si>
    <t>Manten.Equipos(Desm+Sum+Inst)TuboPVCPd=2 1/2"RDE</t>
  </si>
  <si>
    <t>Manten.Equipos(Sum+Inst)Tuber PVC.P d=3" RDE- 21</t>
  </si>
  <si>
    <t>Manten.Equipos(Sum+Inst)TuberPVC.P d=2" RDE21</t>
  </si>
  <si>
    <t>Manten.Equipos(Sum+Inst)TuberPVC.Pd=2 1/2"RDE-21</t>
  </si>
  <si>
    <t>Manten.Equipos(Sum+Inst)TuberPVC.Pd=4"RDE- 21</t>
  </si>
  <si>
    <t>Manten.Equipos(Sum+Inst)TuberPVC.Pd=6" RDE- 21</t>
  </si>
  <si>
    <t>MANTENIM. CAMBIO DE CUERPO DIFUSOR TAPA</t>
  </si>
  <si>
    <t>Mantenimiento  Proyector 1000 W Inc Bal,Cond,Arr**</t>
  </si>
  <si>
    <t>Mantenimiento .Contactor 100044618 3RT 1025-</t>
  </si>
  <si>
    <t>Mantenimiento arcos (porterías) de fútbol **</t>
  </si>
  <si>
    <t>Mantenimiento baranda (soldadura, pintura) **</t>
  </si>
  <si>
    <t>Mantenimiento cielo raso en madera (Pinturas)</t>
  </si>
  <si>
    <t>Mantenimiento corredera superior sede idrd **</t>
  </si>
  <si>
    <t>MANTENIMIENTO DE  VIDRIOS</t>
  </si>
  <si>
    <t>Mantenimiento de huellas en tierra 2.00x0.80 - Pico del Águila</t>
  </si>
  <si>
    <t>MANTENIMIENTO ESTRIBOS DEL RUEDO</t>
  </si>
  <si>
    <t>Mantenimiento estruc metal cubierta Altura-Coliseo</t>
  </si>
  <si>
    <t>Mantenimiento Estruct. Madera(pelar,inmuniz,pintar</t>
  </si>
  <si>
    <t>Mantenimiento General de Lampara ***</t>
  </si>
  <si>
    <t>Mantenimiento General Tablero Red Normal(Subestac)</t>
  </si>
  <si>
    <t>Mantenimiento Lampara Fluoresc.2x48/2x32/2x96 **</t>
  </si>
  <si>
    <t>Mantenimiento Lampara Gradería Estadio***</t>
  </si>
  <si>
    <t>Mantenimiento Lampara Reflect. cubierta H=18m. **</t>
  </si>
  <si>
    <t>Mantenimiento pañeles divisorios sede idrd **</t>
  </si>
  <si>
    <t>Mantenimiento para Arbolado</t>
  </si>
  <si>
    <t>Mantenimiento para Jardineria</t>
  </si>
  <si>
    <t>Mantenimiento persianas en fachada, incluye materi</t>
  </si>
  <si>
    <t>Mantenimiento Piso polvo ladrillo **</t>
  </si>
  <si>
    <t>Mantenimiento PisoCarbonilla **</t>
  </si>
  <si>
    <t>MANTENIMIENTO PREVENTIVO UPS 160 K (Emerson)</t>
  </si>
  <si>
    <t>Mantenimiento silla estadio CON espaldar</t>
  </si>
  <si>
    <t>Mantenimiento silla estadio SIN espaldar</t>
  </si>
  <si>
    <t>Mantenimiento silleteria auditorio, incluye desmo.</t>
  </si>
  <si>
    <t>MANTENIMIENTO Y ARREGLO DE MOTOBOMBA 2.5HP.(ACCESO</t>
  </si>
  <si>
    <t>Mantenimiento y reparacion estruc.hidraul Balonct.</t>
  </si>
  <si>
    <t>MantenimientoMallaEslabon.H=2.0:Pint+platina+templ</t>
  </si>
  <si>
    <t>MantenimientoProyector 400 WIncKit y Bomb.Gran alt</t>
  </si>
  <si>
    <t>MantenimientoProyector1000W+Kit +BombilloGranAltur</t>
  </si>
  <si>
    <t>MANTENIMINETO PUERTAS DOBLE HOJA, ACCESO TENDIDOS</t>
  </si>
  <si>
    <t>Mantent. de subestación B3 con transfor. 20 KVA</t>
  </si>
  <si>
    <t>Mantent. de subestación B4 con transfor. 30 KVA</t>
  </si>
  <si>
    <t>Mantent. de subestación B4 con transfor. 50 KVA</t>
  </si>
  <si>
    <t>Mantent. de subestación B5 con transfor. 20 KVA</t>
  </si>
  <si>
    <t>MANTN PUERTAS, CORRALES Y RUEDO, INCLY GRASA HERRJ</t>
  </si>
  <si>
    <t>MANTO EDIL CON FOIL DE ALUMINIO**</t>
  </si>
  <si>
    <t>Manto Impermeab. morter plas AL-80**</t>
  </si>
  <si>
    <t>MANTOEDILFOIL DE ALUMINIO S/VIGA CANAL CONC.D=1m</t>
  </si>
  <si>
    <t>MANTOEDILFOIL DE ALUMINIO+PINT. BITUM.PLACACUBIERT</t>
  </si>
  <si>
    <t>Maquillaje superf concreto **</t>
  </si>
  <si>
    <t>Marcación de espacios en lámina galvanizada de 2mm</t>
  </si>
  <si>
    <t>Marcación de punto de información en lámina galvan</t>
  </si>
  <si>
    <t>Marcación urbana del nombre del parque en letras e</t>
  </si>
  <si>
    <t>Marcacion urbana nombre parque en letras lamina HR</t>
  </si>
  <si>
    <t>Marco en lámina cal. 18 des. 32cm **</t>
  </si>
  <si>
    <t>MARCO PARA  SEÑAL IDG-S (UMINISTRO + INSTALACIÓN)</t>
  </si>
  <si>
    <t>MARCO PARA  SEÑAL IDG-S(Desmonte+Suministro+Instal)</t>
  </si>
  <si>
    <t>MARCO PARA  SEÑAL SC (UMINISTRO + INSTALACIÓN)</t>
  </si>
  <si>
    <t>MARCO PARA  SEÑAL SC(Desmonte+Suministro+Instalac)</t>
  </si>
  <si>
    <t>MARCO PUERTA .60x2.05 Des .25 Cal.18</t>
  </si>
  <si>
    <t>MARCO PUERTA .70x2.05 Des .25 Cal.18</t>
  </si>
  <si>
    <t>MARCO PUERTA .90x2.05 Des .20</t>
  </si>
  <si>
    <t>MARCO PUERTA .90x2.05 Des .25 Cal.18</t>
  </si>
  <si>
    <t>MARCO PUERTA .90x2.05 Des .33</t>
  </si>
  <si>
    <t>MARCO PUERTA .90x2.05 Des .40</t>
  </si>
  <si>
    <t>MARCO PUERTA .90x2.05 Des .50</t>
  </si>
  <si>
    <t>MARCO PUERTA 1.00x2.05 Des .25 Cal.18</t>
  </si>
  <si>
    <t>MARCO PUERTA LAMINA .80</t>
  </si>
  <si>
    <t>MARCO Y CONTRAM. CAJA DE INSPECC.</t>
  </si>
  <si>
    <t>Marco y contram.Ang.2x1/8"+tapa en lám. alfaj 1/8"</t>
  </si>
  <si>
    <t>MarcoRefuerzFachadMamp(escarif+top122+dur30+plati</t>
  </si>
  <si>
    <t>MarcoyPuerta Lamina tabler + pint cal18cold rolled</t>
  </si>
  <si>
    <t>MARMOL BOTTICCINO CLASICO</t>
  </si>
  <si>
    <t>MARMOL BOTTICINO BEIGE PISO                  GRAN&amp;</t>
  </si>
  <si>
    <t>MARMOL CAFE PINTO</t>
  </si>
  <si>
    <t>MARMOL ITALIANO BOTTICINO CLASICO CUADREADO</t>
  </si>
  <si>
    <t>MARMOL NACIONAL 12X6X3 SAN GIL **</t>
  </si>
  <si>
    <t>MARMOL NACIONAL ROYAL **</t>
  </si>
  <si>
    <t>MARMOL NEGRO CARACOL (PLACAS)            GRAN&amp;MARM</t>
  </si>
  <si>
    <t>MARMOL NEGRO SanGil 30x15 ALFA</t>
  </si>
  <si>
    <t>MARMOL NEGRO SAnGIL 30x15 ALFA</t>
  </si>
  <si>
    <t>MARMOL ROYAL DORADO (O BRONCE) 10mm ANTICADO **</t>
  </si>
  <si>
    <t>MARMOL ROYAL DORADO (O BRONCE) 10mm PULIDO **</t>
  </si>
  <si>
    <t>MARMOL ROYAL VERDE ANTICADO(JP-15X2) **</t>
  </si>
  <si>
    <t>MARMOL ROYAL VERDE ANTICADO(JP-30X1) **</t>
  </si>
  <si>
    <t>MARMOL ROYAL VERDE PULIDO, BRILLA Y SELLAD.JP-15X2</t>
  </si>
  <si>
    <t>MARMOL ROYAL VERDE PULIDO, BRILLA Y SELLAD.JP-30X1</t>
  </si>
  <si>
    <t>MARMOL TRAV PERUANO 305x305</t>
  </si>
  <si>
    <t>MARMOL TRAVERT.VILLA DE LEIVA A MEDIDA GRAN &amp; MARM</t>
  </si>
  <si>
    <t>MARMOLINA SOBRE PAÑETE</t>
  </si>
  <si>
    <t>MARQUESINA ANGULO+PLATINA+VIDRIO LAMIN.TRANS. PEAT</t>
  </si>
  <si>
    <t>MARQUESINA DE CUBIERTA PERFIL U+POLICARBONATO</t>
  </si>
  <si>
    <t>MARQUESINAS LAMINA</t>
  </si>
  <si>
    <t>MARQUESINAS LAMINA POLICARBONATO ALVEOLAR</t>
  </si>
  <si>
    <t>MARQUILLADO Y CERTIFICACION DE PUNTOS DE VOZ Y DAT</t>
  </si>
  <si>
    <t>Martillo para Banca de Abdominales(Sum+InstTransp)</t>
  </si>
  <si>
    <t>MATERA EN CONCRETO+ REFUERZO **</t>
  </si>
  <si>
    <t>MEDALLONES EN YESO</t>
  </si>
  <si>
    <t>MEDIA ALFARDA L=2,5 M  (SUM + INST)</t>
  </si>
  <si>
    <t>MEDIA ALFARDA L=2,5 M(DESM+SUM+INST)</t>
  </si>
  <si>
    <t>MEDIA ALFARDA L=2.5m(DES.+SUM+INST)</t>
  </si>
  <si>
    <t xml:space="preserve">MEDIA CAÑA EN CONCRETO CON ACABADO EN PINTURA SINTETICA </t>
  </si>
  <si>
    <t>MEDIA CAÑA EN GRANITO PULIDO D=27CM</t>
  </si>
  <si>
    <t>MEDIA CAÑA EN MORTERO 1:4 e=0.05M;H=0.10M</t>
  </si>
  <si>
    <t>Media caña en mortero 10 cm  acabado pintura epoxi</t>
  </si>
  <si>
    <t>Media caña en mortero 10 cm  acabado vinilo liston</t>
  </si>
  <si>
    <t>Media caña en mortero 10 cmAcavadoViniloVerdeLimon</t>
  </si>
  <si>
    <t>Media caña en mortero 10 cmSPIRIT-CLARO</t>
  </si>
  <si>
    <t>Mediacaña en granito perlato 1 1/2 pulido</t>
  </si>
  <si>
    <t>Mediacaña en mortero 1:4 h=0.10 arena de Peña**</t>
  </si>
  <si>
    <t>Mediacaña en mortero imperm 1:3 h=0.10 **</t>
  </si>
  <si>
    <t>Mediacaña en mortero reparac h=0.05 m **</t>
  </si>
  <si>
    <t>Mediacaña en mortero reparac h=0.10 **</t>
  </si>
  <si>
    <t>Mediacaña granito fundido in situ h=0.10 **</t>
  </si>
  <si>
    <t>MEDIACAÑA GRANITO PREFAB. (Sum. e inst.)</t>
  </si>
  <si>
    <t>Mediacaña Gravilla lavada fundida in situ h=0.10 *</t>
  </si>
  <si>
    <t>Mediacaña mortero Imperm.Arena Pozo**</t>
  </si>
  <si>
    <t>MediaCaña- mortero10cmAcavadoViniloCipresMarbGris</t>
  </si>
  <si>
    <t>Medición Sist. Tierra Apantalllamiento y Malla tie</t>
  </si>
  <si>
    <t>MEDIDOR AGUA 1"</t>
  </si>
  <si>
    <t>Medidor agua 1"   **</t>
  </si>
  <si>
    <t>MEDIDOR AGUA 1/2"</t>
  </si>
  <si>
    <t>Medidor agua 3/4 "+Válvula Antifraude   **</t>
  </si>
  <si>
    <t>MEDIDOR AGUA 3/4"</t>
  </si>
  <si>
    <t>MEDIDOR DE ENERGIA+CAJA+TOTALIZADOR  (SUM+INSTAL.)</t>
  </si>
  <si>
    <t>Medidor Electronico (3x220/380V)-Calse -1</t>
  </si>
  <si>
    <t>Medidor Electronico 10-100 Amp-Calse -1</t>
  </si>
  <si>
    <t>MEDIDOR GAS 2.5</t>
  </si>
  <si>
    <t>MEDIDOR TOTALIZADOR 2</t>
  </si>
  <si>
    <t>MEDIDORES AGUA  2"</t>
  </si>
  <si>
    <t>Mejoramiento con cal suelo expansivo Tingua**</t>
  </si>
  <si>
    <t>Mejoramiento Suelo Con Demolic. de Concreto</t>
  </si>
  <si>
    <t>MejoramientoTerreno ExistenteBarreno2.0mØ2"+cal1.8</t>
  </si>
  <si>
    <t xml:space="preserve">Membrana Butyl - Retiro+suministro e instalacion </t>
  </si>
  <si>
    <t>MENSULA CARCAMO PISCINAS Long 4000 Psi F'C 28 MPA</t>
  </si>
  <si>
    <t>MENSULA CARCAMO PISCINAS Transv4000 Psi F'C 28 MPA</t>
  </si>
  <si>
    <t>MENSULA CONCRE VISTO .2x.3x.5 -F'C 35 MPA 5000 Psi</t>
  </si>
  <si>
    <t>MENSULAS Y RIOSTRAS EN CONCRETO de 3000psi</t>
  </si>
  <si>
    <t>MESA DE AJEDREZ (Sumin +transp)</t>
  </si>
  <si>
    <t>Mesa de ajedrez con dos sillas en fibra de vidrio</t>
  </si>
  <si>
    <t>MESA DE AJEDREZ EN CONCRETO - Tabora -Construccion</t>
  </si>
  <si>
    <t>MESA DE AJEDREZ EN POLIESTER REFORZ. (Sumin+Insta)</t>
  </si>
  <si>
    <t>Mesa de centro en fórmica **</t>
  </si>
  <si>
    <t>Mesa de ping pong en fibra de vidrio de 2.74X1.52m</t>
  </si>
  <si>
    <t>MESA DE PING-PONG EN POLIESTER REFORZ. (Sumin+Ins</t>
  </si>
  <si>
    <t>Mesa deTrabajo M-701(100x69x87cm</t>
  </si>
  <si>
    <t>Mesa deTrabajo M-704(200x69x87cm)</t>
  </si>
  <si>
    <t>Mesa deTrabajoEsquinDobleSalpicad M-702(69x69x87cm</t>
  </si>
  <si>
    <t>MESA EN CONCRETO PARA PARQUE + DADO CONC.3000PSI</t>
  </si>
  <si>
    <t>MESA PARA SALA DE REUNIÓN1.80XA 0.90Tablex</t>
  </si>
  <si>
    <t>Mesa Plástica (suministro)</t>
  </si>
  <si>
    <t>Meson atencion concreto 21 MPA a:0.58 m E:0.15</t>
  </si>
  <si>
    <t>Meson concreto + mamposter apoyo **</t>
  </si>
  <si>
    <t>MESON DE LAVAMANOS ADULTOS - A: 0.60 M. DE QUASAR</t>
  </si>
  <si>
    <t>MESON DE LAVAMANOS NIÑOS - A: 0.50 M. DE QUASAR O</t>
  </si>
  <si>
    <t>MESON DE LAVAPINCELES - A: 0.50 M. DE QUASAR O EQU</t>
  </si>
  <si>
    <t>MESON DE LAVAPINCELES - A: 0.60 M. DE QUASAR O EQU</t>
  </si>
  <si>
    <t>MESON EN CONCRETO h=1.0m e=0.10m+Granito pulido</t>
  </si>
  <si>
    <t>MESON EN CONCRETO REFORZ.a=0.60M e=0.10M</t>
  </si>
  <si>
    <t>MESON EN CONCRETO SIN REFUERZ.a=0.65M e=0.10M+MURO</t>
  </si>
  <si>
    <t>Meson en granito natural  a= 55 cm***</t>
  </si>
  <si>
    <t>Mesón en marmol negro san gil **</t>
  </si>
  <si>
    <t>Mesón Granito Negro San Gabriel a=0.60 Col Gim Sur</t>
  </si>
  <si>
    <t>Mesón GranitoNeg. SanGabriel +frontal a=0,30+sopor</t>
  </si>
  <si>
    <t>MESON NEGRO GRANITO NEGRO SAN GABRIEL **</t>
  </si>
  <si>
    <t>MesonAtenciónConcretoA=0.8m</t>
  </si>
  <si>
    <t>MESONES EN CONCRETO SIN MACHON</t>
  </si>
  <si>
    <t>MEZCLA CENIZA+RECEBO+CEMENTO 3%+EQUIPO</t>
  </si>
  <si>
    <t>MEZCLADOR PARA DUCHAS INSTITUCIONAL EN CAMERINOS R</t>
  </si>
  <si>
    <t>Mezclador Peavy PV6-BT</t>
  </si>
  <si>
    <t>Minibreaker de 3x50A Icc 10KA, 440V. Incluye caja</t>
  </si>
  <si>
    <t>Minicargador  tipo bobcat + ayudante **</t>
  </si>
  <si>
    <t>MIRADOR PANTALLAS CONCRETO+VIGAS+PERF+LÁMINA</t>
  </si>
  <si>
    <t>MóaduloPers.Discapac.Multifunc.IDRD+Deck+Est.Acero</t>
  </si>
  <si>
    <t>MODULO 3A (SUM + INST)</t>
  </si>
  <si>
    <t>MODULO 3A(DESM+SUM+INST)</t>
  </si>
  <si>
    <t>Modulo Abdomen Aéreo y Paralela-Gim Aire(Instalac)</t>
  </si>
  <si>
    <t>MODULO ACRILICO + RIEL+ ESTR. Fontanar**</t>
  </si>
  <si>
    <t>MODULO ACRILICO PARA LABERINTO+RIEL+ESTRUCT.**</t>
  </si>
  <si>
    <t>Modulo aislador de fallas sist incend CDRC Cometas</t>
  </si>
  <si>
    <t>Modulo Balancin Cintura (DobSwing-Surf) (Inst)</t>
  </si>
  <si>
    <t>MODULO BALANCÍN CINTURA (PENDULO) SUM+INST</t>
  </si>
  <si>
    <t>Modulo BancaAbd.CronchGimn.aire libre(Sumi+Instal)</t>
  </si>
  <si>
    <t>Modulo BancaAbd.CronchGimnasio.aire libre(Instal)</t>
  </si>
  <si>
    <t>Modulo Banco Abdominal Libre</t>
  </si>
  <si>
    <t>Modulo Barra Fijas Dominadas100 lbs-Gim(Instalac)</t>
  </si>
  <si>
    <t>Modulo Barras Paralalelas</t>
  </si>
  <si>
    <t>MODULO BARRAS PARALELAS  (SUM + INST)</t>
  </si>
  <si>
    <t>MODULO BARRAS PARALELAS S (SUMIN+INSTAL)</t>
  </si>
  <si>
    <t>Modulo Bicicleta Estática-Carga Disposit. Moviles</t>
  </si>
  <si>
    <t>Modulo Bicicleta Recumbent Gim. Aire(Instalción)</t>
  </si>
  <si>
    <t>Modulo Bicicleta Recumbent Gim. Aire(Sumin+Inst)</t>
  </si>
  <si>
    <t>Modulo Bicicleta Recumbent-Carga Disposit. Moviles</t>
  </si>
  <si>
    <t>Modulo Caballo (Pectoral sentado o Biopectorales)</t>
  </si>
  <si>
    <t>Modulo Caballo Bicicleta Estatica (Inst)</t>
  </si>
  <si>
    <t>Modulo Caballo Bicicleta Estatica (sum)</t>
  </si>
  <si>
    <t>MODULO CABALLO BICICLETA ESTATICA (Suminis+Insta)</t>
  </si>
  <si>
    <t>Modulo Calentador pierna Sissy al aire(Sumin+Inst)</t>
  </si>
  <si>
    <t>Modulo Calentador pierna Sissy Gimnasio aire(Inst)</t>
  </si>
  <si>
    <t>MODULO CAMINADOR AEREO  (Suminis.+Instal))</t>
  </si>
  <si>
    <t>Modulo Civico "Cubierta" sin imagen **</t>
  </si>
  <si>
    <t>Modulo Civico "meson" sin imagen **</t>
  </si>
  <si>
    <t>Modulo Civico "Panel publicitario" sin imagen **</t>
  </si>
  <si>
    <t>Modulo Civico "Panel trasero" sin imagen **</t>
  </si>
  <si>
    <t>Modulo Complemento para Baranda M-80(0,80x0,85m)**</t>
  </si>
  <si>
    <t>Modulo control audio evacuacion GSA-CR (SUMI INST)</t>
  </si>
  <si>
    <t>Modulo control de acceso GSA-CR (SUMI INST)</t>
  </si>
  <si>
    <t>Modulo control detección de incendios CDRC Cometas</t>
  </si>
  <si>
    <t>Módulo cronómetro didáctico (suministro+instalacion)</t>
  </si>
  <si>
    <t>Modulo de comunicaciones IP y 4G (SUMI INST)</t>
  </si>
  <si>
    <t>MODULO DE CONTROL</t>
  </si>
  <si>
    <t>MODULO DE MADRA ACUSADO (suministro+instalacion)</t>
  </si>
  <si>
    <t>Módulo direccionable 2 lazos UL (SUMI INST)</t>
  </si>
  <si>
    <t>MODULO DORSAL PECTORAL (Suminist+Insta) Brazos al</t>
  </si>
  <si>
    <t>MODULO ELIPTICA     (Suminis+Insta)</t>
  </si>
  <si>
    <t>Modulo Escalador  Gimn. al aire libre(Instalación)</t>
  </si>
  <si>
    <t>Modulo Escalador  Gimn. al aire libre(Sum+Inst)</t>
  </si>
  <si>
    <t>Modulo Espalda Brazos Altos</t>
  </si>
  <si>
    <t>MODULO ESPALDA BRAZOS ALTOS (Suminist+Insta)</t>
  </si>
  <si>
    <t>Modulo Espalda-Doble Pect-Doble</t>
  </si>
  <si>
    <t>Modulo FlexionesTriceps Senc.Gim-Aire Libre(2dados</t>
  </si>
  <si>
    <t>MODULO GIRO DE CADERA, TWISTER  (SUM + INSTAL)</t>
  </si>
  <si>
    <t>Modulo Jinete - Gimnasio al aire libre(Instalación</t>
  </si>
  <si>
    <t>Modulo Jinete - Gimnasio al aire libre(Sumin+Inst)</t>
  </si>
  <si>
    <t>MÓDULO JOTA (Estiramiento de pierna)</t>
  </si>
  <si>
    <t>MODULO M - 3 (SUM + INST)</t>
  </si>
  <si>
    <t>MODULO M - 5 COLUMPIO (SUM + INST)</t>
  </si>
  <si>
    <t>MODULO M-3(DESM+SUM+INST)</t>
  </si>
  <si>
    <t>MODULO M-5 COLUMPIO(DESM+SUM+INST)</t>
  </si>
  <si>
    <t>MODULO MADERA ESTRADO (suministro+instalacion)</t>
  </si>
  <si>
    <t>MODULO MADERA JUEZ (Secret,Testigo)SUMIN+INSTA</t>
  </si>
  <si>
    <t>Modulo Masajeador de Espalda</t>
  </si>
  <si>
    <t>MODULO MONITOR</t>
  </si>
  <si>
    <t>Módulo MonitorSistema Detección de IncendiosCOMETA</t>
  </si>
  <si>
    <t>Modulo movimiento de Cadera</t>
  </si>
  <si>
    <t>Modulo Multifuncional A-4 Gim aire libre(Instalac)</t>
  </si>
  <si>
    <t>Modulo Multifuncional A-4 Gim aire libre(Sum+Inst)</t>
  </si>
  <si>
    <t>MODULO PIERNA PRENSA HORIZONTAL (SUM + INST) Guiro</t>
  </si>
  <si>
    <t>Modulo Remo  Gimnasio al aire libre(Instalación)</t>
  </si>
  <si>
    <t>Modulo Remo  Gimnasio al aire libre(Sumi+Instal)</t>
  </si>
  <si>
    <t>Modulo ruedad de brazo</t>
  </si>
  <si>
    <t>Modulo Sky - Gimnasio Aire libre(Instalación)</t>
  </si>
  <si>
    <t>Modulo Sky - Gimnasio Aire libre(Sumin+Inst)</t>
  </si>
  <si>
    <t>Modulo T Pecho100 lbs Gimn aire libre(Instalación)</t>
  </si>
  <si>
    <t>Modulo T Sentadilla100 lbsGimn aire libre(Instalac</t>
  </si>
  <si>
    <t>MODULO TIMON VOLANTES (Sumi+Insta) Giro manos</t>
  </si>
  <si>
    <t>Modulo tomacorrientes varios+acometida+caja met+ac</t>
  </si>
  <si>
    <t>Modulo Tubo o Baul</t>
  </si>
  <si>
    <t>ModuloAbdomAéreo yParalel-GimAire(Incluido en F-7)</t>
  </si>
  <si>
    <t>ModuloBarraFijasDominada100 lbs-Gim(Incluido enM-7</t>
  </si>
  <si>
    <t>ModuloFlexionesTricepsSencGimn.aire libre(Instalac</t>
  </si>
  <si>
    <t>ModuloFlexionesTricepsSencGimn.aire libre(Sum+Inst</t>
  </si>
  <si>
    <t>ModuloMaderaPiscinasM10(0.40x0.33)S/Descripc</t>
  </si>
  <si>
    <t>MóduloMultifuncional-DiscapReducida(4)Us-SillaRued</t>
  </si>
  <si>
    <t>MóduloPers.Discapc.Multif.IDRD(7x7)+PisoDeck Plast</t>
  </si>
  <si>
    <t>ModuloPiernas Prensa Horizontal-Flexion (Sum)</t>
  </si>
  <si>
    <t>MódulosMaderaPiscinas-M-10(0.40x0.33m)S/Esp</t>
  </si>
  <si>
    <t>ModuloTPecho100 lbs Gimn aire libre(Incuidoen M-7)</t>
  </si>
  <si>
    <t>ModuloTSentadilla100 lbsGimnaire libre(usadoenM-7)</t>
  </si>
  <si>
    <t>MOLINETE SENCILLO ABATIBLE</t>
  </si>
  <si>
    <t>MONITOR 42"</t>
  </si>
  <si>
    <t>Monitor HDMI 22" CDRC Cometas</t>
  </si>
  <si>
    <t>Monitor Industrial LED 43" (SUMI INST)</t>
  </si>
  <si>
    <t>MONITOR O TV DE 43",  RANGO DE VOLTAJE DE ENTRADA</t>
  </si>
  <si>
    <t>MONOACUSTICO 1"         FGLAS</t>
  </si>
  <si>
    <t>MONTAJE BOMBAS EYECTORAS CON H = 6.26M Y Q=3.0 L/S</t>
  </si>
  <si>
    <t>MONTAJE CAJA PARA VÁLVULAS - NO INCLUYE TAPA REGIS</t>
  </si>
  <si>
    <t>MONTAJE DE BOMBA CONTRA INCENDIO</t>
  </si>
  <si>
    <t>MONTAJE DE BOMBA JOCKEY</t>
  </si>
  <si>
    <t>Montaje de parrilla par iluminación y conexión luminarias en TORRES de iluminación ESTADIO EL CAMPIN</t>
  </si>
  <si>
    <t>MONTAJE DE SANITARIO DE FLUXÓMETRO</t>
  </si>
  <si>
    <t>MONTAJE EQUIPO DE PRESIÓN 2 BOMBAS 10 HP C/U@220V</t>
  </si>
  <si>
    <t>Montaje estruc metal Cubierta para coliseos*</t>
  </si>
  <si>
    <t>MONTAJE LAMPARA EXIST. 2T 2X48" .</t>
  </si>
  <si>
    <t>Montaje luminaria altura igual menor 3M (SIN SUMI)</t>
  </si>
  <si>
    <t>Montaje luminarias altura mayor 3M (SIN SUMI)</t>
  </si>
  <si>
    <t>MONTAJE MEDIDORES AGUA FRIA (M.O. MONTAJE)</t>
  </si>
  <si>
    <t>Montaje y conexión Interruptor Bipolar 120 V-16 Am</t>
  </si>
  <si>
    <t>MONTAJE Y SUMINISTRO CAJILLA 2 MED. AGUA FRIA</t>
  </si>
  <si>
    <t>MONTAJE Y SUMINISTRO CAJILLA 4 MEDIDOR AGUA FRIA 1</t>
  </si>
  <si>
    <t>Montaplatos 750 mmX750 mmX900 mm POZORECOR 20M 3PA</t>
  </si>
  <si>
    <t>Monticulo empradizado, recebo y tierra negra</t>
  </si>
  <si>
    <t>Montoniveladora tipo CAT 12H operario+ayudante **</t>
  </si>
  <si>
    <t>Monumento en Concreto  3500 psi (Villa Mayor)**</t>
  </si>
  <si>
    <t>MORTERO 1 : 4 ARENA PE¥A  (LT)</t>
  </si>
  <si>
    <t>MORTERO 1 : 4 ARENA PEÑA  (M3)</t>
  </si>
  <si>
    <t>MORTERO 1 : 5 ARENA PE¥A  (LT)</t>
  </si>
  <si>
    <t>MORTERO 1 : 5 ARENA PE¥A  (M3)</t>
  </si>
  <si>
    <t>MORTERO 1 : 6 ARENA PE¥A  (LT)</t>
  </si>
  <si>
    <t>MORTERO 1 : 6 ARENA PE¥A  (M3)</t>
  </si>
  <si>
    <t>MORTERO 1 : 7 ARENA Lav.de rio  (M3)</t>
  </si>
  <si>
    <t>MORTERO 1 : 7 ARENA PE¥A  (LT)</t>
  </si>
  <si>
    <t>MORTERO 1 : 7 ARENA PE¥A  (M3)</t>
  </si>
  <si>
    <t>MORTERO 1 :10 ARENA PE¥A  (LT)</t>
  </si>
  <si>
    <t>MORTERO 1 :10 ARENA PE¥A  (M3)</t>
  </si>
  <si>
    <t>MORTERO 1:2 ARENA Lav.PE¥A(LT)</t>
  </si>
  <si>
    <t>MORTERO 1:2 ARENA Lav.PE¥A(M3)</t>
  </si>
  <si>
    <t>MORTERO 1:3 ARENA Lav.de PEÑA(M3)</t>
  </si>
  <si>
    <t>MORTERO 1:3 ARENA Lav.de rio(e=2CM))***</t>
  </si>
  <si>
    <t>MORTERO 1:3 ARENA Lav.de rio(M3)</t>
  </si>
  <si>
    <t>MORTERO 1:3 ARENA Lav.PE¥A(LT)</t>
  </si>
  <si>
    <t>MORTERO 1:3 ARENA LavPE¥A+SIKA</t>
  </si>
  <si>
    <t>MORTERO 1:3 ARENA POZO(M3)</t>
  </si>
  <si>
    <t>MORTERO 1:3 ARENA S/Lav. PEÑA(M3)</t>
  </si>
  <si>
    <t>MORTERO 1:4 ARENA de Pozo(M3)***</t>
  </si>
  <si>
    <t>MORTERO 1:4 ARENA Lav.de rio(M3)***</t>
  </si>
  <si>
    <t>MORTERO 1:4 ARENA Lav.PE¥A(LT)</t>
  </si>
  <si>
    <t>MORTERO 1:4 ARENA Lav.PE¥A(M3)</t>
  </si>
  <si>
    <t>MORTERO 1:4 ARENA Lav.PE¥A+ SIKA(M3)</t>
  </si>
  <si>
    <t>MORTERO 1:4 ARENA S/Lav.PE¥A+ SIKA(M3)</t>
  </si>
  <si>
    <t>MORTERO 1:5 ARENA Lav.PE¥A+ SIKA(M3)</t>
  </si>
  <si>
    <t>Mortero de Imprimación con Sikalatex **</t>
  </si>
  <si>
    <t>Mortero de Imprimación con Sikalatex(Suministro) *</t>
  </si>
  <si>
    <t>MORTERO DE NIVELACIÓN (8X1CM)+ CURADO</t>
  </si>
  <si>
    <t>MORTERO GROUTING (2.500PSI) Sum+Instalación.</t>
  </si>
  <si>
    <t>MORTERO GROUTING (3.00PSI) Sum+Instalación.</t>
  </si>
  <si>
    <t>Mortero impermeabili 1:3 e =2.5 cm***</t>
  </si>
  <si>
    <t>Mortero impermeabili 1:3 e =3.0 cm***</t>
  </si>
  <si>
    <t>Mortero impermeabili 1:4 (M3)***</t>
  </si>
  <si>
    <t>Mortero impermeabili 1:4 e =2 cm***</t>
  </si>
  <si>
    <t>Mortero impermeabili 1:4 e =2.5 cm***</t>
  </si>
  <si>
    <t>Mortero impermeabili 1:4 e =3 cm***</t>
  </si>
  <si>
    <t>Mortero impermeabili 1:4 e =4 cm+malla gall.***</t>
  </si>
  <si>
    <t>Mortero impermeabili 1:5 e =1 cm***</t>
  </si>
  <si>
    <t>Mortero inyecc grou 175kg/cm2  sin refuerzo **</t>
  </si>
  <si>
    <t>Mortero inyecc grou 175kg/cm2  sin refuerzo ***</t>
  </si>
  <si>
    <t>Mortero inyecc grou 175kg/cm2 ref 3/8 325cm2 **</t>
  </si>
  <si>
    <t>Mortero inyecc grout  175kg/cm2  165 cm2**</t>
  </si>
  <si>
    <t>Mortero inyecc grout  175kg/cm2  325 cm2**</t>
  </si>
  <si>
    <t>Mortero inyecc grout  175kg/cm2 ref 1/2 325 cm2**</t>
  </si>
  <si>
    <t>Mortero inyecc grout  175kg/cm2 ref 1/2" 50.3 cm2*</t>
  </si>
  <si>
    <t>Mortero inyecc grout  175kg/cm2 ref 3/4 50.3 cm2**</t>
  </si>
  <si>
    <t>Mortero inyecc grout  210kg/cm2 ref 5/8 50.3 cm2**</t>
  </si>
  <si>
    <t>Mortero inyecc grout 175kg/cm2 ref 5/8 50.3 cm2**</t>
  </si>
  <si>
    <t>Mortero inyecc grout 175kg/cm2 ref 7/8 50.3 cm2**</t>
  </si>
  <si>
    <t>Mortero inyecc grout 210kg/cm2 ref 1/2 50.3 cm2**</t>
  </si>
  <si>
    <t>Mortero inyecc grout 210kg/cm2 ref 3/8 50.3 cm2**</t>
  </si>
  <si>
    <t>mortero modific plimero  reparac granEspesor **</t>
  </si>
  <si>
    <t>mortero modific polimero  reparac espesor 3mm **</t>
  </si>
  <si>
    <t>mortero reparac. superrapid**</t>
  </si>
  <si>
    <t>mortero reparac. superrapid+ curado**</t>
  </si>
  <si>
    <t>Mortero1:4 PendientCubierta Imperm.Inc.flanche-5cm</t>
  </si>
  <si>
    <t>MOTOBOMBA 10 HP (Suministro e Instalacion)</t>
  </si>
  <si>
    <t>Motobomba 30 Hp - BombaCentr600gpmSUM+INST</t>
  </si>
  <si>
    <t>Motobomba 50 Hp - centrifuga monobloque 1200gpm</t>
  </si>
  <si>
    <t>MOTOBOMBA Ø2" SUMERGIBLE (Alquiler+operacion)</t>
  </si>
  <si>
    <t>MOTOBOMBA15 HP3600RPM208-230/460VS/EspeciCDRC</t>
  </si>
  <si>
    <t>MOTOBOMBA4,5 HP3600RPM208-230/460VS/EspeciCDRC</t>
  </si>
  <si>
    <t>MúduloPers.DiscapMultif.IDRD(7x7m)+Placa+CauchoRec</t>
  </si>
  <si>
    <t>Mueble Almac.Aulas H-9 (3 Módulos 1.86x2.00m)S/Esp</t>
  </si>
  <si>
    <t>Mueble Almac.Aulas M03(3.13x2.72mS/DescripTec</t>
  </si>
  <si>
    <t>Mueble Almac.Danza M07(7.25x2.40mS/descripTec</t>
  </si>
  <si>
    <t>Mueble Almac.GimasioTipo-1H-11(2Módulos2.45x2.35m</t>
  </si>
  <si>
    <t>Mueble Almac.GimasioTipo-2H-12(2Módulos2.78x2.35m</t>
  </si>
  <si>
    <t>Mueble Alto en Madera - Col Gim Sur</t>
  </si>
  <si>
    <t>MUEBLE BAJO b=.55 h=.80</t>
  </si>
  <si>
    <t>Mueble Bajo en Madera - Col Gim Sur</t>
  </si>
  <si>
    <t>Mueble Camerino+Caja Seguridad Squash(Sum+Inst)</t>
  </si>
  <si>
    <t>Mueble cocina triplex 12mm fórmica **</t>
  </si>
  <si>
    <t>Mueble con espejo 4mm para baño IDRD **</t>
  </si>
  <si>
    <t>MUEBLE DISTRIBUC.RED BAJA TEN. CUARTO ELECTRICO</t>
  </si>
  <si>
    <t>MUEBLE H=.80 CEDRO ACHAPO</t>
  </si>
  <si>
    <t>MUEBLE LACTANCIA. MESON EN ACERO INOXIDABLE + SALP</t>
  </si>
  <si>
    <t>MUEBLE LINOS FLORMORADO</t>
  </si>
  <si>
    <t>Mueble madera para baño secretaria IDRD **</t>
  </si>
  <si>
    <t>MUEBLE TIPO LINOS b=.25</t>
  </si>
  <si>
    <t>MUEBLE TIPO RACK 2.9X1.73MTS(suministro+instalacio</t>
  </si>
  <si>
    <t>MuebleAlmacenam.BibliotecaM28(10.30X2.40)S/Descri</t>
  </si>
  <si>
    <t>MuebleAlmacenam.EnfermM21(1.55X2.40) S/DescripTec</t>
  </si>
  <si>
    <t>MuebleAlmacenam.LudotecaM26(5.95X2.40) S/DescripTe</t>
  </si>
  <si>
    <t>MuebleAlmacenam.SalónGimnasioM29(5.43X0.45)S/Desc</t>
  </si>
  <si>
    <t>MuebleAlmacenam.SalónKarateM27(7.05X2.40)S/Descri</t>
  </si>
  <si>
    <t>MuebleAlmacenamientoAulas-M-03(3.13x2.72m)S/Espec</t>
  </si>
  <si>
    <t>MuebleAlmacenamientoBibilioteca-M-28(10.30x2.40m)S</t>
  </si>
  <si>
    <t>MuebleAlmacenamientoDanza-M-07(7.25x2.40m)S/Espec</t>
  </si>
  <si>
    <t>MuebleAlmacenamientoEnfermeria-M-21(1.55x2.40m)S/E</t>
  </si>
  <si>
    <t>MuebleAlmacenamientoLudoteca-M-26(5.95x2.40m)S/E</t>
  </si>
  <si>
    <t>MuebleAlmacenamientoSalon Gimnasio-M-29(5.43x0.45)</t>
  </si>
  <si>
    <t>MuebleAlmacenamientoSalónKarate-M-27(7.05x2.40m)S/</t>
  </si>
  <si>
    <t>MuebleAtenciónAccesoPpalM18TubularLamMetS/Especifi</t>
  </si>
  <si>
    <t>MuebleAtenciónGimnasioM13 (3.33X1.10) S/DescripTec</t>
  </si>
  <si>
    <t>MuebleAtenciónGimnasio-M-13(3.33x1.10m)S/Esp</t>
  </si>
  <si>
    <t>MuebleCocinetaM20 (1.25X0.95) S/DescripTecnica</t>
  </si>
  <si>
    <t>MuebleCocineta-M-20(1.25x0.95m)S/Especificación</t>
  </si>
  <si>
    <t>MuebleEscritorioGimnasio y Admin M11,M19 (H=0.75m)</t>
  </si>
  <si>
    <t>MuebleEscritorioGimnasioyAdminM-11,M19H=0.75m</t>
  </si>
  <si>
    <t>MuebleEstanteriaLavapincelesM09(5.95x2.30)S/Descri</t>
  </si>
  <si>
    <t>MuebleEstanteriaLavaPinceles-M-09(5.95x2.30m)S/Esp</t>
  </si>
  <si>
    <t>MuebleRecep.1.8x1.5H=1.0mTab+Form+VidrioT.6mm(S+I)</t>
  </si>
  <si>
    <t>MuebleRecepcBibliotecM08(1.82x1.10)S/DescripTec</t>
  </si>
  <si>
    <t>MuebleRecepciónBiblioteca-M-08(1.82x1.10m)S/Espec</t>
  </si>
  <si>
    <t>MUEBLES DE RECEPCION Y ATENCION A PUBLICO RECTOS Y</t>
  </si>
  <si>
    <t>MULTIFUNCIONAL(F-7)DosTorres(4 Usuarios)Sum+Inst</t>
  </si>
  <si>
    <t>MURO  BLOQUE #5 11.5cm STA/FE+AndamioH&gt;2.5M</t>
  </si>
  <si>
    <t>MURO  BLOQUE CEMENTO ESTRUCT. ESTRIADO(PIEDRA GRIS</t>
  </si>
  <si>
    <t>Muro  contenc. en gavion (Malla rec. en PVC)Cal.10</t>
  </si>
  <si>
    <t>Muro Acustico Tolete+frescasa+bloque #5  CDRC</t>
  </si>
  <si>
    <t>Muro bloque de cemento 20*20*40 **</t>
  </si>
  <si>
    <t>Muro Bloque en Bloquelon(0.08x0.23x0.80m)Mort:1:5</t>
  </si>
  <si>
    <t>Muro Bloque Estructural+Concreto de 3.000psi GF</t>
  </si>
  <si>
    <t>Muro bloque No 4 Tabique pañetar</t>
  </si>
  <si>
    <t>Muro bloque No 5    Tabique pañetar</t>
  </si>
  <si>
    <t>Muro bloque No 5  INCLUYE GRAFILES</t>
  </si>
  <si>
    <t>Muro bloque No5 -23 por m2 helios + Mortero imp**</t>
  </si>
  <si>
    <t>Muro bloque No5 -23 por ml (h=0.50m) helios**</t>
  </si>
  <si>
    <t>Muro bloque No5 -por ml (h=0.6) **</t>
  </si>
  <si>
    <t>Muro Bordillo Ducha e=0.15m+ Enchape **</t>
  </si>
  <si>
    <t>Muro Concreto Premezclado 3.500psi G.F.+Formaleta</t>
  </si>
  <si>
    <t>MURO CONCRETO TUNEL3000 ESTAD. TECHO PSI ***</t>
  </si>
  <si>
    <t>Muro contecion concreto ciclopeo 3000 psi 50-50</t>
  </si>
  <si>
    <t>Muro contenc concPremezc3000GF+air+Ref+Bomb</t>
  </si>
  <si>
    <t>Muro contenc concPremezc3000psi GF h=1.9+air+Refue</t>
  </si>
  <si>
    <t>Muro contenc concr 21 MPA 3000 psi OcreV1C e=.4</t>
  </si>
  <si>
    <t>Muro contenc concreto 2.500psi GC incopAire0.3%</t>
  </si>
  <si>
    <t>Muro contenc concreto 3000psi GF incopAire0.3%</t>
  </si>
  <si>
    <t>Muro contenc concreto 5000psi GF incopAire0.3%</t>
  </si>
  <si>
    <t>Muro contenc. concret premezc.autocompac.4000psi**</t>
  </si>
  <si>
    <t>Muro Contencion ciclopeo 3000 psi  mezc.obra(40%)</t>
  </si>
  <si>
    <t>Muro contencion conc. premezclado3000psi GF+Form**</t>
  </si>
  <si>
    <t>Muro Contencion Conc.Ciclopeo3000psi60Mezc-40Pied.</t>
  </si>
  <si>
    <t>Muro contencion concr 35MPA 5000psi V1C e=.20 CDRC</t>
  </si>
  <si>
    <t>Muro contencion concr 35MPA Ocre V1C e=.20 CDRC</t>
  </si>
  <si>
    <t>Muro contencion concreto 28 MPA 4000 psi V1C e=.15</t>
  </si>
  <si>
    <t>Muro contencion concreto 28 MPA 4000 psi V1C e=.20</t>
  </si>
  <si>
    <t>Muro contencion concreto 28 MPA 4000 psi V1C e=.35</t>
  </si>
  <si>
    <t>Muro contencion concreto 28MPA 4000psi CEFE COMETA</t>
  </si>
  <si>
    <t>Muro contencion concreto 3000 psi GC **</t>
  </si>
  <si>
    <t>Muro contencion concreto 3000 psi GC( En Obra) **</t>
  </si>
  <si>
    <t>Muro contencion concreto En Obra 3.000 psi GC**</t>
  </si>
  <si>
    <t>Muro contencion concreto Foso ascens3000 psi e=.15</t>
  </si>
  <si>
    <t>Muro contencion concreto in situ 3000 psi GF **</t>
  </si>
  <si>
    <t>Muro contencion concreto premez 5000 psi GF claro*</t>
  </si>
  <si>
    <t>Muro contencion concreto premezclado 2.500 psi GC*</t>
  </si>
  <si>
    <t>Muro contencion concreto premezclado 3.000 psi GC*</t>
  </si>
  <si>
    <t>Muro contencion concreto premezclado 3000 psi GF**</t>
  </si>
  <si>
    <t>Muro contencion concreto premezclado 4000 psi GC**</t>
  </si>
  <si>
    <t>Muro contencion concreto premezclado 5000 psi GF**</t>
  </si>
  <si>
    <t>Muro contencion concrFoso ascens5000 psi e=.15CDRC</t>
  </si>
  <si>
    <t>Muro contencion curvo concr 3000 psi GF-Imperm*</t>
  </si>
  <si>
    <t>Muro contencion curvo inclinad concr 3000 psi GF*</t>
  </si>
  <si>
    <t>Muro contencion curvo premez 5000 psi GF claro*</t>
  </si>
  <si>
    <t>Muro contencion curvo premezclado 5000 psi GC*</t>
  </si>
  <si>
    <t>Muro contencion curvo premezclado 5000 psi GF*</t>
  </si>
  <si>
    <t>Muro contencion inclinado premezclado 3000 psi GF*</t>
  </si>
  <si>
    <t>MURO CONTENCIÓN -PANTALLAS -CONTRAFUERTES Concr 28MPA 4000PSI GC CEFE COMETAS</t>
  </si>
  <si>
    <t>Muro Contencion recebo reforzado **</t>
  </si>
  <si>
    <t>Muro Contencion recebo reforzado con geomalla**</t>
  </si>
  <si>
    <t>Muro de contenc en gavion sin piedra+geotextil**</t>
  </si>
  <si>
    <t>Muro de contenc en gavion(cargue con Equipo)    **</t>
  </si>
  <si>
    <t>Muro de Contención en Gavion(Inc. Formaleta). **</t>
  </si>
  <si>
    <t>MURO DRYWALL 1/2 Dos caras (INCLUYE PINTURA VINILTEX)</t>
  </si>
  <si>
    <t>MURO DRYWALL CON AISLAMIENTO ACUSTICO+PINT</t>
  </si>
  <si>
    <t>MURO DRYWALL e=0.1 (3/8") + Pint. 2c Fontanar **</t>
  </si>
  <si>
    <t>Muro e=0.12 ladrillo prens SantFe 2CV (ml)&lt;0.70Alt</t>
  </si>
  <si>
    <t>Muro e=0.12 prensado liviano STA/FE   (m2)</t>
  </si>
  <si>
    <t>Muro e=0.12 prensado STA/FE   2CV (m2) **</t>
  </si>
  <si>
    <t>Muro e=0.12 prensado-TabiqueSTA/FE   1CV (m2) **</t>
  </si>
  <si>
    <t>Muro e=0.50 ladrillo prens SantFe 2CV (ml)&lt;0.50Alt</t>
  </si>
  <si>
    <t>Muro e=36 Ladrillo Comun repellado **</t>
  </si>
  <si>
    <t>MURO EN DRY WALL e=.12 (5/8").**</t>
  </si>
  <si>
    <t>Muro en ladrillo estructural prensado 0.15 2CV**</t>
  </si>
  <si>
    <t>MURO EN LADRILLO MOORE Color Arena e=0,125</t>
  </si>
  <si>
    <t>Muro en Piedra Barichara</t>
  </si>
  <si>
    <t xml:space="preserve">Muro en Piedra Barichara suministro e instalacion cefe cometas </t>
  </si>
  <si>
    <t>MURO ESCALONADO- 3000PSI (FONTANAR)**</t>
  </si>
  <si>
    <t>Muro estruc. ladriblock 0.15 en 2CV  &lt;0.6 ml**</t>
  </si>
  <si>
    <t>Muro estruc. ladriblock 0.15 en 2CV **</t>
  </si>
  <si>
    <t>Muro estruc. prensado 0.15 en 2CV **</t>
  </si>
  <si>
    <t>Muro ESTRUCT. 2 VISTAS (6x12x24)**</t>
  </si>
  <si>
    <t>Muro ESTRUCT. e=.14 Ladrillo portan prens</t>
  </si>
  <si>
    <t>Muro Estructural e=0.12m (V-1) CEFE COMETAS</t>
  </si>
  <si>
    <t>Muro Estructural e=0.12m (Vista una cara)</t>
  </si>
  <si>
    <t>MURO FIBROCEMENTO (10mm) - 1CARA+EstrucGalv - CDRC</t>
  </si>
  <si>
    <t>MURO FIBROCEMENTO 10 MM DOBLE CARA  B9</t>
  </si>
  <si>
    <t>MURO FIBROCEMENTO 8MM DOBLE CARA B9</t>
  </si>
  <si>
    <t>MURO FIBROCEMENTO8MMDOBLE CARAINCLUYE-VINILO T-1</t>
  </si>
  <si>
    <t>MURO FIBROCEMENTO8MM-LINEAL DOBLE-CARA -VINILO T-1</t>
  </si>
  <si>
    <t>MURO FIBROCEMENTO8mm-LINEAL-UNA-CARA</t>
  </si>
  <si>
    <t>MURO FIBROCEMENTO8mm-LINEAL-UNA-CARA-VINILO-TIPO 1</t>
  </si>
  <si>
    <t>MURO FIBROCEMENTO8mm-UNA-CARA-INCLUYE-VINILO T-1</t>
  </si>
  <si>
    <t>Muro gaviones (Alam.Galv.Cal.12) Hueco7.5x7.5cm.</t>
  </si>
  <si>
    <t>MURO LADRIBLOC          STA/FE</t>
  </si>
  <si>
    <t>MURO LADRIBLOC STA/FE + trasiego</t>
  </si>
  <si>
    <t>MURO LADRILLO ESTRUCTURAL V1- 33X11.5X11 sin ref.</t>
  </si>
  <si>
    <t>Muro ladrillo recocido Mort.1:4 **</t>
  </si>
  <si>
    <t>Muro ladrillo recocido Mort.1:5 **</t>
  </si>
  <si>
    <t>Muro Ladrillo Tabicón 25*12*6 **</t>
  </si>
  <si>
    <t>Muro Ladrillo TabicónTolete Común 20*10*6 **</t>
  </si>
  <si>
    <t>MURO LIVIANO EN PANEL YESO + AISLAMIENTO EN LANA D</t>
  </si>
  <si>
    <t>Muro PANDERETA .12 Ladrillo Comun **</t>
  </si>
  <si>
    <t>MURO PANTALLA Y BARRETES E=0.30 M y 0.40 M.</t>
  </si>
  <si>
    <t>MURO PANTALLA Y BARRETES E=0.60 M y 0.80 M.</t>
  </si>
  <si>
    <t>MURO PNDETA .05 LAD. PRENSADO STA/FE</t>
  </si>
  <si>
    <t>MURO PNDETA .06 COMUN    MOORE</t>
  </si>
  <si>
    <t>MURO PNDETA .06 LADRILLO COMUN</t>
  </si>
  <si>
    <t>MURO PNDETA .06 T/FINO  STA/FE</t>
  </si>
  <si>
    <t>Muro Tbcon .24 Común Hmax=0.60m</t>
  </si>
  <si>
    <t>MURO TBCON .24 COMUN P/P</t>
  </si>
  <si>
    <t>MURO TBCON .24 PRENS 1cv STAFE</t>
  </si>
  <si>
    <t>MURO TBCON .24 REJILLA YOMASA</t>
  </si>
  <si>
    <t>MURO TBCON .25 REJILLA  HELIOS</t>
  </si>
  <si>
    <t>Muro TBCON .30 recuperar patrimonio sin ladrillo**</t>
  </si>
  <si>
    <t>MURO TBCON LADRILLO RECOCIDO .24 COMUN</t>
  </si>
  <si>
    <t>MURO TBCON T/FINO .245  P/P   STAFE</t>
  </si>
  <si>
    <t>MURO TBQUE .10 COMUN Recocido P/P DEPOS</t>
  </si>
  <si>
    <t>MURO TBQUE .11 BOCADILLO ALCARRAZA</t>
  </si>
  <si>
    <t>MURO TBQUE .11 COMUN P/P MOORE</t>
  </si>
  <si>
    <t>MURO TBQUE .12  MACIZO HELIOS</t>
  </si>
  <si>
    <t>MURO TBQUE .12 BOCAD 1CV S/CRI</t>
  </si>
  <si>
    <t>MURO TBQUE .12 PREN 1CV STA/FE</t>
  </si>
  <si>
    <t>Muro TBQUE .12 recuperar patrimonio sin ladrillo**</t>
  </si>
  <si>
    <t>MURO TBQUE .12 REJILLA YOMASA</t>
  </si>
  <si>
    <t>MURO TBQUE .12 T/FIN P/P STAFE</t>
  </si>
  <si>
    <t>MURO TBQUE .12 T/FINO 1cv STAF</t>
  </si>
  <si>
    <t>MURO TBQUE .12 VIS YOMASA</t>
  </si>
  <si>
    <t>Muro vitroblock o vidrioblock   (m2)</t>
  </si>
  <si>
    <t>Muro-cimiento conc.3000psi GF para mamposter**</t>
  </si>
  <si>
    <t>MuroContencionConc.Premezclado 3500 psi GC+aire</t>
  </si>
  <si>
    <t>MuroContencionConc.Premezclado 3500 psi GF+aire</t>
  </si>
  <si>
    <t>MuroCortina V-B2(36.33X7.05m)CRD(S/Especificacion</t>
  </si>
  <si>
    <t>MuroCortina V-B3(36.33X11.30m)CRD(S/Especificacion</t>
  </si>
  <si>
    <t>MuroCortina V-B4(36.33X11.30m)CRD(S/Especificacion</t>
  </si>
  <si>
    <t>MuroCortina V-B5(67.61X7.05m)CRD(S/Especificacion</t>
  </si>
  <si>
    <t>MuroCortina V-B6(67.61X7.05m)CRD(S/Especificacion</t>
  </si>
  <si>
    <t>MuroCortina V-C1(36.33X11.30m)CRD(S/Especificacio</t>
  </si>
  <si>
    <t>MuroCortina V-C2(36.33X7.05m)CRD(S/Especificacio</t>
  </si>
  <si>
    <t>MuroCortina V-C3(86.37X7.05m)CRD(S/Especificacio</t>
  </si>
  <si>
    <t>MuroCortina V-C4(86.37X7.05m)CRD(S/Especificacio</t>
  </si>
  <si>
    <t>MuroCotina V-A1(36.33X11.30m)CRD(S/Especificacion</t>
  </si>
  <si>
    <t>MuroCotina V-A2(36.33X11.30m)CRD(S/Especificacion</t>
  </si>
  <si>
    <t>MuroCotina V-A3(19.61X7.05m)CRD(S/Especificacion</t>
  </si>
  <si>
    <t>MuroCotina V-A4(19.61X7.05m)CRD(S/Especificacion</t>
  </si>
  <si>
    <t>MuroCotina V-B1(36.33X7.05m)CRD(S/Especificacion</t>
  </si>
  <si>
    <t>Muroe=0.12 ladrilloprensSantFe2CV (ml)&lt;0.70</t>
  </si>
  <si>
    <t>MUROPIEDRA CREMA DURA PERFIL.MONSER.H=1.20M;A=0.4</t>
  </si>
  <si>
    <t>MUROS CONCRETO 4000 PSI 0.30 PISCINAS+PASAMUR CDRC</t>
  </si>
  <si>
    <t>MUROS CONCRETO 4000 PSI 0.30 v1C TANQUES AGUA CDRC</t>
  </si>
  <si>
    <t>MUROS CONCRETO FC21 3000 PSI OCRE 0.15 CDRC</t>
  </si>
  <si>
    <t>MUROS CONCRETO FC21 3000 PSI OCRE 0.20 CDRC</t>
  </si>
  <si>
    <t>MUROS CONCRETO FC28 4000 PSI 0.40 TANQUE AGUA CDRC</t>
  </si>
  <si>
    <t>MUROS CONTEN BLQ CONC15x20x40 GRADERÍAS F'C 21 MPA</t>
  </si>
  <si>
    <t>MUROS CONTEN BLQ CONC20x20x40 GRADERÍAS graF'C17.5</t>
  </si>
  <si>
    <t>MUROS CONTENCION Concr. e=.17</t>
  </si>
  <si>
    <t>MUROS DE CONTENCION GRIS CLARO F'C 35 MPA</t>
  </si>
  <si>
    <t>MUROS EN CONCRETO 3000 PSI 0.40 v1C Z TANQUES CDRC</t>
  </si>
  <si>
    <t>MUROS EN CONCRETO 4000 PSI 0.25 v1C PISCINAS CDRC</t>
  </si>
  <si>
    <t>MUROS EN CONCRETO 4000 PSI 0.30 v1C PISCINAS CDRC</t>
  </si>
  <si>
    <t>MUROS EN CONCRETO 4000 PSI 0.40 v1C PISCINAS CDRC</t>
  </si>
  <si>
    <t>MUROS EN CONCRETO TANQUE 5000 PSI 0.30 CDRC</t>
  </si>
  <si>
    <t>Muros Fach Concr 5000psiOcre A:.5 E=.1 (Inc.form C</t>
  </si>
  <si>
    <t>Muros Tabique Concr 5000psiOcre A:.15 E=.1+formale</t>
  </si>
  <si>
    <t>Muros Tabique ConexFach Concr 5000psiOcre A:.15</t>
  </si>
  <si>
    <t>MurosTanque Almace. Concreto Imp. 4000psi</t>
  </si>
  <si>
    <t>MurosTanque Almace. Concreto Imp. 4000psi Coliseo</t>
  </si>
  <si>
    <t>MuroVerde(Diseñ,const,estr,plant,rieg)315 m2(S/Esp</t>
  </si>
  <si>
    <t>Nariz en Mortero (Hasta 10cm) **</t>
  </si>
  <si>
    <t>Nasa aseo piscina - Plastica   Suministro</t>
  </si>
  <si>
    <t>NEOPRENO APOYO EN MENSULA 0.20x0.45+ + PORON CDRC</t>
  </si>
  <si>
    <t>Nicho para reflector Piscina - concreto polo Tierr</t>
  </si>
  <si>
    <t>NICHO PLÁSTIC ESTANDAR PARA REFLECTOR CEFE COMETAS</t>
  </si>
  <si>
    <t>Nicho reflector mini LED para concretoSUM+INST</t>
  </si>
  <si>
    <t>Nicho reflector piscina - para concreto polo CRDC</t>
  </si>
  <si>
    <t>NichoEcológico3Canecas Acero+Subb+Placa (sum+Ins)</t>
  </si>
  <si>
    <t>Niple HG d= 1/2" long 0.15m **</t>
  </si>
  <si>
    <t>Niple HG d=1" long 1.00m **</t>
  </si>
  <si>
    <t>Niple HG d=2 1/2" long 0.15m **</t>
  </si>
  <si>
    <t>NIPLE PASAMURO ACERO GALV.  6" - 1ml (sum+inst)</t>
  </si>
  <si>
    <t>NIPLE PASAMURO ACERO INOX  6" - 1ml (sum+inst)</t>
  </si>
  <si>
    <t>NIPLE PASAMURO ACERO INOXIDABLE 2" L=0,60 MTS</t>
  </si>
  <si>
    <t>NIPLE PASAMURO ACERO INOXIDABLE 3" L=0,60 MTS</t>
  </si>
  <si>
    <t>NIPLE PASAMURO ACERO INOXIDABLE 4" L=0,60 MTS</t>
  </si>
  <si>
    <t>NIPLE PASAMURO ACERO NEGRO 2" - 1ml (sum+inst)</t>
  </si>
  <si>
    <t>NIPLE PASAMURO ACERO NEGRO 6" - 1ml (sum+inst)</t>
  </si>
  <si>
    <t>NIVELACIÓN ACABADO BORDE PISCINA CONCRETO GRANITO</t>
  </si>
  <si>
    <t>NIVELACIÓN ACABADO BORDE PISCINA GRANITO ESP 5 CM</t>
  </si>
  <si>
    <t>Nivelación asfalto cancha (realce usando recebo)**</t>
  </si>
  <si>
    <t>Nivelacion carpeta 4cm con Base MDC-1 **</t>
  </si>
  <si>
    <t>Nivelacion carpeta 4cm con Rod.1350 **</t>
  </si>
  <si>
    <t>Nivelacion carpeta 5cm con Rod.1350 **</t>
  </si>
  <si>
    <t>Nivelacion carpeta 6cm con Rod.1350 **</t>
  </si>
  <si>
    <t>Nivelacion carpeta desgast 4cm sin geotext **</t>
  </si>
  <si>
    <t>Nivelacion carpeta desgast 5cm sin geotext **</t>
  </si>
  <si>
    <t>Nivelacion carpeta desgast asfalto adicional**</t>
  </si>
  <si>
    <t>Nivelacion carpeta desgast(Con Geotext) e=0.05**</t>
  </si>
  <si>
    <t>Nivelación carpeta DianaTurbay(realce+geomalla)**</t>
  </si>
  <si>
    <t>Nivelación carpeta fisurada(con geomalla)**</t>
  </si>
  <si>
    <t>Nivelación de Cielo Raso Modulado (Hasta 6m)</t>
  </si>
  <si>
    <t>Nivelación en concreto de cancha en concreto</t>
  </si>
  <si>
    <t>NIVELACION PISO EN CONCRETO F'C 28 MPA GF e=0.05</t>
  </si>
  <si>
    <t>Nivelación Pisos en Concreto 3000PSI GF</t>
  </si>
  <si>
    <t>Nivelación placa e=7 cm Conc.3000psi.+trasiego</t>
  </si>
  <si>
    <t>Nivelacion superf para sistema sikacarbodur o Wrap</t>
  </si>
  <si>
    <t>Nivelación y Compactación de Subrasante(MdeO+Cilin</t>
  </si>
  <si>
    <t>Nivelacion y Conformac talud (m2) e=0.10 conMaquin</t>
  </si>
  <si>
    <t>Nivelacion y Conformacion  de Arcilla **</t>
  </si>
  <si>
    <t>Nivelacion y Conformacion con mater.de Excavac**</t>
  </si>
  <si>
    <t>Nivelacion y Conformacion talud sin retiro  (m3)**</t>
  </si>
  <si>
    <t>Nivelacion y Conformacion taludes (m2) **</t>
  </si>
  <si>
    <t>Nivelacion y Conformacion taludes (m2) e=0.05**</t>
  </si>
  <si>
    <t>Nivelacion y Conformacion taludes con Retiro (m3)</t>
  </si>
  <si>
    <t>Nivelacion y ConformacionTerrenoConRetiroSobrantes</t>
  </si>
  <si>
    <t>Nivelación+Configuracion terreno Mater.Local Selec</t>
  </si>
  <si>
    <t>Nivelación+Configuracion terreno ZV **manual h=0.4</t>
  </si>
  <si>
    <t>Nivelación+Perfilado terreno  motoniveladora **</t>
  </si>
  <si>
    <t>Nivelación+Perfilado terreno **manual h=0.03</t>
  </si>
  <si>
    <t>NivelacionDadoConcreto(Limp,Escarif,Adheren+Neopre</t>
  </si>
  <si>
    <t>NO USAR  Caja electricaSencillaCS275 Codensa</t>
  </si>
  <si>
    <t>NO USAR-Camara electricdobleCS276Codenmampos</t>
  </si>
  <si>
    <t xml:space="preserve">Normas Generales Campos Deportivos 2,20m X 0,90m (incluye dados en concreto) </t>
  </si>
  <si>
    <t>Numeracion Graderías en Concreto  (5X10CM)**</t>
  </si>
  <si>
    <t>NVR 16CH NVR4416-16P-4KS2  (SUMI INST)</t>
  </si>
  <si>
    <t>NVR CCTV con disco duro CDRC Cometas</t>
  </si>
  <si>
    <t>OFICIALES ADMON. SIN PRESTACIONES</t>
  </si>
  <si>
    <t>ORGANIZADOR CABLES VERTIC. 80X80 H=7 PIES</t>
  </si>
  <si>
    <t>ORGANIZADOR DE CABLES HORIZ. 80X80</t>
  </si>
  <si>
    <t>ORINAL  + FLUXOMETRO (Sum + Inst)</t>
  </si>
  <si>
    <t>ORINAL  + FLUXOMETRO + SIFON (Sum + Inst)</t>
  </si>
  <si>
    <t>ORINAL ARRECIFE  CON GRIFERIA PUSH+FLUXOMETRO</t>
  </si>
  <si>
    <t>Orinal Arrecife Entrada Superior Corona</t>
  </si>
  <si>
    <t>ORINAL CORONA FLUXOMETRO 06104</t>
  </si>
  <si>
    <t>ORINAL CORONA MEDIANO BLANCO (solo porcelana)</t>
  </si>
  <si>
    <t>ORINAL CORONA SANTA FE (Incluye Grifería)</t>
  </si>
  <si>
    <t>Orinal Ecológico en Cerámica **</t>
  </si>
  <si>
    <t>ORINAL GOTA+FLUXOMETRO+VALV.ANTIVAND.+TUB PVC 3/4"</t>
  </si>
  <si>
    <t>ORINAL GOTA+VALV.ANTIVAND.+ENTRADA POSTERIOR</t>
  </si>
  <si>
    <t>Orinal Gotta y Grifería con sensor **</t>
  </si>
  <si>
    <t>ORINAL PEQUEÑO 6100</t>
  </si>
  <si>
    <t>Orinal Seco (sumin + Instal.)***</t>
  </si>
  <si>
    <t>OUTLET DE DATOS CDRC</t>
  </si>
  <si>
    <t>P-1 Aluminio+ vidrio lam 4+4mm Col Gim Sur sum+in</t>
  </si>
  <si>
    <t>pach panel de 12 puertos categoria 6</t>
  </si>
  <si>
    <t>pach panel de 24 puertos categoria 6</t>
  </si>
  <si>
    <t>Palma Robelini/Phoenix Roebellini en Jardineras</t>
  </si>
  <si>
    <t>Panel 19" 1U capacidad 4 cassetes (SUMI INST)</t>
  </si>
  <si>
    <t>Panel 19" 3U 12 modulos, cassetes (SUMI INST)</t>
  </si>
  <si>
    <t>Panel Alarma Incendio Inteligente (SUMI INST)</t>
  </si>
  <si>
    <t>PANEL DE ALARMA DE INCENDIOS (ANUNCIADOR REMOTO)</t>
  </si>
  <si>
    <t>PANEL DE ALARMA DE INCENDIOS + TABLERO.</t>
  </si>
  <si>
    <t>Panel de control de incendios CDRC Cometas</t>
  </si>
  <si>
    <t>Panel de Fachada NM AVANZADA DANPAL 16mm Godl</t>
  </si>
  <si>
    <t>Panel de intrusión 8 zonas integradas (SUMI INST)</t>
  </si>
  <si>
    <t>Panel Led (60x60) 45W-6K (100-277v) Sobreponer</t>
  </si>
  <si>
    <t>Panel manometros acero inox.Piscina (Incl accesori</t>
  </si>
  <si>
    <t>Panel Viraje acero inox+rejilla plast(incl soporte</t>
  </si>
  <si>
    <t>Panel Viraje AceroInox Rejilla Sum+Ins  CEFE Cometas</t>
  </si>
  <si>
    <t>Paneles de recubrimiento Muro escalada **</t>
  </si>
  <si>
    <t>Paneles en concreto aligerado GRC Complejo Acuatic</t>
  </si>
  <si>
    <t>PANELES EN DRY WALL e=.10</t>
  </si>
  <si>
    <t>PANELES EN DRY WALL e=.15</t>
  </si>
  <si>
    <t>Paneles en Superboard **</t>
  </si>
  <si>
    <t>Panorámica + PTZ  (SUMI INST)</t>
  </si>
  <si>
    <t>Pantalla Concr F'C 28 MPA4000psiOcre 5.1x.4(Inc.fo</t>
  </si>
  <si>
    <t>Pantalla Concr F'C 28 MPA4000psiOcre 7.5x.4(Inc.fo</t>
  </si>
  <si>
    <t>PANTALLA FUNDACION CONCR TREMIE F'C 28 MPA CDRC</t>
  </si>
  <si>
    <t>PANTALLA TACTIL DE CONTROL PARA REFRIGERANTE VARIA</t>
  </si>
  <si>
    <t>PAÑETE BASES VENTANAS</t>
  </si>
  <si>
    <t>PAÑETE CIELORASOS</t>
  </si>
  <si>
    <t>Pañete estructural liso sobreMuro 1:3e=0.03imperme</t>
  </si>
  <si>
    <t>Pañete impermeab. muro 1:3 e=0.015 a&lt; 0.60  **</t>
  </si>
  <si>
    <t>Pañete impermeab. muro 1:3 e=0.03 a&lt; 0.60 m**</t>
  </si>
  <si>
    <t>Pañete impermeab. muro 1:3 e=0.03 a&gt; 0.60 m **</t>
  </si>
  <si>
    <t>Pañete impermeab. muro 1:4 e=0.015 a&gt; 0.60 m **</t>
  </si>
  <si>
    <t>Pañete impermeab. muro 1:4 e=0.03 a&lt; 0.60 m**</t>
  </si>
  <si>
    <t>Pañete impermeab. muro 1:4 e=0.03 a&gt; 0.60 m **</t>
  </si>
  <si>
    <t>PAÑETE LISO 1:3 COLUMNAS ANTIG-ESTADIO+AND(e=9cm)</t>
  </si>
  <si>
    <t>PAÑETE LISO 1:3 MUROS CURVOS-ESTADIO+AND(e=3cm)</t>
  </si>
  <si>
    <t>PAÑETE LISO BAJO GUADUA 1:5</t>
  </si>
  <si>
    <t>PAÑETE LISO BAJO MALLA  1:4</t>
  </si>
  <si>
    <t>PAÑETE LISO BAJO MALLA  1:5</t>
  </si>
  <si>
    <t>PAÑETE LISO BAJO MALLA  1:6</t>
  </si>
  <si>
    <t>Pañete liso bajo malla 1:4 inc.malla **</t>
  </si>
  <si>
    <t>PAÑETE LISO MUROS  1:3 ( e=1.5cm)</t>
  </si>
  <si>
    <t>PAÑETE LISO MUROS  1:3 (e=0.03m)</t>
  </si>
  <si>
    <t>PAÑETE LISO MUROS  1:3 (IMP)  e=2cm</t>
  </si>
  <si>
    <t>PAÑETE LISO MUROS  1:4 (e=1.5cm)</t>
  </si>
  <si>
    <t>PAÑETE LISO MUROS  1:5</t>
  </si>
  <si>
    <t>PAÑETE LISO MUROS  1:5 (IMP)  e=1.5cm</t>
  </si>
  <si>
    <t>PAÑETE LISO MUROS  1:6</t>
  </si>
  <si>
    <t>PAÑETE LISO MUROS  1:7</t>
  </si>
  <si>
    <t>PAÑETE LISO MUROS(1:4) e=0.015M + ANDAMIO</t>
  </si>
  <si>
    <t>PAÑETE LISO MUROS(1:4) e=0.015M + ANDAMIO CDRC</t>
  </si>
  <si>
    <t>PAÑETE LISO MUROS1:4 Imper e=0.015M+ANDAMIO CDRC</t>
  </si>
  <si>
    <t>PAÑETE LISO PLACAS 1:4 e=2.0Cm.</t>
  </si>
  <si>
    <t>Pañete liso placas 1:4 e=3.0 cm.     **</t>
  </si>
  <si>
    <t>PAÑETE LISO PLACAS 1:5 e=2.0Cm.</t>
  </si>
  <si>
    <t>PAÑETE LISO PLACAS 1:6 e=2.0Cm.</t>
  </si>
  <si>
    <t>PAÑETE LISO PLACAS 1:7 e=2.0Cm.</t>
  </si>
  <si>
    <t>Pañete liso sobre muro 1:3 e=0.03 a&gt; 0.60 mH&gt;2.5M</t>
  </si>
  <si>
    <t>Pañete liso sobre muro 1:4 e=0.010 a&gt; 0.60 m **</t>
  </si>
  <si>
    <t>Pañete liso sobre muro 1:4 e=0.015 a&gt; 0.60 m **</t>
  </si>
  <si>
    <t>Pañete liso sobre muro 1:4 e=0.025 a&lt;0.60 m **</t>
  </si>
  <si>
    <t>Pañete liso sobre muro 1:4 e=0.025 a&gt; 0.60 m **</t>
  </si>
  <si>
    <t>Pañete liso sobre muro 1:4 e=0.03 mts.**</t>
  </si>
  <si>
    <t>Pañete liso sobre muros  1:4  e=0.015 a&lt;60 cm **</t>
  </si>
  <si>
    <t>PAÑETE POYOS MORTERO 1:3</t>
  </si>
  <si>
    <t>PAÑETE RUSTICO BAJO MALLA M:1,4 e=2.5</t>
  </si>
  <si>
    <t>PAÑETE RUSTICO BAJO MALLA M:1,5 e=2.5</t>
  </si>
  <si>
    <t>PAÑETE SALPICADERO MORTERO 1:3</t>
  </si>
  <si>
    <t>PAÑETE SOBRE MUROS INTERIOR</t>
  </si>
  <si>
    <t>PAÑETE TALUDES</t>
  </si>
  <si>
    <t>Papelera (caneca) acero inox.H=0.28m;D=0.19m+Tapa</t>
  </si>
  <si>
    <t>Papelera en acero (5 LTS)+ Elementos de sobreponer</t>
  </si>
  <si>
    <t>PAPELERA EN ACERO INOXIDABLE REF. 706630001 DE COR</t>
  </si>
  <si>
    <t>PAPELERA METALICA CROMADA DE SOBREPONER</t>
  </si>
  <si>
    <t>PAPELERA PORC BLC ACUACER CRNA</t>
  </si>
  <si>
    <t>PAPIRO COMÚN PARA JARDIN(Suministro+Instalació</t>
  </si>
  <si>
    <t>Papiros 5 UN/M2  (siemb+Caja 1x1x0.5+Tier. Abonad)</t>
  </si>
  <si>
    <t>PARARRAYOS  45MT</t>
  </si>
  <si>
    <t>Pararrayos 12 KV y Cortacircuitos de 15KV(Sum+Inst</t>
  </si>
  <si>
    <t>Pararrayos torres Sobre ,postes alumbrado</t>
  </si>
  <si>
    <t>Pararrayos torres,postes alumbrado diseño Fontanar</t>
  </si>
  <si>
    <t>PARCIAL 30 MT  C.N.</t>
  </si>
  <si>
    <t>PARCIAL 30 MT PVC</t>
  </si>
  <si>
    <t>Parlante de sobreponer EVID S4.2T  CDRC</t>
  </si>
  <si>
    <t>Parlante de sobreponer EVID S8.2T  CDRC</t>
  </si>
  <si>
    <t>ParquederoAsfalto traf vehic medi+Demarc **</t>
  </si>
  <si>
    <t>PARTIDOR SALIDA A.I PLATAFORMA CEFE COMETAS</t>
  </si>
  <si>
    <t>Partidor salida A.I-platafor fibra de vidr+ancl+nu</t>
  </si>
  <si>
    <t xml:space="preserve">PASADOR PORTA CANDADO - SUMINISTRO E INSTALACIÓN </t>
  </si>
  <si>
    <t>Pasamanos  Recto o inclinadoTubularCRD(S/Especif</t>
  </si>
  <si>
    <t>Pasamanos  Vidrio TempladoH=1.0m(CRD(S/Espec</t>
  </si>
  <si>
    <t>PASAMANOS ANGULADO (SUM + INST)</t>
  </si>
  <si>
    <t>PASAMANOS ANGULADO(DESM+SUM+INST)</t>
  </si>
  <si>
    <t>PASAMANOS ESCALERA (.15x.02)</t>
  </si>
  <si>
    <t>PASAMANOS ESCALERA TABLaChp.25</t>
  </si>
  <si>
    <t>PASAMANOS FLORMORADO 15x.0.02</t>
  </si>
  <si>
    <t>Pasamanos Metalico MallaEslabonadaH=0.90m+Estruct</t>
  </si>
  <si>
    <t>PASAMANOS RECTO (SUM + INST)</t>
  </si>
  <si>
    <t>PASAMANOS RECTO(DESM+SUM+INST)</t>
  </si>
  <si>
    <t>Pasamanos Tipo 1 Rectos o Inclinados)CRD(S/Especif</t>
  </si>
  <si>
    <t>Pasamanos Tipo 2 Rectos o Inclinados)CRD(S/Especif</t>
  </si>
  <si>
    <t>Pasamanos Tipo 3 Anclado a Muros)CRD(S/Especif</t>
  </si>
  <si>
    <t>Pasamanos Tipo 4 Recto Platina H=0.90mCRD(S/Especi</t>
  </si>
  <si>
    <t>Pasamanos Tipo 4A Recto Platina H=0.90mCRD(S/Espec</t>
  </si>
  <si>
    <t>PasamanosAncladoPlatinasMetalH=1.10 - 0.90mS/Espec</t>
  </si>
  <si>
    <t>PasamanosBancasPlatinasMetal2"x5/16"H=0.45mS/Espec</t>
  </si>
  <si>
    <t>PasamanosDobleTubularInoxØ2"H=0.90 - 0.70m S/Espec</t>
  </si>
  <si>
    <t>PasamanosEscaleraPlatinasMetalicasH=1mS/Especifica</t>
  </si>
  <si>
    <t>PasamanosPasarelasCubiertaEnTubularH=0.90mS/Especi</t>
  </si>
  <si>
    <t>PasamanosPiscina Doble Tubular acero(CRD(S/Especif</t>
  </si>
  <si>
    <t>PasamanosRecto/InclinadoPlatinaTubularH=1mS/Especi</t>
  </si>
  <si>
    <t>PasamanosVidrioTempladoRemateSupInoxH=0.90mS/Espec</t>
  </si>
  <si>
    <t>PASAMURO NIPLE GAL.1"L= 0.9 m+Ruana lam.cal.18</t>
  </si>
  <si>
    <t>PASAMURO NIPLE GAL.2"L= 0.9 m+Ruana lam.cal.18</t>
  </si>
  <si>
    <t>PASAMURO NIPLE GAL.3"L= 0.9 m+Ruana lam.cal18</t>
  </si>
  <si>
    <t>PASAMURO TIPO 1ø1 Acero Inox roscado+ruana Piscina</t>
  </si>
  <si>
    <t>PASAMURO TIPO 1ø2 Acero Inox roscado+ruana Piscina</t>
  </si>
  <si>
    <t>PASAMURO TIPO 1ø4 Acero Inox roscado+ruana Piscina</t>
  </si>
  <si>
    <t>PASAMURO TIPO 1ø6 Acero Inox roscado+ruana Piscina</t>
  </si>
  <si>
    <t>PASAMURO TIPO 2ø10 Acero Inox bridado+ruana Piscin</t>
  </si>
  <si>
    <t>PASAMURO TIPO 2ø6 Acero Inox bridado+ruana Piscina</t>
  </si>
  <si>
    <t>PASAMURO TIPO 2ø8 Acero Inox bridado+ruana Piscina</t>
  </si>
  <si>
    <t>PASAMURO TIPO 3ø6"- Acero Inox liso+ruana Piscina</t>
  </si>
  <si>
    <t>PASAMURO TIPO 3ø8" Acero Inox bridado1+ruana Pisci</t>
  </si>
  <si>
    <t>PASAMURO TIPO 4ø6"</t>
  </si>
  <si>
    <t>PASAMURO TIPO 4ø8" Acero Inox brid liso+ruana Pisc</t>
  </si>
  <si>
    <t>PASAMUROS NIPLE GAL.4"L= 0.9 m +Ruana lam. cal.18</t>
  </si>
  <si>
    <t>PASAMUROS NIPLE GAL.6"L= 0.9 m+Ruana lam.cal.18</t>
  </si>
  <si>
    <t>PASANTES LARGOS MAYORES A 50cm VIGAS Y COLUMNAS</t>
  </si>
  <si>
    <t>PASANTES LARGOS MAYORES A 70cm VIGAS Y COLUMNAS</t>
  </si>
  <si>
    <t>PASE TUBO CONDUIT 3/4" UNION DE CANALETA</t>
  </si>
  <si>
    <t>Pases d=6" Lmax=0.5 m PVC  **</t>
  </si>
  <si>
    <t>Pases d=8" Lmax=0.5 m PVC</t>
  </si>
  <si>
    <t>Pases o lloraderos d=1 1/2"  Lmax 0.5 m PVC.All  *</t>
  </si>
  <si>
    <t>Pases o lloraderos d=2"  Lmax 0.20 m PVC.All  **</t>
  </si>
  <si>
    <t>Pases o lloraderos d=2"  Lmax 0.25 m PVC.All  **</t>
  </si>
  <si>
    <t>Pases o lloraderos d=2"  Lmax 0.5 m PVC.All  **</t>
  </si>
  <si>
    <t>Pases o lloraderos d=2" Lmax=0.5m PVC.All  **</t>
  </si>
  <si>
    <t>Pases o lloraderos d=2" PVC.All   **</t>
  </si>
  <si>
    <t>Pases o lloraderos d=2" PVC.All  **</t>
  </si>
  <si>
    <t>Pases o lloraderos d=3" PVC.All   **</t>
  </si>
  <si>
    <t>Pases o lloraderos d=4" L=1.00 PVC.All   **</t>
  </si>
  <si>
    <t>Pases o lloraderos d=6" Lmax=0.5m PVCS</t>
  </si>
  <si>
    <t>PASES PLACA TANQUE PVC-S L MAX = 0.10M PVC-S 3"</t>
  </si>
  <si>
    <t>PASES PLACA TANQUE PVC-S L MAX = 0.10M PVC-S 4"</t>
  </si>
  <si>
    <t>PASO ESCALERA GRANITO</t>
  </si>
  <si>
    <t>PASO ESCALERA GRAVILLA</t>
  </si>
  <si>
    <t>PASO ESCALERA PLAQUETA 8CM (1*0.80M)CONC.3000PSI+R</t>
  </si>
  <si>
    <t>PASO ESCALERA VINILO</t>
  </si>
  <si>
    <t>Paso escaleras en gravilla y tableta 1/4 x 26 **</t>
  </si>
  <si>
    <t>PASO ESCALERAS EN GRAVILLA Y TABLETA MOORE</t>
  </si>
  <si>
    <t>PASOGRADAH=0.21M;L=1.60M;A=0.40M(3.000PSI)</t>
  </si>
  <si>
    <t>Pata Banca (desm.)</t>
  </si>
  <si>
    <t>Pata Banca (inst.)</t>
  </si>
  <si>
    <t>Pata Banca (Suminist.)</t>
  </si>
  <si>
    <t>PATAS BANCA (UN) (SUM + INST)</t>
  </si>
  <si>
    <t>PATAS BANCA (UN)(DESM+SUM+INST)</t>
  </si>
  <si>
    <t>Patas caneca M-120 (desm.) STPM</t>
  </si>
  <si>
    <t>Patas caneca M-120 (inst.) STPM **</t>
  </si>
  <si>
    <t>PATAS CANECA M-120 (SUM + INST)</t>
  </si>
  <si>
    <t>Patas caneca M-120 (suministro) STPM **</t>
  </si>
  <si>
    <t>PATAS CANECA M-120(DESM+SUM+INST)</t>
  </si>
  <si>
    <t>PATCH CORD (1 metro).3 Feet.**</t>
  </si>
  <si>
    <t>PATCH CORD (3 metros).10 Feet.**</t>
  </si>
  <si>
    <t>Patch Cord 1.5M 6A blindado (COLOR) (SUMI INST)</t>
  </si>
  <si>
    <t>PATCH CORD 10 FT COLOR AZUL/ROJO; RJ. (Suministro e instalación)</t>
  </si>
  <si>
    <t>PATCH CORD 2m</t>
  </si>
  <si>
    <t>Patch cord cable UTP de 4 pares 1,5 m Cat 6</t>
  </si>
  <si>
    <t>PATCH CORD UTP CATEGORIA 6A 1,00m</t>
  </si>
  <si>
    <t>PATCH PANEL  24 Puertos.Cat.-5**</t>
  </si>
  <si>
    <t>Patch panel 6A blindado 24 puestos (SUMI INST)</t>
  </si>
  <si>
    <t>PATCH PANEL CAT 6 A 24 PUERTOS CEFE COMETAS</t>
  </si>
  <si>
    <t>PATCH PANEL DE 24 PUERTOS</t>
  </si>
  <si>
    <t>PATCH PANEL MP 48 Puert.Cat.6(33voz-34Datos)**</t>
  </si>
  <si>
    <t>Patchcord fibra optica 12 hilos LC/LC CDRC Cometas</t>
  </si>
  <si>
    <t>Patchcord Fibra Optica Multimodo 2 M (SUMI INST)</t>
  </si>
  <si>
    <t>PatinodromoGranito+concret e=0.10 4.3-1 bland geoP</t>
  </si>
  <si>
    <t>Pavimento asfaltico  (METRO CUBICO)**</t>
  </si>
  <si>
    <t>Pavimento asfaltico  MDC2 sin impr( METRO CUBICO)*</t>
  </si>
  <si>
    <t>PAVIMENTO EN CONCRETO  e=.18</t>
  </si>
  <si>
    <t>PAVIMENTO EN CONCRETO e=.17</t>
  </si>
  <si>
    <t>PAVISINT SYSTEM  e=11cm (SUM + INST)</t>
  </si>
  <si>
    <t>PC ALL IN ONE- 520-22IKU - INTEL Core i3 - 21.5"</t>
  </si>
  <si>
    <t>PDU 8 salidas 1800W 120V rackeable (SUMI INST)</t>
  </si>
  <si>
    <t>PEDESTAL EN CONCRETO 3000PSI -</t>
  </si>
  <si>
    <t>PEDESTAL EN CONCRETO 4000PSI(280N) GRIS PERLA CEFE COMETAS</t>
  </si>
  <si>
    <t>PEDESTAL EN CONCRETO F'C28 MPA - 4000PSI CDRC</t>
  </si>
  <si>
    <t>PEDESTAL PISCINA S=50X50 CONCRETO F'C28 MPA - 4000PSI GC - CEFE COMETAS</t>
  </si>
  <si>
    <t>Pedestal Señal ruta de evacuación (Una y Dos caras</t>
  </si>
  <si>
    <t>PEDESTAL -T5 en Concreto 3000PSI -Columnas en mad</t>
  </si>
  <si>
    <t>PELDAÑO CONCRETO 2.500PSI(A=0.70M;E=0.10M;L=1.0M)</t>
  </si>
  <si>
    <t>Peldaño graderia recubrim conc e=0.05 fund sitio**</t>
  </si>
  <si>
    <t>Peldaño graderia recubrim conc e=0.05 premezcl**</t>
  </si>
  <si>
    <t>Peldaños escalera contrah. bordillo a=.50 m(Fontan</t>
  </si>
  <si>
    <t>Peldaños escalera contrahuella bordillo a=.50 m **</t>
  </si>
  <si>
    <t>Peldaños escalera contrahuella bordillo A-80 a=.50</t>
  </si>
  <si>
    <t>Peldaños escaleraConc.+ adoquin tolete a=0.93 m *</t>
  </si>
  <si>
    <t>PELDAÑOS ESCALERAS+GRADERIA CONC4000PSI Ocre+Viga+</t>
  </si>
  <si>
    <t>Peldaños Graderia contrahuella bordillo A-10 a=.50</t>
  </si>
  <si>
    <t>PELDAÑOS PREFABRICADOS EN CONC BANDEJA EN LAMINA</t>
  </si>
  <si>
    <t>PELICULA DE SEGURIDAD (SUM+INSTAL).</t>
  </si>
  <si>
    <t>PELICULA SANDBLANSTING PERSIANA SOBRE VIDRIO</t>
  </si>
  <si>
    <t>Pendon 0.50 x 6.00  (Suministro)</t>
  </si>
  <si>
    <t>PendonBanner13onz(1.0x1.50m)+dieseñVarillaMet+cuer</t>
  </si>
  <si>
    <t>PENDONES 0.50 X 6,00   (SUM + INST)</t>
  </si>
  <si>
    <t>Pennisetum Morado/SetaceumMorado en  Jardineras</t>
  </si>
  <si>
    <t>Pennisetum para jardin  Sobre Cubierta verde(1/M2)</t>
  </si>
  <si>
    <t>Pennisetum para jardin  Taludes Exteriores(1/M2)</t>
  </si>
  <si>
    <t>PENNISETUM PARA JARDIN(Suministro+Instalació</t>
  </si>
  <si>
    <t>Pennisetum Verde/Setaceum verde en  Jardineras</t>
  </si>
  <si>
    <t>Percha doble metálica cromada **</t>
  </si>
  <si>
    <t>PERCHA EN ACERO INOXIDABLE REF. 241981 DE SOCODA O</t>
  </si>
  <si>
    <t>Percha Sencilla metálica cromada **</t>
  </si>
  <si>
    <t>PERFIL  ESTRUCTURAL 254X64X19MME=2MM**</t>
  </si>
  <si>
    <t>Perfil metálico en ángulo de 2" x 3/16 **</t>
  </si>
  <si>
    <t>Perfil U ref. dintel puerta Plaza Toros **</t>
  </si>
  <si>
    <t>Perfilacion de  talud sin retiro  material (m3)**</t>
  </si>
  <si>
    <t>Perfilar taludes con empradizacion **</t>
  </si>
  <si>
    <t>Perfilar taludes con tierra negra **</t>
  </si>
  <si>
    <t>Perfileria.div.media alt.coldrolled.pint.elec.gris</t>
  </si>
  <si>
    <t>PERFILES ANGULARES, A572 Gr 50 (SUM+TRANS+INST)</t>
  </si>
  <si>
    <t>PERFILES EN ALMA LLENA ASTM 36 (SUM+TRANS+INST)</t>
  </si>
  <si>
    <t>Perfor vertical  D=6" inyección agua cal 10:1</t>
  </si>
  <si>
    <t>PERFORACIÓN CON SACANÚCLEO L MAX = 0.20M 2"</t>
  </si>
  <si>
    <t>PERFORACIÓN CON SACANÚCLEO L MAX = 0.20M 3"</t>
  </si>
  <si>
    <t>PERFORACIÓN CON SACANÚCLEO L MAX = 0.20M 4"</t>
  </si>
  <si>
    <t>Perforacion pared tubo complejo Acuatico</t>
  </si>
  <si>
    <t>Perforación roca Imploxión Expansivo Químicoh&gt;1.0M</t>
  </si>
  <si>
    <t>Perforacion vertical  D=30cm ComplejoAcuatico</t>
  </si>
  <si>
    <t>Perforacion vertical  D=6" L=10ml ComplejoAcu</t>
  </si>
  <si>
    <t>Perilla de seguridad, mas bisagras para puerta liv</t>
  </si>
  <si>
    <t>PERMA PLY FGLAS</t>
  </si>
  <si>
    <t>Pernos de 1/2" L= 90 mm CAL A-325 (SUM + INST)</t>
  </si>
  <si>
    <t>Pernos de 3/8" L= 50 mm CAL A-325 (SUM + INST)</t>
  </si>
  <si>
    <t>Perro de Sujeción HG 3/16" (Sumin. e instalac.)</t>
  </si>
  <si>
    <t>PERSIANA DESCARGA TIPO FACHADA CON MALLA 26"x12"</t>
  </si>
  <si>
    <t>PERSIANA DESCARGA TIPO FACHADA CON MALLA 30"x24"</t>
  </si>
  <si>
    <t>PERSONAL DE OBRA (ADMINISTRAC. DELEGADA)</t>
  </si>
  <si>
    <t>PICAR PAÑETE DE MURO</t>
  </si>
  <si>
    <t>PICAR PAÑETE DE TECHO</t>
  </si>
  <si>
    <t>Pie de amigo àngulo 1x3/16"</t>
  </si>
  <si>
    <t>Pie de amigo cerramiento d= 2" long 3 m +platina**</t>
  </si>
  <si>
    <t>Pie de amigo cerramiento d= 2" long 3 m con dado**</t>
  </si>
  <si>
    <t>Pie de Amigo Cerramientoh=2.50**</t>
  </si>
  <si>
    <t>Pie de Amigo Cerramientoh=2.50Tubo 2"+pilotin **</t>
  </si>
  <si>
    <t>PIEDRA BLANCA</t>
  </si>
  <si>
    <t>PIEDRA MUÑECA</t>
  </si>
  <si>
    <t>Pieza de Remate  A-105 Rampa.</t>
  </si>
  <si>
    <t>PILOTE  CONCRETO 3.500psiD=0.30m h.max27mBlando</t>
  </si>
  <si>
    <t>PILOTE  D=0.60 M exc.maxima 55 MTS</t>
  </si>
  <si>
    <t>PILOTE  D=0.70 M exc.maxima 55 MTS</t>
  </si>
  <si>
    <t>PILOTE +Concret210 D=0.25 M exc.maxima 27 MTS</t>
  </si>
  <si>
    <t>PILOTE +Concret210 D=0.30 m exc.maxima 35 m Blando</t>
  </si>
  <si>
    <t>PILOTE +Concret210 D=0.30 m exc.maxima 35 m Roca</t>
  </si>
  <si>
    <t>PILOTE +Concret210 D=0.40 m exc.maxima 35 m Blando</t>
  </si>
  <si>
    <t>PILOTE +Concret210 D=0.40 m exc.maxima 35 m Roca</t>
  </si>
  <si>
    <t>PILOTE +Concret245 D=0.30 m exc.maxima 35 m **</t>
  </si>
  <si>
    <t>PILOTE +Concreto 3.000psi D=0.50 m exc.maxima 35 m</t>
  </si>
  <si>
    <t>PILOTE D=0.30 M exc.maxima 27 MTS-Suelo Blando</t>
  </si>
  <si>
    <t>PILOTE EN CONCRETO D=0.25 M exc.maxima 27 MTS+Acer</t>
  </si>
  <si>
    <t>PILOTE EN CONCRETO D=0.40 M exc.maxima 27 MTS+Acer</t>
  </si>
  <si>
    <t>PILOTE EN CONCRETO D=0.60 M exc.maxima 55 MTS+Acer</t>
  </si>
  <si>
    <t>PILOTE EN CONCRETO D=0.80 M exc.maxima 55 MTS+Acer</t>
  </si>
  <si>
    <t>PILOTE FUNDACION CONCR TREMIE F'C 24.5 MPA CDRC</t>
  </si>
  <si>
    <t>Pilote Infiltrac D=0.30 m exc.maxim35 m Bland Suds</t>
  </si>
  <si>
    <t>Pilotines  d=0.3m suelo malos21Mpa reforz**</t>
  </si>
  <si>
    <t>Pilotines  d=0.3m suelo malos21Mpa sin refuerzo**</t>
  </si>
  <si>
    <t>Pilotines d=0.25m suelo malos 1500psi reforz**</t>
  </si>
  <si>
    <t>Pilotines d=0.25m suelo malos 3000psi sin  reforz</t>
  </si>
  <si>
    <t>Pilotines d=0.3m suelo blando21Mpa refor**</t>
  </si>
  <si>
    <t>Pilotines h= 0.70m d=0.3m suelo blando21Mpa refor*</t>
  </si>
  <si>
    <t>Pilotines h= 1.00m d=0.3m suelo blando21Mpa refor*</t>
  </si>
  <si>
    <t>Pilotines h= 1.5m d=0.3m suelo blando21Mpa refor**</t>
  </si>
  <si>
    <t>Pilotines h= 1.5m d=0.4m IDRD 21Mpa reforzado **</t>
  </si>
  <si>
    <t>Pilotines h= 2.0m d=0.3m suelo malos21Mpa reforz**</t>
  </si>
  <si>
    <t>Pilotines h= 2.5m d=0.3m suelo malos21Mpa reforz**</t>
  </si>
  <si>
    <t>PINT Y ARREGLO LAM DE SEGU CAMPIN***</t>
  </si>
  <si>
    <t>PINTURA  ESPALDAR   EN MALLA BANCA CONCRETO</t>
  </si>
  <si>
    <t>PINTURA  KARAPLAST</t>
  </si>
  <si>
    <t>Pintura Aanticorros+EsmalteTubería Ø11/4"COLGANTE</t>
  </si>
  <si>
    <t>Pintura acrilica Koraza 10 sobre losa / pañete (2</t>
  </si>
  <si>
    <t>PINTURA ACRILICA SOBRE ESTUCO TIPO ALTA ASEPSIA DE</t>
  </si>
  <si>
    <t>Pintura acrilica sobre estuco tipo Koraza 10  CDRC</t>
  </si>
  <si>
    <t>Pintura Anticorr.+EsmalteTuberia Ø1"COLGANTE</t>
  </si>
  <si>
    <t>Pintura Anticorr+EsmalteTubería Ø1/2"COLGANTE</t>
  </si>
  <si>
    <t>Pintura Anticorr+EsmalteTubería Ø11/2"COLGANTE</t>
  </si>
  <si>
    <t>Pintura Anticorr+EsmalteTubería Ø11/4"COLGANTE</t>
  </si>
  <si>
    <t>Pintura Anticorr+EsmalteTubería Ø3/4"COLGANTE</t>
  </si>
  <si>
    <t>Pintura Anticorrosiva Tuberia Colgante Ø1"</t>
  </si>
  <si>
    <t>PINTURA ANTICORROSIVA VIGA CANAL D=1.00M</t>
  </si>
  <si>
    <t>Pintura anticorrosivo+esmalte tubería 2 1/2"</t>
  </si>
  <si>
    <t>Pintura anticorrosivo+esmalte tubería 4"</t>
  </si>
  <si>
    <t>Pintura Anticorrosivo+EsmalteTuberia Ø10"COLGANTE</t>
  </si>
  <si>
    <t>Pintura Anticorrosivo+EsmalteTuberia Ø2"COLGANTE</t>
  </si>
  <si>
    <t>Pintura Anticorrosivo+EsmalteTuberia Ø3"COLGANTE</t>
  </si>
  <si>
    <t>Pintura Anticorrosivo+EsmalteTuberia Ø6"COLGANTE</t>
  </si>
  <si>
    <t>Pintura Anticorrosivo+EsmalteTuberia Ø8"COLGANTE</t>
  </si>
  <si>
    <t>Pintura Anticorrosivo+EsmalteTuberiaØ21/2"COLGANTE</t>
  </si>
  <si>
    <t>Pintura Anticorrosivo+EsmalteTuberiaØ4"COLGANTE</t>
  </si>
  <si>
    <t>PINTURA ANTICORROSIVOTUBERIA Ø1"COLGANTE</t>
  </si>
  <si>
    <t>PINTURA ANTICORROSIVOTUBERIA Ø21/2"COLGANTE</t>
  </si>
  <si>
    <t>Pintura Banca en Madera( Esmalte Ext).</t>
  </si>
  <si>
    <t>Pintura Baranda  Pasaman2"+Trav11/2"+paral 2"</t>
  </si>
  <si>
    <t>Pintura Baranda M-80 (2 MANOS)</t>
  </si>
  <si>
    <t>Pintura Baranda Pasaman2"+ 2 Trav.11/2"+ paral2"</t>
  </si>
  <si>
    <t>Pintura Baranda Pasaman2"+ 3 Trav 11/2"+paral2"</t>
  </si>
  <si>
    <t>Pintura Bicicletero (4.8ml tub galv. 11/2")</t>
  </si>
  <si>
    <t>Pintura Bituminosa sobre manto existente**</t>
  </si>
  <si>
    <t>Pintura cerramiento malla eslabonada **</t>
  </si>
  <si>
    <t>Pintura de  Lampara Bovedas de Cubierta estadio **</t>
  </si>
  <si>
    <t>Pintura de caneca M-120</t>
  </si>
  <si>
    <t>Pintura de elemento metal Esmalte Sintetico(2Manos</t>
  </si>
  <si>
    <t>Pintura de elemento metalico Anticorrosivo(2Manos)</t>
  </si>
  <si>
    <t>Pintura de grafitis sobre muros 3 manos</t>
  </si>
  <si>
    <t>PINTURA ELECTROSTATICA(Sum+Instalac)</t>
  </si>
  <si>
    <t>Pintura en Acriltex mate o similar</t>
  </si>
  <si>
    <t>Pintura epoxi base agua 1mano asepsia bajo placa**</t>
  </si>
  <si>
    <t>Pintura epóxica aséptica SIKAGUARD 68 (2manos)</t>
  </si>
  <si>
    <t>Pintura epoxica base agua 1 mano muro asepsia  **</t>
  </si>
  <si>
    <t>Pintura epoxica base agua 3 manosmuro/pañete baños</t>
  </si>
  <si>
    <t>PINTURA EPOXICA DUCTOS</t>
  </si>
  <si>
    <t>Pintura esmalte madera rolliza 3-4"</t>
  </si>
  <si>
    <t>PINTURA ESMALTE PARA TUBERÍA COLGANTE PVC 1"</t>
  </si>
  <si>
    <t>PINTURA ESMALTE PARA TUBERÍA COLGANTE PVC 1/2"</t>
  </si>
  <si>
    <t>PINTURA ESMALTE PARA TUBERÍA COLGANTE PVC 3/4"</t>
  </si>
  <si>
    <t>Pintura Esmalte Sintético+Andamios(trabajo altura</t>
  </si>
  <si>
    <t>Pintura esmalte tubería 2"</t>
  </si>
  <si>
    <t>PINTURA ESPECIAL PARA AISLAMIENTO TÉRMICO TIPO ESP</t>
  </si>
  <si>
    <t>Pintura estructura baloncesto **</t>
  </si>
  <si>
    <t>PINTURA ESTRUCTURA CUBIERTA ESMALTE</t>
  </si>
  <si>
    <t>Pintura estructura Futbol (con Compresor) **</t>
  </si>
  <si>
    <t>Pintura estructura microfutbol (con Brocha) **</t>
  </si>
  <si>
    <t>Pintura estructura microfutbol (con Compresor) **</t>
  </si>
  <si>
    <t>Pintura Exterior Gris Basalto (3 Manos)</t>
  </si>
  <si>
    <t>Pintura guardaescoba h=0.10m (2 manos)</t>
  </si>
  <si>
    <t>Pintura Modulo- M-3(retir.pint+anticorrosivo+pint)</t>
  </si>
  <si>
    <t>PINTURA MODULO M-3A</t>
  </si>
  <si>
    <t>Pintura Modulo M-5 Columpio **</t>
  </si>
  <si>
    <t>PINTURA PARA RAMPAS DE BISICROSS</t>
  </si>
  <si>
    <t>Pintura pasamanos en madera - STPM**</t>
  </si>
  <si>
    <t>PINTURA POLIURETANO(Sum+Instalac)</t>
  </si>
  <si>
    <t>PINTURA POSTE EXTERIOR</t>
  </si>
  <si>
    <t>Pintura puerta 2m x 0.8m p. electrostática gris**</t>
  </si>
  <si>
    <t>PINTURA SIKA COLOR C (3 MANOS) + ANDAMIO&gt;10m  **</t>
  </si>
  <si>
    <t>PINTURA SIKA COLOR C microesferas + ANDAMIO&gt;10m **</t>
  </si>
  <si>
    <t>PINTURA TRAFICO 0.70m</t>
  </si>
  <si>
    <t>Pintura vinilo Techo( 2 manos ) **</t>
  </si>
  <si>
    <t>Pintura vinilo tipo 1 sobre dry wall 2 manos **</t>
  </si>
  <si>
    <t>Pintura vinilo Tipo1( 3 manos sobre estuco) **</t>
  </si>
  <si>
    <t>PINTURA Y ARREGLO VIGAS I (RIELES) CAMPIN***</t>
  </si>
  <si>
    <t>PINTURA Y DEMARCACIÓN TABLERO BALONCESTO</t>
  </si>
  <si>
    <t>PIRLAN 0.10 FLORMORADO</t>
  </si>
  <si>
    <t>PIRLAN ALUMINIO</t>
  </si>
  <si>
    <t>PIRLAN CEDRO CAQUETA  (0.10)</t>
  </si>
  <si>
    <t>PIRLAN DUCHA ARQUICER MACEDONIA 25x35</t>
  </si>
  <si>
    <t>PIRLAN DUCHA PORCELANA   20x30</t>
  </si>
  <si>
    <t>PIRLAN EN ALUMINIO (SUM + INST)</t>
  </si>
  <si>
    <t>Pirlán Gravilla lavada **</t>
  </si>
  <si>
    <t>PIRLAN LADRILLO</t>
  </si>
  <si>
    <t>PISAVIDRIO (Sum+Inst.)</t>
  </si>
  <si>
    <t>Piscina niños cambio transductor MESCON</t>
  </si>
  <si>
    <t>Piscina olimpica, cambio de PLC Easy</t>
  </si>
  <si>
    <t>PISCINAS SEMIOLIMPICA 25M X 13M PROF.PROM 1.60</t>
  </si>
  <si>
    <t>Pisi Gerflor 2mm Inst.  KONKER</t>
  </si>
  <si>
    <t>PISO ACQUAFLOOR FIJACION TIPO CLIC CEFE COMETAS</t>
  </si>
  <si>
    <t>PISO AUDITORIO-ALFOMBRA ALTO TRAFICO REF KANSAS</t>
  </si>
  <si>
    <t>PISO AUDITORIO-ALFOMBRA TRAFICO REF KANSAS CDRC</t>
  </si>
  <si>
    <t>Piso balastro con estructura 5.3-A EspejoAgua   **</t>
  </si>
  <si>
    <t>Piso Bald. Grano Marmol Vibropr. GR-5 33x33 pulida</t>
  </si>
  <si>
    <t>PISO BALDOSA ALFA GRANILLA GRIS 30x30</t>
  </si>
  <si>
    <t>Piso Baldosa Grano Marmol 0,60x0,30color perlatocl</t>
  </si>
  <si>
    <t>Piso Baldosa Grano Marmol Viboprensado GR-5 33x33</t>
  </si>
  <si>
    <t>Piso Bloque de Cemento10x10x6cm+Mortero1:4</t>
  </si>
  <si>
    <t>Piso Carbonilla e=0.10  estructura + geotxtil</t>
  </si>
  <si>
    <t>Piso Caucho recic Pigment 5 cm Sum+Inst</t>
  </si>
  <si>
    <t>Piso Caucho recicl 10cm (EPDM 1cm+SBR 9cm sum+inst</t>
  </si>
  <si>
    <t>Piso Caucho recicl 11cm (EPDM 1cm+SBR 10cm sum+ins</t>
  </si>
  <si>
    <t>Piso Caucho recicl 12cm (EPDM 1cm+SBR 11cm sum+ins</t>
  </si>
  <si>
    <t>Piso Caucho recicl 13cm (EPDM 1cm+SBR 12cm sum+ins</t>
  </si>
  <si>
    <t>Piso Caucho recicl 2cm (EPDM 1cm+SBR 1cm sum+inst)</t>
  </si>
  <si>
    <t>Piso Caucho recicl 3cm (EPDM 1cm+SBR 2cm sum+inst)</t>
  </si>
  <si>
    <t>Piso Caucho recicl 4cm (EPDM 1cm+SBR 3cm sum+inst</t>
  </si>
  <si>
    <t>Piso Caucho recicl 5cm (EPDM 1cm+SBR 4cm sum+inst)</t>
  </si>
  <si>
    <t>Piso Caucho recicl 6cm (EPDM 1cm+SBR 5cm sum+inst)</t>
  </si>
  <si>
    <t>Piso Caucho recicl 7cm (EPDM 1cm+SBR 6cm sum+inst)</t>
  </si>
  <si>
    <t>Piso Caucho recicl 8cm (EPDM 1cm+SBR 7cm sum+inst)</t>
  </si>
  <si>
    <t>Piso Caucho recicl 9cm (EPDM 1cm+SBR 8cm sum+inst)</t>
  </si>
  <si>
    <t>Piso caucho tapete para proteción de impactos</t>
  </si>
  <si>
    <t>Piso caucho tipo Everlast 8 mm (instalación)**</t>
  </si>
  <si>
    <t>Piso caucho tipo Everlast 8 mm **</t>
  </si>
  <si>
    <t>PISO CLASICO VENECIA  34x34  CRNA</t>
  </si>
  <si>
    <t>Piso con tablón gres grafilado.30x30**</t>
  </si>
  <si>
    <t>Piso concreto endurecido estriado a=30cm e=5cm**</t>
  </si>
  <si>
    <t>PISO CORONA CASIOPEA O AVOREO**</t>
  </si>
  <si>
    <t>PISO CORSARIO NEGRO 1.2MM (Sum+Inst).***</t>
  </si>
  <si>
    <t>PISO DECK MADERA WPC- MARRON(Sum+Inst)</t>
  </si>
  <si>
    <t>PISO DECK PLASTICO 40%MADER-60%PLAST-TAB.14CM</t>
  </si>
  <si>
    <t>PISO EASYDECK AQUA G 30.48X30.48</t>
  </si>
  <si>
    <t>PISO EN AGLOMERADO QUINTUPLEX  CEFE COMETAS</t>
  </si>
  <si>
    <t>Piso en arena de guamo e=0.15 m **</t>
  </si>
  <si>
    <t>Piso en arena e=0.04 m **</t>
  </si>
  <si>
    <t>Piso en arena e=0.10 m **</t>
  </si>
  <si>
    <t>Piso en arena suelta e=0.13m con geocelda suds</t>
  </si>
  <si>
    <t>PISO EN BALDOSA COLOR GRANO FIRENZE FONDO HABANA A</t>
  </si>
  <si>
    <t>PISO EN BALDOSA DE GRANO FONDO GRIS - GRANO GRIS #</t>
  </si>
  <si>
    <t>Piso en Baldosin de Granito 33x33** BH-1</t>
  </si>
  <si>
    <t>Piso en Baldosin Granito Marmol(Fontanar)**</t>
  </si>
  <si>
    <t>Piso en Baldosin piedracid negro 45x45**</t>
  </si>
  <si>
    <t>PISO EN CERAMICA RECTIFICADA 25x25 REF. TICINO</t>
  </si>
  <si>
    <t>PISO EN CONCRETO F'C 21 MPA E: 0.05 M. CON ARENAS</t>
  </si>
  <si>
    <t>PISO EN GRANITO LAVADO</t>
  </si>
  <si>
    <t>Piso en grava suelta e=0.13m con geocelda + NT3000</t>
  </si>
  <si>
    <t>Piso en grava suelta e=0.13m con geocelda suds</t>
  </si>
  <si>
    <t>Piso en grava suelta e=0.175m conLlantas usadaSuds</t>
  </si>
  <si>
    <t>Piso en grava suelta e=0.20m conLlantas usada suds</t>
  </si>
  <si>
    <t>Piso en gravilla (0.01m) suelta e=0.15m**</t>
  </si>
  <si>
    <t>Piso en gravilla suelta sin estructura **</t>
  </si>
  <si>
    <t>piso en gravilla suelta sin estructura h=0.10 **</t>
  </si>
  <si>
    <t>Piso en gravilla suelta sin estructura h=0.15 **</t>
  </si>
  <si>
    <t>PISO EN MADERA (CAMBIO) **</t>
  </si>
  <si>
    <t>PISO EN PIEDRA BOLA(Sumi+Inst)**</t>
  </si>
  <si>
    <t>PISO EN PIEDRA ROYAL DORADA E: 2 CM. FORMATO RECT</t>
  </si>
  <si>
    <t>PISO EN PIEDRA ROYAL VERDE E: 2 CM. FORM RECTANGUL</t>
  </si>
  <si>
    <t>Piso en Polvo de Ladrillo (Sum.+Inst)**</t>
  </si>
  <si>
    <t>Piso en Porcelagres Alfa 30x30**</t>
  </si>
  <si>
    <t>PISO EN PVC CON SISTEMA DE FIJACION TIPO CLIC REF.</t>
  </si>
  <si>
    <t>PISO EN RETAL DE PIEDRA MUÑECA SOBRE MORTERO 2CM</t>
  </si>
  <si>
    <t>Piso en secciones de Tronco(D=35-40cm)Sobre Arena</t>
  </si>
  <si>
    <t>Piso en Triturado suelto (1-3/4")+Conformación Sup</t>
  </si>
  <si>
    <t>PISO EN VINILO REF. MIPOLAM SYMBIOZ 6016 SEA BLUE</t>
  </si>
  <si>
    <t>Piso en vinilo rollo diseño geometrico trafico com</t>
  </si>
  <si>
    <t>Piso enArenae=0.20+Afirmadoe=0.20+ geotex no tejid</t>
  </si>
  <si>
    <t>PISO EPDM 1cm+SBR 3cm+ESTRUCTURA SUBBASE**</t>
  </si>
  <si>
    <t>Piso EPDM1cm+SBR1cm Biosaludables -sum+ inst</t>
  </si>
  <si>
    <t>Piso EPDM1cm+SBR1cm sobre Grava+Tritura</t>
  </si>
  <si>
    <t>PISO EPOXICO STONCLAD GS/GS4/e=4MM(Sum+Inst).***</t>
  </si>
  <si>
    <t>Piso Estoperol 3.2mm - 50x50cm-Interior-(Sum+Inst)</t>
  </si>
  <si>
    <t>Piso grano 1-N MELATO 30.5x30.5 pulida **</t>
  </si>
  <si>
    <t>Piso gravilla e=0.1 suelt+estructura Subb e=0.25**</t>
  </si>
  <si>
    <t>piso gravilla e=0.1 suelta+ estructura**</t>
  </si>
  <si>
    <t>piso gravilla e=0.1 suelta+estructurSubb+Base**</t>
  </si>
  <si>
    <t>Piso Gravilla Naturale=0.03p&lt;5% 4.2-2medio+geotext</t>
  </si>
  <si>
    <t>PISO MADERA GUAYMARO (SUM + INS) SQUASH</t>
  </si>
  <si>
    <t>PISO MADERA GUAYMARO-AMORT (SUM + INS) SQUASH</t>
  </si>
  <si>
    <t>PISO MADERA LAMINADA 7 mm (TRAFICO PESADO)</t>
  </si>
  <si>
    <t>Piso madera laminado e = 12mm, a = 0.125m **</t>
  </si>
  <si>
    <t>Piso madera laminado e = 8mm, a = 0.19m **</t>
  </si>
  <si>
    <t>PISO MADERA MACH. GRANADILLO (INSTALACION) **</t>
  </si>
  <si>
    <t>PISO MADERA MACH. ZAPAN (SUM + INS) **</t>
  </si>
  <si>
    <t>PISO MADERA MACH.GRANADILLO A=0.A=0.12M; E=1.7MM.10M (SUM+INS) **</t>
  </si>
  <si>
    <t>Piso Mikonos Arcoíris Ard. Cor- similar ,33 x,33</t>
  </si>
  <si>
    <t>Piso Parquead.Rod.1350 e=0.05geot.Fontanar</t>
  </si>
  <si>
    <t>PISO PIEDRA GRN FIRENZE Hab BR roca 30x.30 CDRC</t>
  </si>
  <si>
    <t>Piso piedra muñeca y/o labor estruc 5.4-A**</t>
  </si>
  <si>
    <t>Piso Pista AtletismoVertidoSitu(Sum+inst) IAAF-(2)</t>
  </si>
  <si>
    <t>PISO PIZARRA NEGRA (NL) 40X40 (sum. e inst.) **</t>
  </si>
  <si>
    <t>Piso pizarra new black corona (sum. e inst.) **</t>
  </si>
  <si>
    <t>Piso polvo ladrillo e=0.03 con estructura **</t>
  </si>
  <si>
    <t xml:space="preserve">PISO Porcelagres Carcamo Perim (INCL PIEZAS 664, 647, 245FL, 245EF+BLQ S9 PRESTIGE)0.3mCEFE COMETAS </t>
  </si>
  <si>
    <t>PISO PORCELANATO 60x60 ALFA (Alfacolor+Alfalisto)</t>
  </si>
  <si>
    <t>PISO PORCELANATO 60x60+Pegap+Boq+sell,A=0.70m</t>
  </si>
  <si>
    <t>PISO REJILLA METALICA TIPO A TAESMET O EQUI CDRC</t>
  </si>
  <si>
    <t>PISO SOBRE LOSA - ANDEN FACHALETA ESP ARCILLA CDRC</t>
  </si>
  <si>
    <t>PISO SOBRE TERRENO EN ADOQUIN ARCILLA 10x20x6 Cm</t>
  </si>
  <si>
    <t>Piso tablon arcilla estruc 5.4-A+pega mort Lafay**</t>
  </si>
  <si>
    <t>Piso Tolete Gran Formato Tolete Cocoa Rug 5x11x39 CEFE COMETAS</t>
  </si>
  <si>
    <t>PISO VINILO LAMINCLICK 4mm DIS SOLIDO CEFE COMETAS</t>
  </si>
  <si>
    <t>PISO VINILO-TráficoPesado-ACCZENTEVOLUTION</t>
  </si>
  <si>
    <t>PISO VINISOL  (KUARZARA) SUM+INST.</t>
  </si>
  <si>
    <t>PISO VINISOL 1.6 mm</t>
  </si>
  <si>
    <t>PISO VINISOL 3.0 mm (30x30cm)TráficoPesado(Pepitas</t>
  </si>
  <si>
    <t>PISO VINISOL 3.2 mm</t>
  </si>
  <si>
    <t>PISOBALDOSA GRANO FIRENZE FON-HABANA AcabadoBrus</t>
  </si>
  <si>
    <t>PISO-BALDOSA GRANO VERDE ECO-KRISTAL-MONTAÑA 30X30</t>
  </si>
  <si>
    <t>PisoBaldosaGranoMarmol33x33 a=0.50m</t>
  </si>
  <si>
    <t>PisoBaldosaGranoMarmol33x33sin pulir, sin brillar.</t>
  </si>
  <si>
    <t>PISOBLANDO POLIURETANO KA REF. MUSAMU EV4PU 4MM</t>
  </si>
  <si>
    <t>PisoCarbonilla e=0.10  estructura lafayett</t>
  </si>
  <si>
    <t>PisoCauchoNegroGimnasio50x50 (Sumin+Instal)</t>
  </si>
  <si>
    <t>PISO-CERAMICA RECTIFICADA 25x25 VERDE TICINO CDRC</t>
  </si>
  <si>
    <t>PisoConcret alisad 3000 psi con adoquin 10 cm verd</t>
  </si>
  <si>
    <t>PISO-CONCRETO F'C 21 MPA E: 0.05 M. PIGMENT-OCRE</t>
  </si>
  <si>
    <t>PISOCONCRETO F'C 21MPA E:0.05 M.ACABADO LLANA-MADE</t>
  </si>
  <si>
    <t>PISO-MADERA AltoTRAFIC R-MOSO BAMBOO SUPREME- CDRC</t>
  </si>
  <si>
    <t>PisoPistaAtletismoPrefabricado(Sum+inst) IAAF-(2)</t>
  </si>
  <si>
    <t>PISO-REJILLA METALICA TIPO A- TAESMET O EQUIV CRDC</t>
  </si>
  <si>
    <t>Piso-vinilo liston diseño madera trafiComerMalibu</t>
  </si>
  <si>
    <t>Piso-vinilo liston diseño madera trafiComerRenova</t>
  </si>
  <si>
    <t>Piso-vinilo rollo diseñoSolid-trafCom-espirit gris</t>
  </si>
  <si>
    <t>Piso-viniloRolloDiseñoGeomCipresMarbellaGris</t>
  </si>
  <si>
    <t>PISTA  TROTE POLVO DE LADRILLO + Estructura **</t>
  </si>
  <si>
    <t>PISTA  TROTE POLVO DE LADRILLO CDRC</t>
  </si>
  <si>
    <t>PISTA  TROTE POLVO DE LADRILLOa=2,30m **</t>
  </si>
  <si>
    <t>PISTA  TROTE POLVO DE LADRILLOa=2,30mFontanar **</t>
  </si>
  <si>
    <t>Pista de Bicicross en Limo Arcilloso+Asesor. técni</t>
  </si>
  <si>
    <t>Pista Trote Carbonilla e=0.05m Subb+Mortero **</t>
  </si>
  <si>
    <t>PistaHockeyBaldosaGranito+Conc3000e=0.10m4.2-1Blan</t>
  </si>
  <si>
    <t>PIVOTES O EJE CANECA (SUM + INST)</t>
  </si>
  <si>
    <t>Pivotes o eje caneca M-120 (desm.) STPM</t>
  </si>
  <si>
    <t>Pivotes o eje caneca M-120 (inst.) STPM **</t>
  </si>
  <si>
    <t>PIVOTES O EJE CANECA(DESM+SUM+INST)</t>
  </si>
  <si>
    <t>Pivotes o eje de caneca M-120 (suministro) STPM **</t>
  </si>
  <si>
    <t>Pizarra natural negra 0,60x0,30 Tipo pesadoGimnasS</t>
  </si>
  <si>
    <t>PLACA  CIMENTACIÓN-ESPEJO DE AGUA (FONTANAR)**</t>
  </si>
  <si>
    <t>Placa aerea aligerada+conc210  0.40 m ***</t>
  </si>
  <si>
    <t>Placa aerea aligerada+conc-210 - 0.50 m **</t>
  </si>
  <si>
    <t>Placa aerea aligerada+conc210  0.60 m ***</t>
  </si>
  <si>
    <t>Placa aerea aligerada+conc210 0.45 m **</t>
  </si>
  <si>
    <t>Placa aerea aligerada+conc210 0.50 m **</t>
  </si>
  <si>
    <t>Placa aerea aligerada+conc280  0.75 m ***</t>
  </si>
  <si>
    <t>Placa aerea aligerada+conc280 0.50 m **</t>
  </si>
  <si>
    <t>Placa aerea h=0.45 C:210 aligerada **</t>
  </si>
  <si>
    <t>PLACA AEREA RAMPA EN CONCR.3000PSI MINUSVALIDOS</t>
  </si>
  <si>
    <t>Placa AligeradaCimentaciónH=0.50m(3.000psi)Subesta</t>
  </si>
  <si>
    <t>PLACA BASE CONCRETO     (0.07)  3000psi***</t>
  </si>
  <si>
    <t>PLACA BASE CONCRETO     (0.08)</t>
  </si>
  <si>
    <t>PLACA BASE CONCRETO     (0.10)</t>
  </si>
  <si>
    <t>PLACA BASE CONCRETO (e=0.07m) 3000psi+Refuerzo</t>
  </si>
  <si>
    <t>PLACA BASE CONCRETO 2500PSI   (0.15)</t>
  </si>
  <si>
    <t>PLACA BASE CONCRETO 3000 psi    (0.15)</t>
  </si>
  <si>
    <t>PLACA BASE CONCRETO 3000 psi    (0.20)**</t>
  </si>
  <si>
    <t>Placa ciega para módulo cassette (SUMI INST)</t>
  </si>
  <si>
    <t>Placa cimentación+vigas descolgadas f´c=35Mpa CDRC</t>
  </si>
  <si>
    <t>Placa Conc.3000psi-5CM+mortero limp+malla galliner</t>
  </si>
  <si>
    <t>Placa Concreto 1:2:2  Blanco e=0.10 est 5.4.A**</t>
  </si>
  <si>
    <t>PLACA CONCRETO-2.500PSI(0.08X0.35X1.40M)Sin refuer</t>
  </si>
  <si>
    <t>Placa contra Concreto 3000 0.10 m sin rfzo allanad</t>
  </si>
  <si>
    <t>Placa contrapiso  3000 psi sin reforz.+Bombeo e=12</t>
  </si>
  <si>
    <t>Placa contrapiso  3000 psi sin reforz.+Bombeo e=15</t>
  </si>
  <si>
    <t>Placa contrapiso  3000 psi sin reforz.Grav-1/2" **</t>
  </si>
  <si>
    <t>Placa contrapiso  4000 psi + refuerzo **</t>
  </si>
  <si>
    <t>Placa contrapiso  4000 psi sin reforz. **</t>
  </si>
  <si>
    <t>Placa contrapiso 0.05 m 2500 psi sin reforz. **</t>
  </si>
  <si>
    <t>Placa contrapiso 0.05 m 3000 psi sin reforz. **</t>
  </si>
  <si>
    <t>Placa contrapiso 0.07m 2500 psi Premez + refor**</t>
  </si>
  <si>
    <t>Placa contrapiso 0.07m 2500 psi Premez sin refuerz</t>
  </si>
  <si>
    <t>Placa contrapiso 0.07m2500 psi sin reforz.+Bombeo</t>
  </si>
  <si>
    <t>Placa contrapiso 0.07m2500psi sin ref + form**</t>
  </si>
  <si>
    <t>Placa contrapiso 0.08m 2500 psi Premez + refor**</t>
  </si>
  <si>
    <t>Placa contrapiso 0.08m 3000 psi Premez sin refuerz</t>
  </si>
  <si>
    <t>Placa contrapiso 0.10 m 2500 psi **</t>
  </si>
  <si>
    <t>Placa contrapiso 0.10 m 2500 psi reforz. **</t>
  </si>
  <si>
    <t>Placa contrapiso 0.10 m 2500 psi+malla 4mm **</t>
  </si>
  <si>
    <t>Placa contrapiso 0.10 m 3.000 psi +Compact**</t>
  </si>
  <si>
    <t>Placa contrapiso 0.10 m 3.000 psi+malla 4mm **</t>
  </si>
  <si>
    <t>Placa contrapiso 0.12 m 3000 psi + Malla</t>
  </si>
  <si>
    <t>Placa contrapiso 0.125 m 3000 psi Coliseo Tunal</t>
  </si>
  <si>
    <t>Placa contrapiso 0.15 m 2500 psi reforz.+Bombeo**</t>
  </si>
  <si>
    <t>Placa contrapiso F´C 21MPA 3000 psi 0.10m CDRC</t>
  </si>
  <si>
    <t>Placa contrapiso F´C 21MPA 3000 psi 0.15m CDRC</t>
  </si>
  <si>
    <t>Placa contrapiso h=0.10 210k/cm2 sinReforz+Aire**</t>
  </si>
  <si>
    <t>Placa contrapiso h=0.10 C:210 kg/cm2 (5.5m@15)**</t>
  </si>
  <si>
    <t>Placa contrapiso h=0.10 C:210 kg/cm2 (6mm@15) **</t>
  </si>
  <si>
    <t>Placa contrapiso h=0.10 C:210 kg/cm2 (6mm@15)Sin A</t>
  </si>
  <si>
    <t>Placa contrapiso h=0.10 C:210 kg/cm2 +polisec</t>
  </si>
  <si>
    <t>Placa contrapiso h=0.11 C:210 kg/cm2 +Malla**</t>
  </si>
  <si>
    <t>Placa contrapiso h=0.12 F'c=21Mpa 3000PsiCDRC</t>
  </si>
  <si>
    <t>Placa contrapiso h=0.15 210k/cm2 + Reforz+Aire**</t>
  </si>
  <si>
    <t>Placa contrapiso h=0.15 210k/cm2 sinReforz imper**</t>
  </si>
  <si>
    <t>Placa contrapiso h=0.15 210k/cm2 sinReforz+Aire**</t>
  </si>
  <si>
    <t>Placa contrapiso h=0.17 C:210 kg/cm2 +Malla**</t>
  </si>
  <si>
    <t>Placa contrapiso h=012 3000psi + Acelerante+Malla</t>
  </si>
  <si>
    <t>Placa contrapiso MR-36  sin reforz.+Bombeo e=15</t>
  </si>
  <si>
    <t>PLACA CONTRAPISO PARA TANQUE CONCRETO 4000PSI</t>
  </si>
  <si>
    <t>Placa Contrapiso7Cm 2500 psi Prem+refuer+form+bomb</t>
  </si>
  <si>
    <t>Placa de contrapiso C:210 kg/cm2**</t>
  </si>
  <si>
    <t>Placa de contrapiso h=0.15 C:210 kg/cm2 reforz**</t>
  </si>
  <si>
    <t>Placa de contrapiso h=0.20 C:210 kg/cm2**</t>
  </si>
  <si>
    <t>Placa de contrapiso h=0.30 C:280 kg/cm2**</t>
  </si>
  <si>
    <t>PLACA DE PISO PISCINA</t>
  </si>
  <si>
    <t>PLACA EN CONCRETO e=.10 + Subbase Granular</t>
  </si>
  <si>
    <t>Placa en Concreto para Banca  M-31/M-50 (Sin Ref)</t>
  </si>
  <si>
    <t>PLACA en voladizo acceso principal**</t>
  </si>
  <si>
    <t>Placa Flotante 0.45 m **</t>
  </si>
  <si>
    <t>PLACA FLOTANTE 0.90</t>
  </si>
  <si>
    <t>Placa Maciz 4000ps sobre SteelDeck 0.10 m</t>
  </si>
  <si>
    <t>Placa Maciza 0.10 M.(Entrepiso)</t>
  </si>
  <si>
    <t>PLACA MACIZA 0.12 M. (Entrepiso)</t>
  </si>
  <si>
    <t>PLACA MACIZA 0.14 M.</t>
  </si>
  <si>
    <t>PLACA MACIZA 0.14 M. CONC.3000PSI.</t>
  </si>
  <si>
    <t>PLACA MACIZA 0.15 M.</t>
  </si>
  <si>
    <t>PLACA MACIZA 0.15 M.+Antisol+Super T</t>
  </si>
  <si>
    <t>PLACA MACIZA 0.18 M.</t>
  </si>
  <si>
    <t>PLACA MACIZA aerea  0.12 m+aire incorpo3000psi **.</t>
  </si>
  <si>
    <t>PLACA MACIZA aerea  0.12 m+aire incorpo4000psi **.</t>
  </si>
  <si>
    <t>PLACA MACIZA aerea  0.15 m+aire incorpo3000psi **.</t>
  </si>
  <si>
    <t>Placa Maciza Aerea  0.2 m+aire incorpo3000psi **.</t>
  </si>
  <si>
    <t>PLACA MACIZA aerea  0.2 m+aire incorpo3500psi **.</t>
  </si>
  <si>
    <t>PLACA MACIZA aerea  0.225 m+aire incorpo3000psi **</t>
  </si>
  <si>
    <t>PLACA MACIZA aerea  0.25 m+aire incorpo3000psi **</t>
  </si>
  <si>
    <t>PLACA MACIZA aerea  aire incorpo3500psi **.</t>
  </si>
  <si>
    <t>Placa maciza aerea concret sin refuer+fibra 0.1 **</t>
  </si>
  <si>
    <t>Placa Maciza Aérea(3.000psi)-e=0.16m+Aire Incorpor</t>
  </si>
  <si>
    <t>PLACA MACIZA CUBIERTA 4000PSI IMPERM.(0.12 M.)</t>
  </si>
  <si>
    <t>PLACA MACIZA EN CONCRETO 3.000PSI SIN REFUERZO</t>
  </si>
  <si>
    <t>PLACA MACIZA EN CONCRETO COLISEO EL TUNAL</t>
  </si>
  <si>
    <t>Placa Maciza Fondo Foso Ascensor 3000 psi e=0.25</t>
  </si>
  <si>
    <t>Placa Maciza Fondo Foso Ascensor 3000 psi e=0.30</t>
  </si>
  <si>
    <t>PLACA MACIZA piso  0.15 m+aire incorpo **.</t>
  </si>
  <si>
    <t>Placa para Cancha Movil de Squash-Fontanar**</t>
  </si>
  <si>
    <t>PLACA RAMPA EN CONCRETO</t>
  </si>
  <si>
    <t>Placa rampa sobre terreno en concre abujard**</t>
  </si>
  <si>
    <t>PLACA SUPERIOR 3000PSI TECHO***</t>
  </si>
  <si>
    <t>Placa tanque concreto 4000PSI Imperm</t>
  </si>
  <si>
    <t>Placa vehicular  MR-45 MPa psi reforz. m3 **</t>
  </si>
  <si>
    <t>Placa vehicular e=0.1 MR-45 MPa psi reforz. m2**</t>
  </si>
  <si>
    <t>PlacaConcr.Ajuste e=0.10:3.000psi+Subb (0.20m)+Mal</t>
  </si>
  <si>
    <t>Plancha Asadora a Gas de piso 36" Ref:AVP-36</t>
  </si>
  <si>
    <t>Planos codificados de evacuación inter 0.22x0.26</t>
  </si>
  <si>
    <t>Planos evacuación Int. Dimensiones: 0.12 x 0.26 cm</t>
  </si>
  <si>
    <t>Planos evacuación inter LG 2mm  0,22 x 0,26m.</t>
  </si>
  <si>
    <t>Planos evacuación inter LG 2mm  0,33 x 0,26m</t>
  </si>
  <si>
    <t>Planoteca de 1.3 x 0.95 (sum. inst.) **</t>
  </si>
  <si>
    <t>PLANTA  ACHIRA (Suministro+Instalación)**</t>
  </si>
  <si>
    <t>Planta 300 KVA 1800rpm 60 Hz  ACPM 208/120V</t>
  </si>
  <si>
    <t>PLANTA DE EMERGENCIA 45 KVA-POT.PRIME: 2.640MS.N.M</t>
  </si>
  <si>
    <t>PLANTA DE EMERGENCIA 95KVA -105  KVA</t>
  </si>
  <si>
    <t>PLANTA DE EMERGENCIA DE 30KVA BOGOTA</t>
  </si>
  <si>
    <t>PLANTA DE EMERGENCIA DE 35KVA BOGOTA</t>
  </si>
  <si>
    <t>PLANTA DE POTABILIZACIÓN DE AGUAS LLUVIAS Cefe Cometas (Suministro e instalación)</t>
  </si>
  <si>
    <t>Planta eléctrica de 500KW 440V</t>
  </si>
  <si>
    <t>Planta Enredadera madreselva para jardines (Sumin+</t>
  </si>
  <si>
    <t>Planta Enredadera Ojo de Poeta (Siemb+Malla Plast)</t>
  </si>
  <si>
    <t>Planta Enredadera Ojo de Poeta (Siemb+Malla Plast+</t>
  </si>
  <si>
    <t>Planta Generadora Elécrtrica Diesel Trifásica 220V</t>
  </si>
  <si>
    <t>PLANTA SIETE CUEROS RASTRERA MEXICANO(Sum+Inst)</t>
  </si>
  <si>
    <t>PLANTA SOLAR 1.5 KWp (1.950 KWh)   Suministro</t>
  </si>
  <si>
    <t>PLANTA STATIS(Suministro+Instalación)**</t>
  </si>
  <si>
    <t>PLANTACION DE ARBOLES ver descripcion tecnica</t>
  </si>
  <si>
    <t>Plaqueta 3000PSI+Refrz.e=7.5cm</t>
  </si>
  <si>
    <t>Plaqueta 3000PSI+Sin Refrz.e=7.0cm</t>
  </si>
  <si>
    <t>Plaqueta2.500PSI(0.80x0.80m)+Refrz.e=8cm+Afirmado</t>
  </si>
  <si>
    <t>Plaqueta2500(0.50x1.0m)+Refrz.e=8cml</t>
  </si>
  <si>
    <t>PLASTIFICADO PLATAFORMA CUADRADA (SUM + INST)</t>
  </si>
  <si>
    <t>PLASTIFICADO PLATAFORMA CUADRADA(DESM+SUM+INST)</t>
  </si>
  <si>
    <t>PLASTIFICADO PLATAFORMA TRIANGULAR (SUM + INST)</t>
  </si>
  <si>
    <t>PLASTIFICADO PLATAFORMA TRIANGULAR(DESM+SUM+INST)</t>
  </si>
  <si>
    <t>Plataforma adultos mayores (SUM + INST)</t>
  </si>
  <si>
    <t>PLATAFORMA ADULTOS/MAYORES-DISEÑ-IDRD(sumini)</t>
  </si>
  <si>
    <t>Plataforma Cuadrada Juego Infantil (Desmonte)</t>
  </si>
  <si>
    <t>Plataforma Cuadrada Juego Infantil (Instalación)</t>
  </si>
  <si>
    <t>PLATAFORMA CUADRADA JUEGO INFANTIL (SUM + INST)</t>
  </si>
  <si>
    <t>Plataforma Cuadrada Juego Infantil (Suministro)</t>
  </si>
  <si>
    <t>PLATAFORMA CUADRADA JUEGO INFANTIL(DESM+SUM+INST)</t>
  </si>
  <si>
    <t>PLATAFORMA DE SALTO PARA GIMNASIO CANINO (SUM+INST</t>
  </si>
  <si>
    <t>Plataforma Encuachetada escaleras-Puentes (50x60cm</t>
  </si>
  <si>
    <t>PLATAFORMA NATACION SEMIPROFESIONAL DE SWIMMER LTD</t>
  </si>
  <si>
    <t>PLATAFORMA TRIANGULAR JUEGO INFAN (DESM+SUM+INST)</t>
  </si>
  <si>
    <t>Plataforma Triangular Juego Infantil (Desmonte)</t>
  </si>
  <si>
    <t>Plataforma triangular juego infantil (inst.) STPM</t>
  </si>
  <si>
    <t>PLATAFORMA TRIANGULAR JUEGO INFANTIL (SUM + INST)</t>
  </si>
  <si>
    <t>Plataforma triangular juego infantil (sum) STPM **</t>
  </si>
  <si>
    <t>Platina 1/2"x1/8" (Sum + instal.)***</t>
  </si>
  <si>
    <t>PLATINA 1-1/2"X3/16" REPARAC. PORTON L=0.10M</t>
  </si>
  <si>
    <t>PLATINA 1X3/16"PARA CERRAMIENTO</t>
  </si>
  <si>
    <t xml:space="preserve">Platina Acero 0,20x0,10x1/4" Estr.made - Sum.e Instal. </t>
  </si>
  <si>
    <t>PLATINA PARA REFORZAMIENTO DE CERCHAS (SUM+INST)</t>
  </si>
  <si>
    <t>Platina1"x1/8" (Sum + instal.)***</t>
  </si>
  <si>
    <t>Platina5/8"x1/8" (Sum + instal.)***</t>
  </si>
  <si>
    <t>PLATINAS DE APOYO ANCLAJE CERCHAS(SUM+TRANS+INST)</t>
  </si>
  <si>
    <t>Plato para modulo Twistwer Lam. Alfajor 3mm D=30cm</t>
  </si>
  <si>
    <t>PLUMA 250KG + Operario</t>
  </si>
  <si>
    <t>Pluviómetro electr. (suministro e instalacion)</t>
  </si>
  <si>
    <t>POCETA ASEO CONC 3000PSI+GRANITO PERLATO 1x1x0.5</t>
  </si>
  <si>
    <t>POCETA DE ASEO LADRILLO PRENSADO (Sum + Inst)</t>
  </si>
  <si>
    <t>POCETA DE ASEO LADRILLO PRENSADO(0.50X0.50M)H=0.40</t>
  </si>
  <si>
    <t>POCETA LAVAPLATOS AEROINOXL=56CM,A=34CM,PROF=17CM</t>
  </si>
  <si>
    <t>PocetaSencilla M-709(60x69x87cm)</t>
  </si>
  <si>
    <t>Poda  Zonas verdes  Cancha (Cargue y Retiro)*</t>
  </si>
  <si>
    <t>Poda Aerea arboles h= &gt;a 20 m **</t>
  </si>
  <si>
    <t>Poda Aerea arboles h= 0 - 2  m **</t>
  </si>
  <si>
    <t>Poda Aerea arboles h= 10.1 - 15 m **</t>
  </si>
  <si>
    <t>Poda Aerea arboles h= 15.1 - 20 m **</t>
  </si>
  <si>
    <t>Poda Aerea arboles h= 2.1 - 5 m **</t>
  </si>
  <si>
    <t>Poda Aerea arboles h= 5.1 - 10 m **</t>
  </si>
  <si>
    <t>Poda Aerea y cicatrización  arboles h= 15.1 - 20 m</t>
  </si>
  <si>
    <t>Poda Aerea y cicatrización arboles h= 10.1 - 15 m</t>
  </si>
  <si>
    <t>Poda Aerea y cicatrización arboles h= 5.1 - 10 m *</t>
  </si>
  <si>
    <t>Poda Aerea y cictrización arboles h= 2.1 - 5 m **</t>
  </si>
  <si>
    <t>Poda arboles h=3.0 m **</t>
  </si>
  <si>
    <t>Poda árboles+retiro &lt;5m Bajo GradoDificultad</t>
  </si>
  <si>
    <t>Poda árboles+retiro &lt;5m Medio GradoDificu</t>
  </si>
  <si>
    <t>Poda árboles+retiro =&gt;40m Bajo GradoDificu</t>
  </si>
  <si>
    <t>Poda árboles+retiro =&gt;40m Medio GradoDificu</t>
  </si>
  <si>
    <t>Poda árboles+retiro &gt;10m y &lt;15m Alto GradoDificu</t>
  </si>
  <si>
    <t>Poda árboles+retiro &gt;10m y &lt;15m Bajo GradoDificu</t>
  </si>
  <si>
    <t>Poda árboles+retiro &gt;10m y &lt;15m Medio GradoDificu</t>
  </si>
  <si>
    <t>Poda árboles+retiro &gt;15m y &lt;20m Alto GradoDificu</t>
  </si>
  <si>
    <t>Poda árboles+retiro &gt;15m y &lt;20m Bajo GradoDificu</t>
  </si>
  <si>
    <t>Poda árboles+retiro &gt;15m y &lt;20m Medio GradoDificu</t>
  </si>
  <si>
    <t>Poda árboles+retiro &gt;20m y &lt;30m Alto GradoDificu</t>
  </si>
  <si>
    <t>Poda árboles+retiro &gt;20m y &lt;30m Bajo GradoDificu</t>
  </si>
  <si>
    <t>Poda árboles+retiro &gt;20m y &lt;30m Medio GradoDificu</t>
  </si>
  <si>
    <t>Poda árboles+retiro &gt;30m y &lt;40m Alto GradoDificu</t>
  </si>
  <si>
    <t>Poda árboles+retiro &gt;30m y &lt;40m Bajo GradoDificu</t>
  </si>
  <si>
    <t>Poda árboles+retiro &gt;30m y &lt;40m Medio GradoDificu</t>
  </si>
  <si>
    <t>Poda árboles+retiro &gt;40m  Alto GradoDificu</t>
  </si>
  <si>
    <t>Poda árboles+retiro &gt;5m y &lt;10m Alto GradoDificu</t>
  </si>
  <si>
    <t>Poda árboles+retiro &gt;5m y &lt;10m Bajo GradoDificu</t>
  </si>
  <si>
    <t>Poda árboles+retiro &gt;5m y &lt;10m Medio GradoDificu</t>
  </si>
  <si>
    <t>Poda árboles+retiro menor a 5 m Alto GradoDificu</t>
  </si>
  <si>
    <t>Poda de Zonas verdes (Cargue y Retiro) **</t>
  </si>
  <si>
    <t>POLIETILENO CAL.6 NEGR SUM + INST</t>
  </si>
  <si>
    <t>POLISEC</t>
  </si>
  <si>
    <t>Pompeyano p&lt;5% 4.3-1 bland geoPAVCO vehicu**</t>
  </si>
  <si>
    <t>Pompeyano p&lt;5% 5.4-A bland  Lafayette vehicu**</t>
  </si>
  <si>
    <t>PORCELANATO ANDORA (CORONA)</t>
  </si>
  <si>
    <t>PORCELANATO EBRO BEIGE (CORONA)</t>
  </si>
  <si>
    <t>PORCELANATO PIEDRA PIZARRA</t>
  </si>
  <si>
    <t>PORCELANATO PIZARRA 30X60 BEIGE**</t>
  </si>
  <si>
    <t>PORTA LAMPARAS ROSETA PORCELANA (Sum+Inst)</t>
  </si>
  <si>
    <t>PORTATOMA PARA CANALETA DE 10 X 4  2 PUNTOS DE DAT</t>
  </si>
  <si>
    <t>PORTERIA  FUTBOL PROFESIONAL 7.32 ml (sumist e insta) IDRD</t>
  </si>
  <si>
    <t>PORTERIA CANCHA FUTBOL (Profesional)</t>
  </si>
  <si>
    <t>PORTERIA ESTRUCTURA MARCO FUTBOL (SUM + INST)</t>
  </si>
  <si>
    <t>PORTERIA ESTRUCTURA MARCO FUTBOL(DESM+SUM+INST)</t>
  </si>
  <si>
    <t>PORTICO DEPORTIVO MULTIFUNCIONAL(inc. Mallas)</t>
  </si>
  <si>
    <t>Portón acceso No.6 (plaza de toros) mant. **</t>
  </si>
  <si>
    <t>PORTON MALL ESLAB.C10TUB2"(2.5)PINH=1.00A=1.24 2Ho</t>
  </si>
  <si>
    <t>PORTON MALL ESLAB.C10TUB2"(2.5)PINH=1.50A=1.24 2Ho</t>
  </si>
  <si>
    <t>PORTON MALL ESLAB.C10TUB2"(2.5)PINH=1.50A=3.50 2Ho</t>
  </si>
  <si>
    <t>PORTON MALL ESLAB.C10TUB2"(2.5)PINH=2.00A=1.40 1Ho</t>
  </si>
  <si>
    <t>PORTON MALL ESLAB.C10TUB2"(2.5)PINH=2.00A=1.90 1Ho</t>
  </si>
  <si>
    <t>PORTON MALL ESLAB.C10TUB2"2 hojas de 2.40 m c/uH=2</t>
  </si>
  <si>
    <t>PORTON MALL ESLAB.C10TUB2"H=1.80 a=2.80 2Ho</t>
  </si>
  <si>
    <t>PORTON MALL Eslab.C10Tub2"H=2.00 a=2.20 2Hojas</t>
  </si>
  <si>
    <t>Porton metálico (plaza de toros) mant y rep.(puert</t>
  </si>
  <si>
    <t>Porton tipo industrial metalico (puerta)**</t>
  </si>
  <si>
    <t>PortonMallaEslabC10TUB2"2 hojas 1.25 m c/u H=2.5 m</t>
  </si>
  <si>
    <t>Poste  M-130 (Sum+Instal) **</t>
  </si>
  <si>
    <t>Poste concreto AP 12 m 1050 Kg (Sum+Instal)</t>
  </si>
  <si>
    <t>Poste concreto AP14 m1050Kg+Base Conc (Sum+Instal)</t>
  </si>
  <si>
    <t>Poste concreto AP14 m750Kg+Base Conc (Sum+Instal)</t>
  </si>
  <si>
    <t>Poste concretoAP10 m510 Kg+Base Conc (Sum+Instal)</t>
  </si>
  <si>
    <t>Poste concretoAP12 m750 Kg+Base Conc (Sum+Instal)</t>
  </si>
  <si>
    <t>Poste de baloncesto (desmonte) STPM **</t>
  </si>
  <si>
    <t>Poste de baloncesto (Instalación) STPM</t>
  </si>
  <si>
    <t>POSTE DE BALONCESTO (SUM + INST)</t>
  </si>
  <si>
    <t>Poste de baloncesto (Suministro) STPM</t>
  </si>
  <si>
    <t>POSTE DE BALONCESTO(DESM+SUM+INST)</t>
  </si>
  <si>
    <t>POSTE DE CONCRETO  10 - SUMINISTRO E INSTALACION</t>
  </si>
  <si>
    <t>Poste de concreto 10 mt (Instalación) **</t>
  </si>
  <si>
    <t>Poste de concreto 10 mt 510 Kg (Sum+Instal) **</t>
  </si>
  <si>
    <t>Poste de concreto 12 mt - 1050Kg (Sum+Instal) **</t>
  </si>
  <si>
    <t>Poste de concreto 12 mt - 750Kg (Sum+Instal) **</t>
  </si>
  <si>
    <t>Poste de concreto 12 mt (Instalación) **</t>
  </si>
  <si>
    <t>Poste de fibra de vidrio 10 mts (Sum+ instal)</t>
  </si>
  <si>
    <t>Poste de fibra de vidrio 12 mts  (Sum+ instal)</t>
  </si>
  <si>
    <t>Poste Estruct.Galvaniz.Ø3"+pilotin+piint-epox(h=3M</t>
  </si>
  <si>
    <t>Poste Estruct.Galvaniz.Ø4"+pilotin+piint-epox(h=6M</t>
  </si>
  <si>
    <t>Poste M-130 + Luminaria 70wSodio208/220v(Sum+Inst)</t>
  </si>
  <si>
    <t>POSTE METAL H=16 m peldaños y canasta (Sum+Inst)</t>
  </si>
  <si>
    <t>POSTE METAL.H=10M tipo AP+BASE (Sum+tran+Hin)</t>
  </si>
  <si>
    <t>POSTE METAL.H=12M tipo AP+BASE CONCRETO (Sum+tran+Hin)</t>
  </si>
  <si>
    <t>POSTE METAL.H=12M tipo AP+BASE MET(Sum+tran+Hin)</t>
  </si>
  <si>
    <t>POSTE METAL.H=18M GALV. CALIENTE+BASE (Sum+tran+Hi</t>
  </si>
  <si>
    <t>POSTE METAL.H=18M GALV. CALIENTE+CAN(Sum+tran+Hinc</t>
  </si>
  <si>
    <t>POSTE METAL.H=8M tipo AP+BASE</t>
  </si>
  <si>
    <t>POSTE METAL.H=9M tipo AP+BASE (Sum+tran+Hinc)</t>
  </si>
  <si>
    <t>PosteConc.AP14m(Pararayo+Corona+gabine+PuestaTier)</t>
  </si>
  <si>
    <t>PosteConcretoPretensadoH=16m(1.350Kg)Linea(Sum+Ins</t>
  </si>
  <si>
    <t>POSTES DE 2 MTS METALICO (SUM + INST)</t>
  </si>
  <si>
    <t>POSTES DE 2 MTS METÁLICO(DESM+SUM+INST)</t>
  </si>
  <si>
    <t>POSTES DE 2.7  MTS METÁLICO(DESM+SUM+INST)</t>
  </si>
  <si>
    <t>POSTES DE 2.7 MTS METALICO (SUM + INST)</t>
  </si>
  <si>
    <t>POSTES DE 3  MTS METÁLICO(DESM+SUM+INST)</t>
  </si>
  <si>
    <t>POSTES DE 3 MTS METALICO (SUM + INST)</t>
  </si>
  <si>
    <t>POSTES DE 3.3  MTS METÁLICOS(DESM+SUM+INST)</t>
  </si>
  <si>
    <t>POSTES DE 3.3 MTS METALICOS (SUM + INST)</t>
  </si>
  <si>
    <t>PosteSujetadorCanino TuboGal.Ø2PinturaElectrostati</t>
  </si>
  <si>
    <t>PosteTubo Estruct.Ø 2 1/2"h=6.0m+Pilot.H=1.50m.P</t>
  </si>
  <si>
    <t>PosteTubo Estruct.Ø 2 1/2"h=6.0m+Pilot.H=1.50m.Pro</t>
  </si>
  <si>
    <t>PosteTubo ESTRUCTØ 21/2""h=6.0m+Pilote(Sin Guaya)</t>
  </si>
  <si>
    <t>PosteTuboESTRUCT.Ø 2 1/2"h=6.0m+Pilote(Sin Guaya)</t>
  </si>
  <si>
    <t>POWER PACK CON RECEP DE CONTROL INALÁM (sum  ins)</t>
  </si>
  <si>
    <t>Poyo muebles espesor 10 cm**</t>
  </si>
  <si>
    <t>Poyo para Mueble Bajo en Concreto 2500psi e= 0,05m</t>
  </si>
  <si>
    <t>Poyo para muebles **</t>
  </si>
  <si>
    <t>POYOS COCINA-CALENTADOR</t>
  </si>
  <si>
    <t>Pozo en mamposteria D=1.2 mH=2.50m excavac **</t>
  </si>
  <si>
    <t>Pozo en mamposteria h=1.2 m con  excavac **</t>
  </si>
  <si>
    <t>Pozo en mamposteria h=1.2 m sin excavac **</t>
  </si>
  <si>
    <t>Pozo en mamposteria h=1.5 m sin excavac **</t>
  </si>
  <si>
    <t>Pozo en mamposteria h=2.20 m sin excavac **</t>
  </si>
  <si>
    <t>Pozo en mamposteria h=2.20 m sin excavac con CIO I 1125</t>
  </si>
  <si>
    <t>Pozo en mamposteria h=2.5 m sin excavac **</t>
  </si>
  <si>
    <t>POZO EN MAMPOSTERIA H=2.5 M; D: 1.20M, ARO: 1M, TAPA: 0.70M, SIN EXCAVAC</t>
  </si>
  <si>
    <t>Pozo mamposteria sinExcavac d=1.2 e=0.25 por ml**</t>
  </si>
  <si>
    <t>POZO SEPTICO ETERNIT</t>
  </si>
  <si>
    <t>POZOS EYECTORES</t>
  </si>
  <si>
    <t>POZOS EYECTORES SC</t>
  </si>
  <si>
    <t>PRADIZACION JARDINES</t>
  </si>
  <si>
    <t>Pre Amp / Mixer M-900MK2</t>
  </si>
  <si>
    <t>PREFABRICADO EN L PARA GRADERIA CINE - HUELLA A: 1</t>
  </si>
  <si>
    <t>Prefabricado escalera gradería huella A:0.3m E:0.1</t>
  </si>
  <si>
    <t>Prefabricado gradería huella A: 0.3m E:0.1m L: 1.4</t>
  </si>
  <si>
    <t>Prefabricado L gradería huella A: 1.05m E:0.1m con</t>
  </si>
  <si>
    <t>Prefabricado L gradería huella a:1.05m E:0.10 m co</t>
  </si>
  <si>
    <t>PREFABRICADO TIPO 1 EN L GRADERIA GENERAL H=1.05 m</t>
  </si>
  <si>
    <t>prefabricado tipo 1 en l para graderia general hue</t>
  </si>
  <si>
    <t>Preparac superf para instalar sikaCarboDur e=1mm**</t>
  </si>
  <si>
    <t>Procesador Electrovoice DC ONE</t>
  </si>
  <si>
    <t>Profesional Auxiliar (Sin Títulos de Posgrado)</t>
  </si>
  <si>
    <t>Profesional categoria 0 ASESOR</t>
  </si>
  <si>
    <t>Profesional categoria 2</t>
  </si>
  <si>
    <t>PROFESIONAL CATEGORÍA 3   (E.G.8;E.E.5) - SIN PREST.</t>
  </si>
  <si>
    <t>Profesional categoria 4</t>
  </si>
  <si>
    <t>Profesional categoria 5</t>
  </si>
  <si>
    <t>Profesional categoria 6</t>
  </si>
  <si>
    <t>Profesional categoria 7</t>
  </si>
  <si>
    <t>Profesional categoria 8</t>
  </si>
  <si>
    <t>PROFESIONAL ESPECIALISTA (I) CATEGORÍA 1(E.G.12;E.E.10)) - SIN PREST.</t>
  </si>
  <si>
    <t>PROTECC ESTRUC METALICA PINT INTUMESCENT 12m2/mils</t>
  </si>
  <si>
    <t>PROTECC ESTRUC METALICA PINT INTUMESCENT 18m2/mils</t>
  </si>
  <si>
    <t>PROTECC ESTRUC METALICA PINT INTUMESCENT 19m2/mils</t>
  </si>
  <si>
    <t>Protecc junta o canto tipo vehicular 10"*3/16" **</t>
  </si>
  <si>
    <t>Protecc junta o canto tipo vehicular 4"*1/4" **</t>
  </si>
  <si>
    <t>Protecc junta o canto tipo vehicular 5"*3/16" **</t>
  </si>
  <si>
    <t>ProteccEstrucMetaCubiertaPintIntumescen30milscCRDC</t>
  </si>
  <si>
    <t>PROTECCION  ESTRUCTURA METALICA  PINTURA  INTUMESCENTE 15m2/mils CDRC</t>
  </si>
  <si>
    <t>Proteccion  talud  con malla triple tors **</t>
  </si>
  <si>
    <t>Protección Acústica Losa Celulosa Ref.K.13(11/2")</t>
  </si>
  <si>
    <t>Proteccion Angeo rejillas y gargolas **</t>
  </si>
  <si>
    <t>Protección Arbol con tela verde(CDRC-Tunal) H=1m</t>
  </si>
  <si>
    <t>Proteccion de pisos con camilla 1.40x0.70 + trans</t>
  </si>
  <si>
    <t>Proteccion de pisos con camilla 652 m2**</t>
  </si>
  <si>
    <t>Protección de talud con Polietileno</t>
  </si>
  <si>
    <t>Proteccion de taludes con polietil + maten diari**</t>
  </si>
  <si>
    <t>PROTECCION ESTRUCTURA METALICA CUBIERTA PINT INTUMESCENTE -  CEFE COMETAS</t>
  </si>
  <si>
    <t>Proteccion Pañete talud  con malla triple tors **</t>
  </si>
  <si>
    <t>Proteccion Pañete taludes  con malla gallinero *</t>
  </si>
  <si>
    <t>Proteccion Pañete taludes con malla gallinero **</t>
  </si>
  <si>
    <t>Proteccion Pañete taludes sin malla gallinero **</t>
  </si>
  <si>
    <t>Proteccion Pañete taludes sin malla vigas ciment**</t>
  </si>
  <si>
    <t>ProtecciónAcustica LosaCelulosaRefK13- 11/2"S/Espe</t>
  </si>
  <si>
    <t>ProtecciónAcustica LosaFibraVidrioBlcak Theater 2"</t>
  </si>
  <si>
    <t>Protector de Arbol  M-91**</t>
  </si>
  <si>
    <t>Protector de arbol metálico**</t>
  </si>
  <si>
    <t>PROTECTOR DE ESTACION MANUAL DE ALARMA</t>
  </si>
  <si>
    <t>Protector de sobrevoltaje camaras  (SUMI INST)</t>
  </si>
  <si>
    <t>Protector metàlico de Arbol circular M-90 Tipo IDU</t>
  </si>
  <si>
    <t>Protector papel higienico Acero Inox. Satinad.</t>
  </si>
  <si>
    <t>Protector papel higiénico sobreponer bco 400m **</t>
  </si>
  <si>
    <t>PROVISIONAL ELECTRICA</t>
  </si>
  <si>
    <t>PROYECTOR 1000 W Metal Halide, Balasto CWA</t>
  </si>
  <si>
    <t>Proyector 128 LED 431W - 1000mA- 45700Lm (Sum+inst</t>
  </si>
  <si>
    <t>10636-1</t>
  </si>
  <si>
    <t xml:space="preserve">PROYECTOR BUXUS 200 AS 300W 200LEDS (SUM+INSTAL)  </t>
  </si>
  <si>
    <t>10367-1</t>
  </si>
  <si>
    <t xml:space="preserve">PROYECTOR BUXUS 200 AS 300W 200LEDS (SUM+INSTAL)    </t>
  </si>
  <si>
    <t>PROYECTOR DE PISO MH 400 W TERRA O SUPERIOR</t>
  </si>
  <si>
    <t>PROYECTOR LED-335W-220/240V- AWB (Sumi+Inst)</t>
  </si>
  <si>
    <t>Proyector MH 400 W** - Suministro e Instalacion</t>
  </si>
  <si>
    <t>PROYECTOR MH 400W TIPO RD-3 O SUPERIOR (Sumi+Inst)</t>
  </si>
  <si>
    <t>PROYECTOR Na 250W TIPO RD-3 O SUPERIOR (Sumi+Inst)</t>
  </si>
  <si>
    <t>PROYECTOR POWER LITE  Pro G7100 c/ Lente estándar Video Beam</t>
  </si>
  <si>
    <t>PROYECTOR SUMERGIBLE MH 400 W BAROLET O SUPERIOR</t>
  </si>
  <si>
    <t>Proyector-96LEDS-310 W-28100 Lumen-1.000mA-ClaseII</t>
  </si>
  <si>
    <t>ProyectorAreaLED.64LED4000K.RAP212.140W.TipoCodens</t>
  </si>
  <si>
    <t>PRUEBA CABLE DE MEDIA TENSION VLF</t>
  </si>
  <si>
    <t>PRUEBA DE ESTANQUEIDAD POR BAJANTE</t>
  </si>
  <si>
    <t>PRUEBA DE FLUJO  POR PISO</t>
  </si>
  <si>
    <t>PRUEBA DE HERMETICIDAD TUBERÍAS</t>
  </si>
  <si>
    <t>Prueba de presion tuberias **</t>
  </si>
  <si>
    <t>PRUEBA DEL SISTEMA POR ESTACION</t>
  </si>
  <si>
    <t>PRUEBA GENERAL POR ESTACION</t>
  </si>
  <si>
    <t>PRUEBA GENERAL RED CONTRA INCENDIOS</t>
  </si>
  <si>
    <t>Prueba VLF (tramo 465 ml)cable Alumin-Zona Franca</t>
  </si>
  <si>
    <t>Pruebas de aislamiento cable XLPE</t>
  </si>
  <si>
    <t>PT100  piscinas complejo acuatico</t>
  </si>
  <si>
    <t>Puente de adherencia sikadur 32 primer (0.1m) **</t>
  </si>
  <si>
    <t>Puente de adherencia sikadur 32 primer*</t>
  </si>
  <si>
    <t>Puente en madera rolliza 2,00 x 2,00 acceso canal punto 7.81- Pico del Águila</t>
  </si>
  <si>
    <t>PUERTA  ACERO INOX. 0.60x1.80 CANTIL. Col Tunal</t>
  </si>
  <si>
    <t>PUERTA  ACERO VIDRIO 10MM SEGURIDAD(VerDescripc</t>
  </si>
  <si>
    <t>Puerta a prueba de fuego 2*2 ESP.CODENSA (sum+ins)</t>
  </si>
  <si>
    <t>Puerta a prueba de fuego S/E según CODENSA</t>
  </si>
  <si>
    <t>Puerta Aglomerado Madera 30mm+Marco CR + acustifibra +montante CEFECOMETAS</t>
  </si>
  <si>
    <t>Puerta Aglomerado Madera 30mm+Marco CR +montante CEFECOMETAS</t>
  </si>
  <si>
    <t>PUERTA ALUMIN.2.0X0.8+CERR+VIDRIO SANBLAST.**</t>
  </si>
  <si>
    <t>PUERTA ALUMINIO CORREDIZA+CERR+BISAG.2.1X1.8**</t>
  </si>
  <si>
    <t>Puerta Aluminio nat tipo Persiana+marco+cerrojo+ac</t>
  </si>
  <si>
    <t>Puerta Aluminio P-03(1.00x2.35m)+Vidrio s/Des.Tecn</t>
  </si>
  <si>
    <t>Puerta Aluminio P-08(1.20x2.35m)+Vidrio s/Des.Tecn</t>
  </si>
  <si>
    <t>Puerta Aluminio P-10(2.00x2.30m)+Vidrio s/Des.Tecn</t>
  </si>
  <si>
    <t>Puerta Aluminio P-14(1.00x2.40m)+Vidrio s/Des.Tecn</t>
  </si>
  <si>
    <t>Puerta Aluminio P-16(1.20x3.30m)+Vidrio s/Des.Tecn</t>
  </si>
  <si>
    <t>Puerta Aluminio P-20(1.60x2.40m)+Vidrio s/Des.Tecn</t>
  </si>
  <si>
    <t>Puerta Aluminio P-24(2.25x3.00m)+Vidrio s/Des.Tecn</t>
  </si>
  <si>
    <t>Puerta Aluminio P-31(1.60x2.40m)+Vidrio s/Des.Tecn</t>
  </si>
  <si>
    <t>Puerta Aluminio P-32(3.60x2.74m)+Vidrio s/Des.Tecn</t>
  </si>
  <si>
    <t>Puerta Aluminio P-35(1.50x3.00m)+Vidrio s/Des.Tecn</t>
  </si>
  <si>
    <t>Puerta Aluminio P-36(2.12x2.74m)+Vidrio s/Des.T</t>
  </si>
  <si>
    <t>Puerta Aluminio P-38(0.90x2.35m)+Vidrio s/Des.Tecn</t>
  </si>
  <si>
    <t>Puerta Aluminio P-44(1.96x2.74m)+Vidrio s/Des.Tecn</t>
  </si>
  <si>
    <t>Puerta Aluminio P-46(1.95x2.74m)+Vidrio s/Des.Tecn</t>
  </si>
  <si>
    <t>PUERTA AUTOMATICA CON RADAR **</t>
  </si>
  <si>
    <t>PUERTA BATIENTE PARA DISCAPACITADOS</t>
  </si>
  <si>
    <t>PUERTA CRISTAL 10  SUMINISTRO E INSTALACION</t>
  </si>
  <si>
    <t>Puerta de Entrada H=1,00m,A=3,80m (2 Hojas)**</t>
  </si>
  <si>
    <t>Puerta de Entrada H=1,60m,A=3,00m (2 Hojas)**</t>
  </si>
  <si>
    <t>Puerta de Entrada H=2,50m,A=3,00m (2 Hojas)**</t>
  </si>
  <si>
    <t>Puerta el Alum+vidrio templado 6mm - perf1 1/2x3"</t>
  </si>
  <si>
    <t>PUERTA EN ALUMINIO (2.55X3.25M)2 HOJAS+CHAP+VIDRIO</t>
  </si>
  <si>
    <t>PUERTA EN ALUMINIO 2 HOJAS+CHAP+VIDRIO</t>
  </si>
  <si>
    <t>PUERTA EN MADERA 0.80 A 0.85 X 2.10</t>
  </si>
  <si>
    <t>Puerta EnrollableMicroperforada AcabadoPint. Elect</t>
  </si>
  <si>
    <t>Puerta Entam. Corred 2.95x4.61+pint+cerr Col Tunal</t>
  </si>
  <si>
    <t>PUERTA F/CEDRO MARCO Y HOJA</t>
  </si>
  <si>
    <t>PUERTA F/MORADO MARCO Y HOJA 2X1**</t>
  </si>
  <si>
    <t>PUERTA F/PINO marco/hoja 2x 1cerrad+herra(Sum+Ins)</t>
  </si>
  <si>
    <t>Puerta Lamina C. R. Cal. 18 perfor+Marco Col Tunal</t>
  </si>
  <si>
    <t>PUERTA LAMINA ENTRADA PPAL</t>
  </si>
  <si>
    <t>Puerta Lamina tablereada cal 16 **</t>
  </si>
  <si>
    <t>Puerta Lamina tablereada cal 18  0.80x2.00 + Esmal</t>
  </si>
  <si>
    <t>Puerta Lamina tablereada cal 18 **</t>
  </si>
  <si>
    <t>Puerta Lamina tablereada cal 18 1.00x2.00 + Esmalt</t>
  </si>
  <si>
    <t>Puerta Lamina tablereada cal 18 1.00x2.85 + Esmalt</t>
  </si>
  <si>
    <t>Puerta Lamina tablereada cal 20 **</t>
  </si>
  <si>
    <t>Puerta Lamina tablereada cal 20 + Chapa (Pte aran)</t>
  </si>
  <si>
    <t>Puerta MaderaTipo U (1.0X2.50M)Entanb.EnchapRoble</t>
  </si>
  <si>
    <t>Puerta Met. Enrollable 2*2,5m CRDC-COMETAS</t>
  </si>
  <si>
    <t>Puerta Met. Enrollable P-41(3.70x3.30m)CRD(S/Espec</t>
  </si>
  <si>
    <t>Puerta Met.Reja P-42(27.45x3.30m)CRD(S/Espec</t>
  </si>
  <si>
    <t>Puerta Met.Reja P-43(2.45x3.30m)CRD(S/Espec</t>
  </si>
  <si>
    <t>Puerta Meta.Celosia(CTS548-Codensa)L=2.87m;H=2.34m</t>
  </si>
  <si>
    <t>Puerta Metal Entanbor A=0.80M, H=2m Cal.18+Marco+C</t>
  </si>
  <si>
    <t>Puerta Metal Entanbor A=1M, H=2m Cal.18+Marco+Cerr</t>
  </si>
  <si>
    <t>Puerta Metalica acceso Parque</t>
  </si>
  <si>
    <t>Puerta Metálica Doble Hoja entam.C18 Col Gim Sur</t>
  </si>
  <si>
    <t>Puerta Metalica P-00(3.0x2.75)CRD(S/Esp.Tecnica</t>
  </si>
  <si>
    <t>Puerta Metalica P-01(3.0x2.75)CRD(S/Esp.Tecnica</t>
  </si>
  <si>
    <t>Puerta Metalica P-02(7.40x3.60)CRD(S/Esp.Tecnica</t>
  </si>
  <si>
    <t>Puerta Metalica P-04(1.50x2.75)CRD(S/Esp.Tecnica</t>
  </si>
  <si>
    <t>Puerta Metalica P-05(1.20x3.00m)CRD(S/Esp.Tecnica</t>
  </si>
  <si>
    <t>Puerta Metalica P-06(0.70x2.35m)CRD(S/Esp.Tecnica</t>
  </si>
  <si>
    <t>Puerta Metalica P-07(1.0x2.35m)CRD(S/Esp.Tecnica</t>
  </si>
  <si>
    <t>Puerta Metalica P-09(2.40x3.60m)CRD(S/Esp.Tecnica</t>
  </si>
  <si>
    <t>Puerta Metalica P-11(1.00x2.40m)CRD(S/Esp.Tecnica</t>
  </si>
  <si>
    <t>Puerta Metalica P-12(1.00x2.75m)CRD(S/Esp.Tecnica</t>
  </si>
  <si>
    <t>Puerta Metalica P-13(1.25x2.35m)CRD(S/Esp.Tecnica</t>
  </si>
  <si>
    <t>Puerta Metalica P-15(2.90x3.60m)CRD(S/Esp.Tecnica</t>
  </si>
  <si>
    <t>Puerta Metalica P-19(3.50x3.30m)CRD(S/Esp.Tecnica</t>
  </si>
  <si>
    <t>Puerta Metalica P-21(1.00x2.40m)CRD(S/Esp.Tecnica</t>
  </si>
  <si>
    <t>Puerta Metalica P-22(1.80x3.10m)CRD(S/Esp.Tecnica</t>
  </si>
  <si>
    <t>Puerta Metalica P-23(8.55x6.85m)CRD(S/Esp.Tecnica</t>
  </si>
  <si>
    <t>Puerta Metalica P-25(0.85x2.35m)CRD(S/Esp.Tecnica</t>
  </si>
  <si>
    <t>Puerta Metalica P-26(1.20x2.35m)CRD(S/Esp.Tecnica</t>
  </si>
  <si>
    <t>Puerta Metalica P-27(1.00x2.35m)CRD(S/Esp.Tecnica</t>
  </si>
  <si>
    <t>Puerta Metalica P-28(17.95x3.30m)CRD(S/Esp.Tecnica</t>
  </si>
  <si>
    <t>Puerta Metalica P-29(0.80x2.35m)CRD(S/Esp.Tecnica</t>
  </si>
  <si>
    <t>Puerta Metalica P-30(0.75x2.35m)CRD(S/Esp.Tecnica</t>
  </si>
  <si>
    <t>Puerta Metalica P-33(2.80x2.75m)CRD(S/Esp.Tecnica</t>
  </si>
  <si>
    <t>Puerta Metalica P-37(3.95x2.75m)CRD(S/Esp.Tecnica</t>
  </si>
  <si>
    <t>Puerta Metalica P-39(17.15x3.30m)CRD(S/Esp.Tecnica</t>
  </si>
  <si>
    <t>Puerta Metalica P-40(27.54x3.30m)CRD(S/Esp.Tecnica</t>
  </si>
  <si>
    <t>Puerta Metalica P-41(3.70x3.30m)CRD(S/Espec</t>
  </si>
  <si>
    <t>Puerta Metalica P-42(27.45x3.30m)CRD(S/Espec</t>
  </si>
  <si>
    <t>Puerta Metalica P-43(2.45x3.30m)CRD(S/Espec</t>
  </si>
  <si>
    <t>Puerta Metalica P-45(1.50x2.40m)CRD(S/Espec</t>
  </si>
  <si>
    <t>Puerta Metalica P-47(1.00x2.60m)CRD(S/Espec</t>
  </si>
  <si>
    <t>Puerta P-17Madera(6.60x3.20)CRD-Tunal(S/Esp.Tecnic</t>
  </si>
  <si>
    <t>Puerta P-18Madera(8.0x3.20)CRD-Tunal(S/Esp.Tecnic</t>
  </si>
  <si>
    <t>Puerta P-34Madera(9.20x4.0)CRD-Tunal(S/Esp.Tecnic</t>
  </si>
  <si>
    <t>Puerta panel corrediza lamina CR cal18+rejillavent</t>
  </si>
  <si>
    <t>Puerta para Divsion Baño Acero Inoxida (0.60x1.80m</t>
  </si>
  <si>
    <t>Puerta para duchas en vidrio laminado 5 +5 Polivin</t>
  </si>
  <si>
    <t>Puerta Peatonal AccesoParque L=3,75m(Fontanar)**</t>
  </si>
  <si>
    <t>Puerta Peatonal AccesoParque L=3,75m,H=2.80m(Fonta</t>
  </si>
  <si>
    <t>Puerta Peatonal AccesoParque L=3,90m(Fontanar)**</t>
  </si>
  <si>
    <t>Puerta Peatonal AccesoParque L=4,75m(Fontanar)**</t>
  </si>
  <si>
    <t>PUERTA PERSIANA.LAM.CAL.18(0.60x0.60m)**</t>
  </si>
  <si>
    <t>PUERTA PERSIANA.LAM.CAL.18(2x1m)DOBLEHOJA**</t>
  </si>
  <si>
    <t>PUERTA PERSIANA.LAM.CAL.18(FONTANAR)2x2m**</t>
  </si>
  <si>
    <t>Puerta Tipo U(1.00x2.50)CRD-Font(S/Esp.Tecnic</t>
  </si>
  <si>
    <t>Puerta triplex cedro+mont+marco met 0.60 Col Gim S</t>
  </si>
  <si>
    <t>Puerta triplex cedro+mont+marco met 0.70 Col Gim S</t>
  </si>
  <si>
    <t>Puerta triplex cedro+mont+marco met 1.00 Col Gim S</t>
  </si>
  <si>
    <t>Puerta tub.cuad1 1/2"marco4"x1 1/2"H=2.40A=1.80M</t>
  </si>
  <si>
    <t>Puerta Tubo HG 2" Malla eslabonada H=2.50</t>
  </si>
  <si>
    <t>Puerta Tubo HG 2" Malla eslabonada H=2.50Fontanar</t>
  </si>
  <si>
    <t>Puerta Vehicular AccesoParque L=5,00m(Fontanar)**</t>
  </si>
  <si>
    <t>Puerta Vehicular AccesoParque L=6,00m(Fontanar)**</t>
  </si>
  <si>
    <t>PUERTA VENTANA LAMINA Des .23</t>
  </si>
  <si>
    <t>PUERTA VENTANA perfil 1/2"+vidrio lam. 6mm</t>
  </si>
  <si>
    <t>Puerta Vidrio Templ 10mm incl. manija AI y cerradu</t>
  </si>
  <si>
    <t>Puerta VidrioTempl 10mm incl manija AI+cerradu+bis</t>
  </si>
  <si>
    <t>Puerta, fijo vidrio (2.1mx1.1m) 8mm sandblasting**</t>
  </si>
  <si>
    <t>Puerta+ PasadorRejaAlambAceroGalv.(L=1.0;H=1.5m)</t>
  </si>
  <si>
    <t>PUERTA-AGLOMERADO12-9 mmENCHAP-TRIPLEX4mm</t>
  </si>
  <si>
    <t>PuertaHojaEntab.Lam.ColdRCal.16MarcoCal.18+Persian</t>
  </si>
  <si>
    <t>PuertaHojaEntab.Lam.ColdrolledCal.16MarcoCal.18</t>
  </si>
  <si>
    <t>PuertaHojaEntam.Lam.Cold RMarc4x4x4(2,44m)+persian</t>
  </si>
  <si>
    <t>PuertaHojaEntamb.Lam.Cold RolledMarco4x4x4(2,44m)</t>
  </si>
  <si>
    <t>PuertaMet.CelosíaH=2.30m;A=2.0m; (2 Hojas)Codensa</t>
  </si>
  <si>
    <t>PuertaMetal.Entamb.Corrediz(A=4.85m;H=2.85m)+Marc+</t>
  </si>
  <si>
    <t>PuertaPeatonalAlambAcerGalv.6(H=2.0L=1.0m)+pasador</t>
  </si>
  <si>
    <t>PuertaPlegable (CTS548-1-Codensa)L=6.87m;H=2.34m</t>
  </si>
  <si>
    <t>PUERTAS  (MARCO Y HOJA)</t>
  </si>
  <si>
    <t>Puertas Cerr Malla EslabCal10 2Hojas a=1.68 H=2.30</t>
  </si>
  <si>
    <t>PUERTAS LAMINA</t>
  </si>
  <si>
    <t>PuertaTipoA(17.60x4.85)Riel+Alas(Sum+Ins)S/Descrip</t>
  </si>
  <si>
    <t>PuertaTipoB1.B2(0.9x3.3m)LamCal18(Sum+ins)S/Descri</t>
  </si>
  <si>
    <t>PuertaTipoC1.C2(0.9x3.3m)LamCal18(Sum+Ins)S/Descri</t>
  </si>
  <si>
    <t>PuertaTipoD1.D2(0.9x3.3m)LamCal18(Sum+Ins)S/Descr</t>
  </si>
  <si>
    <t>PuertaTipoE1.E2(0.9x3m)LamCal18(Sum+Ins)S/Descri</t>
  </si>
  <si>
    <t>PuertaTipoF1.F2(0.9x3m)LamCal18(Sum+Ins)S/Descri</t>
  </si>
  <si>
    <t>PuertaTipoG(0.9x3m)LamCal18(Sum+Ins)S/Descri</t>
  </si>
  <si>
    <t>PuertaTipoH(1.1x3.3m)LamCal18(Sum+Ins)S/Descri</t>
  </si>
  <si>
    <t>PuertaTipoI(1.10x3.0m)LamCal18(Sum+Ins)S/Descripci</t>
  </si>
  <si>
    <t>PuertaTipoJ1.J2(1.10x3.0m)LamCal18(Sum+Ins)S/Descr</t>
  </si>
  <si>
    <t>PuertaTipoK1.K2(0.9x2.10m)LamCal18(Sum+Ins)S/Descr</t>
  </si>
  <si>
    <t>PuertaTipoL1.L2(0.9x2.10m)LamCal18(Sum+Ins)S/Descr</t>
  </si>
  <si>
    <t>PuertaTipoM(0.9x2.14m)LamCal18(Sum+Ins)S/Descripc</t>
  </si>
  <si>
    <t>PuertaTipoN(2.08x3.15m)LamCal18(Sum+Ins)S/Descripc</t>
  </si>
  <si>
    <t>PuertaTipoÑ(2.0x2.5m)LamCal18(Sum+Ins)S/Descripció</t>
  </si>
  <si>
    <t>PuertaTipoO(1.25x2.5m)LamCal18(Sum+Ins)S/Descripci</t>
  </si>
  <si>
    <t>PuertaTipoP(4.80x2.3m)AlasPivotan(Sum+Ins)S/Descri</t>
  </si>
  <si>
    <t>PuertaTipoQ(3.6x2.3m)AlasPivotan(Sum+Ins)S/Descrip</t>
  </si>
  <si>
    <t>PuertaTipoR(5.23x2.3m)AlasPivotan(Sum+Ins)S/Descr</t>
  </si>
  <si>
    <t>PuertaTipoS(1.6x2.3m)AlasPivotan(Sum+Ins)S/Descrip</t>
  </si>
  <si>
    <t>PuertaTipoT(1x2.5m)LamAlaPrefa(Sumin+Instal)S/Desc</t>
  </si>
  <si>
    <t>PuertaTipoV(2x2.5m)LamAlaPrefa(Sumin+Instal)S/Desc</t>
  </si>
  <si>
    <t>PuertaVentanaPV-001(3.50*3.20)Perf.Alum-S/Especifi</t>
  </si>
  <si>
    <t>PuertaVentanaPV-002(1.40*2.40)Perf.Alum-S/Especifi</t>
  </si>
  <si>
    <t>PuertaVentanaPV-003(7.55*4.95)Perf.Alum-S/Especifi</t>
  </si>
  <si>
    <t>PuertaVentanaPV-004(1.40*2.40)Perf.Alum-S/Especifi</t>
  </si>
  <si>
    <t>PuertaVentanaPV-005(4.44*2.40)Perf.Alum-S/Especifi</t>
  </si>
  <si>
    <t>PuertaVentanaPV-006(1.68*3.20)Perf.Alum-S/Especifi</t>
  </si>
  <si>
    <t>PuertaVentanaPV-007(9.45*3.20)Perf.Alum-S/Especifi</t>
  </si>
  <si>
    <t>PuertaVentanaPV-008(6.31*4.95)Perf.Alum-S/Especifi</t>
  </si>
  <si>
    <t>PuertaVentanaPV-009(37.00*4.85)Perf.Alum-S/Especif</t>
  </si>
  <si>
    <t>PuertaVentanaPV-010(37.00*4.85)Perf.Alum-S/Especif</t>
  </si>
  <si>
    <t>PuertaVentanaPV-011(24.00*4.85)Perf.Alum-S/Especif</t>
  </si>
  <si>
    <t>PuertaVentanaPV-012(5.78*3.20)Perf.Alum-S/Especif</t>
  </si>
  <si>
    <t>PuertaVentanaPV-013(1.40*3.20)Perf.Alum-S/Especif</t>
  </si>
  <si>
    <t>PuertaVentanaPV-15(36x6.75m)(Sum+Inst)S/Especifica</t>
  </si>
  <si>
    <t>PuertaVentanaPV-16(4.07x2.5m)(Sum+Inst)S/Especific</t>
  </si>
  <si>
    <t>PuertaVentanaPV-17(6.0x2.5m)(Sum+Inst)S/Especifica</t>
  </si>
  <si>
    <t>PuertaVentanaPV-18(4.0x2.5m)(Sum+Inst)S/Especifica</t>
  </si>
  <si>
    <t>PuertaVentanaPV-19(4.01x2.5m)(Sum+Inst)S/Especific</t>
  </si>
  <si>
    <t>PuertaVentanaPV-20(35.35x12.63m)(Sum+Inst)S/Especi</t>
  </si>
  <si>
    <t>PuertaVentanaPV-21(3.5x10.99m)(Sum+Inst)S/Especifi</t>
  </si>
  <si>
    <t>PuertaVentanaPV-22(11.7x3.0m)(Sum+Inst)S/Especific</t>
  </si>
  <si>
    <t>PuertaVentanaPV-23(15.56x2.1m)(Sum+Inst)S/Especif</t>
  </si>
  <si>
    <t>PuertaVentanaPV-24(17.41x3.0m)(Sum+Inst)S/Especifi</t>
  </si>
  <si>
    <t>PuertaVentanaPV-25(1.5x3.0m)(Sum+Inst)S/Especifica</t>
  </si>
  <si>
    <t>PuertaVentanaPV-27(4.98x3.2m)(Sum+Inst)S/Especific</t>
  </si>
  <si>
    <t>PuertaVitrinaPerf.Aluminio(S/Descripcion Tec)</t>
  </si>
  <si>
    <t>Puesta a Tierra Medidor **</t>
  </si>
  <si>
    <t>Puesta a Tierra Para UPS **</t>
  </si>
  <si>
    <t>PUESTA EN SERVICIO APANTALLAMIENTO</t>
  </si>
  <si>
    <t>PUESTA EN SERVICIO APANTALLAMIENTO BAJANTE</t>
  </si>
  <si>
    <t>PUESTA EN SERVICIO AVISO SIMBOLO RIESGO</t>
  </si>
  <si>
    <t>PUESTA EN SERVICIO BANCO DUCTOS SUBT.</t>
  </si>
  <si>
    <t>PUESTA EN SERVICIO CABLE DESNUDO 7</t>
  </si>
  <si>
    <t>PUESTA EN SERVICIO CUARTO DE COMUNICACIONES</t>
  </si>
  <si>
    <t>PUESTA TIERRA SUBESTACIÓN ELECTRICA</t>
  </si>
  <si>
    <t>Puesto de trabajo incl. cajonera met. 1.35x1.35 **</t>
  </si>
  <si>
    <t>Puesto de trabajo L 1.50mx1.35m incl. cajonera **</t>
  </si>
  <si>
    <t>Puesto Recepcion en Granit Negro Formica Neon CDRC</t>
  </si>
  <si>
    <t>PULIDA CON MAQUINA DE GUARDAESCOBA EN GRANITO</t>
  </si>
  <si>
    <t>PULIDA DE TABLILLAS AREA RUEDO</t>
  </si>
  <si>
    <t>PULIDA PISO EN GRANITO CRISTALIZADO</t>
  </si>
  <si>
    <t>PULIDA PLOMO PARA GRANITO</t>
  </si>
  <si>
    <t>PULIDA Y BRILLADO PISO EN TABLETA DE GRANITO</t>
  </si>
  <si>
    <t>Pulido de superf concreto reparado **</t>
  </si>
  <si>
    <t>PULSADOR MANUAL DE ALARMA REARMABLE</t>
  </si>
  <si>
    <t>PUNT. HIDR. ACERO K=5,6 (niple max=0,25 m) 1 1/2"</t>
  </si>
  <si>
    <t>PUNT. HIDR. ACERO K=5,6 (niple max=0,25 m) 3/4"</t>
  </si>
  <si>
    <t>Punta Captora 5/8" X 2.40 ml  Aluminio</t>
  </si>
  <si>
    <t>Punta captora 5/8" X 60 cm Punta blunt aluminio</t>
  </si>
  <si>
    <t>Punta Franklin una sola asta (incl.sopor y fijac.)</t>
  </si>
  <si>
    <t>PUNTAS CAPTADORAS DE ALUMINIO 0,60 M CON BASE</t>
  </si>
  <si>
    <t>Punto A.C. Duchas CEFE Cometas</t>
  </si>
  <si>
    <t>PUNTO AGUA CALIENTE CPVC</t>
  </si>
  <si>
    <t>PUNTO AGUA CALIENTE CPVC-Fontanar**</t>
  </si>
  <si>
    <t>PUNTO AGUA CALIENTE PVC  1/2"(DUCHA)</t>
  </si>
  <si>
    <t>PUNTO AGUA CALIENTE PVC  1/2"(SQUASH)</t>
  </si>
  <si>
    <t>PUNTO AGUA FRIA (1/2")PVCP-RDE-9+ACC(GIM-SUR)</t>
  </si>
  <si>
    <t>PUNTO AGUA FRIA (1-1/4")PVCP-RDE-21+ACC(GIM-SUR)</t>
  </si>
  <si>
    <t>Punto Agua fria para Fluxometro Ø11/4"(Suministro+Instalación)</t>
  </si>
  <si>
    <t>PUNTO AGUA FRIA PVC</t>
  </si>
  <si>
    <t>PUNTO AGUA FRIA PVC  1 1/2"***</t>
  </si>
  <si>
    <t>PUNTO AGUA FRIA PVC 1/2" LAVAMANOS</t>
  </si>
  <si>
    <t>PUNTO AGUA FRIA PVC 1/2" LAVAMANOS(Cefe-Cometas)Suministro e instalación.</t>
  </si>
  <si>
    <t>PUNTO AGUA FRIA PVC 1/2"Poceta Aseo (Cefe Cometas)Suministro e instalación</t>
  </si>
  <si>
    <t>PUNTO AGUA FRIA PVC-Fontanar</t>
  </si>
  <si>
    <t>Punto captacion caja .40x.40 rejilla y accesorios</t>
  </si>
  <si>
    <t>PUNTO CERO GAS COBRE 1 1/4"</t>
  </si>
  <si>
    <t>PUNTO COCINA - LAVADERO</t>
  </si>
  <si>
    <t>PUNTO DE ACERO GAS COBRE 1"</t>
  </si>
  <si>
    <t>PUNTO DE GAS EN ACERO GALVANIZADO 1 1/2"</t>
  </si>
  <si>
    <t>PUNTO DE GAS EN ACERO GALVANIZADO 1"</t>
  </si>
  <si>
    <t>PUNTO DE GAS EN ACERO GALVANIZADO 2"</t>
  </si>
  <si>
    <t>PUNTO DE GAS EN TUBERIA GALVANIZADA  1/2" CEFE COMETAS(Suministro e instalación)</t>
  </si>
  <si>
    <t>PUNTO DE GAS EN TUBERIA GALVANIZADA Ø1" CEFE COMETAS (Suministro e instalación)</t>
  </si>
  <si>
    <t>PUNTO DE SOLDADURA 6013</t>
  </si>
  <si>
    <t>PUNTO DESAGUE FLUXOMETRO  4"</t>
  </si>
  <si>
    <t>PUNTO DESAGUE LAVADORA</t>
  </si>
  <si>
    <t>PUNTO DESAGUE LAVAMANOS</t>
  </si>
  <si>
    <t>PUNTO DESAGUE ORINAL</t>
  </si>
  <si>
    <t>PUNTO DESAGÜE ORINAL  FLUXOMETRO Ø3"</t>
  </si>
  <si>
    <t>PUNTO DESAGUE PVC (3" y 4")</t>
  </si>
  <si>
    <t>PUNTO DESAGUE PVC (3" y 4") Fontanar**</t>
  </si>
  <si>
    <t>PUNTO DESAGUE PVC DUCHAS**</t>
  </si>
  <si>
    <t>PUNTO DESAGUE PVCS Ø 3"ENTERR.(TUBO3.5 M)sin exca</t>
  </si>
  <si>
    <t>PUNTO DESAGUE PVCS Ø2" .(TUBO 2,00M)</t>
  </si>
  <si>
    <t>PUNTO DESAGUE PVCS Ø2" ENTERR.(TUBO 3.5M)SIN EXCAV</t>
  </si>
  <si>
    <t>PUNTO DESAGUE PVCS Ø4"  (TUBO 2,00M)sin excav</t>
  </si>
  <si>
    <t>PUNTO DESAGUE PVCS Ø4" ENTERR (TUBO 3.5M)sin excav</t>
  </si>
  <si>
    <t>PUNTO ELECTRICO (2Nº12+1Nº14+1Nº14t)</t>
  </si>
  <si>
    <t>PUNTO HIDR. ACERO ROCIADOR K=5,6 (Paral Lmax=0.60m</t>
  </si>
  <si>
    <t>PUNTO HIDRAUL PVC Ø1 1/2" ORINAL FLUXOM CEFE COMET</t>
  </si>
  <si>
    <t>PUNTO HIDRAUL. POLIPROPILENO ORINAL-FLUXOM- 1/2"</t>
  </si>
  <si>
    <t>PUNTO HIDRAUL. POLIPROPILENO SANIT-FLUXOM-1 1/4"</t>
  </si>
  <si>
    <t>PUNTO HIDRAUL. PVCP -ORINAL-FLUXOM-  1/2"</t>
  </si>
  <si>
    <t>PUNTO HIDRAUL. PVCP -SANITARIO-FLUXOM- 1 1/4"</t>
  </si>
  <si>
    <t>PUNTO HIDRÁUL.AGUA CALIENTE DUCHAS(Cefe Cometas)Sumnistro+Instalación</t>
  </si>
  <si>
    <t>PUNTO HIDRAUL-AGUA FRIA Ø1"OrinalFluxome(Cometas)</t>
  </si>
  <si>
    <t>PUNTO HIDRAULICO AGUA CALIENTE COBRE 1" TECHO **</t>
  </si>
  <si>
    <t>PUNTO HIDRÁULICO AGUA CALIENTE PARA CALDERÍN COBRE</t>
  </si>
  <si>
    <t>PUNTO HIDRÁULICO AGUA CALIENTE PARA DUCHAS CPVC</t>
  </si>
  <si>
    <t>PUNTO HIDRÁULICO AGUA CALIENTE PARA PARAL</t>
  </si>
  <si>
    <t>PUNTO HIDRAULICO AGUA FRIA LLAVE CDRC Cometas</t>
  </si>
  <si>
    <t>PUNTO HIDRAULICO AGUA FRIA LLAVE MANGUERA**</t>
  </si>
  <si>
    <t>PUNTO HIDRÁULICO DUCHAS FRIAPVC-P1/2"(Cometas)</t>
  </si>
  <si>
    <t>PUNTO HIDRÁULICO DUCHAS/TANQUE FRIA PVC-P</t>
  </si>
  <si>
    <t>PUNTO HIDRÁULICO FUTURO FRIA PVC-P</t>
  </si>
  <si>
    <t>PUNTO HIDRAULICO Galv. Ducha.</t>
  </si>
  <si>
    <t>PUNTO HIDRAULICO Galv. Sanitario.</t>
  </si>
  <si>
    <t>PUNTO HIDRÁULICO LAVAMANOS FRIA PVC-P</t>
  </si>
  <si>
    <t>PUNTO HIDRÁULICO ORINALES FRIA PVC-P</t>
  </si>
  <si>
    <t>PUNTO HIDRÁULICO PARA DUCHAS FRIA PVC-P 1/2"</t>
  </si>
  <si>
    <t>PUNTO HIDRÁULICO PARA LAVAPLATOS FRIA PVC-P</t>
  </si>
  <si>
    <t>PUNTO HIDRÁULICO PARA LLAVES MANGUERA FRIA PVC-P</t>
  </si>
  <si>
    <t>PUNTO HIDRÁULICO PARA POCETA DE ASEO FRIA PVC-P</t>
  </si>
  <si>
    <t>PUNTO HIDRÁULICO PARA SANITARIOS DE TANQUE FRIA PV</t>
  </si>
  <si>
    <t>PUNTO HIDRAULICO PVC AGUA FRIA Ø 1 1/2" **</t>
  </si>
  <si>
    <t>PUNTO HIDRAULICO PVC AGUA FRIA Ø 1" **</t>
  </si>
  <si>
    <t>PUNTO HIDRAULICO PVC AGUA FRIA Ø 1/2" **</t>
  </si>
  <si>
    <t>PUNTO HIDRAULICO PVC AGUA FRIA Ø 1/2"LAVAPLATOS</t>
  </si>
  <si>
    <t>PUNTO HIDRAULICO PVC AGUA FRIA Ø 2" **</t>
  </si>
  <si>
    <t>PUNTO HIDRAULICO PVC AGUA FRIA Ø 3/4" **</t>
  </si>
  <si>
    <t>PUNTO HIDRAULICO PVC AGUA FRIA Ø 3/4"ORINAL</t>
  </si>
  <si>
    <t>PUNTO HIDRAULICO PVCAGUA FRIA Ø1 1/2" FLUXOMETRO</t>
  </si>
  <si>
    <t>PUNTO HIDRAULICO PVCP.RDE 11-3/4"Orinal.</t>
  </si>
  <si>
    <t>PUNTO HIDRAULICO PVCP.RDE 21-11/4"</t>
  </si>
  <si>
    <t>PUNTO HIDRAULICO PVCP.RDE 21-11/4"Sanitario de Pus</t>
  </si>
  <si>
    <t>PUNTO HIDRÁULICO SANITARIOS FLUX FRIA PVC-P</t>
  </si>
  <si>
    <t>PUNTO LAVAPLATOS A.C.</t>
  </si>
  <si>
    <t>Punto para llave manguera  incluye 2.5 m tubo **</t>
  </si>
  <si>
    <t>Punto reparacion AGUA FRIA PVC</t>
  </si>
  <si>
    <t>PUNTO SANITARIO DESAGUE DUCHA Ø2"</t>
  </si>
  <si>
    <t>PUNTO SANITARIO DESAGUE LAVAMANOS Ø2"</t>
  </si>
  <si>
    <t>PUNTO SANITARIO Ø3"**</t>
  </si>
  <si>
    <t>PUNTO SANITARIO PVC ( 2") **</t>
  </si>
  <si>
    <t>PUNTO SANITARIO PVC ( 4") **</t>
  </si>
  <si>
    <t>PUNTO SANITARIO PVC ( 4") Basico**</t>
  </si>
  <si>
    <t>Punto Soldadura 308L 3/32"(Sum+inst) hasta 50 pts</t>
  </si>
  <si>
    <t>Punto Soldadura6013(Sum + instal.)Hasta 50 puntos</t>
  </si>
  <si>
    <t>PUNTO VENTILADO PVC  Ø  2" (TUBO 3,50M)</t>
  </si>
  <si>
    <t>PUNTO VENTILADO PVC  Ø 1 1/2.(TUBO 3,50M)</t>
  </si>
  <si>
    <t>PuntoHidráulicoPolipropilenoDucha(1/2")Sum+Ins</t>
  </si>
  <si>
    <t>PuntoHidráulicoPolipropilenoLavamanos(1/2")Sum+Ins</t>
  </si>
  <si>
    <t xml:space="preserve">PV-1 Aluminio+ vidrio lam 4+4mm 2,29 X 2,92  Col Gim Sur sum+inst </t>
  </si>
  <si>
    <t>PV-2 Aluminio+ vidrio lam 4+4mm Col Gim Sur sum+in</t>
  </si>
  <si>
    <t>PV-3 Aluminio+ vidrio lam 4+4mm Col Gim Sur sum+in</t>
  </si>
  <si>
    <t>PV-4 Aluminio+ vidrio lam 4+4mm Col Gim Sur sum+in</t>
  </si>
  <si>
    <t>Rack (organizador) de comunicaciones (SUMI INST)</t>
  </si>
  <si>
    <t>Rack cerrado de muro en lamina (SUMI INST)</t>
  </si>
  <si>
    <t>RACK DE COMUNICACIONES</t>
  </si>
  <si>
    <t>RACK DE DISTRIBUCIÓN, INCLUYE ORGANIZADORES VERTIC</t>
  </si>
  <si>
    <t>RACK PRINCIPAL DE DISTRIBUCIÓN</t>
  </si>
  <si>
    <t>Rampa  en adoquín e=0.06  4.2-1 blando geotextil</t>
  </si>
  <si>
    <t>Rampa  en concreto e=0.07  4.2-1blando+geotextil</t>
  </si>
  <si>
    <t>Rampa  en concreto e=0.07  5.3-1 blando geoLafay**</t>
  </si>
  <si>
    <t>Rampa  en concreto e=0.07  5.3-2 Medio geoLafay**</t>
  </si>
  <si>
    <t>Rampa  en concreto e=0.07  5.3-3 Duro geoLafay**</t>
  </si>
  <si>
    <t>Rampa  en concreto e=0.07 4.2-1geoPAVCO(Fontanar)</t>
  </si>
  <si>
    <t>Rampa  en concreto e=0.10 Subb:20cm+Base:20cm</t>
  </si>
  <si>
    <t>Rampa Discapac. adoquín.+Pieza A-105+SardA-10+A-80</t>
  </si>
  <si>
    <t>Rampa Discapac. Tableta A-50.+Pieza A-105+SardA-10</t>
  </si>
  <si>
    <t>Rampa discapacit concreto pisc niños p=10% **</t>
  </si>
  <si>
    <t>Rampa discapacit concreto pisc niños p=15% **</t>
  </si>
  <si>
    <t>Rampa en adoquín e=0.06  5.3-1 bland geoLAFAYETT</t>
  </si>
  <si>
    <t>Rampa en adoquín e=0.06 4.2-2 medio geoPAVCO</t>
  </si>
  <si>
    <t>Rampa en adoquín e=0.06 5.3-2 medio geoLAFAYETT</t>
  </si>
  <si>
    <t>Rampa en concreto e=0.07 4.2-2 medio geotextil T-1</t>
  </si>
  <si>
    <t>Rampa en concreto e=0.07 T2400 Tingua **</t>
  </si>
  <si>
    <t>Rampa Estandar B-5 (4.2-1 blando geo)Area=6m2</t>
  </si>
  <si>
    <t>RAMPA PISO EASY DECK AQUA</t>
  </si>
  <si>
    <t>RampaEscalonada  piedra Laja sobre puesto en tierr</t>
  </si>
  <si>
    <t>RCMS PDT 10 G2 - SENSOR DE OCUPACIÓN</t>
  </si>
  <si>
    <t>RCMS PDT 9 G2 - SENSOR DE OCUPACIÓN</t>
  </si>
  <si>
    <t>Reactancia 1000W sum. e inst. **</t>
  </si>
  <si>
    <t>Realce caja inspecc 100*100 mampost **</t>
  </si>
  <si>
    <t>Realce caja inspecc 100*70 mampost **</t>
  </si>
  <si>
    <t>Realce caja inspecc 60*60 mampost **</t>
  </si>
  <si>
    <t>Realce caja inspecc 60*60 mampost(5Hiladas) **</t>
  </si>
  <si>
    <t>Realce caja inspecc 70*70 H=0.45m Reforzada **</t>
  </si>
  <si>
    <t>Realce caja inspecc electrica 30*30*50  incly tapa</t>
  </si>
  <si>
    <t>Realce caja inspecc1.60*1.60 H=0.35m Reforzada+tap</t>
  </si>
  <si>
    <t>Realce caja valvulas mampost(30x40cm)h=0.30m **</t>
  </si>
  <si>
    <t>Realce Camara insp Mamp CS275 Codensa **</t>
  </si>
  <si>
    <t>Realce Camara insp Mamp CS276 Codensa **</t>
  </si>
  <si>
    <t>Realce Camara insp Mamp CS277 Triple Codensa **</t>
  </si>
  <si>
    <t>Realce camara telefon (Concreto+ Ref.) 2,00 x 2,00</t>
  </si>
  <si>
    <t>Realce Cuneta (Conc+form+resina+Sikadur) **</t>
  </si>
  <si>
    <t>Realce hidrante **</t>
  </si>
  <si>
    <t>Realce pozo de inspeccion Conceto d= 1.20**</t>
  </si>
  <si>
    <t>Realce pozo inspecc Mampost d=1.20 h=0.75+tapa esp</t>
  </si>
  <si>
    <t>Realce pozo inspeccion Mamposteria d=1.0M h=0.75</t>
  </si>
  <si>
    <t>Realce pozo inspeccion Mamposteria d=1.20 h=0.75</t>
  </si>
  <si>
    <t>Realce PozoPrefab.D=1.20mh=0.75m+Placa+TapaSinExca</t>
  </si>
  <si>
    <t>Realce Semaforo **</t>
  </si>
  <si>
    <t>Realce sumidero (inc.rejilla  tapa) **</t>
  </si>
  <si>
    <t>Realce sumidero (sin tapa) **</t>
  </si>
  <si>
    <t>Realce sumidero en concreto (sin tapa) **</t>
  </si>
  <si>
    <t>REBANCOS LOSA CASETON PERD CONCR F'C 28 MPA h=vari</t>
  </si>
  <si>
    <t>REBANCOS LOSA CONC V COLOR GRIS CLARO F'C 28 MPA</t>
  </si>
  <si>
    <t>REBANCOS LOSA CONC. V CLARO F'C 28 MPA</t>
  </si>
  <si>
    <t>REBOBINAR  Mot.2.4 a 5.0 HP(Mant. equipos)</t>
  </si>
  <si>
    <t>REBOBINAR  Mot.7.5 HP(Mant. equipos)</t>
  </si>
  <si>
    <t>Rebordeo cesped primetro bordillo***</t>
  </si>
  <si>
    <t>Recalce  Vigas Aereas Concreto.4000 psi</t>
  </si>
  <si>
    <t>Recalce  zapata cara lateral  3500psi GF. (1/2").</t>
  </si>
  <si>
    <t>Recalce alas de canal en concreto a= .10 h=.10 **</t>
  </si>
  <si>
    <t>Recalce de Bordillo Conc. 3000psi+Acero 3/8"**</t>
  </si>
  <si>
    <t>RECALCE DE COLUMNAS 4000 psi COLISEO TUNAL</t>
  </si>
  <si>
    <t>Recalce de Sardinel A-10</t>
  </si>
  <si>
    <t>Recalce en gradería sillas Campín A=0.1545m2 **</t>
  </si>
  <si>
    <t>Recalce o encamisado column 4000psi GF f+aire</t>
  </si>
  <si>
    <t>Recalce o encamisado de columnas 3000 psi **</t>
  </si>
  <si>
    <t>Recalce o encamisado de columnas 3500 psi  **</t>
  </si>
  <si>
    <t>RECALCE SARDINEL 12x14 C:3.000psi en sitio+Sikadur</t>
  </si>
  <si>
    <t>Recarga extintores 20 lb **</t>
  </si>
  <si>
    <t>Recebo cemento compactado AfirmadGranul  3% en vol</t>
  </si>
  <si>
    <t>Recebo de Afirmado</t>
  </si>
  <si>
    <t>Reconstrucc.Zona de Juegos Infant.Estab.Escocia **</t>
  </si>
  <si>
    <t>Reconstrucción Acometida Acueducto **</t>
  </si>
  <si>
    <t>Reconstrucción anden cuneta mortero sika 101**</t>
  </si>
  <si>
    <t>10660-1</t>
  </si>
  <si>
    <t>RECONSTRUCCION DOMICILIARIA ALCANTARILLADO - MDC1</t>
  </si>
  <si>
    <t>Reconstrucción Domiciliaria Alcantarillado **</t>
  </si>
  <si>
    <t>RECONSTRUCCIÓN PUNTO HIDRAULICO"**</t>
  </si>
  <si>
    <t>RECONSTRUCCIÓN PUNTO SANITARIO  4"**</t>
  </si>
  <si>
    <t>RECTIFICADA EJE MOTOR 12HP  (Mant. equipos)</t>
  </si>
  <si>
    <t>RECTIFICADA EJE MOTOR 2.4 A 5.0HP  (Mant. equipos)</t>
  </si>
  <si>
    <t>RECTIFICADA EJE MOTOR 20HP  (Mant. equipos)</t>
  </si>
  <si>
    <t>RECTIFICADA EJE MOTOR 7.5HP  (Mant. equipos)</t>
  </si>
  <si>
    <t>Recub. meson en granito fundido Col Tunal</t>
  </si>
  <si>
    <t>Recub. Protector epoxico SIKAGUARD 50 (2manos)</t>
  </si>
  <si>
    <t>Recubri impermeable para pañetes (zonaHumeda)**</t>
  </si>
  <si>
    <t>Recubrim  poliuretano e=1.0 mm **</t>
  </si>
  <si>
    <t>Recubrim  Sikafloor-156+Sikadur-501+Sikalastic-612</t>
  </si>
  <si>
    <t>Recubrim protec concret sikaColorC muros**</t>
  </si>
  <si>
    <t>Recubrim protec concret sikaColorC techo**</t>
  </si>
  <si>
    <t>Recubrimiento Acabado antideslizante sikafloor-261</t>
  </si>
  <si>
    <t>RECUBRIMIENTO ACRILICO TEXTURIZADO SOBRE ESTUCO TI</t>
  </si>
  <si>
    <t>Recubrimiento con polímero acrilico Sup. sin Traf</t>
  </si>
  <si>
    <t>Recubrimiento Cuarto Frio (Poliu+Fibrocem+Ceram)</t>
  </si>
  <si>
    <t>RECUBRIMIENTO DE DUCTO DE ESCAPE EN LÁMINA DE ALUM</t>
  </si>
  <si>
    <t>RECUBRIMIENTO EN CAPA LATEX IMPERMEABILIZANTE</t>
  </si>
  <si>
    <t>Recubrimiento en granito fundido + pulida</t>
  </si>
  <si>
    <t>RECUBRIMIENTO IMPERMEABLE CON SIKA 101(2 CAPAS)</t>
  </si>
  <si>
    <t>Recubrimiento Impermeable Polyurea**</t>
  </si>
  <si>
    <t>Recubrimiento protector sikaguard62 (2manos)**</t>
  </si>
  <si>
    <t>Recubrimiento reforzado sikaguard62 (2manos)**</t>
  </si>
  <si>
    <t>Recubrimiento Sikalastic-612(cubiertas y terrazas)</t>
  </si>
  <si>
    <t>Recubrimiento sintetico Acrilico campos deportivos</t>
  </si>
  <si>
    <t>Recubrimiento sintetico Resyrock**</t>
  </si>
  <si>
    <t>RecubrimientoInternoPiscinaCRDC-CometasSUM+INST</t>
  </si>
  <si>
    <t>RECUBRIMIENTOSINTETICO (SUM.+ALIST+ APLI)NO USAR</t>
  </si>
  <si>
    <t>RecubrimientoSintéticoCanchaTenis **</t>
  </si>
  <si>
    <t>Recuperación de endientados en ladrillo tolete</t>
  </si>
  <si>
    <t>RECUPERACION DE JUNTAS EN PISCINAS DEL COMPLEJO AC</t>
  </si>
  <si>
    <t>Recuperacion Gradas concreto angulo borde CALA**</t>
  </si>
  <si>
    <t>Recuperacion ladrillo producto demolicion **</t>
  </si>
  <si>
    <t>RED AGUA PROVISIONAL (50 M.)</t>
  </si>
  <si>
    <t>RED ALUMBRADO EXTERIOR EN DUCTO PVC DE 3/4</t>
  </si>
  <si>
    <t>RED COBRE 1/2"</t>
  </si>
  <si>
    <t>RED COBRE 3/8"</t>
  </si>
  <si>
    <t xml:space="preserve">RED DE MICROFUTBOL - SUMINISTRO </t>
  </si>
  <si>
    <t>RED DE REFRI TUB COBRE TIPO L 3/8 Y 3/4 SUM E INST</t>
  </si>
  <si>
    <t>RED DE REFRI TUB COBRE TIPO L 3/8 Y 5/8 SUM E INS</t>
  </si>
  <si>
    <t>RED DE REFRI TUB COBRE TIPO L 3/8 Y 7/8 SUM E INST</t>
  </si>
  <si>
    <t>RED DE VOLEIBOL (SUM + INST)</t>
  </si>
  <si>
    <t>RED DE VOLEIBOL(DESM+SUM+INST)</t>
  </si>
  <si>
    <t>RED ELECTRICA PROVISIONAL (50 M.)</t>
  </si>
  <si>
    <t>RED INSTALACIONES ELECTRICA PROVISIONAL</t>
  </si>
  <si>
    <t>RED INSTALACIONES TELEFONICAS PROVISIONALES</t>
  </si>
  <si>
    <t>RED PRINCIPAL DETECCION INCENDIOS, suspendida TECH</t>
  </si>
  <si>
    <t>RED SUMINISTRO CPVC   1/2"</t>
  </si>
  <si>
    <t>RED SUMINISTRO CPVC   3/4"</t>
  </si>
  <si>
    <t>RED SUMINISTRO Galv.1 1/2"</t>
  </si>
  <si>
    <t>RED SUMINISTRO Galv.2"</t>
  </si>
  <si>
    <t>RED SUMINISTRO GALVANIZADO 1"</t>
  </si>
  <si>
    <t>RED SUMINISTRO GALVANIZADO 1/2"</t>
  </si>
  <si>
    <t>RED SUMINISTRO PVC   1"</t>
  </si>
  <si>
    <t>RED SUMINISTRO PVC   1/2"</t>
  </si>
  <si>
    <t>RED SUMINISTRO PVC   2"</t>
  </si>
  <si>
    <t>RED SUMINISTRO PVC   3/4"</t>
  </si>
  <si>
    <t>RED SUMINISTRO PVC 1 1/2"</t>
  </si>
  <si>
    <t>REDES BALONCESTO (SUM + INST)</t>
  </si>
  <si>
    <t>REDES BALONCESTO(DESM+SUM+INST)</t>
  </si>
  <si>
    <t>REDES DE FUTBOL (SUM + INST)</t>
  </si>
  <si>
    <t>REDES DE FUTBOL(DESM+SUM+INST)</t>
  </si>
  <si>
    <t>REDES MICROFUTBOL (SUM + INST)</t>
  </si>
  <si>
    <t>REDES MICROFUTBOL(DESM+SUM+INST)</t>
  </si>
  <si>
    <t>Redes Para Ftubol-8 (Sum+Instalación)</t>
  </si>
  <si>
    <t>REDUCCION BUSCHING - HG DE 2 1/2" A 1 1/2"</t>
  </si>
  <si>
    <t>REDUCCION BUSHING - HG DE 1 1/2" A 1"</t>
  </si>
  <si>
    <t>Reducción PVCP 1" x 3/4" **</t>
  </si>
  <si>
    <t>Reducción PVCP 3/4" x 1/2" **</t>
  </si>
  <si>
    <t>REEMPLAZO CON RECEBO TIPO INVIAS CDRC</t>
  </si>
  <si>
    <t>Reempradizacion con Rollos de Cesped (L=.1.50Mts)</t>
  </si>
  <si>
    <t>REFLECTOR DE PISO 250W</t>
  </si>
  <si>
    <t>REFLECTOR LED (100W) (Sum+Instalación) en altura</t>
  </si>
  <si>
    <t>REFLECTOR LED (182W-80Leds-19.800Lm-4000k) (Sum+In</t>
  </si>
  <si>
    <t>REFLECTOR LED (200W) (Sum+Instalación) en altura</t>
  </si>
  <si>
    <t>REFLECTOR LED (312W-160Leds-33.000Lm-4000k) (Sum+I</t>
  </si>
  <si>
    <t>REFLECTOR METAL HALIDE 250WCompleto (Sum+Instal) *</t>
  </si>
  <si>
    <t>REFLECTOR PARA MONUMENTO 400W- MH</t>
  </si>
  <si>
    <t>Reflector sub miniled15W/12V-50ft-long-SUM+INST</t>
  </si>
  <si>
    <t>REFLECTOR SUBACUÁTICO LED14W/12VAC(CEFE COMETAS)</t>
  </si>
  <si>
    <t>Reflector subacuatico miniCable100ftlong SUM+INST</t>
  </si>
  <si>
    <t>Reflector subacuatico miniled15W/12V-SUM+INST</t>
  </si>
  <si>
    <t>Reflector subacuatico piscina, led blanca 55W/12V</t>
  </si>
  <si>
    <t>Reflector subacuaticoPiscina 500W CDRC</t>
  </si>
  <si>
    <t>Refrigerador Traulsen UPT4812-LR48"</t>
  </si>
  <si>
    <t>Refrigerante R410A para Aire Acondic. CDRC (Sum)</t>
  </si>
  <si>
    <t>RefuerzExtern (sikaCarboDurS1012+dur30)**</t>
  </si>
  <si>
    <t>RefuerzExtern (sikaCarboDurS512+dur30)**</t>
  </si>
  <si>
    <t>RefuerzExtern (sikaWrap103C+dur301) a=0.64cm**</t>
  </si>
  <si>
    <t>RefuerzExtern (sikaWrap300C+dur301) a=0.3cm**</t>
  </si>
  <si>
    <t>RefuerzFachadMamp(Cala+top122+dur30+platin+pint</t>
  </si>
  <si>
    <t>RefuerzFachadMamp(SobrePuesto+dur30+platin+pint</t>
  </si>
  <si>
    <t>RefuerzFachadMamp(top122+dur30+perlin</t>
  </si>
  <si>
    <t>Refuerzo acero  DE TRANSFERENCIA</t>
  </si>
  <si>
    <t>Refuerzo acero COLUMNA 37000</t>
  </si>
  <si>
    <t>TN</t>
  </si>
  <si>
    <t>Refuerzo acero COLUMNA 60000</t>
  </si>
  <si>
    <t>Refuerzo acero fy=60000psi</t>
  </si>
  <si>
    <t>Refuerzo acero grafil 4 mm **</t>
  </si>
  <si>
    <t>Refuerzo acero grafil 5 mm **</t>
  </si>
  <si>
    <t>Refuerzo acero MALLA LOZA MACIZA</t>
  </si>
  <si>
    <t>Refuerzo acero MALLA MURO</t>
  </si>
  <si>
    <t>Refuerzo acero MUROS 37000</t>
  </si>
  <si>
    <t>Refuerzo acero MUROS 60000</t>
  </si>
  <si>
    <t>Refuerzo acero pilotes 60000  **</t>
  </si>
  <si>
    <t>Refuerzo acero PLACA 60000</t>
  </si>
  <si>
    <t>Refuerzo acero placa maciza.37000</t>
  </si>
  <si>
    <t>Refuerzo acero placa maciza.60000</t>
  </si>
  <si>
    <t>Refuerzo acero viga aerea.37000</t>
  </si>
  <si>
    <t>Refuerzo acero viga cim.60000</t>
  </si>
  <si>
    <t>Refuerzo acero viga cimt.37000</t>
  </si>
  <si>
    <t>Refuerzo acero ZAPATAS 37000</t>
  </si>
  <si>
    <t>Refuerzo acero ZAPATAS 60000</t>
  </si>
  <si>
    <t>REFUERZO HIERRO PLACA 37000</t>
  </si>
  <si>
    <t>Refuerzo malla losa macisa 4.5mm c/15*15 **</t>
  </si>
  <si>
    <t>Refuerzo malla losa macisa 4mm c/15*15 **</t>
  </si>
  <si>
    <t>REGADERA ANTIVANDALICA PARA DUCHAS EN CAMERINOS Y</t>
  </si>
  <si>
    <t>Regadera Saona Redonda 8 pulg Cromo (Sum+Inst)</t>
  </si>
  <si>
    <t>REGADERA VERCALI CRNA (sum e inst) **</t>
  </si>
  <si>
    <t>Regata piso (A=0.40m; Prof=0.17m)</t>
  </si>
  <si>
    <t>REGISTRO  1"(Cortina) RED WHITE O SIMILAR</t>
  </si>
  <si>
    <t>REGISTRO  2"(Cortina) NAPOLI</t>
  </si>
  <si>
    <t>REGISTRO  2"(Cortina) RED WITE O SIMILAR</t>
  </si>
  <si>
    <t>REGISTRO 3" (Cortina) ***NO USAR</t>
  </si>
  <si>
    <t>REGISTRO 3"BOLA  ***</t>
  </si>
  <si>
    <t>REGISTRO CORTINA 1/2" (Incluye ACCS)</t>
  </si>
  <si>
    <t>REGISTRO CORTINA DE Ø 1"</t>
  </si>
  <si>
    <t>REGISTRO CORTINA Ø  11/4"</t>
  </si>
  <si>
    <t>REGISTRO DE 3" BRONCE DESM+SUM+INST  (Mantenimient</t>
  </si>
  <si>
    <t>REGISTRO DE COMPUERTA 2 1/2" (Sum + Inst)</t>
  </si>
  <si>
    <t>REGISTRO DE COMPUERTA 6" (Sum + Inst)</t>
  </si>
  <si>
    <t>REGISTRO DE CORTINA  2"  (Sum + Inst)</t>
  </si>
  <si>
    <t>REGISTRO DE CORTINA 1 1/2"  (Sum + Inst)</t>
  </si>
  <si>
    <t>REGISTRO DE CORTINA 1 1/4" (Sum + Inst)</t>
  </si>
  <si>
    <t>REGISTRO DE CORTINA 1"   (Sum + Inst)</t>
  </si>
  <si>
    <t>REGISTRO DE CORTINA 1/2"  (Sum + Inst)</t>
  </si>
  <si>
    <t>REGISTRO DE CORTINA 3/4" (Sum + Inst)</t>
  </si>
  <si>
    <t>REGISTRO DE CORTINA 4" (Sum + Inst)</t>
  </si>
  <si>
    <t>REGISTRO DE CORTINA Ø3" (Sum + Inst)</t>
  </si>
  <si>
    <t>Registro de Paso 1 1/2" Bronce Roscado **</t>
  </si>
  <si>
    <t>REGISTRO DE PASO 1"</t>
  </si>
  <si>
    <t>REGISTRO DE PASO DIRECTO Ø3"</t>
  </si>
  <si>
    <t>REGISTRO GLOBO DE 1/2"- 200PSI</t>
  </si>
  <si>
    <t>REGISTRO GLOBO DE 3/4"- 200PSI</t>
  </si>
  <si>
    <t>REGISTRO PASO DIR.1/2"BRONCE+UNIVERS+CAJA METALICA</t>
  </si>
  <si>
    <t>REGISTRO PASO DIR.11/4"BRONCE+UNIVERS+CAJA METALIC</t>
  </si>
  <si>
    <t>Registro Válvula comp Red White Rosc 3" CEFE COMET</t>
  </si>
  <si>
    <t>Registro Vastago ascendente 2"</t>
  </si>
  <si>
    <t>Registro Vastago ascendente 8"</t>
  </si>
  <si>
    <t>REGULADOR 143 METER</t>
  </si>
  <si>
    <t>REGULADOR 2A ETAPA- GAS</t>
  </si>
  <si>
    <t>Regulador Bifásico 8 Kva (Sum+Inst)**</t>
  </si>
  <si>
    <t>REGULADOR DE GAS 1 ETAPA</t>
  </si>
  <si>
    <t>REINSTAL. PUESTO DE TRABAJO 1.5m x 1.5m (OF.) **</t>
  </si>
  <si>
    <t>ReInstalac Cubierta lamina arquitect Acesco **</t>
  </si>
  <si>
    <t>Reinstalac. Divis.sobre muro Dry Wall.**</t>
  </si>
  <si>
    <t>Reinstalacion adoquin + arena+ Base(0.15m) **</t>
  </si>
  <si>
    <t>Reinstalacion AdoquínArcill e=0.06  sobre arena</t>
  </si>
  <si>
    <t>REINSTALACION DE APARATO LAVAMANOS</t>
  </si>
  <si>
    <t>Reinstalacion de Cañuela   A-120</t>
  </si>
  <si>
    <t>Reinstalación Divisiones Aluminio y Vidrio**</t>
  </si>
  <si>
    <t>REINSTALACIÓN GRIFERIA DE PUSH</t>
  </si>
  <si>
    <t>Reinstalación sistema estructural existente, entre</t>
  </si>
  <si>
    <t>ReinstalacionReja  proteccion anclada a concret**</t>
  </si>
  <si>
    <t>Reinst-Temple.Malla Eslab.Cerr.h=2.0m+Mto.sardinel</t>
  </si>
  <si>
    <t>REJ ILLA PLASTICA 3x2"C/SOSCO CUAD.ANTICUCARACHA</t>
  </si>
  <si>
    <t>REJA BANCARIA (Hierro de 10mm)</t>
  </si>
  <si>
    <t>REJA BANCARIA (Hierro de 10mm)+Esmalte</t>
  </si>
  <si>
    <t>Reja Bancaria **</t>
  </si>
  <si>
    <t>Reja de proteccion  anclada a concreto **</t>
  </si>
  <si>
    <t>Reja de Protección M-70(base 30x30 Conc.3000psi.)</t>
  </si>
  <si>
    <t>Reja en Malla Protecc. Ventanas Col Gim Sur</t>
  </si>
  <si>
    <t>RejaAccesoTubularCuadrado2"x4"Cal.16LamColdR</t>
  </si>
  <si>
    <t>RejaClásicaAlambAcerGalv.6(H=2.0L=2.50m)+PostBayon</t>
  </si>
  <si>
    <t>RejaClásicaAlambreAceroGalv.6(Panel1.50x2.50m)+Pos</t>
  </si>
  <si>
    <t>REJAS LAMINA</t>
  </si>
  <si>
    <t>Rejill  desc T. Louver sin dam12"x 8" gris Sum+Ins</t>
  </si>
  <si>
    <t>Rejill  ext T. cubo 10"x 6" con Dam blanco Sum+Ins</t>
  </si>
  <si>
    <t>Rejill  ext T. cubo 10"x 8" con Dam blanco Sum+In</t>
  </si>
  <si>
    <t>Rejill  ext T. cubo 12"x 10" con Dam blanco Sum+In</t>
  </si>
  <si>
    <t>Rejill  ext T. cubo 6"x 6" con Dam blanco Sum+In</t>
  </si>
  <si>
    <t>REJILLA Aluminio 3"x2" c/SOSCO CTE</t>
  </si>
  <si>
    <t>Rejilla Aluminio- 3x2"</t>
  </si>
  <si>
    <t>REJILLA Aluminio Cupula 6"x4" c/SOSCO CTE</t>
  </si>
  <si>
    <t>Rejilla antiatrapamiento caudal min500gpm NTC-5763</t>
  </si>
  <si>
    <t>Rejilla anticucaracha TA 8x16 x 2" Aluminio **</t>
  </si>
  <si>
    <t>REJILLA DE EXTRACCIÓN 8"x8" CON DAMPER DE BALANCEO</t>
  </si>
  <si>
    <t>REJILLA DE EXTRACCION LINEAL CON PLENUM 12" X60"</t>
  </si>
  <si>
    <t>Rejilla de extracción tipo cubo de 16"x10" con dam</t>
  </si>
  <si>
    <t>Rejilla de fondo antiatrapamiento H/W ABS 7 3/4" X</t>
  </si>
  <si>
    <t>REJILLA DE INYECCION 825X225 MM CON DAMPER</t>
  </si>
  <si>
    <t>REJILLA DE INYECCION 825X325 MM CON DAMPER</t>
  </si>
  <si>
    <t>REJILLA DE RETORNO DE AIRE RRA-01 (6"x6") CEFE COMETAS</t>
  </si>
  <si>
    <t>Rejilla de Retorno de Aire RRA-02 (10"x6")</t>
  </si>
  <si>
    <t>Rejilla de Retorno de Aire RRA-04</t>
  </si>
  <si>
    <t>Rejilla de Retorno de Aire RRA-05</t>
  </si>
  <si>
    <t>REJILLA DE RETORNO TIPO CUBO 24"X24"</t>
  </si>
  <si>
    <t>REJILLA DE RETORNO TIPO CUBO MODELO L-RA-AG CON DA</t>
  </si>
  <si>
    <t>REJILLA DE SUMINISTRO DE AIRE (42"x6") CEFE COMETAS</t>
  </si>
  <si>
    <t>REJILLA DE SUMINISTRO DOBLE HILERA MODELO L-VH CON</t>
  </si>
  <si>
    <t>Rejilla de suministro lineal cometas</t>
  </si>
  <si>
    <t>Rejilla en Conc. reforzadfo para Cárcamo (Sum+Inst</t>
  </si>
  <si>
    <t>REJILLA EXTRAC TIPO ALETA FIJA DAMPER 10X6" ó 6X10</t>
  </si>
  <si>
    <t>REJILLA EXTRACCION ALETA FIJA A 0° MOD L-BG 48X8</t>
  </si>
  <si>
    <t>Rejilla Fondo Cuadrada Nicho 18X18 CEFE COMETAS</t>
  </si>
  <si>
    <t>Rejilla IndustrialT(ASTM A-36)Platina Galv.0.90x2m</t>
  </si>
  <si>
    <t>Rejilla peat.0.29x0.50mConc.(Suministro e instal)</t>
  </si>
  <si>
    <t>Rejilla peat.Titan 0.40x0.40 (instalación.)</t>
  </si>
  <si>
    <t>Rejilla peatonal  0.40x0.40 (sum. e inst.)</t>
  </si>
  <si>
    <t>Rejilla perimetral 345 mm Poliprop o ABS  (IMPORT)</t>
  </si>
  <si>
    <t>REJILLA PERIMETRAL CONCRETO SUMIDERO</t>
  </si>
  <si>
    <t>REJILLA PLASTICA 3"x2" c/SOSCO CTE</t>
  </si>
  <si>
    <t>REJILLA PLASTICA 4"x3" c/SOSCO CTE</t>
  </si>
  <si>
    <t>Rejilla Prefabricada Concreto 2500PSI 0.8x0.4x0.06</t>
  </si>
  <si>
    <t>REJILLA PVC- 3x2"</t>
  </si>
  <si>
    <t>Rejilla Retorno Aire RRA-02 (38"x6") Cefe Cometas Suministro e instalación.</t>
  </si>
  <si>
    <t>Rejilla retorno aleta fija damper 46X60" Sum+Inst</t>
  </si>
  <si>
    <t>REJILLA RETORNO LINEAL TIRO HORIZONTAL 4 SLOTS</t>
  </si>
  <si>
    <t>REJILLA RETORNO LINEAL TIRO VERTICAL 8 SLOTS</t>
  </si>
  <si>
    <t>Rejilla Sifon (3X 2") Metalica(Aluminio)</t>
  </si>
  <si>
    <t>10625-1</t>
  </si>
  <si>
    <t>REJILLA SOBRE CAÑUELA</t>
  </si>
  <si>
    <t>REJILLA SUMIN LINEAL CONTINUO (14"x6")CEFE COMETAS</t>
  </si>
  <si>
    <t>REJILLA SUMIN LINEAL CONTINUO (20"x4")CEFE COMETAS</t>
  </si>
  <si>
    <t>REJILLA SUMIN LINEAL CONTINUO (22"x6")CEFE COMETAS</t>
  </si>
  <si>
    <t>REJILLA SUMIN LINEAL CONTINUO (26"x6")CEFE COMETAS</t>
  </si>
  <si>
    <t>REJILLA SUMIN LINEAL CONTINUO (28"x6")CEFE COMETAS</t>
  </si>
  <si>
    <t>REJILLA SUMIN LINEAL CONTINUO (30"x6") SIN MARCO SIN DAMPERCEFE COMETAS</t>
  </si>
  <si>
    <t>REJILLA SUMIN LINEAL CONTINUO (30"x6")CEFE COMETAS</t>
  </si>
  <si>
    <t>REJILLA SUMIN LINEAL CONTINUO (34"x6")CEFE COMETAS</t>
  </si>
  <si>
    <t>REJILLA SUMIN LINEAL CONTINUO (36"x6")CEFE COMETAS</t>
  </si>
  <si>
    <t>REJILLA SUMIN LINEAL CONTINUO (38"x4")CEFE COMETAS</t>
  </si>
  <si>
    <t>REJILLA SUMIN LINEAL CONTINUO (38"x6")CEFE COMETAS</t>
  </si>
  <si>
    <t>REJILLA SUMIN LINEAL CONTINUO (48"x6") SIN MARCO CON DAMPER CEFE COMETAS</t>
  </si>
  <si>
    <t>REJILLA SUMIN LINEAL CONTINUO (50"x4") SIN MARCO CON DAMPER CEFE COMETAS</t>
  </si>
  <si>
    <t>REJILLA SUMIN LINEAL CONTINUO (58"x4") SIN MARCO SIN DAMPER CEFE COMETAS</t>
  </si>
  <si>
    <t>REJILLA SUMIN LINEAL CONTINUO (72"x4") SIN MARCO SIN DAMPER CEFE COMETAS</t>
  </si>
  <si>
    <t>REJILLA SUMIN LINEAL CONTINUO (72"x6") SIN MARCO CON DAMPER CEFE COMETAS</t>
  </si>
  <si>
    <t>REJILLA SUMINISTRO ALETA FIJA MODELO L-RA  24"X6"</t>
  </si>
  <si>
    <t>REJILLA SUMINISTRO DOBLE HILERA CON DAMPER 10"X8"</t>
  </si>
  <si>
    <t>REJILLA SUMINISTRO DOBLE HILERA CON DAMPER 8"X4"</t>
  </si>
  <si>
    <t>REJILLA SUMINISTRO DOBLE HILERA CON DAMPER 8"X8"</t>
  </si>
  <si>
    <t>REJILLA SUMINISTRO DOBLE HILERA L-VH CON 8"x6"</t>
  </si>
  <si>
    <t>REJILLA SUMINISTRO DOBLE HILERA MODELO L-VH 12"X12</t>
  </si>
  <si>
    <t>REJILLA SUMINISTRO DOBLE HILERA MODELO L-VH CO6X6</t>
  </si>
  <si>
    <t>Rejilla suministro tipo doble aleta 32"x8"</t>
  </si>
  <si>
    <t>Rejilla T.A.E.(Toma de Aire Exterior) 16"x12"</t>
  </si>
  <si>
    <t>Rejilla Tipo A con Marco Metálica A=0.53m (Instal)</t>
  </si>
  <si>
    <t>Rejilla tipo sifón 20x20cm Aluminio sosco 6"</t>
  </si>
  <si>
    <t>Rejilla Vehic. c.ref 0.46m (retiro, sum. e inst.)</t>
  </si>
  <si>
    <t>REJILLA VENTILACION PLASTICA 15x15</t>
  </si>
  <si>
    <t>RejillaRetor.AletaFijaDamperAletasOpuestas(42x6")</t>
  </si>
  <si>
    <t>RejillaRetornoAireAletaFijaDamperAlet.opue(24"x14"</t>
  </si>
  <si>
    <t>REJILLAS DE RETORNO DE AIRE RRA-03 (44"x6")Cefe Cometas Suministro e instalación.</t>
  </si>
  <si>
    <t>REJILLAS DE RETORNO DE AIRE RRA-04 (8"X6") Cefe Cometas(Suministro e instalación)</t>
  </si>
  <si>
    <t xml:space="preserve">REJILLAS DE RETORNO DE AIRE RRA-05 (24"x14") Cefe Cometas-Suministro e instalación    </t>
  </si>
  <si>
    <t>REJILLAS EXTRAC TIPO ALETA FIJA CON DAMPER  6"X6"</t>
  </si>
  <si>
    <t>REJILLAS EXTRAC TIPO ALETA FIJA CON DAMPER  8"X10"</t>
  </si>
  <si>
    <t>REJILLAS EXTRAC TIPO ALETA FIJA CON DAMPER  8"X4"</t>
  </si>
  <si>
    <t>REJILLAS EXTRAC TIPO ALETA FIJA CON DAMPER  8"X6" (Suministro e instalación)</t>
  </si>
  <si>
    <t>REJILLAS EXTRAC TIPO ALETA FIJA CON DAMPER  8"X8"</t>
  </si>
  <si>
    <t>REJILLAS EXTRAC TIPO ALETA FIJA CON DAMPER 10"X4"</t>
  </si>
  <si>
    <t>REJILLAS EXTRAC TIPO ALETA FIJA CON DAMPER 10"x6"</t>
  </si>
  <si>
    <t>REJILLAS EXTRACCION TIPO ALETA FIJA MOD L-RA  6x16</t>
  </si>
  <si>
    <t>REJILLAS EXTRACCION TIPO ALETA FIJA MOD L-RA 4x4</t>
  </si>
  <si>
    <t>REJILLAS EXTRACCION TIPO ALETA FIJA MOD L-RA 6x12</t>
  </si>
  <si>
    <t>REJILLAS PISO 0.30</t>
  </si>
  <si>
    <t>REJILLAS PISO 0.30 CEFE COMETAS</t>
  </si>
  <si>
    <t>REJILLAS RETORNO AIRE RRA-01 8"x4" CRDC-COMETAS</t>
  </si>
  <si>
    <t xml:space="preserve">RELE 100015968 MULTIRRANGO 3RP1525 - Sumi. e inst  </t>
  </si>
  <si>
    <t>Relleno  Afirmado compact.con rana+Trasiego **</t>
  </si>
  <si>
    <t>Relleno arena s/lav de peña cernida +trans relle</t>
  </si>
  <si>
    <t>Relleno Compact.Mecánica Material in situ+Trasiego</t>
  </si>
  <si>
    <t>Relleno Compact.Mecánica material insitu TaludCRCD</t>
  </si>
  <si>
    <t>Relleno compactado  Base granular tipo IDRD   **</t>
  </si>
  <si>
    <t>Relleno compactado  Base granular tipo IDRDcontrap</t>
  </si>
  <si>
    <t>Relleno compactado Subbase granular en pendiente**</t>
  </si>
  <si>
    <t>Relleno compactado Subbase granular tipo IDRD</t>
  </si>
  <si>
    <t>Relleno compactado Subbase granular tipo IDRD CDRC</t>
  </si>
  <si>
    <t>Relleno Compactado Subbase tipo IDRD(Canguro)Contr</t>
  </si>
  <si>
    <t>Relleno con Mortero Arena Rio 1500 PSI inyectado</t>
  </si>
  <si>
    <t>RELLENO DE ARENA PELDAR TIPO FLINT - CANCHA VOLEYPLAYA PLAZA DE TOROS + CERNIDO ADICIONAL</t>
  </si>
  <si>
    <t>Relleno de piso confinam.mamp. + placa a=0.72m**</t>
  </si>
  <si>
    <t>Relleno en arena de Pozo suelta**</t>
  </si>
  <si>
    <t>Relleno en arena de rio suelta**</t>
  </si>
  <si>
    <t>Relleno en arena o gravilla  de rio compactada**</t>
  </si>
  <si>
    <t>Relleno en arena Peña compactada+minicargador</t>
  </si>
  <si>
    <t>Relleno en arena tipo peldar compactada**</t>
  </si>
  <si>
    <t>RELLENO EN BASE GRANULAR RECICLADA</t>
  </si>
  <si>
    <t>Relleno en cal</t>
  </si>
  <si>
    <t>Relleno en gravilla  de rio  (Suministro+Transp+in</t>
  </si>
  <si>
    <t>Relleno en gravilla de rio  seleccinada blanca **</t>
  </si>
  <si>
    <t>Relleno en Subbase Granular Reciclada Tipo A</t>
  </si>
  <si>
    <t>Relleno en tierra negra    e=0.15 **</t>
  </si>
  <si>
    <t>Relleno en tierra negra (Suministro + Transporte)</t>
  </si>
  <si>
    <t>Relleno en tierra negra + arena de rio (30-70) %</t>
  </si>
  <si>
    <t>Relleno en tierra negra + arena de rio (50-50) %</t>
  </si>
  <si>
    <t>Relleno en tierra negra Abonada(Cascaril+Triple-15</t>
  </si>
  <si>
    <t>Relleno Estructural SIKATOP 122 o similar</t>
  </si>
  <si>
    <t>Relleno Fluido de 10 Kg/cm2</t>
  </si>
  <si>
    <t>Relleno Fluido para sub-muraciones</t>
  </si>
  <si>
    <t>Relleno gravill e=0.15+(rio+tierra 70%+30%) e=0.10</t>
  </si>
  <si>
    <t>Relleno Gravilla Rio(Sum+Transp+comp+Lab)CEFE Come</t>
  </si>
  <si>
    <t>Relleno material Local Selecc.Excava sin sum+Trasi</t>
  </si>
  <si>
    <t>Relleno material Local Selecc.Excava sin suministr</t>
  </si>
  <si>
    <t>Relleno Material Obra Base  gran (in Sum.estab cem</t>
  </si>
  <si>
    <t>Relleno material selecc.excava (Rana+Retro+Minicar</t>
  </si>
  <si>
    <t>Relleno material seleccionado de excava sin sumin*</t>
  </si>
  <si>
    <t>Relleno material seleccionado excava (Apiso+Minica</t>
  </si>
  <si>
    <t>Relleno material seleccionado excava (Apiso+Retro)</t>
  </si>
  <si>
    <t>Relleno Material SeleccionadoExcav(Vibro+Minicarg)</t>
  </si>
  <si>
    <t>Relleno mezcla arena de rio + tierra 70%+30% **</t>
  </si>
  <si>
    <t>Relleno mezcla arena de rio+tierra 50%+50% jardi**</t>
  </si>
  <si>
    <t>Relleno mezcla arena rio+tierra 70%+30% sinTierra</t>
  </si>
  <si>
    <t>Relleno Perimetral tronco-tratamiento arbóreo**</t>
  </si>
  <si>
    <t>Relleno rajon  (mecanico) **</t>
  </si>
  <si>
    <t>Relleno rajon  (mecanico)LOSA FONDO PISCINAe=0.20</t>
  </si>
  <si>
    <t>Relleno rajon manual (Inc. Compactación Mecanica)</t>
  </si>
  <si>
    <t>Relleno rajon y suavizado con Afirm &gt;15000m3</t>
  </si>
  <si>
    <t>Relleno rajon y suavizado con Afirmado (Comp.meca)</t>
  </si>
  <si>
    <t>Relleno rajon y suavizado con Afirmado (mecanico)</t>
  </si>
  <si>
    <t>Relleno rajon y suavizado Subbase (manual) **</t>
  </si>
  <si>
    <t>Relleno rajon+base granular estabCemt3% (recebo)**</t>
  </si>
  <si>
    <t>Relleno Recebo Afirmado (Compact-rana)**</t>
  </si>
  <si>
    <t>Relleno Recebo Afirmado (Compact-Vibrocomp.)**</t>
  </si>
  <si>
    <t>Relleno Recebo Base granul (Compact-Pison-Manual)*</t>
  </si>
  <si>
    <t>Relleno Recebo Base granular (Compact 2.5 Ton) **</t>
  </si>
  <si>
    <t>Relleno Recebo Base granular (Compact-rana)</t>
  </si>
  <si>
    <t>Relleno Recebo Base granular (Compact-rana)+Trasie</t>
  </si>
  <si>
    <t>Relleno Recebo Subbase gran (Compact-Pison-Man) **</t>
  </si>
  <si>
    <t>Relleno Recebo Subbase granul (Compt-Vibrocomp.)**</t>
  </si>
  <si>
    <t>Relleno Recebo Subbase granular (Compact-rana)**</t>
  </si>
  <si>
    <t>Relleno Recebo Subbase granular (Comp-rana)+GeoT-1</t>
  </si>
  <si>
    <t>Relleno Recebo Subbase tipo IDRD (Compact-Canguro)</t>
  </si>
  <si>
    <t>Relleno Recebo tipo afirmado tipo IDRD  exten+comp</t>
  </si>
  <si>
    <t>Relleno Subbase Granular compact.con rana+Trasiego</t>
  </si>
  <si>
    <t>Relleno tierra comun seleccionada compactada **</t>
  </si>
  <si>
    <t>Relleno y comp.manual material comun sin sumin**</t>
  </si>
  <si>
    <t>RellenoReceboCemento 4% compact Base granular **</t>
  </si>
  <si>
    <t>RellenoReceboCemento 4% compact Subbase (recebo)**</t>
  </si>
  <si>
    <t>RELLENOS EN RECEBO CEMENTO CON PIZON**</t>
  </si>
  <si>
    <t>RELLENOS EN TIERRA (CON BULLDOZER+COMPACT)</t>
  </si>
  <si>
    <t>RELLENOS RECEBO COMUN</t>
  </si>
  <si>
    <t>RELLENOS RECEBO COMUN (Apisonador)</t>
  </si>
  <si>
    <t>RELLENOS RECEBO COMUN (Minic+Motoniv+Vibrocom)</t>
  </si>
  <si>
    <t>RELLENOS RECEBO COMUN CDRC</t>
  </si>
  <si>
    <t>RellenosPista de Dirt Jump - Fontanar **</t>
  </si>
  <si>
    <t>RellenReceboCemento4%compSubbaseAtraque Bordillo**</t>
  </si>
  <si>
    <t>Remate  ladrillo hilada parada patrimonio a=0.30**</t>
  </si>
  <si>
    <t>Remate de Muro Lad.Prens.Macizo(PanderetaA=0.37m)</t>
  </si>
  <si>
    <t>Remate en caucho palco Estadio-pirlan a=0.15m</t>
  </si>
  <si>
    <t>Remate en ladrillo hilada parada  h=0.25 m **</t>
  </si>
  <si>
    <t>Remate en ladrillo tipo cremallera **</t>
  </si>
  <si>
    <t>Remate Horizontal ladrillo Moore Color Arena e=12</t>
  </si>
  <si>
    <t>Remate Lateral contra Muro 0.25m Aluzinc</t>
  </si>
  <si>
    <t>REMATE SIMPLE Cielo raso PVC  L=2.70 mts</t>
  </si>
  <si>
    <t>Remate SuperiorTeja Cumbrera Dos Aguas Aluzinc**</t>
  </si>
  <si>
    <t>REMATES LAD. PRENSADO   STA/FE</t>
  </si>
  <si>
    <t>REMATES PORCELANA BISELADOS</t>
  </si>
  <si>
    <t>REMOVEDOR PINTURA EN ESMALTE</t>
  </si>
  <si>
    <t>Reparacion Andenconcreto  4.2-1 bland **</t>
  </si>
  <si>
    <t>Reparación baranda **</t>
  </si>
  <si>
    <t>Reparación de losa Inf.Mortero 1:4 e=0.02m y Malla</t>
  </si>
  <si>
    <t>Reparación de rastrillo Plaza de Toros **</t>
  </si>
  <si>
    <t>Reparacion de unidades de mamposteria patrimonio**</t>
  </si>
  <si>
    <t>Reparación divots -trozos cesped- (est.atl. UDS)**</t>
  </si>
  <si>
    <t>Reparación divots -trozos cesped- (polo Country)**</t>
  </si>
  <si>
    <t>Reparación escalera Intern en concreto CAMPIN</t>
  </si>
  <si>
    <t>REPARACION MURO DRYWALL (INCLUYE PINTURA)</t>
  </si>
  <si>
    <t>Reparación Plato Twister Biosaludable</t>
  </si>
  <si>
    <t>Reparación y Mantenimiento Modulo Juegos Madera**</t>
  </si>
  <si>
    <t>Reparación y modernización de ascensor hidráulico</t>
  </si>
  <si>
    <t>Reparcheo h=0.30 m</t>
  </si>
  <si>
    <t>Reparcheo h=0.35 m</t>
  </si>
  <si>
    <t>Reparcheo h=0.40 m</t>
  </si>
  <si>
    <t>Rependientado de Superficie**</t>
  </si>
  <si>
    <t>Repetidor inalámbrico de 915 MHz (SUMI INST)</t>
  </si>
  <si>
    <t>Repique de árboles caídos y ret. ver descripcion t</t>
  </si>
  <si>
    <t>Repique de árboles caídos. Ver descripción tecnica</t>
  </si>
  <si>
    <t>Repisa a Muro M-1850</t>
  </si>
  <si>
    <t>REPISA EN ACERO INOXIDABLE PARA DUCHAS REF. 234996</t>
  </si>
  <si>
    <t>Replantación Arbol &gt; a  3mts de Altura(CDRC-Tunal)</t>
  </si>
  <si>
    <t>Replantación Arbol hasta 3mts de Altura(CDRC-Tunal</t>
  </si>
  <si>
    <t>Replante de Arbol</t>
  </si>
  <si>
    <t>Replante de Jardin</t>
  </si>
  <si>
    <t>REPLANTEO</t>
  </si>
  <si>
    <t>REPLANTEO CANCHAS</t>
  </si>
  <si>
    <t>Replanteo general **</t>
  </si>
  <si>
    <t>REPLANTEO INTERIOR</t>
  </si>
  <si>
    <t>Resane: regata, pañete, estuco, vinilo 3 manos**</t>
  </si>
  <si>
    <t>Resane: regata, pañete, estuco,vinilo3manos Techo*</t>
  </si>
  <si>
    <t>Resane: regata, pañete,Tub. PVC 1/2" y 3/4" **</t>
  </si>
  <si>
    <t>Resane:regata,pañete,estu,vinilo, ancho prom 0.4m</t>
  </si>
  <si>
    <t>Resane:regata,pañete,estu,vinilo, ancho prom 0.7m</t>
  </si>
  <si>
    <t>RESANES GENERALES - PAÑETES/REPELLOS/REVOQUES</t>
  </si>
  <si>
    <t>RESANES MUROS CON HUMEDAD Y FISURAS(Interior)</t>
  </si>
  <si>
    <t>RESEDA DE AROMA  PARA JARDIN(Suministro+Instalaci</t>
  </si>
  <si>
    <t>Resiembra de césped común</t>
  </si>
  <si>
    <t>Resina para sello de conectores bimetálicos, marca</t>
  </si>
  <si>
    <t>Resistencias de 47K  Listadas UL (SUMI INST)</t>
  </si>
  <si>
    <t>Restauración de  Silla CON espaldar para Estadio</t>
  </si>
  <si>
    <t>Restauración de  Silla SIN espaldar para Estadio</t>
  </si>
  <si>
    <t>Restauración de alfagia en concreto***</t>
  </si>
  <si>
    <t>Restauración mueble de recepción sede IDRD**</t>
  </si>
  <si>
    <t>RESTRICTOR C900 4" BELLSERIE 1200 - TUBO PVC x ACC</t>
  </si>
  <si>
    <t>RESTRICTOR C900 GRIP  PVC x ACC HD 4" CEFE COMETAS</t>
  </si>
  <si>
    <t>RETAL DE MARMOL 30X30 PULIDO</t>
  </si>
  <si>
    <t>RETAL DE MARMOL 30X30 PULIDO NEGR. SAN GIL F.VERDE</t>
  </si>
  <si>
    <t>RETAL DE MARMOL BLANCO Import.</t>
  </si>
  <si>
    <t>RETAL DE MARMOL GRIS PAYANDE</t>
  </si>
  <si>
    <t>RETAL DE MARMOL IMPORTADOS</t>
  </si>
  <si>
    <t>RETAL DE MARMOL NEGRO AZABACHE</t>
  </si>
  <si>
    <t>RETAL DE MARMOL ROSADO Nal.</t>
  </si>
  <si>
    <t>RETENDOR MAGNETICO DE INCENDIO</t>
  </si>
  <si>
    <t>RETENEDOR DE PUERTA DE ACCESO</t>
  </si>
  <si>
    <t>RETENIDA TERM POSTE</t>
  </si>
  <si>
    <t>Retiro  Instalaciones Electricas Fuera de Servicio</t>
  </si>
  <si>
    <t>Retiro 600 m línea aérea MT y retiro 10 postes 12m</t>
  </si>
  <si>
    <t>Retiro Apuntalamiento con cerh y camill existent**</t>
  </si>
  <si>
    <t>Retiro de Gancho H=17m **</t>
  </si>
  <si>
    <t>Retiro de tubería existente(cargue retiro esc.)**</t>
  </si>
  <si>
    <t>Retiro Peliculas seguridad Fachada y Limpie vidrio</t>
  </si>
  <si>
    <t>RETIRO SOBR TIERRA (Cargue con Vale) CDRC Cometas</t>
  </si>
  <si>
    <t>Retiro sobrantes de Tierra cargue manual  +transp</t>
  </si>
  <si>
    <t>RETIRO SOBRANTES TIERRA (CON MINCARGADOR Y VOLQ.)</t>
  </si>
  <si>
    <t>Retiro tuberia existente***</t>
  </si>
  <si>
    <t>Retiro tuberia Galvanizada existente***</t>
  </si>
  <si>
    <t>Retiro,limpieza, reinstalac. rejilla titan Carcamo</t>
  </si>
  <si>
    <t>Reubicación de Arbol &lt; a 10mts de Altura(CDRC-Tuna</t>
  </si>
  <si>
    <t>REVENTILACION 3" PVC</t>
  </si>
  <si>
    <t>Revestim asfalto Espejo agua  (Sum+Inst)*</t>
  </si>
  <si>
    <t>Revestim.e=0.10mPara gaviones2500psi+Malla Electro</t>
  </si>
  <si>
    <t>Revestimien muros front y later.Mez 1:1cancha+anda</t>
  </si>
  <si>
    <t>Revestimient Skate"J" 3000psi+Malla5.5mm@15 e=10cm</t>
  </si>
  <si>
    <t>Revestimient Skate"J" 3000psi+Malla5.5mm@15 e=5cm</t>
  </si>
  <si>
    <t>Revestimient Skate"J" 3000psi+Malla6.5mm@15 e=10cm</t>
  </si>
  <si>
    <t>Revestimient Skate"J" MR-36+Malla5.5mm@15 e=15cm</t>
  </si>
  <si>
    <t>Revestimiento muros frontales y later. cancha Squa</t>
  </si>
  <si>
    <t>REVESTIMIENTO VINILICO PARA SUPERFICIES DE ALTA RE</t>
  </si>
  <si>
    <t>Revision, Inspeccion e instalación de Control de iluminación a cabina central - Estadio El Campin</t>
  </si>
  <si>
    <t>Riego de liga (CRR-1)Inc. Sum+inst+transp</t>
  </si>
  <si>
    <t>Riego de mantenimiento empradización</t>
  </si>
  <si>
    <t>RiegoSubterran para arbolesd=3''h=1.5barrenManua**</t>
  </si>
  <si>
    <t>Rinconera/Esquinera Prefabricada (Sum+ instalac)</t>
  </si>
  <si>
    <t>Ring para Boxeo Col Gim Sur - Suministro e Instala</t>
  </si>
  <si>
    <t>Roble Australiano/Grevillea Robusta</t>
  </si>
  <si>
    <t>Roceria y desmalezado de lote**</t>
  </si>
  <si>
    <t>ROCIADOR  TIPO PENDENT K=11,2  - QR CROMADO</t>
  </si>
  <si>
    <t>ROCIADOR  TIPO UPRIGHT K=11,2  - QR CROMADO</t>
  </si>
  <si>
    <t>ROCIADOR AUTOMÁT.CLASIFIC. DETEMPERAT.CROMAD.5,6K</t>
  </si>
  <si>
    <t>ROCIADOR ESFR K=14 (PISCINAS)</t>
  </si>
  <si>
    <t>ROCIADOR ESFR K=22.5</t>
  </si>
  <si>
    <t>ROCIADOR TIPO PENDENT QR K=5,6 Stock emergencia</t>
  </si>
  <si>
    <t>ROCIADOR TIPO PENDENTQR K=5,6 RESP RAPIDA Cromado</t>
  </si>
  <si>
    <t>ROCIADOR TIPO UP RIGHT QR K=5,6 RESP RAPIDA Cromad</t>
  </si>
  <si>
    <t>ROCIADOR TIPO UP RIGHT QR K=5,6 Stok emergencia</t>
  </si>
  <si>
    <t>Rodadero Corto acero(Suministro) -STPM**</t>
  </si>
  <si>
    <t>RODADERO CORTO EN ACERO (SUM + INST)</t>
  </si>
  <si>
    <t>RODADERO CORTO EN ACERO(DESM+SUM+INST)</t>
  </si>
  <si>
    <t>Rodadero largo acero(Instalación) **</t>
  </si>
  <si>
    <t>Rodadero Largo acero(Suministro) -STPM**</t>
  </si>
  <si>
    <t>Rodadero largo en acero (desm.) STPM **</t>
  </si>
  <si>
    <t>RODADERO LARGO EN ACERO (SUM + INST)</t>
  </si>
  <si>
    <t>RODADERO LARGO EN ACERO(DESM+SUM+INST)</t>
  </si>
  <si>
    <t>Rodadura asfaltica IDRD e=0.04 compactado  **</t>
  </si>
  <si>
    <t>Rodadura asfaltica IDRD e=0.05 compactado  **</t>
  </si>
  <si>
    <t>Rodadura asfaltica MDC-2 compactado **</t>
  </si>
  <si>
    <t>Rodadura asfaltica MDC-2 e=5cm compactado **</t>
  </si>
  <si>
    <t>Rodadura asfaltica R-1350 e=0.03 compactado  **</t>
  </si>
  <si>
    <t>Rodadura asfaltica R-IDRD e=0.05 granul especial**</t>
  </si>
  <si>
    <t>Rodaduraasfaltica IDRD e=0.05compac+finisherPistaA</t>
  </si>
  <si>
    <t>Romero Rosmarinus Officinalis  Sobre Cubierta verd</t>
  </si>
  <si>
    <t>Romero Rosmarinus Officinalis  Taludes Exteriores</t>
  </si>
  <si>
    <t>Roseta **</t>
  </si>
  <si>
    <t>Roseta + Bombillo Ahorrador **</t>
  </si>
  <si>
    <t>Rotovator o motocultivador + ayudante **</t>
  </si>
  <si>
    <t>RPODB DX WH G2 - BOTONERA  DE PARED</t>
  </si>
  <si>
    <t>RPP20 DS 24V G2  - POWER PACK</t>
  </si>
  <si>
    <t>RUEDA GIRATORIA CARRUSEL   (SUM + INST)</t>
  </si>
  <si>
    <t>Rueda Giratoria Carrusel- (Desmonte) STPM**</t>
  </si>
  <si>
    <t>Rueda Giratoria Carrusel (Instalación )"***</t>
  </si>
  <si>
    <t>Rueda Giratoria Carrusel Sencilla (Suminist+Inst)</t>
  </si>
  <si>
    <t>RUEDA GIRATORIA CARRUSEL(DESM+SUM+INST)</t>
  </si>
  <si>
    <t>RUSTICO MUROS 1:5</t>
  </si>
  <si>
    <t>RUSTICO MUROS 1:5  con malla de gallinero</t>
  </si>
  <si>
    <t>RUSTICO PLACAS 1:4</t>
  </si>
  <si>
    <t>RUSTICO PLACAS 1:5</t>
  </si>
  <si>
    <t>Ruta de vida Barra Flexion Pecho Esta.06 (Sum+Ins)</t>
  </si>
  <si>
    <t>Ruta de vida Barra Salto Esta.04(Sum+Inst)</t>
  </si>
  <si>
    <t>Ruta de vida Estira Muslos Gemelos Esta.02(Sim+Ins</t>
  </si>
  <si>
    <t>Ruta de vida Poste Abdomen Gluteos Esta12 (Sum+In)</t>
  </si>
  <si>
    <t>Ruta de vida Tubos para Brinco Esta08 (Sum+In)</t>
  </si>
  <si>
    <t>Ruta vida asf e=0.05R-1350 4.3-A blando geoPAV**</t>
  </si>
  <si>
    <t>Ruta vida asf e=0.05R-1350geot.(Fontanar)**</t>
  </si>
  <si>
    <t>Ruta vida asfalto e=0.05R-1350 5.4-A blando LAFAYE</t>
  </si>
  <si>
    <t>S.S. PARA LAVAMANOS PVC-S  2"</t>
  </si>
  <si>
    <t>S.S. PARA LAVAPLATOS PVC-S 2"</t>
  </si>
  <si>
    <t>S.S. PARA PUNTO PVC-S 3"</t>
  </si>
  <si>
    <t>S.S. PARA SANITARIO PVC-S 4"</t>
  </si>
  <si>
    <t>S.S. SIFON DE PISO PP DESAGUES 4"</t>
  </si>
  <si>
    <t>S.S. SIFON DE PISO PVC-S 2"</t>
  </si>
  <si>
    <t>S.S. SIFON DE PISO PVC-S 3"</t>
  </si>
  <si>
    <t>S.S. SIFON DE PISO PVC-S 4"</t>
  </si>
  <si>
    <t>S/In Grupo Electrog de 800 KVA/60Hz/1800rpm/220V</t>
  </si>
  <si>
    <t>S/In Transfer automática (2000 Amp, 762 KVA,609KW</t>
  </si>
  <si>
    <t>S/In Transfer automática (315 Amp. 120 KVA,96KW</t>
  </si>
  <si>
    <t>S/Ins celda protecc seccionador operac B/Car SF6</t>
  </si>
  <si>
    <t>S/Ins CeldaProtec Transformador seco</t>
  </si>
  <si>
    <t>S/Inst.Celda de medida en SM6-GBC B</t>
  </si>
  <si>
    <t>S/Inst.celda ent y/o salid con secc oper baj carga</t>
  </si>
  <si>
    <t>Sacos de arena( reductor de energia) **</t>
  </si>
  <si>
    <t>SAFE ALCOBA 141 CLASIC ALUM. SATINADA</t>
  </si>
  <si>
    <t>SAFE BA¥O 152 CLASIC ALUMINIO SATINADO</t>
  </si>
  <si>
    <t>SAFE CLOSET 145 ALUMINIO SATINADO</t>
  </si>
  <si>
    <t>SAFE ENTRADA   142A ALUMINIO SATINADO</t>
  </si>
  <si>
    <t>SAFE SOBREPONER ALUMINIO SATINADO</t>
  </si>
  <si>
    <t>SAFE TERRAZA 149 CLASICA ALUMINIO SATINADO</t>
  </si>
  <si>
    <t>Salado superficiall de concreto   **</t>
  </si>
  <si>
    <t>SALID.ALUMB.LAMPARA2#10+1#12PVC1"L=18M (Fonta</t>
  </si>
  <si>
    <t>SALID.ALUMB.PISCINA3#6+1#8+1#12EMT11/2"15M (Font</t>
  </si>
  <si>
    <t>SALID.ALUMB.PIST.BOXEO2#12+1#12EMT3/4"(Fontanar)**</t>
  </si>
  <si>
    <t>SALID.ALUMB.SUBMAR.PISC.3#10+1#12+1#12(Fontanar)**</t>
  </si>
  <si>
    <t>SALID.LAMPARA PISO3#8+1#10+1#12Cu-PVC1" (Fonta</t>
  </si>
  <si>
    <t>SALID.REFLECTOR3#6+1#8+1#12Cu-PVC1/2" (Fonta</t>
  </si>
  <si>
    <t>SALID.TOMA NORMAL2#12+1#12Cu-EMT1/2"</t>
  </si>
  <si>
    <t>SALIDA  BOMBA TRIFASICA PVC</t>
  </si>
  <si>
    <t>SALIDA  ELECTRICA PARA FAROL JARDIN</t>
  </si>
  <si>
    <t>SALIDA  PARA INTERRUPTOR SENCILLO TUBO PVC-3/4"+ CABLE HFFRLS (CEFE COMETAS)Sum+inst</t>
  </si>
  <si>
    <t>SALIDA  VENTILADOR PVC</t>
  </si>
  <si>
    <t>SALIDA 2#10 + 1#12 - 3/4" EMT Fontanar**</t>
  </si>
  <si>
    <t>SALIDA AVISO LUMINOSO SAL EMERGEN CEFE COMETAS</t>
  </si>
  <si>
    <t>SALIDA BALA HALOGENA**</t>
  </si>
  <si>
    <t>SALIDA BIFASICA C.N.</t>
  </si>
  <si>
    <t>SALIDA BIFASICA PARA BOMBAS (GIMN-DEL SUR)</t>
  </si>
  <si>
    <t>SALIDA BIFASICA PARA ILUMINACIÓN (GIMN-SUR)</t>
  </si>
  <si>
    <t>SALIDA BIFASICA PVC.</t>
  </si>
  <si>
    <t>SALIDA CIRCUITO EXCL TOMACORRIENTE  SECA MANOS</t>
  </si>
  <si>
    <t>SALIDA CITOFONO PVC</t>
  </si>
  <si>
    <t>SALIDA CON LUMINARIA BLOCO LED DE SCHREDER INDIREC</t>
  </si>
  <si>
    <t>SALIDA CON LUMINARIA SYLVANIA LED EMERG R3 2X1 W</t>
  </si>
  <si>
    <t>SALIDA CON LUMINARIA SYLVANIA LED HIGH BAY 200 W</t>
  </si>
  <si>
    <t>SALIDA CON LUMINARIA SYLVANIA LED HIGH BAY 400 W</t>
  </si>
  <si>
    <t>SALIDA CON LUMINARIA SYLVANIA LED REFL SYLVEO 300</t>
  </si>
  <si>
    <t>SALIDA CON LUMINARIA SYLVANIA PANEL LED LINEAL ECO</t>
  </si>
  <si>
    <t>SALIDA CON LUMINARIA SYLVANIA PANEL LED RD 24 W</t>
  </si>
  <si>
    <t>SALIDA CON LUMINARIA SYLVANIA PANEL LED SQ 45</t>
  </si>
  <si>
    <t>SALIDA DE VOZ Y DATOS</t>
  </si>
  <si>
    <t>SALIDA DE VOZ Y DATOS (DOBLE)</t>
  </si>
  <si>
    <t>SALIDA DOBLE RJ-45(TUB+ACC+JACK+CAJA+MARQUILL+FACE</t>
  </si>
  <si>
    <t>SALIDA EL.CARCAMO 2x10+1x12 AWGTub.3/4" EMT(Fontan</t>
  </si>
  <si>
    <t>SALIDA ELECT. 2x12+1x12 AWGTub.1/2" EMT(Fontanar)</t>
  </si>
  <si>
    <t>SALIDA ELÉCTRICA 1 NO. 10 FASES 1 NO. 10 NEUTRO 1</t>
  </si>
  <si>
    <t>Salida en tubería EMT 3/4" para sensor de detección de incendios</t>
  </si>
  <si>
    <t>SALIDA FOTOCELDA PVC</t>
  </si>
  <si>
    <t>Salida HDMI para proyectores CDRC Cometas</t>
  </si>
  <si>
    <t>SALIDA ILUMINACIÓN+TUBO EMT+CableHFFR+CAJA</t>
  </si>
  <si>
    <t>SALIDA INTERRUPTOR CONMUTABLE DOBLE CEFE COMETAS</t>
  </si>
  <si>
    <t>Salida Interruptor Sencillo tubo PVC(Inc Interr.sencillo luz piloto+Cable+Caja)Cefe Cometas-Sum+inst</t>
  </si>
  <si>
    <t>SALIDA LAMP1000WTUBR EMT 1" 2 CABL No.8   altura</t>
  </si>
  <si>
    <t>SALIDA LAMPARA 1X100**</t>
  </si>
  <si>
    <t>SALIDA LAMPARA FLUORES+TUBO CONDUIT+ALAMB+CAJA EMT</t>
  </si>
  <si>
    <t>SALIDA LAMPARA FLUORESCENTE 2X32**  EMT</t>
  </si>
  <si>
    <t>SALIDA LUMINARIA  EMT3/4"+Alambre12AWG**</t>
  </si>
  <si>
    <t>SALIDA LUMINARIA FLUORESCENTE 60X60**</t>
  </si>
  <si>
    <t>SALIDA LUMINARIA LED MODULLOM 2 SCH REDER</t>
  </si>
  <si>
    <t>SALIDA LUMINARIA PISO 250 W  SODIO**</t>
  </si>
  <si>
    <t>Salida luminaria piso 3N12 (PVC 3/4")</t>
  </si>
  <si>
    <t>SALIDA LUMINARIA PISO 70 W METAL HALIDE**</t>
  </si>
  <si>
    <t>Salida luminaria techo 3N12 (EMT 3/4")</t>
  </si>
  <si>
    <t>Salida LuminariaPiso(CR-Tunal)Tub+Cab+Caja+Acc.</t>
  </si>
  <si>
    <t>SALIDA LUMINARIAS  EMT3/4"+CableN°12 ; 4/0 y 3x18</t>
  </si>
  <si>
    <t>Salida LuminariaTecho(CR-Tunal)Tub+Cab+Caja+Acc</t>
  </si>
  <si>
    <t>SALIDA MONOF.CARCAMOTUB.1/2"EMT-IP4TOM+CLAV.(Font</t>
  </si>
  <si>
    <t>SALIDA MONOFASICA  ROSETA</t>
  </si>
  <si>
    <t>SALIDA MONOFASICA 5.25m para ilumin. PVC **</t>
  </si>
  <si>
    <t>SALIDA MONOFASICA 5m PVC **</t>
  </si>
  <si>
    <t>SALIDA MONOFASICA CONMUT.CN</t>
  </si>
  <si>
    <t>SALIDA MONOFASICA CONMUT.PVC</t>
  </si>
  <si>
    <t>SALIDA MONOFASICA PVC</t>
  </si>
  <si>
    <t>SALIDA PARA APLIQUE+TUBO CONDUIT+ALAMB+CAJA EMT</t>
  </si>
  <si>
    <t>SALIDA PARA AVISO EN LOCALES   EMT 3/4"</t>
  </si>
  <si>
    <t>SALIDA PARA BOTON TIMBRE CN</t>
  </si>
  <si>
    <t>SALIDA PARA BOTON TIMBRE PVC</t>
  </si>
  <si>
    <t>SALIDA PARA CELDA ELECT.(TUBO 1/2"COND.+CAJA 5.800</t>
  </si>
  <si>
    <t>SALIDA PARA FLOTADOR(Cable+Tubo+union+Boquill+Caja</t>
  </si>
  <si>
    <t>SALIDA PARA ILUMINACION+caja+cable</t>
  </si>
  <si>
    <t>Salida Para Interruptor Doble Tubo EMT(IncIuye interruptor)</t>
  </si>
  <si>
    <t>SALIDA PARA INTERRUPTOR DOBLE, EN TUBERIA EMT</t>
  </si>
  <si>
    <t>SALIDA PARA INTERRUPTOR SENCILLO, EN TUBERIA EMT</t>
  </si>
  <si>
    <t>SALIDA PARA INTERRUPTOR TRIPLE, EN TUBERIA EMT</t>
  </si>
  <si>
    <t>SALIDA PARA LAMPARA EMERGENCIA+TUBO EMT+CABE+CAJA (Suministro e instalación)Cefe Cometas</t>
  </si>
  <si>
    <t>SALIDA PARA LAMPARA MH+TUBO CONDUIT+ALAMB+CAJA</t>
  </si>
  <si>
    <t>SALIDA PARA LUMINARIA  EMT3/4" INCL MATERIAL</t>
  </si>
  <si>
    <t>Salida para Luminaria Iluminación interior-Tub EMT 3/4"+cable HFFRLS+Accesorios.Cefe Cometas(Sum+ins</t>
  </si>
  <si>
    <t>SALIDA PARA LUMINARIAS</t>
  </si>
  <si>
    <t>SALIDA PARA LUMINARIAS A 220V PISCINAS, CANCHA</t>
  </si>
  <si>
    <t>SALIDA PARA LUMINARIAS EMERGENCIA 3/4"</t>
  </si>
  <si>
    <t>SALIDA PARA LUMINARIAS EXTERIORES</t>
  </si>
  <si>
    <t>SALIDA PARA PULSADOR+TUBO CONDUIT+CABLE+CAJAS+ACC</t>
  </si>
  <si>
    <t>SALIDA PARA ROSETA+TUBO CONDUIT+ALAMB+CAJA EMT</t>
  </si>
  <si>
    <t>SALIDA PARA SECADOR+TUBO CONDUIT+ALAMB+CAJA+TOMA</t>
  </si>
  <si>
    <t>SALIDA PARA SENSOR DE MOVIMIENTO 360°,  Tub. emt</t>
  </si>
  <si>
    <t>SALIDA PARA TELEFONO  TUBERIA EMT</t>
  </si>
  <si>
    <t>SALIDA PARA TOMA BIFASICA+TUBO CONDUIT+ALAMB+CAJA</t>
  </si>
  <si>
    <t>SALIDA PARA TOMA GFCI+TUBO EMT+7m-CEFE COMETAS (Sum+Inst)</t>
  </si>
  <si>
    <t>SALIDA PARA TOMA MONOFAS.DOBLE(RED NORMAL)+TUBO+AL</t>
  </si>
  <si>
    <t>SALIDA PARA TOMA MONOFAS.DOBLE(RED REGULAD)+canale</t>
  </si>
  <si>
    <t>SALIDA PARA TOMA MONOFASICA (GFCI)CABLE+TUBO+CAJA</t>
  </si>
  <si>
    <t>SALIDA PARA TOMA MONOFASICA+TUBO EMT+CABLE HFFRLS-10m-CEFE COMETAS (Suministro+instalación)</t>
  </si>
  <si>
    <t>SALIDA PARA TOMA POLO T+TUBO COND+ALAMB+CAJA+TOMA</t>
  </si>
  <si>
    <t>SALIDA PARA TOMA TRIFASICA+ CABLE HFFRLS+TUBO EMT+ALAMB+CAJA+TOMA(Sum+Inst)</t>
  </si>
  <si>
    <t>SALIDA PARA VOZ Y DATOS EN TUBERIA EMT DE 3/4"</t>
  </si>
  <si>
    <t>SALIDA PULSADOR REMOT TELERRUP+TUBO CONDUIT+CABLE+</t>
  </si>
  <si>
    <t>SALIDA PUNTO ALARMA PVC</t>
  </si>
  <si>
    <t>SALIDA PUNTO ELECTRICO RECEP**</t>
  </si>
  <si>
    <t>SALIDA RJ-45(TUB+ACC+JACK+CAJA+MARQUILL+BLANK)</t>
  </si>
  <si>
    <t>SALIDA Secador maTOMA DOBLE P T PVC 3/4" cableHFFR</t>
  </si>
  <si>
    <t>Salida sensor 3N12 (EMT 3/4")</t>
  </si>
  <si>
    <t>SALIDA SONIDO PVC</t>
  </si>
  <si>
    <t>SALIDA TELEFONO  PVC</t>
  </si>
  <si>
    <t>SALIDA TOMA DOB. POLO TIER GFCI PVC 3/4" cableHFFR</t>
  </si>
  <si>
    <t>SALIDA TOMA DOB. POLO TIER Intemp PVC 3/4"cablHFFR</t>
  </si>
  <si>
    <t>SALIDA TOMA DOBLE CON POLO A TIERRA GFCI</t>
  </si>
  <si>
    <t>SALIDA TOMA DOBLE POLO A TIERRA - PVC</t>
  </si>
  <si>
    <t>SALIDA TOMA DOBLE POLO TIERRA - PVC 3/4" cableHFFR</t>
  </si>
  <si>
    <t>SALIDA TOMA GFCI+TUBO EMT+Cable HFFRLS+CAJA+TOMA</t>
  </si>
  <si>
    <t>SALIDA TOMA MONOFAS.DOBLE(RED NORMAL)+TUBO+CANALET</t>
  </si>
  <si>
    <t>SALIDA TOMA NORMAL.2x12+1x12CuTub.1/2" EMT(Fontana</t>
  </si>
  <si>
    <t>SALIDA TOMACORR+TUBO EMT+CableHFFR+CAJA</t>
  </si>
  <si>
    <t>SALIDA TOMACORRIE BIFASICA +TUBO EMT+CableHFFR+CAJ</t>
  </si>
  <si>
    <t>SALIDA TOMACORRIE REGULADA+TUBO EMT+CableHFFR+CAJA</t>
  </si>
  <si>
    <t>SALIDA TOMACORRIE TRIFASICA +TUBO EMT+CableHFFR+CA</t>
  </si>
  <si>
    <t>SALIDA TOMACORRIENTE  REGULADA DOBLE**</t>
  </si>
  <si>
    <t>SALIDA TOMACORRIENTE  REGULADA MONOFASICA 120 V-TUB EMT+5m-CEFE COMETAS(Sum+inst)</t>
  </si>
  <si>
    <t>SALIDA TOMACORRIENTE  REGULADA**</t>
  </si>
  <si>
    <t>SALIDA TOMACORRIENTE BIFASICA 220V  20 A PARA MAQ</t>
  </si>
  <si>
    <t>SALIDA TOMACORRIENTE DOBLE **</t>
  </si>
  <si>
    <t>SALIDA TOMACORRIENTE GFCI DOBLE P. A TIERRA EN MUR</t>
  </si>
  <si>
    <t>SALIDA TOMACORRIENTE MONOFAS.  DOBLE CON POLO A TI</t>
  </si>
  <si>
    <t>SALIDA TOMACORRIENTE NORMAL MONOFASICA 120V-TUBO EMT+CABLE HFFFRLS-CEFE COMETAS (Sum+Inst)</t>
  </si>
  <si>
    <t>SALIDA TOMACORRIENTE NORMAL+TUBO EMT 5m-CEFE COMETAS(Sum+Ins</t>
  </si>
  <si>
    <t>SALIDA TOMACORRIENTE PVC**</t>
  </si>
  <si>
    <t>SALIDA TOMACORRIENTE RECEP  REGULADA**</t>
  </si>
  <si>
    <t>SALIDA TOMACORRIENTE RECEP PVC**</t>
  </si>
  <si>
    <t>SALIDA TOMACORRIENTE REG COLOR NAR. P.aT. MURO 15A</t>
  </si>
  <si>
    <t>SALIDA TOMACORRIENTE REGULADA COLOR NARANJA POLO A</t>
  </si>
  <si>
    <t>SALIDA TOMACORRIENTE TRIFASICA A 220V  50 A</t>
  </si>
  <si>
    <t>SALIDA TOMACORRIENTEPOLO T.MONOF**</t>
  </si>
  <si>
    <t>SALIDA TRIFAS. CARCAMOTUB.1"EMT-IP67TOM+CLAV.(Font</t>
  </si>
  <si>
    <t>SALIDA TRIFASICA  C.N.</t>
  </si>
  <si>
    <t>SALIDA TRIFASICA PVC</t>
  </si>
  <si>
    <t>SALIDA TV CN</t>
  </si>
  <si>
    <t>SALIDA TV PVC+Cable coaxial</t>
  </si>
  <si>
    <t>SALIDA ZUMBADOR TIMBRE</t>
  </si>
  <si>
    <t>SalidaLuminaria Iluminac.Emergenc.(CR-CometasTub+A</t>
  </si>
  <si>
    <t>SalidaLuminaria Sensor(CR-Tunal) IncluyTub+Cab+Acc</t>
  </si>
  <si>
    <t>SalidaParaInterruptorConmutablSencTub PVC(Inc.Int)</t>
  </si>
  <si>
    <t>SalidaParaInterruptorTripleTubo EMT(IncInterrupt)</t>
  </si>
  <si>
    <t>SalidaParaSensor Movimiento-180°Tub EMT(Inc.Sensor</t>
  </si>
  <si>
    <t>SalidaParaSensor Movimiento360°Tub EMT(Inc.Sensor)</t>
  </si>
  <si>
    <t>SalidaTom Doble GFCIPoloTierra PVC 3/4"cablelLSZH</t>
  </si>
  <si>
    <t>SalidaTomaBifasica250V-20AparaDuplicadorTubopvc3/4</t>
  </si>
  <si>
    <t>SALIDATOMADOBLEPOLOTIERRAPVC 3/4"cablelLSZH</t>
  </si>
  <si>
    <t>SalidaTomaRegulada Naranja Polo tierra Muro</t>
  </si>
  <si>
    <t>SalidaTomaTrifasica250V-20AparaMotorPuertaAutomati</t>
  </si>
  <si>
    <t>SALTO GRADUABLE PARA GIMNASIO CANINO (SUM+INSTAL)</t>
  </si>
  <si>
    <t>Salvia Morada/Salvia leucantha Taludes Exteriores</t>
  </si>
  <si>
    <t>Sandblasting sobre vidrio con diseño (sum + inst)</t>
  </si>
  <si>
    <t>sangrado mecanico de juntas**</t>
  </si>
  <si>
    <t>SANITARIO ACUAPLUS  (SUM+INSTALACIÓN)</t>
  </si>
  <si>
    <t>Sanitario adriatico crna Inst. push Flux. **</t>
  </si>
  <si>
    <t>Sanitario adriatico crna Institucional Flux. **</t>
  </si>
  <si>
    <t>Sanitario Adriatico Entr Post Valv Push Empotrar</t>
  </si>
  <si>
    <t>Sanitario Adriatico+ Fluxómetro</t>
  </si>
  <si>
    <t>SANITARIO ADRIATICO+FLUXOMETRO+VALV.ANTIVAND.+TUB</t>
  </si>
  <si>
    <t>SANITARIO ADRIATICO+FLUXOMETRO+VALV.ANTIVANDDiscap</t>
  </si>
  <si>
    <t>Sanitario báltica crna Institucional Flux. **</t>
  </si>
  <si>
    <t>Sanitario Báltico Entrada Post. Valv. Push Empotra</t>
  </si>
  <si>
    <t>SANITARIO BALTICO+FLUXOMETRO+TUB 1"</t>
  </si>
  <si>
    <t>SANITARIO COMPLETO CON FLUXOMETRO</t>
  </si>
  <si>
    <t>SANITARIO CORONA ACUARIO 30038</t>
  </si>
  <si>
    <t>SANITARIO CORONA AVANTI BLANCO</t>
  </si>
  <si>
    <t>SANITARIO CORONA AVANTI COLOR</t>
  </si>
  <si>
    <t>SANITARIO CORONA STILO BCO.805</t>
  </si>
  <si>
    <t>SANITARIO CORONA VICTORIANA 2010</t>
  </si>
  <si>
    <t>SANITARIO FLUXOMETRO bajo consumo</t>
  </si>
  <si>
    <t>SANITARIO FLUXOMETRO HANDICAP</t>
  </si>
  <si>
    <t>SANITARIO INFANTIL KIDDY CORONA</t>
  </si>
  <si>
    <t>SANITARIO INFANTIL MANCESA</t>
  </si>
  <si>
    <t>Sanitario Institucional + Fluxómetro **</t>
  </si>
  <si>
    <t>SANITARIO INSTITUCIONAL DE FLUXOMETRO **</t>
  </si>
  <si>
    <t>Sanitario institucional de tanque ref. power one</t>
  </si>
  <si>
    <t>Sanitario Institucional(Valv.Antiv.+BotonAntiv+Acc</t>
  </si>
  <si>
    <t>SANITARIO KIDDY+FLUXOMETRO+VALV.ANTIVANDDiscap</t>
  </si>
  <si>
    <t>SANITARIO LAGUNA BLANC.CORONA</t>
  </si>
  <si>
    <t>SANITARIO MANCESA ARMONIA COLOR</t>
  </si>
  <si>
    <t>SANITARIO MARACAY CARABOBO</t>
  </si>
  <si>
    <t>SANITARIO PARA DISCAPAC. ALONGADO**</t>
  </si>
  <si>
    <t>SANITARIO PORTOBELLO BLANCO/PASTEL</t>
  </si>
  <si>
    <t>SANITARIO TAZA INSTITUCIONAL ELONGADO SIN ASIENTO DISCAPACITADOS</t>
  </si>
  <si>
    <t>SANITARIO TREVI - Acometida Posterior Sum+Inst</t>
  </si>
  <si>
    <t>SANITARIO TREVI - Acometida Posterior+ValvulaSum+I</t>
  </si>
  <si>
    <t>SANITARIO TREVI BLANCO 02855 **</t>
  </si>
  <si>
    <t>SANITARIO TREVI BLANCO 02855 + VALV. ANTIVANDALICA</t>
  </si>
  <si>
    <t>SANITARIO VICTORIA BLANCO/PASTEL</t>
  </si>
  <si>
    <t>SANITARIO Y LAVAMANOS DISCAPACITADOS(Valv+boton**</t>
  </si>
  <si>
    <t>SARDINEL 15x15 C:140 KG/C2</t>
  </si>
  <si>
    <t>SARDINEL 15x15 C:175 KG/C2</t>
  </si>
  <si>
    <t>SARDINEL 15x15 C:210 KG/C2</t>
  </si>
  <si>
    <t>SARDINEL 15x15 C:245 KG/C2</t>
  </si>
  <si>
    <t>Sardinel alto tipo muro  Concr. e=.17 reforzado  *</t>
  </si>
  <si>
    <t>Sardinel bajo prefabricado A-85 m+Mortero</t>
  </si>
  <si>
    <t>Sardinel bajo prefabricado A-85 m+Mortero+Concreto</t>
  </si>
  <si>
    <t>SARDINEL EN CONCRETO 0.15x0.40m (2.500 psi)</t>
  </si>
  <si>
    <t>Sardinel en sitio 0.15*0.40 m 3000 psi sin refuerz</t>
  </si>
  <si>
    <t>Sardinel en sitio 0.15*0.40 m 3000 psi sin relleno</t>
  </si>
  <si>
    <t>Sardinel en sitio 0.20*0.30 m 3000 psi sin relleno</t>
  </si>
  <si>
    <t>Sardinel en sitio 0.20*0.50 m 2500 psi</t>
  </si>
  <si>
    <t>Sardinel en sitio 0.20*0.50 m 3000 psi</t>
  </si>
  <si>
    <t>Sardinel en sitio 0.20*0.60 m 2500 psi</t>
  </si>
  <si>
    <t>Sardinel prefab. A-10  a=0.20 * h=0.50 Atraq+Geote</t>
  </si>
  <si>
    <t>Sardinel prefab. A-10 a=0.20h=0.50m</t>
  </si>
  <si>
    <t>Sardinel prefab.A-10 a=0.20 h=0.50L=0.8 Sin atraqu</t>
  </si>
  <si>
    <t>Sardinel prefabricado  a=0.17 * h=0.40  **</t>
  </si>
  <si>
    <t>Sardinel prefabricado  a=0.20 * h=0.15  **</t>
  </si>
  <si>
    <t>Sardinel prefabricado a=0.17 *  h=0.45  **</t>
  </si>
  <si>
    <t>Sardinel prefabricado a=0.17 * h=0.55  **</t>
  </si>
  <si>
    <t>Sardinel prefabricado bajo rampa A-85 (20*35*80)**</t>
  </si>
  <si>
    <t>Sardinel prefabricado especRampaA-100  **</t>
  </si>
  <si>
    <t>SardinelZarpa 0.15*0.5*0.80 m 2500 psi **</t>
  </si>
  <si>
    <t>SardinelZarpa e=0.15;a=0.5h=0.40 m- 2500 psiObra *</t>
  </si>
  <si>
    <t>SardinelZarpa(a=0.8h=0.6;e=0.20m)2.500psiSinReceb</t>
  </si>
  <si>
    <t>Sarro/Cyathea caracasana</t>
  </si>
  <si>
    <t>Sarro/Palma Boba Cyathea Caracasana en Jardineras</t>
  </si>
  <si>
    <t>SCHLAGE ALCOBA A 50 WS</t>
  </si>
  <si>
    <t>SCHLAGE BA¥O  A 40 S</t>
  </si>
  <si>
    <t>SCHLAGE CLOSET  A 71 WS</t>
  </si>
  <si>
    <t>SCHLAGE ENTRADA A 80 PD</t>
  </si>
  <si>
    <t>SCHLAGE OFICINA A 50 PD</t>
  </si>
  <si>
    <t>SCHLAGE PASO  A 10 S</t>
  </si>
  <si>
    <t>SCHLAGE TERRAZA A 30 S</t>
  </si>
  <si>
    <t>Secador de manos  acero inoxidable **</t>
  </si>
  <si>
    <t>Secador de manos (manos libres 1-AA-JA02) **</t>
  </si>
  <si>
    <t>Secador de manos acero inoxidable **</t>
  </si>
  <si>
    <t>SECADOR DE MANOS ELECTRICO EN ACERO INOXIDABLE REF</t>
  </si>
  <si>
    <t>Secador de Manos Libres Acero  **</t>
  </si>
  <si>
    <t>Secador de manos metalico blanco(1-AA-1800 HO)</t>
  </si>
  <si>
    <t>Secador de manos metalico blanco(1-AA-1800 HOP) **</t>
  </si>
  <si>
    <t>Secador de manos push metalico blanco **</t>
  </si>
  <si>
    <t>Secador eléctrico push acero inox. p/manos **</t>
  </si>
  <si>
    <t>SECCION CANAL ACERO 100mm DIACO</t>
  </si>
  <si>
    <t>SECCION CANAL ACERO 75mm DIACO</t>
  </si>
  <si>
    <t>SECCION PERFIL "C" Galv.  C.16   ACESCO</t>
  </si>
  <si>
    <t>SECCION PERFIL "C" Galv.  C.18  ACESO</t>
  </si>
  <si>
    <t>SECCION PERFIL "Z" Galv.  C.14  ACESO</t>
  </si>
  <si>
    <t>SECCION PERFIL "Z" Galv.  C.16  ACESO</t>
  </si>
  <si>
    <t>SECCION PERFIL "Z" Galv.  C.18  ACESO</t>
  </si>
  <si>
    <t>Seccionador de 3 vías de 50 A - 240 V</t>
  </si>
  <si>
    <t>SeccionPerfil "C" 12*6 Galv.  C.12   Acesco **</t>
  </si>
  <si>
    <t>Sellado de fisuras y juntas con Emulsión Asfaltica</t>
  </si>
  <si>
    <t>Sellado de juntas Sikadur Combiflex SG (Cinta)</t>
  </si>
  <si>
    <t>Sellado fisuras alta Presion  sikadur 35 HI **</t>
  </si>
  <si>
    <t>Sellado fisuras baja Presion  sikadur 35 HI **</t>
  </si>
  <si>
    <t>Sellado fisuras y juntas  Emulsión Asfaltica+Limp.</t>
  </si>
  <si>
    <t>Sellado y Esmaltado con mortero 1:2</t>
  </si>
  <si>
    <t>Sellado y Esmaltado concreto en Sikaguard Decor</t>
  </si>
  <si>
    <t>Sello de   juntas en Concreto e=1.5cm **</t>
  </si>
  <si>
    <t>Sello juntas ConcretoFluido+Emulsión Asf.e=3.0cm**</t>
  </si>
  <si>
    <t>Sembrado de Arboles (Caja+Tierra Abon+Tutor)**</t>
  </si>
  <si>
    <t>Sendero en  piedra Laja sobre puesto en tierra **</t>
  </si>
  <si>
    <t>Sendero Piedra Laja (A=1.50m) Estr(Base:15;Sub:15)</t>
  </si>
  <si>
    <t>Sendero piedra Laja Suelos blandEstr(Bas:15;Sub:20</t>
  </si>
  <si>
    <t>Sendero Polvo de Ladrillo+Subbase+Geotex+Carbonill</t>
  </si>
  <si>
    <t>Sendero Trote  Polvo ladrillo (Incluye Estructura)</t>
  </si>
  <si>
    <t>Sendero trote(Gravas+Geoc+Cucho Rec.)A=2.0mH=0.43m</t>
  </si>
  <si>
    <t>SenderoConcretoOcre(A=1.50m) ConEstruct+Bombeo</t>
  </si>
  <si>
    <t>SenderoTrote Grava+Caucho Recicl.e=0.13M;A=1.60m</t>
  </si>
  <si>
    <t>SenderoTrote Grava+CauchoRecice=0.13M;A=2.0m+Bordi</t>
  </si>
  <si>
    <t>SenderoTrote Grava+CauchoRecicl.e=0.13M;A=1.20m+Bo</t>
  </si>
  <si>
    <t>SenderoTroteGrava+TrituradLLanta1cmHt=0.10m;A=2.0+</t>
  </si>
  <si>
    <t>SenderoTroteGrava+TriturEPDM1cm+SBR1cmHt=.10m A1.2</t>
  </si>
  <si>
    <t>SENSOR DE DIÓXIDO DE CARBONO CO2  SUM E INST</t>
  </si>
  <si>
    <t>SENSOR DE FLUJO 2 1/2" (sum+inst)</t>
  </si>
  <si>
    <t>SENSOR DE FLUJO 2" (sum+inst)</t>
  </si>
  <si>
    <t>SENSOR DE MOVIMIENTO LARGO ALCANCE CEFE COMETAS</t>
  </si>
  <si>
    <t>SENSOR DE OCUP TECHO INAL360° CONTROL ILUM.</t>
  </si>
  <si>
    <t>SENSOR DE OCUP TECHO INAL360° DOBLE TEC.</t>
  </si>
  <si>
    <t>SENSOR DE PRESENCIA INFRARROJO 360° BAJO VOLTAJE, 111 M² (1200 FT²) CEFE COMETAS</t>
  </si>
  <si>
    <t>Sensor de puerta inalámbrico (SUMI INST)</t>
  </si>
  <si>
    <t>SENSOR DE TECHO CONTROL ALUMB.360ºCON FOTOCELD+TUB</t>
  </si>
  <si>
    <t>SENSOR DE TEMPERATURA DE ZONA 0-12 Amp</t>
  </si>
  <si>
    <t>SENSOR DE TEMPERATURA Y HUMEDAD NETA EXTERIOR</t>
  </si>
  <si>
    <t>SENSOR DE ZONA PARA REFRIGERANTE VARIABLE</t>
  </si>
  <si>
    <t>Sensor optico de humo para detección de incendios</t>
  </si>
  <si>
    <t>SENSOR PIR PARA EXTERIORES</t>
  </si>
  <si>
    <t>Sensor presencia multitecnología 360º</t>
  </si>
  <si>
    <t>SENSOR RECEPTOR TRANSMISOR BEAM</t>
  </si>
  <si>
    <t>Sensor termico humo detección incendio CDRC Cometa</t>
  </si>
  <si>
    <t>Señ Entra Prohi a Pers No Auto con tex (SUM+INST)</t>
  </si>
  <si>
    <t>Señal  Protección de Manos con Texto (SUM + INST)</t>
  </si>
  <si>
    <t>Señal (IDG-S) 2 caras  (Desmonte y reinstalac)</t>
  </si>
  <si>
    <t>Señal (IDG-S) 2 caras  (Desmonte)</t>
  </si>
  <si>
    <t>Señal en lámina galv (90X120CM) CAL.18-HG+Vi (DESM</t>
  </si>
  <si>
    <t>Señal Entrad Prohib a Pers No Autoriza(SUM + INST)</t>
  </si>
  <si>
    <t>Señal Entrad Prohib.a Pers. no autoriza(suministro</t>
  </si>
  <si>
    <t>SEÑAL ENTRADA (6X0.80M) 2 CARAS (Sum+Instal)</t>
  </si>
  <si>
    <t>SEÑAL ENTRADA 95X25    (SUM + INST)</t>
  </si>
  <si>
    <t>señal entrada 95x25 (suministro)</t>
  </si>
  <si>
    <t>Señal entrada 95x25 *Instalacion*</t>
  </si>
  <si>
    <t>Señal entrada prohibida perso no aurto (suministro</t>
  </si>
  <si>
    <t>Señal Extintor  (SUM + INST)</t>
  </si>
  <si>
    <t>Señal Extintor (Suministro)</t>
  </si>
  <si>
    <t>Señal Extintor con Texto   (SUM + INST)</t>
  </si>
  <si>
    <t>Señal extintor con texto (Suministro)</t>
  </si>
  <si>
    <t>Señal IDE-46 Dos caras (sumin+instal) **</t>
  </si>
  <si>
    <t>Señal IDE-46 Una Cara (Instalación)</t>
  </si>
  <si>
    <t>SEÑAL IDE-67 1 CARA (SUM + INST)</t>
  </si>
  <si>
    <t>Señal IDE-67 1 Cara(DESM+SUM+INST)</t>
  </si>
  <si>
    <t>SEÑAL IDG-S 1 CARA (DES+ INST)</t>
  </si>
  <si>
    <t>SEÑAL IDG-S 1 CARA (DESM. + INST.)</t>
  </si>
  <si>
    <t>SEÑAL IDG-S 1 CARA (SUM + INST)</t>
  </si>
  <si>
    <t>SEÑAL IDG-S 1 CARA(DESM+SUM+INST)</t>
  </si>
  <si>
    <t>Señal IDG-S -2  Dos Caras (S/Especif-IDRD) Sum+Insta</t>
  </si>
  <si>
    <t>SEÑAL IDG-S 2 CARAS (DESM.+INST.)</t>
  </si>
  <si>
    <t>SEÑAL IDG-S 2 CARAS (SUM + INST)</t>
  </si>
  <si>
    <t>SEÑAL IDG-S 2 CARAS(DESM+SUM+INST)</t>
  </si>
  <si>
    <t>Señal IDG-S 60x70 (Instalación)STPM **</t>
  </si>
  <si>
    <t>Señal IDG-S 60x70 dos caras (sumin+inst)</t>
  </si>
  <si>
    <t>Señal IDG-S 60x70 dos caras (suministro)STPM **</t>
  </si>
  <si>
    <t>Señal IDG-S 60x70 una cara (sumin+instal) **</t>
  </si>
  <si>
    <t>Señal IDG-S 60x70 una cara (suministro)STPM **</t>
  </si>
  <si>
    <t>Señal informativ Identifica. escenarios deportivos</t>
  </si>
  <si>
    <t>Señal Informativa 1 Cara    (SUM + INST)</t>
  </si>
  <si>
    <t>SEÑAL INT NUMER 30X1,50  (SUM + INST)</t>
  </si>
  <si>
    <t>Señal int numer 30x1.50</t>
  </si>
  <si>
    <t>SEÑAL ORIENTADO 30X1,70  (SUM + INST)</t>
  </si>
  <si>
    <t>Señal orientador 30x1.70  (Suministro)</t>
  </si>
  <si>
    <t>SEÑAL P4-ID (PARQUE METROPOLITANO (SUM+INST)</t>
  </si>
  <si>
    <t>SEÑAL PALCO 20X40  (SUM + INST)</t>
  </si>
  <si>
    <t>Señal palco 20x40 (suministro)</t>
  </si>
  <si>
    <t>Señal Para Biosaludable (0.80x1.20m) dos caras</t>
  </si>
  <si>
    <t>Señal Plano Ubic.(0.90x1.20m) 1 Cara H=2.0mTub2"+p</t>
  </si>
  <si>
    <t>Señal plano ubicacion parque (SUM + INST)</t>
  </si>
  <si>
    <t>Señal Plano UbicaciónParque90x120cms-1cara (sumin)</t>
  </si>
  <si>
    <t>Señal PlanoUbicac. Parque 90x120cms(Instalación)</t>
  </si>
  <si>
    <t>Señal poste direccional (sumin + insta) H.=3.50</t>
  </si>
  <si>
    <t>Señal Prohibido Fumar   (SUM + INST)</t>
  </si>
  <si>
    <t>Señal Prohibido Fumar (Suministro)</t>
  </si>
  <si>
    <t>Señal Prohibido Fumar Con Texto (SUM + INST)</t>
  </si>
  <si>
    <t>Señal protec manos con texto (Suministro)</t>
  </si>
  <si>
    <t>Señal Protección de Manos (SUM + INST)</t>
  </si>
  <si>
    <t>Señal Protección de Manos (Suministro)</t>
  </si>
  <si>
    <t>Señal Punto de Encuentro 1 Cara  (SUM + INST)</t>
  </si>
  <si>
    <t>Señal punto de encuentro 1 cara ( Suministro)</t>
  </si>
  <si>
    <t>Señal Punto de Encuentro 300x70cms-2caras (sumin)</t>
  </si>
  <si>
    <t>Señal Punto Mando Unificado 200x70cms(Instalación)</t>
  </si>
  <si>
    <t>Señal Punto Mando Unificado 300x70cms(Instalación)</t>
  </si>
  <si>
    <t>Señal PuntoMandoUnificado 200x70cms-2caras (sumin)</t>
  </si>
  <si>
    <t>Señal Riesgo Eléctrico  (SUM + INST)</t>
  </si>
  <si>
    <t>Señal Riesgo Eléctrico (Suministro)</t>
  </si>
  <si>
    <t>Señal Riesgo Eléctrico con Texto  (SUM + INST)</t>
  </si>
  <si>
    <t>Señal riesgo electrico con texto (Suministro)</t>
  </si>
  <si>
    <t>Señal ruta de evacuacion (instalacion)</t>
  </si>
  <si>
    <t>Señal Ruta de Evacuación (SUM + INST)</t>
  </si>
  <si>
    <t>Señal ruta de evacuacion (Suministro)</t>
  </si>
  <si>
    <t>Señal Ruta de la vida - 4 Ejercicios(Sum+Inst.)</t>
  </si>
  <si>
    <t>Señal Ruta de la vida - 6 Ejercicios(Sum+Inst.)</t>
  </si>
  <si>
    <t>SEÑAL SALIDA 25 X 50</t>
  </si>
  <si>
    <t>Señal Salida de Emerg con ilumina (SUM +  INST)</t>
  </si>
  <si>
    <t>Señal Salida Emerg sin Iluminación (SUM + INST)</t>
  </si>
  <si>
    <t>Señal Salida Emergencia con Iluminación (suminist)</t>
  </si>
  <si>
    <t>Señal Salida Emergencia sin Iluminación (suminist)</t>
  </si>
  <si>
    <t>Señal SC-120 (Desmonte y instalacion)</t>
  </si>
  <si>
    <t>SEÑAL SC-120 2 CARAS (SUM + INST)</t>
  </si>
  <si>
    <t>SEÑAL SC-120 2 CARAS(DESM+SUM+INST)</t>
  </si>
  <si>
    <t>Señal SC-120 dos caras (desm.) STPM</t>
  </si>
  <si>
    <t>Señal SC-120 dos caras (instalación)STPM **</t>
  </si>
  <si>
    <t>Señal SC-120 dos caras (sumin+instal) **</t>
  </si>
  <si>
    <t>Señal SC-120 dos caras (suministro)STPM **</t>
  </si>
  <si>
    <t>Señal SC-120 Una cara (sumin+instal) **</t>
  </si>
  <si>
    <t>Señal SC-80 - 30x40  (instalación)STPM **</t>
  </si>
  <si>
    <t>SEÑAL SC-80 1 CARA (SUM + INST)</t>
  </si>
  <si>
    <t>SEÑAL SC-80 1 CARA(DESM+SUM+INST)</t>
  </si>
  <si>
    <t>SEÑAL SC-80 2 CARA(DESM+SUM+INST)</t>
  </si>
  <si>
    <t>SEÑAL SC-80 2 CARAS (SUM + INST)</t>
  </si>
  <si>
    <t>Señal SC-80 30x40 dos caras (sumin+instal) **</t>
  </si>
  <si>
    <t>Señal SC-80 30x40 dos caras (Suministro)STPM **</t>
  </si>
  <si>
    <t>Señal SC-80 30x40 una cara (sumin+instal) **</t>
  </si>
  <si>
    <t>Señal SC-80 30x40 una cara (suministro)STPM **</t>
  </si>
  <si>
    <t>SEÑAL SERVICIOS 33X30   (SUM + INST)</t>
  </si>
  <si>
    <t>SEÑAL TRIBUNAS 30X1,20  (SUM + INST)</t>
  </si>
  <si>
    <t>Señal tribunas 30x1.20 (Suministro)</t>
  </si>
  <si>
    <t>Señal turistica acero inox dos caras (sumin+instal</t>
  </si>
  <si>
    <t>Señales Informativa (suministro)</t>
  </si>
  <si>
    <t>Señales Preventiv-Informativ-reglam(Intalación)</t>
  </si>
  <si>
    <t>Señales Preventiv-Informativ-reglam(Sum+Ints.)Font</t>
  </si>
  <si>
    <t>SEÑALETICA PARA CDRC</t>
  </si>
  <si>
    <t>Señaliza natación espalda A.I.4postes+4ancla+1jgBa</t>
  </si>
  <si>
    <t>Señaliza salida falsa A.I.2postes+2ancla+1jgFlotad</t>
  </si>
  <si>
    <t>SEÑALIZACION</t>
  </si>
  <si>
    <t>Señalizacion general de obras grandes**</t>
  </si>
  <si>
    <t>Señalización Natación Espalda Sum+ inst  CDRC COMETAS</t>
  </si>
  <si>
    <t>SEÑALIZACIÓN PARA EXCAVACION</t>
  </si>
  <si>
    <t>SeñalizaciónCarrilesMembranaCRDC-CometasSUM+INST</t>
  </si>
  <si>
    <t>SERVICIO DE VACTOR PARA PARA TAPONAMIENTO DE TUBER</t>
  </si>
  <si>
    <t>Seto Eugenia Andícola(Siemb+Caja+Tier. Abonada)</t>
  </si>
  <si>
    <t>SIAMESA BRONCE 3"X2 1/2"X2 1/2" (sum+inst)</t>
  </si>
  <si>
    <t>SIAMESA DE BRONCE DE 3X21/2"X21/2" (Sum+Inst)</t>
  </si>
  <si>
    <t>SIAMESA DE BRONCE DE 4"X2 salidas de 21/2" (Sum+I</t>
  </si>
  <si>
    <t>SIETE CUEROS PARA JARDIN(Suministro+Instalación)**</t>
  </si>
  <si>
    <t>Sifon concreto 10"    **</t>
  </si>
  <si>
    <t>Sifon concreto 16"    **</t>
  </si>
  <si>
    <t>Sifon concreto 33"    **</t>
  </si>
  <si>
    <t>Sifon de PisoPVC S  ( 3")   incluye 1 m de tuberi</t>
  </si>
  <si>
    <t>Sifon lavaplatos incluy 1m. tubo (Sumin. e Inst.)</t>
  </si>
  <si>
    <t>Sifon PVC S  ( 10")  incluye 1 m de tuberia    **</t>
  </si>
  <si>
    <t>Sifon PVC S  ( 2")     incluy 1 m de tuberia **</t>
  </si>
  <si>
    <t>Sifon PVC S  ( 3")   incluye 1 m de tuberia   **</t>
  </si>
  <si>
    <t>Sifon PVC S  ( 4")  incluye 1 m de tuberia    **</t>
  </si>
  <si>
    <t>Sifon PVC S  ( 8")  incluye 1 m de tuberia    **</t>
  </si>
  <si>
    <t>Sifon PVCS ( 3") Incl 0.20M de tuberia+tapón+tapa</t>
  </si>
  <si>
    <t>Sika Transparente (Sum + Inst.)***</t>
  </si>
  <si>
    <t>SikaColor 555W (Tres Capas min12 mils o 305micras)</t>
  </si>
  <si>
    <t>SikaFerrogard inhibidor de corrosión(Sum + Inst.)*</t>
  </si>
  <si>
    <t>Silla Auditorio Tubula. Metal Poliuret-CDRC-Fontan</t>
  </si>
  <si>
    <t>Silla AuditorioTubular metalPoliuret.Inyect(508mm)</t>
  </si>
  <si>
    <t>Silla AuditorioTubular metalPoliuret.InyectNova35</t>
  </si>
  <si>
    <t>SILLA DE SEGURIDAD PLEGABLE PARA DUCHAS EN ACERO I</t>
  </si>
  <si>
    <t>Silla en Madera Inglesa Madera zapan(sum+ inst)**</t>
  </si>
  <si>
    <t>Silla Giratoria (suministro)</t>
  </si>
  <si>
    <t>Silla Gorgona Polip mod x sopla plast sin espaldar</t>
  </si>
  <si>
    <t>Silla graderia - Suministro</t>
  </si>
  <si>
    <t>Silla Graderias Edificio Deportivo CEFE COMETAS</t>
  </si>
  <si>
    <t>Silla Plástica  (suministro)</t>
  </si>
  <si>
    <t>Silla red alta, contacto permanente, brazo fijo **</t>
  </si>
  <si>
    <t>Silla Yee PVC Ø12"x8" (Sumin + Instal)</t>
  </si>
  <si>
    <t>Silla Yee PVC Ø14"x 6" (Sumin + Instal)</t>
  </si>
  <si>
    <t>SillaInterloc.IsóscelesTapiz.EspumaAltaDensid.Paño</t>
  </si>
  <si>
    <t>SillaRef.PentaAltaLisaPañoCarcasaErgonómicaAmareto</t>
  </si>
  <si>
    <t>Sillas madera para palcos L=3.5m **</t>
  </si>
  <si>
    <t>SILLAS PARA GRADERIA TIPO CARIBE O SIM(SUM + INST)</t>
  </si>
  <si>
    <t>SillaTip.GerenteRef.Excell.BrazosEspu.AltaDens.</t>
  </si>
  <si>
    <t>Sirena de 30W (SUMI INST)</t>
  </si>
  <si>
    <t>SIRENA DIGITAL MICROPROCESADA Y DIRECCIONABLE</t>
  </si>
  <si>
    <t>Sirena estrobo con modulo NAC</t>
  </si>
  <si>
    <t>SIRENA LUZ ESTROBOSCOPICA</t>
  </si>
  <si>
    <t>Sirena roja pared luz LED UL FM (SUMI INST)</t>
  </si>
  <si>
    <t>Sirena Techo luz LED UL FM (SUMI INST)</t>
  </si>
  <si>
    <t>Sist Automat Lutron o super Cable Contr Interconex</t>
  </si>
  <si>
    <t>Sist automatismo control alumbrado Tablero Gral.</t>
  </si>
  <si>
    <t>Sist AutomatismoLutronosuperioTbl Plazolet(NO USAR</t>
  </si>
  <si>
    <t>Sist de imperm  manto Impervinil HR1(NO UTILIZAR)</t>
  </si>
  <si>
    <t>Sist detección de incendio y de humo archivo IDRD</t>
  </si>
  <si>
    <t>SIST PUESTA A TIERRA S/E T1,T2,T3,T4 según diseño*</t>
  </si>
  <si>
    <t>SIST PUESTA A TIERRA VARILLA S/E T5 300 KVA Fontan</t>
  </si>
  <si>
    <t>Sist. Automat Lutron o superior Tablero Gral. Edif</t>
  </si>
  <si>
    <t>Sist. de imperm.  manto Impervinil HR1200 RF</t>
  </si>
  <si>
    <t>SIST. DE PUESTA A TIERRA TRS VARILLAS 5/8" X 2,4</t>
  </si>
  <si>
    <t>Sist.Impem.CubiertaMembrana Sarnafil G-476-151</t>
  </si>
  <si>
    <t>Sist.Impem.CubiertaMembrana Sarnafil G-476-151+lam</t>
  </si>
  <si>
    <t>Sist.Impem.Manto  Sarnafil S327-12LWhite</t>
  </si>
  <si>
    <t>SIST-CFP-TIPO II 67602-00 Cub-PiscinaSum+inst CRDC</t>
  </si>
  <si>
    <t>SistDesinfeccUltravioleta60m³/h220V50HzCometasCRDC</t>
  </si>
  <si>
    <t>Siste Exosto y Silenciador Planta 300 KVA  Fontan</t>
  </si>
  <si>
    <t>SISTEMA CALENTAMIENTO AGUA DUCHAS - CEFE COMETAS</t>
  </si>
  <si>
    <t>Sistema CCTV - Mantenimiento preventivo</t>
  </si>
  <si>
    <t>SISTEMA CEP-TIPO II 67602-00LATCHWAYS sum+instCRDC</t>
  </si>
  <si>
    <t>Sistema Control Accesos - Mantenimiento preventivo</t>
  </si>
  <si>
    <t>Sistema de Control de Iluminación Estadio El Campín - Show de Luces</t>
  </si>
  <si>
    <t>SISTEMA DE CONTROL HVAC SUM E INST</t>
  </si>
  <si>
    <t>SISTEMA DE CONTROL VENTILACION SUM E INST</t>
  </si>
  <si>
    <t>Sistema de cubierta verde</t>
  </si>
  <si>
    <t>Sistema de cubierta verde COMETAS</t>
  </si>
  <si>
    <t>SISTEMA DE DETECCIÓN DE INCENDIO</t>
  </si>
  <si>
    <t xml:space="preserve">SISTEMA DE MEJORAMIENTO CON GEOCELDA SLOPERUNNER </t>
  </si>
  <si>
    <t>SISTEMA DE PUESTA A TIERRA VARILLA 5/8" X 2,4 m</t>
  </si>
  <si>
    <t>Sistema de recolección de Aguas Lluvias EKOMURO G3 (Para 1 módulo) 0,60X2,35</t>
  </si>
  <si>
    <t>Sistema de recolección de Aguas Lluvias EKOMURO G3 (Para 6 módulos) 3,25x2,44</t>
  </si>
  <si>
    <t>SISTEMA DE RIEGO PISTA DE ATLETISMO UDS</t>
  </si>
  <si>
    <t>Sistema Detección de Incendios - Mantenimiento preventivo</t>
  </si>
  <si>
    <t>SISTEMA DOSIFIC CONTROL ORP (SUM+INS) CEFE COMETAS</t>
  </si>
  <si>
    <t>SISTEMA GRADERIA RETRACTIL(90puestos) CEFE COMETAS</t>
  </si>
  <si>
    <t>Sistema LiberaciónVacio CRDC - CometasSUM+INST</t>
  </si>
  <si>
    <t>SISTEMA MONITOREO, CONTROL Y DOSIFIC PRODUC QUIMIC</t>
  </si>
  <si>
    <t>SISTEMA PUESTA A TIERRA VARILLA 5/8" X 2,4 m #2AWG</t>
  </si>
  <si>
    <t>SISTEMA PUESTA TIERRA VARILLA 5/8" X 2,4 m 2/0 AWG</t>
  </si>
  <si>
    <t>SistemaCloraciónTipoWardenConAutomatizS/EspeciCDRC</t>
  </si>
  <si>
    <t>SistemaCubreLosas+Perfil a la VistaAluminio(S/Desc</t>
  </si>
  <si>
    <t>SistemaDrenajeSITEDRAIN-6012(Syntex)</t>
  </si>
  <si>
    <t>SistemaFachadaFijaPuertaBatienteEnMallaS/Especific</t>
  </si>
  <si>
    <t>SistemaFachadaPisotechoNS25-8+PerfilAlumAnoniz(S/D</t>
  </si>
  <si>
    <t>SistemaFachadaPisotechoNS25-8+PerfilAlumVid4+4(S/D</t>
  </si>
  <si>
    <t>SLURING EMULSION CRL-1,CRL-0 Y ARENA DE PEÑA (Sum+</t>
  </si>
  <si>
    <t>Sobre cimient Mampost Estructur h&lt;=0.6 PT-16 **</t>
  </si>
  <si>
    <t>Sobre cimient Mampost Estructur h&gt;0.6 PT-16 **</t>
  </si>
  <si>
    <t>SobreanchoPlazoletasAdoquin/SenderosPolvo Ladrillo</t>
  </si>
  <si>
    <t>SOBRECIMIENTO CONCRETO 15x25</t>
  </si>
  <si>
    <t>SOBRECIMIENTO CONCRETO 3.000psi</t>
  </si>
  <si>
    <t>SOBRECIMIENTOS (0.12)  CONCRETODO</t>
  </si>
  <si>
    <t>SOBRECIMIENTOS (0.15)</t>
  </si>
  <si>
    <t>SOBRECIMIENTOS (0.25)</t>
  </si>
  <si>
    <t>SOBREPISO BLOQUE+MALLA+CONC.2.500PSI</t>
  </si>
  <si>
    <t>SOFTWAVE 25 LISA (SIN ESTRU+TRASN+ACCES) SUM + INS</t>
  </si>
  <si>
    <t>SOLDADURA EXOTERMICA</t>
  </si>
  <si>
    <t>Soldadura exotérmica para Varilla (1 por varilla)</t>
  </si>
  <si>
    <t>SOMBRERETE P/CHIMENEA</t>
  </si>
  <si>
    <t>SOPORTE ACERO INOXIDABLE LINEA DE VIDA</t>
  </si>
  <si>
    <t>SOPORTE ANTISISMICO (CUATRO VIAS) 6"</t>
  </si>
  <si>
    <t>SOPORTE ANTISISMICO LATERAL (DOS VIAS) 2 1/2"</t>
  </si>
  <si>
    <t>SOPORTE ANTISISMICO LATERAL (DOS VIAS) 4"</t>
  </si>
  <si>
    <t>SOPORTE ANTISISMICO LATERAL (DOS VIAS) 6"</t>
  </si>
  <si>
    <t>SOPORTE ANTISISMICO LONGITUDINAL (DOS VIAS) 2 1/2"</t>
  </si>
  <si>
    <t>SOPORTE ANTISISMICO LONGITUDINAL (DOS VIAS) 4"</t>
  </si>
  <si>
    <t>SOPORTE ANTISISMICO LONGITUDINAL (DOS VIAS) 6"</t>
  </si>
  <si>
    <t>Soporte para Plataforma juegos infantiles(Sum+inst</t>
  </si>
  <si>
    <t>Soporte/CostadoFrestandingColdroll.+Pint.Elec.(S+I</t>
  </si>
  <si>
    <t>SOPORTES DEHN SNAP</t>
  </si>
  <si>
    <t>SOTFWARE GRAFICO-SPACE UTILIZATION EDGE</t>
  </si>
  <si>
    <t>SPLITER DERIVAC. TV 1ENTRAD. 2 SALID( Sumin e Inst</t>
  </si>
  <si>
    <t>Spool 0,80m tubo ø10"a inox ASPIRADO+LIBERAC Vacio</t>
  </si>
  <si>
    <t>SPOOL CALEFACCION 85cm tubo de ø6" acero inoxPisci</t>
  </si>
  <si>
    <t>Spool Filtración 8.5m, tubo ø10" en acero inox Pis</t>
  </si>
  <si>
    <t>Spot LED 35 W 2643 lm - CRDC-Cometas</t>
  </si>
  <si>
    <t>SRIPT TELEFONICO 20 PARES 60X60X10</t>
  </si>
  <si>
    <t>10624-1</t>
  </si>
  <si>
    <t>STELL DECK PUENTE</t>
  </si>
  <si>
    <t>Stopper protector de activador manual (SUMI INST)</t>
  </si>
  <si>
    <t>STRAP 1 1/2 x 1"</t>
  </si>
  <si>
    <t>STRAP 1 1/2"X1"*1 1/4"</t>
  </si>
  <si>
    <t>STRAP 1 1/4 x 1"</t>
  </si>
  <si>
    <t>STRAP 2 1/2 x 1"</t>
  </si>
  <si>
    <t>STRAP 2 x 1"</t>
  </si>
  <si>
    <t>STRAP 2" X 1" X 1 1/4"</t>
  </si>
  <si>
    <t>STRIP GENERAL DE 50 PARES</t>
  </si>
  <si>
    <t>STRIP TELEFONOS 10 PARES</t>
  </si>
  <si>
    <t>Sub Tablero cancha de tennis adultos y niños (Font</t>
  </si>
  <si>
    <t>Sub Tablero Juegos Infantiles (Fontanar)</t>
  </si>
  <si>
    <t>SUBBASE GRANULAR SBG-1, Y SBG-2 (SIN IMPRIMACIÓN)</t>
  </si>
  <si>
    <t>SUBE Y BAJA PARA GIMNASIO CANINO (SUM+INSTAL)</t>
  </si>
  <si>
    <t>Subestac.TipoH-30Kva(Celd+Dps+Transformador)</t>
  </si>
  <si>
    <t>Subestac.TipoH-75Kva(Celd+Fusi+Cel+Term+Dps+Transf</t>
  </si>
  <si>
    <t>SUBESTACION  LOCAL</t>
  </si>
  <si>
    <t>Subestación Derivación(45Kva)Gabi+Celd+Fusi+Transf</t>
  </si>
  <si>
    <t>Subestación Derivación(75Kva)Gabi+Celd+Fusi+Transf</t>
  </si>
  <si>
    <t>SUBESTACION PEDESTAL 75 KVA-11.4-208/110V (Sum+ins</t>
  </si>
  <si>
    <t>Submuracion concretCiclopeo2500 psi  mezcladObra**</t>
  </si>
  <si>
    <t>Submuracion concretoCiclopeo 3000psi mezcladObra**</t>
  </si>
  <si>
    <t>SUCCION ANTIVORTICE 8"</t>
  </si>
  <si>
    <t>SUCCION, TRANSP. Y DISPOSICION FINAL DE LODOS</t>
  </si>
  <si>
    <t>SUM + INST  INTERRUPTOR CONM SENC. LUZ PIL.+TAPA</t>
  </si>
  <si>
    <t>SUM + INST  SENSOR PARA ILUMINACION</t>
  </si>
  <si>
    <t>SUM + INST BOMBILLA  SODIO70W</t>
  </si>
  <si>
    <t>Sum + Inst de  tubería galvanizada  CONDUIT 1 ¨</t>
  </si>
  <si>
    <t>Sum + Inst de  tubería galvanizada  CONDUIT 1 1/4¨</t>
  </si>
  <si>
    <t>Sum + Inst de  tubería galvanizada  CONDUIT 1/2 ¨</t>
  </si>
  <si>
    <t>Sum + Inst de  tubería galvanizada CONDUIT  1 1/2¨</t>
  </si>
  <si>
    <t>Sum + Inst de  tubería galvanizada CONDUIT 2¨</t>
  </si>
  <si>
    <t>SUM + INST DE CABLE UTP Cat 5E</t>
  </si>
  <si>
    <t>SUM + INST DE CABLE UTP Cat 5E -Trab. Gran Altura</t>
  </si>
  <si>
    <t>SUM + INST DE CABLE UTP Cat 6 AMP</t>
  </si>
  <si>
    <t>SUM + INST DE CABLE UTP Cat 6 AMP-Trab. Gran Altur</t>
  </si>
  <si>
    <t>SUM + INST DE PATCH CORD 5 mts Cat 6</t>
  </si>
  <si>
    <t>SUM + INST DE TVSS CATEG-A EN TABLERO GEN. B-TENS.</t>
  </si>
  <si>
    <t>SUM + INST DURMIENTE 4X4 (3MTS)PINO SECO SEPILLADO</t>
  </si>
  <si>
    <t>SUM + INST DURMIENTE 8X4 (3MTS)</t>
  </si>
  <si>
    <t>Sum + Inst interruptor triple incluye tapa</t>
  </si>
  <si>
    <t>SUM + INST LAVAMANOS ACER INOX REDONDO  ESF</t>
  </si>
  <si>
    <t>SUM + INST SOBREPUESTA CAJA PLASTICA CONDUIT DOBLE</t>
  </si>
  <si>
    <t>Sum + Inst Switch de 12 puestos categoria 6</t>
  </si>
  <si>
    <t>Sum + Inst Switch de 8 puestos categoria 6</t>
  </si>
  <si>
    <t>SUM + INST TAPA LUZ PUERTA MADERA</t>
  </si>
  <si>
    <t>SUM + INST TOMA LOGICA DOBLE  CAT 6</t>
  </si>
  <si>
    <t>SUM + INST TOMA LOGICA SENCILLA  CAT 6</t>
  </si>
  <si>
    <t>SUM + INST TOMA RJ45 Cat 6 AMP</t>
  </si>
  <si>
    <t>SUM + INST. LAMPARA FLUORESC.60X60 EUROP.)**</t>
  </si>
  <si>
    <t>SUM + INSTAL BANNER (0.60X6.30M)ACCESOS DOS CARAS</t>
  </si>
  <si>
    <t>Sum + Instalac.Asiento Fibra lona Columpio-STPM</t>
  </si>
  <si>
    <t>Sum + InstalGABINETE MET.(0,60MX0.60Mx0,80M)+multi</t>
  </si>
  <si>
    <t>Sum + InstalGABINETE MET.(1.2X0.60Mx0,80M)+ventila</t>
  </si>
  <si>
    <t>SUM +INST.LAMPARA 60X60ESPECULAR 4X17WTUBOT8**</t>
  </si>
  <si>
    <t>Sum e Ins Difusor Sum Grandes Alt Mod.VDR-H-E1-800</t>
  </si>
  <si>
    <t>SUM E INST ACCESS POINT INC MARC Y ACC DE INST</t>
  </si>
  <si>
    <t>SUM E INST CABLEADO PARA INST Y CONTROL 3X18 AWG</t>
  </si>
  <si>
    <t>Sum e inst caldera tipo condensación 500 MBTU</t>
  </si>
  <si>
    <t>SUM E INST CAMP EXTRAC TIP ADOS A PARED 5.0X1.15M</t>
  </si>
  <si>
    <t>SUM E INST CANALETA METALICA 10 X 4 CM, INCLC Y AC</t>
  </si>
  <si>
    <t>SUM E INST DAMPER MANUAL MODELO L-D-25 6"X6"</t>
  </si>
  <si>
    <t>SUM E INST DAMPER MANUAL MODELO L-D-25 8"X6"</t>
  </si>
  <si>
    <t>Sum e inst de extractor axial de presión 150 cfm</t>
  </si>
  <si>
    <t>Sum e inst de manguera flexible aisl 12"</t>
  </si>
  <si>
    <t>Sum e inst de pach cord 1.50 m catergoría 6</t>
  </si>
  <si>
    <t>Sum e inst de pach panel de 8 puerto categoria 6</t>
  </si>
  <si>
    <t>SUM E INST DE PATCH PANEL DE 24 PUER CAT 6A INC</t>
  </si>
  <si>
    <t>Sum e inst difusor suministro tipo 2 conos, 24"x24</t>
  </si>
  <si>
    <t>Sum e Inst Ducto Flexible Aislado Diam. 14</t>
  </si>
  <si>
    <t>Sum e inst ducto lámina de poliisoci 1"</t>
  </si>
  <si>
    <t>SUM E INST EQ VENT MEC HELICOCENT EN LINEA 700 CFM</t>
  </si>
  <si>
    <t>SUM E INST GABINETE LÓGICO DE 60X60X80CM PARA RACK</t>
  </si>
  <si>
    <t>Sum e inst ovalducto con recubrimiento en pintura</t>
  </si>
  <si>
    <t>SUM E INST PATCH CORD 5 FT COLOR AZUL/ROJO; RJ</t>
  </si>
  <si>
    <t>SUM E INST PATCH PANEL 48 Puert Cat 6A INC MARC AC</t>
  </si>
  <si>
    <t>Sum e Inst Persiana Desc Tip Fach ModL-RA-LP20x26"</t>
  </si>
  <si>
    <t>Sum e Inst Persiana Desc Tip Fach ModL-RA-LP22x12"</t>
  </si>
  <si>
    <t>Sum e Inst Persiana Desc Tip Fach ModL-RA-LP44x34"</t>
  </si>
  <si>
    <t>SUM E INST PLANTA IP PARA VOZ , 500 USUARIOS, 50 C</t>
  </si>
  <si>
    <t>Sum e Inst Rejilla de Suministros Mod LHV 32"x10"</t>
  </si>
  <si>
    <t>Sum e Inst Rejilla de Suministros Mod LHV 32"x14"</t>
  </si>
  <si>
    <t>Sum e Inst Rejilla Reto Tip Cubo ModL-RA-AG10x10"</t>
  </si>
  <si>
    <t>Sum e inst rejilla retorno tipo aleta fija 18"x32"</t>
  </si>
  <si>
    <t>SUM E INST SWITCH ADM 24P GEST, 24RJ-45 4 SFP 100/</t>
  </si>
  <si>
    <t>SUM E INST SWITCH ADM 48P GB L2 MANAGED SW</t>
  </si>
  <si>
    <t>SUM E INSTALACIÓN CABLE DE BAJA VEHICULO # 16 AWG</t>
  </si>
  <si>
    <t>Sum e instalación tablero 36 circuitos  esp totalz</t>
  </si>
  <si>
    <t>Sum e instaTuberCPVC-P-Sch-80Ø11/2""Per.PiscRecrea</t>
  </si>
  <si>
    <t>Sum e instaTuberCPVC-P-Sch-80Ø2""Per.PiscOlimpica</t>
  </si>
  <si>
    <t>Sum e instaTuberCPVC-P-Sch-80Ø2""Per.PiscRecrea</t>
  </si>
  <si>
    <t>Sum e instaTuberCPVC-P-Sch-80Ø21/2"Per.PiscRecreat</t>
  </si>
  <si>
    <t>Sum e instaTuberCPVC-P-Sch-80Ø3"Per.PiscOlimpica</t>
  </si>
  <si>
    <t>Sum e instaTuberCPVC-P-Sch-80Ø3"Per.PiscRecreat</t>
  </si>
  <si>
    <t>Sum e instaTuberCPVC-P-Sch-80Ø4"CuartoMaqPiscRecre</t>
  </si>
  <si>
    <t>Sum e instaTuberCPVC-P-Sch-80Ø4"Per.PiscOlimpica</t>
  </si>
  <si>
    <t>Sum e instaTuberCPVC-P-Sch-80Ø4"Per.PiscRecreativa</t>
  </si>
  <si>
    <t>Sum e instaTuberCPVC-P-Sch-80Ø6"CuartMaq.PiscRecre</t>
  </si>
  <si>
    <t>Sum e instaTuberCPVC-P-Sch-80Ø6"Perim.PiscOlimpica</t>
  </si>
  <si>
    <t>Sum e instaTuberCPVC-P-Sch-80Ø6"PerimPiscRecreativ</t>
  </si>
  <si>
    <t>Sum e instaTuberCPVC-P-Sch-80Ø6"PiscOlimpica</t>
  </si>
  <si>
    <t>Sum e instaTuberCPVC-P-Sch-80Ø8"PiscOlimpica</t>
  </si>
  <si>
    <t>Sum e instaTuberPVC-P-RDE-21Ø10"Curt.Maq.PiscOlimp</t>
  </si>
  <si>
    <t>Sum e instaTuberPVC-P-RDE-21Ø10"Perim.PiscOlimp</t>
  </si>
  <si>
    <t>Sum Robot carro aspirador piscinas publicas d 50M</t>
  </si>
  <si>
    <t>Sum trans inst alimentador cable CU HFFRLS (3x10+1x10+1x12) , incluye tubería 3/4". CDRC Cometas</t>
  </si>
  <si>
    <t>Sum trans inst alimentador cable CU HFFRLS (3x12+1x12+1x12) , incluye tubería 3/4". CDRC Cometas</t>
  </si>
  <si>
    <t>SUM TRANS INST KIT BATERÍA DE EMERGENCIA PARA LUMINARIAS SEGÚN PLANO CDRC COMETAS</t>
  </si>
  <si>
    <t>Sum trans inst Tablero control Ilum CDRC Cometas</t>
  </si>
  <si>
    <t>Sum trans inst Tablero de planta TPLANTA 208/120 V CDRC Cometas</t>
  </si>
  <si>
    <t>SUM TRANS INST TRANSFORMADOR 400 KVA SECO CLASE H 208/440 V CDRC COMETAS</t>
  </si>
  <si>
    <t>Sum, trans e inst de cinta LED. CDRC Cometas</t>
  </si>
  <si>
    <t>SUM. E INST.  TERMINAL BARRERA ABATIBLE</t>
  </si>
  <si>
    <t>Sum. e Inst. madera rolliza juego Inf.Madera STPM</t>
  </si>
  <si>
    <t>Sum. e inst. malla No. 5 y parales cancha tenis *</t>
  </si>
  <si>
    <t>SUM. E INST.SUPERFIC.RETORNO(0.60 x 0.90m)**</t>
  </si>
  <si>
    <t>Sum. e Instal. Cancha Mùltiple Movil Balonce/micro</t>
  </si>
  <si>
    <t>Sum+ inst Conjunto boquilla para chorro 12GPM</t>
  </si>
  <si>
    <t>Sum+ Inst Flanche Lám Galv. Desarrollo 0.20 Cal 26</t>
  </si>
  <si>
    <t>Sum+ inst Proyector+Bombilla(1000 W)+Cable+Emp.M.H</t>
  </si>
  <si>
    <t>Sum+ inst Reflector subacuatico mini cable50ftlong</t>
  </si>
  <si>
    <t>Sum+ inst Reflector subacuatico miniCable100ftlong</t>
  </si>
  <si>
    <t>Sum+ instal Nicho reflector mini LED para concreto</t>
  </si>
  <si>
    <t>Sum+Iinst conducto lámina fibra fono abs. 1 1/2"</t>
  </si>
  <si>
    <t>Sum+Iinst Damper motorizado con actuador on-off***</t>
  </si>
  <si>
    <t>Sum+Iinst difusor flujo lam L-FL de 24X24" cuello</t>
  </si>
  <si>
    <t>Sum+Iinst ventilador centrífugo 10400 cfm</t>
  </si>
  <si>
    <t>Sum+Iinst ventilador helicocentrífugo 350cfm</t>
  </si>
  <si>
    <t>SUM+INST  ASCENSOR RESTAURANTE 2 PARADAS-11-PASAJE</t>
  </si>
  <si>
    <t>SUM+INST  TABLERO 6 CIRCUITOS</t>
  </si>
  <si>
    <t>Sum+Inst Arrancador directo Bomba 5 HP 22-32A/230V</t>
  </si>
  <si>
    <t>Sum+Inst Arrancador suave para bomba 50 HP</t>
  </si>
  <si>
    <t>SUM+INST ASCENSOR Z-CULTURAL 3 PARADAS-9-PASAJEROS</t>
  </si>
  <si>
    <t>Sum+inst Boquilla d inyeccion A-Caliente (import)</t>
  </si>
  <si>
    <t>SUM+INST BREAKER TOTAL 1000 -1250 AMP REGULABLE</t>
  </si>
  <si>
    <t>Sum+Inst caja ventilación extracción caudal 600cfm</t>
  </si>
  <si>
    <t>Sum+Inst caldera piscina agua caliente 750 MBT/h</t>
  </si>
  <si>
    <t>Sum+Inst caldera ultra alta eficiencia 2500 MBTU/H</t>
  </si>
  <si>
    <t>Sum+Inst conducto en lámina en fibra de vidrio 1"</t>
  </si>
  <si>
    <t>Sum+Inst de  tablero 18 circuitos</t>
  </si>
  <si>
    <t>SUM+INST DE ASCENSOR PARA GIM 2 PARADAS - 7 PASA</t>
  </si>
  <si>
    <t>SUM+INST DE BARRAJE DE TIERRA TGB CDRC Cometas</t>
  </si>
  <si>
    <t>SUM+INST DE BARRAJE DE TIERRA TMGB CDRC Cometas</t>
  </si>
  <si>
    <t>Sum+Inst difusor tipo inyector aire mod L-SPP2, 8"</t>
  </si>
  <si>
    <t>Sum+inst Escalera en acero inoxidable para canal</t>
  </si>
  <si>
    <t>Sum+Inst Motobomba 5 H -192 gpm+ trampa cabellos</t>
  </si>
  <si>
    <t>SUM+INST TABLERO DE 12 CTOS</t>
  </si>
  <si>
    <t>SUM+INST Transferencia Aut Bomba CDRC-Cometas</t>
  </si>
  <si>
    <t>Sum+inst TubPVC-Pres RDE-21-Ø1"CuartMaqPisc Recrea</t>
  </si>
  <si>
    <t>Sum+inst TubPVC-Pres RDE-21-Ø1"CuartMaqPiscOlimpic</t>
  </si>
  <si>
    <t>Sum+inst TubPVC-Pres RDE-21-Ø11/2"CuartMaqPiscOlim</t>
  </si>
  <si>
    <t>Sum+inst TubPVC-Pres RDE-21-Ø2"CuartMaqPiscOlimpic</t>
  </si>
  <si>
    <t>Sum+inst TubPVC-Pres RDE-21-Ø2"CuartMaqPiscRecreat</t>
  </si>
  <si>
    <t>Sum+inst TubPVC-Pres RDE-21-Ø2"PerimPiscOlimpica</t>
  </si>
  <si>
    <t>Sum+inst TubPVC-Pres RDE-21-Ø2"PerimPiscrecreat</t>
  </si>
  <si>
    <t>Sum+inst TubPVC-Pres RDE-21-Ø21/2"CuartMaqcPiscRec</t>
  </si>
  <si>
    <t>Sum+inst TubPVC-Pres RDE-21-Ø21/2"PerimPiscPiscRec</t>
  </si>
  <si>
    <t>Sum+inst TubPVC-Pres RDE-21-Ø3"CuartMaqPiscOlimpic</t>
  </si>
  <si>
    <t>Sum+inst TubPVC-Pres RDE-21-Ø3"CuartMaqPiscRecreat</t>
  </si>
  <si>
    <t>Sum+inst TubPVC-Pres RDE-21-Ø3"PerimPiscOlimpica</t>
  </si>
  <si>
    <t>Sum+inst TubPVC-Pres RDE-21-Ø3"PerimPiscRecreat</t>
  </si>
  <si>
    <t>Sum+Inst Unidad control humedad de 12000 CFM</t>
  </si>
  <si>
    <t>Sum+Inst unidad extractora 15900 CFM con variador</t>
  </si>
  <si>
    <t>Sum+Insta Transformador  luz mini  150 W</t>
  </si>
  <si>
    <t>SUM+INSTAL TOMA TRIFILAR INCRUST.(50AMP)250V</t>
  </si>
  <si>
    <t>Sum+Instal. Columpio  para  Juego</t>
  </si>
  <si>
    <t>SUM+INSTAL. DE TRANSFER. 500AMP-220V-CONTACTORES</t>
  </si>
  <si>
    <t>SUM+INSTAL. PUERTA VENTANA PV-1 S/DESCRIPCION TECN</t>
  </si>
  <si>
    <t>SUM+INSTAL. PUERTA VENTANA PV-2 S/DESCRIPCION TECN</t>
  </si>
  <si>
    <t>SUM+INSTAL. REJILLA TIPO PERSIANA(0.77X2.0M) 2 HOJ</t>
  </si>
  <si>
    <t>SUM+INSTAL.CONC.4.000PSI PLACA TANQUE ALMACENAMIEN</t>
  </si>
  <si>
    <t>Sum+InstalTubPVC-P-RDE-21Ø4"CuartMaq Pisc.Recr-A</t>
  </si>
  <si>
    <t>Sum+InstTubPVC-P-RDE-21Ø4"CuartMaq Pisc.Recr - (B)</t>
  </si>
  <si>
    <t>Sum+instTubPVC-PresRDE-21-Ø1"Perim.PiscRecrea-(A)</t>
  </si>
  <si>
    <t>Sum+instTubPVC-PresRDE-21-Ø1"Perim.PiscRecrea-(B)</t>
  </si>
  <si>
    <t>Sum+Trans+Inst caja de inspección de 30x30cm (AP-280 ENEL CODENSA) CDRC COMETAS</t>
  </si>
  <si>
    <t>Sum+trans+inst Interruptor termomagnético ind 3X100/125/150 A, Icc 35kA CDRC Cometas</t>
  </si>
  <si>
    <t>Sume inst Llampara Hermetica 2x32+ tubos+Toma+Clav</t>
  </si>
  <si>
    <t>Sume inst. lampara  autonoma</t>
  </si>
  <si>
    <t>Sume inst. lampara redonda cerrada1x26W + bombill</t>
  </si>
  <si>
    <t>Sume inst. lampara redonda cerrada1x32  + bombillo</t>
  </si>
  <si>
    <t>Sume inst. lampara redonda cerrada2x32  + bombillo</t>
  </si>
  <si>
    <t>Sume inst. lampara tipo tortuga1x16W + bombill</t>
  </si>
  <si>
    <t>Sume inst. lampara tipo tortuga1x26W + bombill</t>
  </si>
  <si>
    <t>Sume inst.Bala Dulux Redonda Abierta(1x26W)+ bom</t>
  </si>
  <si>
    <t>Sumi + Inst Piso caucho Gimnasio 50X50cm X 3.5 mm</t>
  </si>
  <si>
    <t>Sumi e inst de  toma  trifasica de  incrustar+caja</t>
  </si>
  <si>
    <t>Sumi e inst de  toma  TV  + caja</t>
  </si>
  <si>
    <t>Sumi e inst DE  toma monofasica regulada Uu hospit</t>
  </si>
  <si>
    <t>Sumi e inst de  toma para Video Bean +caja</t>
  </si>
  <si>
    <t>Sumi e inst de  toma sonido</t>
  </si>
  <si>
    <t>sumi e insts de transferencia automatica bomba con</t>
  </si>
  <si>
    <t>Sumi+Inst Tuberia EMT d=1" incluy acces y anclaje</t>
  </si>
  <si>
    <t>Sumi+Insta Kit Luminaria1000W,arrancad,condens,rea</t>
  </si>
  <si>
    <t>Sumi+Insta Kit Luminaria150W,arrancad,condens,reac</t>
  </si>
  <si>
    <t>Sumi+Insta Kit Luminaria250W,arrancad,condens,reac</t>
  </si>
  <si>
    <t>Sumi+Insta Kit Luminaria400W,arrancad,condens,reac</t>
  </si>
  <si>
    <t>Sumi+InstA Trampa de ø8"xø5" - fibra de vidrio</t>
  </si>
  <si>
    <t>Sumi+Instal Kit Luminaria70W,arrancad,condens,reac</t>
  </si>
  <si>
    <t>Sumidero SL100 Suministro+instalac rejilla+marco  **</t>
  </si>
  <si>
    <t>SumideroCaja 0.75*1.1*0.85 en concreto **</t>
  </si>
  <si>
    <t>SumideroCaja Lateral SL-100 en ladrillo (sin excav</t>
  </si>
  <si>
    <t>SumideroCaja LateralSL-100 en concreto (inc. excav</t>
  </si>
  <si>
    <t>SumideroCaja LateralSL-100 en ladrillo con excavac</t>
  </si>
  <si>
    <t>SUMIN + INST COLUMNAS EN ABARCO PARA BURLADEROS</t>
  </si>
  <si>
    <t>Sumin + Inst Face plate AMP</t>
  </si>
  <si>
    <t>SUMIN + INST TABLERO- 8 CIRCUIT.MONOF+BREAK 1X20A</t>
  </si>
  <si>
    <t>SUMIN E INST ENCHAPE JULIANA BLANCO 20 X 30</t>
  </si>
  <si>
    <t>Sumin e Instal mallas ProtecciónFutbol Nylon Imper</t>
  </si>
  <si>
    <t>Sumin e Instal Tripode Metalic.para Aspersor H=1.5</t>
  </si>
  <si>
    <t>SUMIN E INSTAL.CUBIERTA SANWICH DOBLE LAM.CAL.26FV</t>
  </si>
  <si>
    <t>Sumin e Instalac Bala S/Muro Halogena 50 Itemperie</t>
  </si>
  <si>
    <t>SUMIN E INSTALACION ENCHAPE 20.5x20.5**</t>
  </si>
  <si>
    <t>SUMIN E INSTALACION ENCHAPE TURQUI AZUL 25x25 CRNA</t>
  </si>
  <si>
    <t>SUMIN E INSTALACION PISO EGEO BLANCO 25X25 CRNA</t>
  </si>
  <si>
    <t>Sumin e instalTubaPVC-P-RDE-21Ø6"Perim Pisc.Olimp</t>
  </si>
  <si>
    <t>Sumin e instalTubaPVC-P-RDE-21Ø6"Perim Pisc.Recrea</t>
  </si>
  <si>
    <t>Sumin e instalTuberPVC-P-RDE-21Ø8"Curt.Maq.PiscOli</t>
  </si>
  <si>
    <t>Sumin e instalTuberPVC-P-RDE-21Ø8"Curt.Maq.PiscRec</t>
  </si>
  <si>
    <t>Sumin e instalTubPVC-P-RDE-21Ø4"CuartMaq Pisc.Olim</t>
  </si>
  <si>
    <t>Sumin e instalTubPVC-P-RDE-21Ø4"Perim Pisc.Recrea</t>
  </si>
  <si>
    <t>Sumin e instalTubPVC-P-RDE-21Ø6"CuartMaqPiscRecre</t>
  </si>
  <si>
    <t>Sumin e instTuberPVC-P-RDE-21Ø6"CuarMaqPiscOlimp</t>
  </si>
  <si>
    <t>Sumin. e Inst.  Archivad. rodantes a&lt;=2.5m h&lt;=2.1</t>
  </si>
  <si>
    <t>Sumin. e Inst.  Archivad. rodantes a=2.6m h&lt;=2.1</t>
  </si>
  <si>
    <t>Sumin. e Inst.  Archivad. rodantes a=3.6m h&lt;=2.1</t>
  </si>
  <si>
    <t>Sumin. e Inst. sifon para orinal  incluy  tubo</t>
  </si>
  <si>
    <t>SUMIN. E INSTAL. DE ALFOMBRA ALFA ALEGRO POLIPROPI</t>
  </si>
  <si>
    <t>Sumin. e Instalac. bolardoBajo hierro M-62-STPM</t>
  </si>
  <si>
    <t>Sumin.cadena Galvan.3/8"(1.5-2.0m) -STPM</t>
  </si>
  <si>
    <t>Sumin/ inst Puerta entamb marco (80 x 2.05 - 2.20)</t>
  </si>
  <si>
    <t>Sumin/aplicac endurecedor Rocktop gris y curado**</t>
  </si>
  <si>
    <t>Sumin+Instal de Sifón D=4"(Inc.Excav+Rellenos)</t>
  </si>
  <si>
    <t>Sumin+Instal PinturaEpoxicaDuctosVentilaS/Especifi</t>
  </si>
  <si>
    <t>Sumin+Instal.Cubiert Maxbond Fronton-fachad4mm+per</t>
  </si>
  <si>
    <t>SUMIN+INSTALAC-TAPON HG- 2"(Dos ptos de soldad)</t>
  </si>
  <si>
    <t>SUMIN+INSTALAC-TAPON HG- 3"(Dos ptos de soldadura)</t>
  </si>
  <si>
    <t>SUMIN+INSTALAC-TAPON HG-21/2"(Dos ptos soldadura)</t>
  </si>
  <si>
    <t>Sumin+Siembra y MtoEspecMayores(Arboles-Palmas)</t>
  </si>
  <si>
    <t>Sumini. e Inst. Cubierta Teja Tipo Sandw+pint+acc</t>
  </si>
  <si>
    <t>SUMINIOSTR+ INSTAL. PENDON (6.0X1.0M)+Bannner13Onz</t>
  </si>
  <si>
    <t>Suminist,Siembra y Mto. Especies en Jardineras.</t>
  </si>
  <si>
    <t>SUMINIST. E INSTAL. INTERRUPTOR SENCILLO BLANCO</t>
  </si>
  <si>
    <t>Suministo e instalcion geotec NT1800 **</t>
  </si>
  <si>
    <t>Suministo e instalcion geotec NT2000 **</t>
  </si>
  <si>
    <t>SUMINISTRO  POSTE H=3.0M**</t>
  </si>
  <si>
    <t>SUMINISTRO  POSTE H=3.30M**</t>
  </si>
  <si>
    <t>SUMINISTRO  POSTE METALICO  H=3.0M**</t>
  </si>
  <si>
    <t>Suministro + Inst. Acople Columpio -STPM**</t>
  </si>
  <si>
    <t>SUMINISTRO + INSTAL. PENDON (6.0X1.0M)+Bannner13On</t>
  </si>
  <si>
    <t>Suministro acople en U lam cal 3/16"</t>
  </si>
  <si>
    <t>Suministro Acople Sencillo en SColumpio -STPM**</t>
  </si>
  <si>
    <t>Suministro- Agarradera **</t>
  </si>
  <si>
    <t>Suministro- Agarradera Balancin 3/4" -STPM**</t>
  </si>
  <si>
    <t>Suministro Asador</t>
  </si>
  <si>
    <t>Suministro Asiento en Fibra de vidrio</t>
  </si>
  <si>
    <t>Suministro Asiento Fibra lona Columpio-STPM**</t>
  </si>
  <si>
    <t>SUMINISTRO ASIENTO PARA SANITARIO</t>
  </si>
  <si>
    <t>Suministro Balancin Tubo Galv.2"x2.00m-STPM**</t>
  </si>
  <si>
    <t>Suministro Balancin Tubo Galv.2"x2.50m-STPM**</t>
  </si>
  <si>
    <t>Suministro- Banca Abdominales Bajo -STPM**</t>
  </si>
  <si>
    <t>Suministro Baranda Discapacitados-STPM**</t>
  </si>
  <si>
    <t>Suministro baranda M-83ES***</t>
  </si>
  <si>
    <t>Suministro bolardoBajo hierro M-62-STPM**</t>
  </si>
  <si>
    <t>SUMINISTRO BOMBAS EYECTORAS CON H = 6.26M Y Q=3.0</t>
  </si>
  <si>
    <t>Suministro carro aspirador metalico ø1,1/2"  (IMPO</t>
  </si>
  <si>
    <t>Suministro Cepillo de nylon - Longitud 18"</t>
  </si>
  <si>
    <t>Suministro Cepillo de pared recto para aseo  (IMPO</t>
  </si>
  <si>
    <t>SUMINISTRO CONTRAHUELLA EN LAMINA-STPM**</t>
  </si>
  <si>
    <t>Suministro de  Balancin Madera-STPM**</t>
  </si>
  <si>
    <t>Suministro de Acople en S para  Columpio**</t>
  </si>
  <si>
    <t>SUMINISTRO DE BOMBA CONTRA INCENDIO 750 GPM @ 135</t>
  </si>
  <si>
    <t>SUMINISTRO DE COMBUSTIBLE (ACPM)</t>
  </si>
  <si>
    <t>Suministro de Discos Lámina HR (1/8") D=0.30M</t>
  </si>
  <si>
    <t>Suministro de Equipo de Oxigeno terapia adulto y p</t>
  </si>
  <si>
    <t>SUMINISTRO DE INSTALACION BLOQUE DE CEMENTO MACIZO 20X20X6 PERMEABLE GRIS</t>
  </si>
  <si>
    <t>SUMINISTRO DE ROCIADOR  TIPO UPRIGHT K=11,2  - QR</t>
  </si>
  <si>
    <t>Suministro de Tabla en Madera para Carrusel</t>
  </si>
  <si>
    <t>Suministro Deslizadero Fibra de Vidrio 2.4m-STPM**</t>
  </si>
  <si>
    <t>Suministro Deslizadero Fibra de Vidrio 3.0m-STPM**</t>
  </si>
  <si>
    <t>Suministro Deslizadero Fibra de Vidrio 4m-STPM***</t>
  </si>
  <si>
    <t>Suministro Diagrama de flujo filtracion - Carteler</t>
  </si>
  <si>
    <t>SUMINISTRO DOTACION FLEXION ADULTOS/MAY-IDRD</t>
  </si>
  <si>
    <t>Suministro e  instalacion Anemómetro electr. Win</t>
  </si>
  <si>
    <t>Suministro e inst. de Hidrante Conexión PVC3"</t>
  </si>
  <si>
    <t>SUMINISTRO E INSTAL DE PISO CLASICA CREMA MARFIL</t>
  </si>
  <si>
    <t>Suministro e Instal Tapa Camara MT Codensa **</t>
  </si>
  <si>
    <t>Suministro e instalac Guaya galvaniz 5/16"**</t>
  </si>
  <si>
    <t>Suministro e instalac. tapa toma corriente**</t>
  </si>
  <si>
    <t>SUMINISTRO E INSTALACIN DE ALFOMBRA PAVCO DALTON</t>
  </si>
  <si>
    <t>SUMINISTRO E INSTALACIN DE ALFOMBRA PAVCO MAGISTRA</t>
  </si>
  <si>
    <t>SUMINISTRO E INSTALACIN DE ALFOMBRA PAVCO MALAGA</t>
  </si>
  <si>
    <t>Suministro e instalaciòn  Calentador  paso electri</t>
  </si>
  <si>
    <t>SUMINISTRO E INSTALACIÓN  FILTRO METALICO LAVABLE</t>
  </si>
  <si>
    <t xml:space="preserve">suministro e instalacion  Luminaria MILLENIUM de 40W (2700-6500)K,       </t>
  </si>
  <si>
    <t xml:space="preserve">suministro e instalacion  Luminaria MILLENIUM de 70W (2700-6500)K,    </t>
  </si>
  <si>
    <t xml:space="preserve">Suministro e Instalacion  SWITCH 24 PUERTOS 10/100/1000 4SFP CAPA 3 light </t>
  </si>
  <si>
    <t xml:space="preserve">Suministro e instalacion "EQUIPO DE DESINFECCIÓN UV-2 LÁMPARAS PISCINAS </t>
  </si>
  <si>
    <t>Suministro e instalacion Amplificador de cuatro ca</t>
  </si>
  <si>
    <t>Suministro e instalación Camilla con inmovilizador</t>
  </si>
  <si>
    <t>SUMINISTRO E INSTALACION CERRAMIENTO H=1M MALLA ES</t>
  </si>
  <si>
    <t>SUMINISTRO E INSTALACION DE ACCESORIO GRES 6"x4"</t>
  </si>
  <si>
    <t>SUMINISTRO E INSTALACION DE ACCESORIO PVC C907 AZUL 4"</t>
  </si>
  <si>
    <t>Suministro e instalación de adoquin de arcilla tip</t>
  </si>
  <si>
    <t>SUMINISTRO E INSTALACION DE ALFOMBRA ALFA KASMIR</t>
  </si>
  <si>
    <t>SUMINISTRO E INSTALACION DE ALFOMBRA ALFA METROPOL</t>
  </si>
  <si>
    <t>SUMINISTRO E INSTALACION DE ALFOMBRA ALFA PREMIER</t>
  </si>
  <si>
    <t>SUMINISTRO E INSTALACION DE ALFOMBRA ALFA SPLENDOR</t>
  </si>
  <si>
    <t>SUMINISTRO E INSTALACION DE ALFOMBRA PAVCO DAMASCO</t>
  </si>
  <si>
    <t>SUMINISTRO E INSTALACION DE ALFOMBRA PAVCO MINK</t>
  </si>
  <si>
    <t>SUMINISTRO E INSTALACION DE ALFOMBRA PAVCO MONACO</t>
  </si>
  <si>
    <t>SUMINISTRO E INSTALACION DE ALFOMBRA PAVCO OASIS</t>
  </si>
  <si>
    <t>SUMINISTRO E INSTALACION DE ALFOMBRA PAVCO REFLEJO</t>
  </si>
  <si>
    <t>SUMINISTRO E INSTALACION DE ALFOMBRA PAVCO TRAZOS</t>
  </si>
  <si>
    <t>SUMINISTRO E INSTALACION DE ANTENA COMUNAL T.V.</t>
  </si>
  <si>
    <t>Suministro e Instalacion de Bala Halogena 50 W**</t>
  </si>
  <si>
    <t>SUMINISTRO E INSTALACION DE BAÑO  ACUACER CORONA</t>
  </si>
  <si>
    <t>SUMINISTRO E INSTALACION DE BAÑO  CORONA AVANTI</t>
  </si>
  <si>
    <t>SUMINISTRO E INSTALACIÓN DE BATERÍAS</t>
  </si>
  <si>
    <t>SUMINISTRO E INSTALACION DE BOTONERA/FUENTE CITOFO</t>
  </si>
  <si>
    <t>Suministro e instalación de cable coaxial RG59</t>
  </si>
  <si>
    <t>Suministro e instalación de cable duplex 2x14</t>
  </si>
  <si>
    <t>Suministro e instalación de cable duplex 2x20</t>
  </si>
  <si>
    <t>SUMINISTRO E INSTALACION DE CANTONERA ELECTRICA</t>
  </si>
  <si>
    <t>SUMINISTRO E INSTALACION DE DECORPLAST FACHADA</t>
  </si>
  <si>
    <t>SUMINISTRO E INSTALACION DE DERIVACION C/RET INF</t>
  </si>
  <si>
    <t>SUMINISTRO E INSTALACIÓN DE EQUIPO DE CALDERA</t>
  </si>
  <si>
    <t>SUMINISTRO E INSTALACION DE ESTRUCTURA CALIBRE 20</t>
  </si>
  <si>
    <t>SUMINISTRO E INSTALACION DE ESTRUCTURA METALICA PA</t>
  </si>
  <si>
    <t>Suministro e instalación de extractor axial 176cmf</t>
  </si>
  <si>
    <t xml:space="preserve">Suministro e Instalacion de Geotextil TR3000/BX 50 o similar </t>
  </si>
  <si>
    <t>Suministro e Instalación de LUMINARIA S1MA 1 4000K V20 127.6W</t>
  </si>
  <si>
    <t xml:space="preserve">Suministro e Instalación de LUMINARIA S1MB O MAXIMO M D3 FW </t>
  </si>
  <si>
    <t>Suministro e Instalación de LUMINARIA SLCM 4K_82.4W_11683lm_V20</t>
  </si>
  <si>
    <t>Suministro e Instalación de LUMINARIA SLCS _4K_63.1W_8852lm_V20</t>
  </si>
  <si>
    <t>Suministro e Instalación de LUMINARIA SLCS 4K_40.1W_5724lm_V20</t>
  </si>
  <si>
    <t>Suministro e Instalación de LUMINARIA SLCS SW07-5,500 LUMENS 39w</t>
  </si>
  <si>
    <t>Suministro e Instalación de LUMINARIA SLCS SW07-6,950 LUMENS - 52 w</t>
  </si>
  <si>
    <t>Suministro e Instalación de LUMINARIA SLCS V14:-8,700 LUMENS - 66 w</t>
  </si>
  <si>
    <t>Suministro e Instalación de LUMINARIA SLCS V14-5,500 LUMENS 39 w</t>
  </si>
  <si>
    <t>SUMINISTRO E INSTALACION DE LUXALON ACERO 130B</t>
  </si>
  <si>
    <t>SUMINISTRO E INSTALACION DE LUXALON ACERO 80B</t>
  </si>
  <si>
    <t>SUMINISTRO E INSTALACION DE LUXALON ALUMHORIZ 130B</t>
  </si>
  <si>
    <t>SUMINISTRO E INSTALACION DE LUXALON ALUMHORIZ 80B</t>
  </si>
  <si>
    <t>SUMINISTRO E INSTALACION DE LUXALON MADERALUM 84R</t>
  </si>
  <si>
    <t>SUMINISTRO E INSTALACION DE LUXALON TIPO LITE ALUM</t>
  </si>
  <si>
    <t>SUMINISTRO E INSTALACION DE MEDIDORES AGUA  1/2"</t>
  </si>
  <si>
    <t>SUMINISTRO E INSTALACION DE MINICELL 5x5 ACERO</t>
  </si>
  <si>
    <t>SUMINISTRO E INSTALACION DE PARKET GUAYACAN</t>
  </si>
  <si>
    <t>SUMINISTRO E INSTALACION DE PARKET ZAPAN</t>
  </si>
  <si>
    <t>SUMINISTRO E INSTALACION DE PIRLAN VINILO PAVCO</t>
  </si>
  <si>
    <t>SUMINISTRO E INSTALACION DE PISO  DURAROCK TROYA</t>
  </si>
  <si>
    <t>SUMINISTRO E INSTALACION DE PISO ANTICADO GUAJIRA</t>
  </si>
  <si>
    <t>SUMINISTRO E INSTALACION DE PISO ANTICADO PIZARRA</t>
  </si>
  <si>
    <t>SUMINISTRO E INSTALACION DE PISO BALD.GRANO MARMOL</t>
  </si>
  <si>
    <t>SUMINISTRO E INSTALACION DE PISO CLASICA CALACATA</t>
  </si>
  <si>
    <t>SUMINISTRO E INSTALACION DE PISO CLASICA MIRO</t>
  </si>
  <si>
    <t>SUMINISTRO E INSTALACION DE PISO CORSICO 33x33  CR</t>
  </si>
  <si>
    <t>SUMINISTRO E INSTALACION DE PISO DURAROCK CAPRI</t>
  </si>
  <si>
    <t>SUMINISTRO E INSTALACION DE PISO EGEO BLANCO</t>
  </si>
  <si>
    <t>SUMINISTRO E INSTALACION DE PISO ELITE MACAEL</t>
  </si>
  <si>
    <t>SUMINISTRO E INSTALACION DE PISO GRANO 1-N MELATO</t>
  </si>
  <si>
    <t>SUMINISTRO E INSTALACION DE PISO MARMOL PRIMAVERA</t>
  </si>
  <si>
    <t>SUMINISTRO E INSTALACION DE PISO OPAL BEIGE</t>
  </si>
  <si>
    <t>SUMINISTRO E INSTALACION DE PISO PARKET ALISO</t>
  </si>
  <si>
    <t>SUMINISTRO E INSTALACION DE PISO PARKET CEDRO</t>
  </si>
  <si>
    <t>SUMINISTRO E INSTALACION DE PISO PARKET GRANADILLO</t>
  </si>
  <si>
    <t>SUMINISTRO E INSTALACION DE PISO PARKET NOGAL</t>
  </si>
  <si>
    <t>SUMINISTRO E INSTALACION DE PISO PARMA 41x41</t>
  </si>
  <si>
    <t>SUMINISTRO E INSTALACION DE PISO PRAGA AZUL</t>
  </si>
  <si>
    <t>SUMINISTRO E INSTALACION DE PISO QUIMBAYA</t>
  </si>
  <si>
    <t>SUMINISTRO E INSTALACION DE PISO SAVONA 41X41</t>
  </si>
  <si>
    <t>SUMINISTRO E INSTALACION DE PISO SICILIA MARFIL</t>
  </si>
  <si>
    <t>SUMINISTRO E INSTALACION DE PISO SILEX 41X41</t>
  </si>
  <si>
    <t>SUMINISTRO E INSTALACION DE PISO SONDRIO 41x41CRNA</t>
  </si>
  <si>
    <t>SUMINISTRO E INSTALACION DE PISOS ANTICADO GUAJIRA</t>
  </si>
  <si>
    <t>Suministro e Instalación de PROYECTOR BUXUS 200 25°</t>
  </si>
  <si>
    <t>Suministro e Instalación de PROYECTOR BUXUS 200 AS</t>
  </si>
  <si>
    <t>Suministro e Instalación de PROYECTOR LUMINARIA TIPO PROYECTOR BUXUS 200 40°</t>
  </si>
  <si>
    <t>SUMINISTRO E INSTALACION DE RETENIDA P/MEDIA TENS.</t>
  </si>
  <si>
    <t>Suministro e instalación de salida para fotocelda</t>
  </si>
  <si>
    <t xml:space="preserve">SUMINISTRO E INSTALACION DE SEÑAL TIPO B SEGUN DISEÑO PICO SENDERO PICO DEL AGUILA </t>
  </si>
  <si>
    <t>SUMINISTRO E INSTALACION DE SEÑAL TIPO C SEGUN DISEÑO PICO SENDERO PICO DEL AGUILA</t>
  </si>
  <si>
    <t>SUMINISTRO E INSTALACION DE SILCOPLAST FACHADA</t>
  </si>
  <si>
    <t>Suministro e instalación de socket</t>
  </si>
  <si>
    <t>SUMINISTRO E INSTALACIÓN DE TANQUE</t>
  </si>
  <si>
    <t>Suministro e instalación de toma monofasica GFCI</t>
  </si>
  <si>
    <t>SUMINISTRO E INSTALACION DE YEE GRES 8x6"</t>
  </si>
  <si>
    <t>SUMINISTRO E INSTALACION DEALFOMBRA PAVCO FLORESTA</t>
  </si>
  <si>
    <t>SUMINISTRO E INSTALACION DEALFOMBRA PAVCO TERUEL</t>
  </si>
  <si>
    <t>Suministro e instalacion del citofono o telefono a</t>
  </si>
  <si>
    <t>SUMINISTRO E INSTALACION DEREGISTROS 1/2 LAVADERO</t>
  </si>
  <si>
    <t>SUMINISTRO E INSTALACIÓN DUCTO TOMA AIRE FRESCO</t>
  </si>
  <si>
    <t>Suministro e instalación Equipo de desinfeccion UV</t>
  </si>
  <si>
    <t>SUMINISTRO E INSTALACION ESTRUCTURA CALIBRE 20 GAL</t>
  </si>
  <si>
    <t>Suministro e instalacion Fotocontrol</t>
  </si>
  <si>
    <t>Suministro e instalacion Fusibles de Fotocontrol</t>
  </si>
  <si>
    <t>Suministro e Instalacion GABINETE GM PARA 32 RELÉS DE SOBREPONER</t>
  </si>
  <si>
    <t>Suministro e instalacion geoBX40 **</t>
  </si>
  <si>
    <t>Suministro e instalacion geoNT-1600**</t>
  </si>
  <si>
    <t>Suministro e instalacion Geotextil   NT-1800**</t>
  </si>
  <si>
    <t>Suministro e instalacion Geotextil   NT-2500</t>
  </si>
  <si>
    <t>Suministro e instalacion Geotextil   T-2100**</t>
  </si>
  <si>
    <t>Suministro e instalacion Geotextil   T-2400</t>
  </si>
  <si>
    <t>Suministro e instalacion Geotextil   T-2400**</t>
  </si>
  <si>
    <t>Suministro e instalacion Geotextil  GT-2.400 **</t>
  </si>
  <si>
    <t>SUMINISTRO E INSTALACION LAMINA SUPERBOARD(17mm)</t>
  </si>
  <si>
    <t>SUMINISTRO E INSTALACION LAMINAS ACRILICAS</t>
  </si>
  <si>
    <t>SUMINISTRO E INSTALACIÓN LÁMINAS PARA RAMPAS  BISI</t>
  </si>
  <si>
    <t>Suministro e instalacion Loseta IDU sobre mortero</t>
  </si>
  <si>
    <t>Suministro e instalacion Loseta+rejilla+sobrMorter</t>
  </si>
  <si>
    <t>SUMINISTRO E INSTALACIÓN LUMINARIA SPORTLED 1000W</t>
  </si>
  <si>
    <t>SUMINISTRO E INSTALACIÓN LUMINARIA SPORTLED 400W</t>
  </si>
  <si>
    <t>SUMINISTRO E INSTALACIÓN LUMINARIA STILL LED PROYECTOR 240W</t>
  </si>
  <si>
    <t>SUMINISTRO E INSTALACIÓN LUMINARIA STILL LED PROYECTOR 480W 60°</t>
  </si>
  <si>
    <t>SUMINISTRO E INSTALACIÓN LUMINARIA STILL LED PROYECTOR 640W 60°</t>
  </si>
  <si>
    <t>SUMINISTRO E INSTALACION LUXALON ACERO 84R COBR V5</t>
  </si>
  <si>
    <t>Suministro e Instalacion MÓDULO CIEGO PARA LLENAR ESPACIO EN PANEL DE INSERCIÓN</t>
  </si>
  <si>
    <t>Suministro e instalación Motobomba 30 Hp - Bomba c</t>
  </si>
  <si>
    <t>SUMINISTRO E INSTALACION NVR</t>
  </si>
  <si>
    <t>SUMINISTRO E INSTALACION PISO  IMOLA ELITE</t>
  </si>
  <si>
    <t>SUMINISTRO E INSTALACION PORTA LAMPARAS EN PORC.</t>
  </si>
  <si>
    <t>Suministro e instalación recubrimiento en aluminio</t>
  </si>
  <si>
    <t>Suministro e instalación Reflector subacuatico min</t>
  </si>
  <si>
    <t>Suministro e Instalacion RELÉ LATCHING GM 1-POLO 0-10 vdc 24-277 vac</t>
  </si>
  <si>
    <t>Suministro e Instalacion RELÉ LATCHING GM 1-POLO 24-277 VAC 20A</t>
  </si>
  <si>
    <t>SUMINISTRO E INSTALACION RESTRICTOR EN HIERRO DÜCTIL PARA PVC C 900 4"</t>
  </si>
  <si>
    <t>SUMINISTRO E INSTALACION REVESTIM- CARAPLAST</t>
  </si>
  <si>
    <t>Suministro e Instalacion SENSOR DE MURO IR 110gr 30X10m+ UNIDAD DE CONTROL</t>
  </si>
  <si>
    <t>Suministro e Instalacion SENSOR DE TECHO 360gr 14X7m+ UNIDAD DE CONTROL</t>
  </si>
  <si>
    <t>Suministro e instalación Señalizacion perimetral p</t>
  </si>
  <si>
    <t xml:space="preserve">SUMINISTRO E INSTALACION SOPORTE SISMORESISTENTE 1 1/2" DOS VIAS LONGITUDINAL  </t>
  </si>
  <si>
    <t>SUMINISTRO E INSTALACION SOPORTE SISMORESISTENTE 2 1/2" DOS VIAS LONGITUDINAL</t>
  </si>
  <si>
    <t xml:space="preserve">SUMINISTRO E INSTALACION SOPORTE SISMORESISTENTE 2 1/2" DOS VIAS TRANSVERSAL </t>
  </si>
  <si>
    <t>SUMINISTRO E INSTALACION SOPORTE SISMORESISTENTE 3" DOS VIAS LONGITUDINAL</t>
  </si>
  <si>
    <t xml:space="preserve">SUMINISTRO E INSTALACION SOPORTE SISMORESISTENTE 3" DOS VIAS TRANSVERSAL </t>
  </si>
  <si>
    <t>SUMINISTRO E INSTALACION SOPORTE SISMORESISTENTE 4" CUATRO VIAS</t>
  </si>
  <si>
    <t>Suministro e Instalacion SWITCH DE CORE FULL CAPA 3 MIN 1GBPS-10GBPS</t>
  </si>
  <si>
    <t>Suministro e instalación tubería Novafort D=24"</t>
  </si>
  <si>
    <t>suministro e instalación tubería Novafort D=27"</t>
  </si>
  <si>
    <t>Suministro e Instalación tuberia Novafort D=30"</t>
  </si>
  <si>
    <t xml:space="preserve">Suministro e Instalacion UNIDAD DE PROGRAMACIÓN Y CONTROL LUMACAN GM </t>
  </si>
  <si>
    <t>SUMINISTRO E INSTALACIÓN UNIDAD DE VENTILACION VI-</t>
  </si>
  <si>
    <t>Suministro e InstalacionTuberia Novafort  d=36"</t>
  </si>
  <si>
    <t>Suministro e InstalacLoseta A40 sin estruc+Mortero</t>
  </si>
  <si>
    <t>SUMINISTRO EQUIPO DE PRESIÓN COMPUESTO POR DOS BOM</t>
  </si>
  <si>
    <t>Suministro- Escalador de Arbol -STPM** Juego M-3</t>
  </si>
  <si>
    <t>Suministro- Escalador de Arco -STPM**</t>
  </si>
  <si>
    <t>Suministro Estacion 10- Banca abdom bajo</t>
  </si>
  <si>
    <t>Suministro estructura minitenis</t>
  </si>
  <si>
    <t>Suministro Guaya de Acero de 1/4"L= 2-2.5 ML***</t>
  </si>
  <si>
    <t>SUMINISTRO I INST. VIDRIO TEM.10MM+MARCO EN ALUM+A</t>
  </si>
  <si>
    <t>Suministro Juego de tuerca y manguito - Plastico para acople manguera de aspiracion</t>
  </si>
  <si>
    <t>Suministro Kit para pruebas de agua en sitio profe</t>
  </si>
  <si>
    <t>Suministro Lámina IDG-S -STPM**</t>
  </si>
  <si>
    <t>Suministro Lámina SC-120 -STPM**</t>
  </si>
  <si>
    <t>Suministro Lámina SC-80 -STPM**</t>
  </si>
  <si>
    <t>Suministro malla minitebnis</t>
  </si>
  <si>
    <t>Suministro malla tenis</t>
  </si>
  <si>
    <t>Suministro Mango telescopico - Longitud de 13 metr</t>
  </si>
  <si>
    <t>Suministro Manguera de aspiracion ø2" de 30m de la</t>
  </si>
  <si>
    <t>Suministro Manila Polipropileno1/2" -STPM**</t>
  </si>
  <si>
    <t>Suministro media alfarda L=2.5 mt, e= 7 cm</t>
  </si>
  <si>
    <t>Suministro- Pasamanos Angulado -STPM**</t>
  </si>
  <si>
    <t>Suministro- Pasamanos Recto -STPM**</t>
  </si>
  <si>
    <t>Suministro Plastificado Plataforma Cuadrada</t>
  </si>
  <si>
    <t>Suministro Plastificado Plataforma triangular</t>
  </si>
  <si>
    <t>Suministro porteria futbol</t>
  </si>
  <si>
    <t>SUMINISTRO POSTE METALICO ( h= 2 mts )</t>
  </si>
  <si>
    <t>SUMINISTRO POSTE METALICO ( h= 2.7 mts )</t>
  </si>
  <si>
    <t>SUMINISTRO POSTE METALICO ( h= 3.3 mts )</t>
  </si>
  <si>
    <t>suministro RED DE BALONCESTO</t>
  </si>
  <si>
    <t>Suministro red de futbol  Semiprofesional.</t>
  </si>
  <si>
    <t>Suministro red de voleybol</t>
  </si>
  <si>
    <t>Suministro Reja Pequeña Cerramiento-STPM**</t>
  </si>
  <si>
    <t>Suministro Señal IDE-46 Una Cara</t>
  </si>
  <si>
    <t>Suministro señal salida 25x50</t>
  </si>
  <si>
    <t>Suministro señal servicios 33x30</t>
  </si>
  <si>
    <t>Suministro sika aer-D Aireinc.0.35%</t>
  </si>
  <si>
    <t>Suministro Tapa Semiesferica -STPM**</t>
  </si>
  <si>
    <t>Suministro tornillo 1/2 x 9"</t>
  </si>
  <si>
    <t>Suministro- Tornillo 1/4 x 3" -STPM**</t>
  </si>
  <si>
    <t>Suministro- Tornillo 1/4 x 4" -STPM**</t>
  </si>
  <si>
    <t>Suministro- Tornillo 1/4 x 6" -STPM**</t>
  </si>
  <si>
    <t>Suministro- Tornillo 1/4 x 9" -STPM**</t>
  </si>
  <si>
    <t>Suministro tornillo 1/4X3"</t>
  </si>
  <si>
    <t>Suministro Tornillo Button -STPM**</t>
  </si>
  <si>
    <t>Suministro trapecio Tubo 3/4"-STPM</t>
  </si>
  <si>
    <t>Suministro Tunel en fibra de vidrio-STPM **</t>
  </si>
  <si>
    <t>Suministro valla especial 6x3</t>
  </si>
  <si>
    <t>Suministro Varilla de 3/4" rosacada-STPM **</t>
  </si>
  <si>
    <t>Suministro varilla roscada 3/4    L= 1 mt</t>
  </si>
  <si>
    <t>Suministro y construc Sist. integ. de protecc Rayo</t>
  </si>
  <si>
    <t>Suministro y Extendido  de Arena Fina Roja **</t>
  </si>
  <si>
    <t>Suministro y Extendido Rajón  (manual)**</t>
  </si>
  <si>
    <t>Suministro y Instalación de Teja Colonial</t>
  </si>
  <si>
    <t>SUMINISTRO Y PUESTA EN MARCHA PRIME DE EMERGENCIA</t>
  </si>
  <si>
    <t>SUMINISTRO Y TENDIDO DE TUBERÍA Y CABLEADO</t>
  </si>
  <si>
    <t>SUMINISTRO, INSTAL. Y PINT. DE PLATINA  1/2X3/16"</t>
  </si>
  <si>
    <t>Suministro, transporte e instalación de Brazo hidr</t>
  </si>
  <si>
    <t>Suministro, transporte e instalación de teclado remoto del sistema de detección de incendio.</t>
  </si>
  <si>
    <t>Suministro,Siembra y MtoEspecMenoresyTaludes Ext</t>
  </si>
  <si>
    <t>Suministro,Siembra yMtoEspecMenoresyCubiertaVerde</t>
  </si>
  <si>
    <t>Suministro+ Inst. Tunel en fibra de vidrio-STPM **</t>
  </si>
  <si>
    <t>Suministro+Instal. Malla Eslabonada Cal.10+Pintura</t>
  </si>
  <si>
    <t>Suministro+Transp+Instalac-Garvilla para Filtro</t>
  </si>
  <si>
    <t>SuministroAcople en U lámina cal.3/16" -STPM**</t>
  </si>
  <si>
    <t>SuministroAsiento Fibra de Vidrio+ Soporte-STPM**</t>
  </si>
  <si>
    <t>SuministroAsiento Fibra de Vidrio-+SoporteSTPM**</t>
  </si>
  <si>
    <t>SuministroAsiento Fibra de Vidrio-STPM**</t>
  </si>
  <si>
    <t>SuministroDeslizaderoFibra deVidrio 5m-STPM+Transp</t>
  </si>
  <si>
    <t>SUMINISTROEINSTALACIÓN DUCTO TRAMPA DE AIRE  CALIE</t>
  </si>
  <si>
    <t>SuministroEstacon de 2.5m Ø 3 y 4"-STPM **</t>
  </si>
  <si>
    <t>Suministroi e Instalacion PANEL DE INSERCIÓN GM 16 MÓDULOS</t>
  </si>
  <si>
    <t>SuministroMalla eslab. C10-Hueco 2 1/4"+pintura</t>
  </si>
  <si>
    <t>Suministro-montaje de interrup monop 120v-16amp</t>
  </si>
  <si>
    <t>SuministroTravezañoTuboGalv.2"Cal.105(2.00m)STPM</t>
  </si>
  <si>
    <t>SuministroTravezañoTuboGalv.2"Cal.105(2.50m)STPM</t>
  </si>
  <si>
    <t>SUMINST+UBICAC TANQUE DE 20M3 PLASTICO+ACCE+TRANSP</t>
  </si>
  <si>
    <t>SUMINSTRO E INSTALACION DE LUXALON MADERALUM 84R</t>
  </si>
  <si>
    <t>Suminstro Guaya de Acero de 1/4"***</t>
  </si>
  <si>
    <t>SUMISTRO E INSTALACIÓN DE CAJA DE INSPECCIÓN CS274</t>
  </si>
  <si>
    <t>SUMISTRO E INSTALACION DE CITOFONOS</t>
  </si>
  <si>
    <t>SUMISTRO E INSTALACION DELUXALON ALUHORIZ 12mm.</t>
  </si>
  <si>
    <t>Sumn e inst de luminaria 1000 W Metal Halide</t>
  </si>
  <si>
    <t>Sumnistro e instalación guarda escobas en MDF 8 cm</t>
  </si>
  <si>
    <t>SumnistroeinstpisoviniloPVC tipoclic0.3micras</t>
  </si>
  <si>
    <t>SUMNT E INST REACTANCIA ALVANCE MULTITAP 400W 220V</t>
  </si>
  <si>
    <t>SUMNT E INST TERMINAL BORNA No. 4 ALUMBRADO</t>
  </si>
  <si>
    <t>SUPERCEL               ETERNIT</t>
  </si>
  <si>
    <t>SuperDeslizanFormica0.25m ApoyoCornisaCEFE COMETAS</t>
  </si>
  <si>
    <t>SUPERF. CAUCHO RECIC+Tritu3/4"  ACABA-RUSTIC CDRC</t>
  </si>
  <si>
    <t>SUPERF. PLANA GRANITO PULIDO SILVER GREY BAÑOS</t>
  </si>
  <si>
    <t>Superfic.Puesto Trabajo1.5m x 0.6mTablex 30mm+Form</t>
  </si>
  <si>
    <t>SUPERFICIE CAUCHO TRITU-RECICLADO A-RUSTICO -LOSA</t>
  </si>
  <si>
    <t>Superficie deslizanteFormica 0.25m apoyo cornisa**</t>
  </si>
  <si>
    <t>Superficie Mad+FormicaEscritorio 0.57x1.5m.Sum+Ins</t>
  </si>
  <si>
    <t>Superficie Mostrador VidrioTemplado1.50x0.30m(6mm)</t>
  </si>
  <si>
    <t>Superficie Piso polvo ladrillo e=5cm **</t>
  </si>
  <si>
    <t>SuperfTipo Diamond BriteTM colorOyster quartz CDRC</t>
  </si>
  <si>
    <t>SUPERMANTO 500 XT FGLAS.</t>
  </si>
  <si>
    <t>SVEM - SOTFWARE</t>
  </si>
  <si>
    <t>Swich Flotador (contr. nivel) Espejo de Agua**</t>
  </si>
  <si>
    <t>SWITCH 16 PUERTOS</t>
  </si>
  <si>
    <t>SWITCH 24 PUERTOS PoE</t>
  </si>
  <si>
    <t>SWITCH ADMINISTRABLE DE 48 PUERTOS</t>
  </si>
  <si>
    <t>Switch Conectividad 24 Puertos Auton-10base/100 tx</t>
  </si>
  <si>
    <t>Switch de 24 puestos categoria 6 (Suministro e instalación)</t>
  </si>
  <si>
    <t>SWITCH DE DIFERENCIAL DE PRESION PARA AIRE</t>
  </si>
  <si>
    <t>Tabla estacado h=2.20 m con codales **</t>
  </si>
  <si>
    <t>TABLERO .24 CIRC L/NEX CON ESPAC.TOTAL (EMPOTRADO)</t>
  </si>
  <si>
    <t>TABLERO .24 CIRC L/NEX CON ESPAC.TOTALIZ(SUM+INST</t>
  </si>
  <si>
    <t>TABLERO .24 CIRC L/NEX CON ESPAC.TOTALIZ+BREAKERS</t>
  </si>
  <si>
    <t>TABLERO .24 CIRC+ TOTALIZ-100A+INTERRUPTORES</t>
  </si>
  <si>
    <t>TABLERO .24 CIRCUITOS  CON ESPAC.TOTALIZ+BREAKER</t>
  </si>
  <si>
    <t>TABLERO 12 CIRC CON TOTALIZADOR Y BREAKERS</t>
  </si>
  <si>
    <t>Tablero 12 Circuitos Bifasico TREG.EX</t>
  </si>
  <si>
    <t>TABLERO 18 CIRC **</t>
  </si>
  <si>
    <t>TABLERO 24 CIRC L/NEX CON ESPAC.TOTALIZ+BREAKERS</t>
  </si>
  <si>
    <t>TABLERO 30 CIRC L/NEX CON ESPAC.TOTALIZ+BREAKERS</t>
  </si>
  <si>
    <t>Tablero 6 Circuitos Monofasico TREG.EX Squash UDS</t>
  </si>
  <si>
    <t xml:space="preserve">Tablero 8 circuitos sin puerta - Sumini. e inst.  </t>
  </si>
  <si>
    <t>TABLERO ACRILI; 1,80*1,05 m; e=8mm(DESM+SUM+INST)</t>
  </si>
  <si>
    <t>Tablero acrílico (sumin.) STPM **</t>
  </si>
  <si>
    <t>Tablero Acrilico 1,80x1,05, e=8mm  (Instalacion)</t>
  </si>
  <si>
    <t>Tablero Acrilico 1.20 X 0.90 e=10mm (Sum + inst)</t>
  </si>
  <si>
    <t>Tablero Acrilico 1.20x1.80 e=10mm  (Sum+Ins)</t>
  </si>
  <si>
    <t>TABLERO ACRILICO(DESM+SUM+INST)</t>
  </si>
  <si>
    <t>TABLERO ACRILICO; 1,80*1,05 m; e=8mm (SUM + INST)</t>
  </si>
  <si>
    <t>TABLERO BIFASICO (12) CIRCUITOS (Sum+Inst)</t>
  </si>
  <si>
    <t>Tablero bifásico 8 circuitos **</t>
  </si>
  <si>
    <t>TABLERO BIFASICO-12 CIRCUITOS (4Hilos)Barraje225AEspacio para  totalizador+puerta +chapa(Sum+inst)</t>
  </si>
  <si>
    <t>TABLERO BYPASS 60A CDRC Cometas</t>
  </si>
  <si>
    <t>Tablero conexiones lumin torres cofre metál y barr</t>
  </si>
  <si>
    <t>TABLERO CONTROL ELEC PISC RECR(SUM+INS)CEFECOMETAS</t>
  </si>
  <si>
    <t>TABLERO CONTROL SISTEMA DE EXTRACCIÓN CEFE COMETAS</t>
  </si>
  <si>
    <t>TABLERO DE CARGAS MOVILES - TCM</t>
  </si>
  <si>
    <t>TABLERO DE CARGAS NORMALES 208V - TND CDRC Cometas</t>
  </si>
  <si>
    <t>TABLERO DE CONTROL (ESPEJO DE AGUA)**</t>
  </si>
  <si>
    <t>TABLERO DE CONTROL DE 16 RELES MÍN. (sum ins)</t>
  </si>
  <si>
    <t>TABLERO DE CONTROL DE 24 RELES MÍN. (sum ins)</t>
  </si>
  <si>
    <t>TABLERO DE FUERZA Y CONTROL  TEFC-AA-01</t>
  </si>
  <si>
    <t>TABLERO DE FUERZA Y CONTROL  TEFC-AA-02</t>
  </si>
  <si>
    <t>TABLERO DE FUERZA Y CONTROL EQUIPOS A.A.</t>
  </si>
  <si>
    <t>TABLERO DE FUERZA Y CONTROL TEFC-AA-05</t>
  </si>
  <si>
    <t>TABLERO DIST 24 CIRC LUMINEX</t>
  </si>
  <si>
    <t>TABLERO DIST 30 CIRC</t>
  </si>
  <si>
    <t>Tablero Distribuc. General (Cofre+Barraje 300 Amp)</t>
  </si>
  <si>
    <t>Tablero Distribución 250 AMP+totalizador+CofreT- 3</t>
  </si>
  <si>
    <t>Tablero Distribución 250 AMP+totalizador+CofreT- 4</t>
  </si>
  <si>
    <t>Tablero Distribución 250 AMP+totalizador+CofreT- 8</t>
  </si>
  <si>
    <t>Tablero Distribución 250 AMP+totalizador+CofreT-1</t>
  </si>
  <si>
    <t>Tablero Distribución 250 AMP+totalizador+CofreT-2</t>
  </si>
  <si>
    <t>Tablero Distribución 250 AMP+totalizador+CofrT- 10</t>
  </si>
  <si>
    <t>TABLERO EN  ACRILICO  (SUM + INST)</t>
  </si>
  <si>
    <t>TABLERO EN  ACRILICO(DESM+SUM+INST)</t>
  </si>
  <si>
    <t>Tablero en Acrilico 2X1 (suministro)</t>
  </si>
  <si>
    <t>TABLERO FUERZA Y CONTROL VENTIL PISCINA TEFC -03</t>
  </si>
  <si>
    <t>TABLERO GEN.40KVA(INT+BREAKER200AMP+ 2 BREAK  REG</t>
  </si>
  <si>
    <t>TABLERO GENERAL (10 CUENTAS)</t>
  </si>
  <si>
    <t>Tablero General 1 barraje 300 AMP Cofre 2x1.5X0.4</t>
  </si>
  <si>
    <t>TABLERO GENERAL A 440V.EQUIPOS DE PISCINAS.</t>
  </si>
  <si>
    <t>TABLERO GENERAL DE DISTRIBUC.-COLIS EDUARDO SANTOS</t>
  </si>
  <si>
    <t>TABLERO GENERAL DE DISTRIBUCIÓN AE311 CDRC Cometas</t>
  </si>
  <si>
    <t>Tablero General Distrib. Red Normal 250 AMP CofreT</t>
  </si>
  <si>
    <t>Tablero General Distrib.1 barraje 300 AMP CofreT-5</t>
  </si>
  <si>
    <t>Tablero General Distrib.1 barraje 300 AMP CofreT-6</t>
  </si>
  <si>
    <t>Tablero General Distrib.1 barraje 350 AMP CofreT-6</t>
  </si>
  <si>
    <t>TABLERO GENERAL No 2 COLD ROLL CALIBRE 16</t>
  </si>
  <si>
    <t>TABLERO ILUMINAC.8 ZONAS+EST.PARED+CONFI SUM+ INS</t>
  </si>
  <si>
    <t>Tablero metálico antibandálico (desmonte) STPM **</t>
  </si>
  <si>
    <t>Tablero metálico antibandálico (inst.) STPM **</t>
  </si>
  <si>
    <t>TABLERO METALICO ANTIBANDALICO (SUM + INST)</t>
  </si>
  <si>
    <t>Tablero metálico antibandálico (sumin.) STPM **</t>
  </si>
  <si>
    <t>TABLERO METALICO ANTIBANDALICO(DESM+SUM+INST)</t>
  </si>
  <si>
    <t>TABLERO MINIPRAGMA DE 12 CIRCUITOS  Sum+Inst</t>
  </si>
  <si>
    <t>TABLERO MINIPRAGMA DE 12 CIRCUITOS+TELERRUPTORES</t>
  </si>
  <si>
    <t>TABLERO MINIPRAGMA DE 18 CIRCUITOS Sum+Inst</t>
  </si>
  <si>
    <t>TABLERO MINIPRAGMA PARA 30 CIRCUITOS DE EMPOTRAR</t>
  </si>
  <si>
    <t>TABLERO MONOF 6C 3H BARR 100A 120 V fontanar</t>
  </si>
  <si>
    <t>Tablero Monofás. 4 circuitos+taco+Accesorios (S+I)</t>
  </si>
  <si>
    <t>Tablero multibreaker Trifásico de 30 circuitos</t>
  </si>
  <si>
    <t>TABLERO N°1/24 CIRC+ESPAC.TOT+BREAK-EDUARDO SANTOS</t>
  </si>
  <si>
    <t>TABLERO N°2/24 CIRC+ESPAC.TOT+BREAK-EDUARDO SANTOS</t>
  </si>
  <si>
    <t>TABLERO NORMAL TRIFASICO  DE 12 CIRCUITOS</t>
  </si>
  <si>
    <t>TABLERO NORMAL TRIFASICO  DE 18 CIRCUITOS</t>
  </si>
  <si>
    <t>TABLERO NORMAL TRIFASICO  DE 30 CIRCUITOS</t>
  </si>
  <si>
    <t>Tablero para alojar interruptor industrial 3X1000A</t>
  </si>
  <si>
    <t>Tablero parada de emeregencia - Piscina Olimpica</t>
  </si>
  <si>
    <t>TABLERO PARCIALES  4 CIRC</t>
  </si>
  <si>
    <t>TABLERO PARCIALES 12 CIRC  TRIFASICO</t>
  </si>
  <si>
    <t>TABLERO PARCIALES 12 CIRC  UDS</t>
  </si>
  <si>
    <t>TABLERO PARCIALES 12 CIRC CAFETERIA IDRD</t>
  </si>
  <si>
    <t>TABLERO PARCIALES 12 CIRC OF UEL</t>
  </si>
  <si>
    <t>TABLERO PARCIALES 18 CIRC</t>
  </si>
  <si>
    <t>TABLERO PARCIALES 18 CIRC (Sin totaliz.)</t>
  </si>
  <si>
    <t>TABLERO PARCIALES 18 CIRC(CON ESP.TOTAL)</t>
  </si>
  <si>
    <t>TABLERO PARCIALES 18 CIRC(CON ESP.TOTAL)+BREAK</t>
  </si>
  <si>
    <t>TABLERO PARCIALES 24 CIRC UDS</t>
  </si>
  <si>
    <t>TABLERO PARCIALES 30 CIRC</t>
  </si>
  <si>
    <t>TABLERO PARCIALES 36 CIRC</t>
  </si>
  <si>
    <t>TABLERO PARCIALES 36 CIRC archivo IDRD</t>
  </si>
  <si>
    <t>TABLERO PARCIALES 8 CIRC 0,40x0,50 OF UEL</t>
  </si>
  <si>
    <t>TABLERO TGDC CDRC Cometas</t>
  </si>
  <si>
    <t>TABLERO TGDD</t>
  </si>
  <si>
    <t>TABLERO TRIF 12C 3F 5H BARR 225A 240 V</t>
  </si>
  <si>
    <t xml:space="preserve">TABLERO TRIF 18C 3F 5H BARR 225A 240 V </t>
  </si>
  <si>
    <t xml:space="preserve">TABLERO TRIF 24C 3F 5H BARR 225A 120/208VCon espacio para totalizador+Puerta+Chapa+Acce.CefeCometas </t>
  </si>
  <si>
    <t>TABLERO TRIF 36C 3F 5H BARR 225A 240 V fontanar</t>
  </si>
  <si>
    <t>TABLERO TRIF PARA 30 CIRC. Y ESP. TOTALIZADOR</t>
  </si>
  <si>
    <t>TABLERO TRIFAS.(42) CIRCUITOS(Con Espac.Totalizad)</t>
  </si>
  <si>
    <t>TABLERO TRIFASICO 12 CTOS. + TOTALIZADOR</t>
  </si>
  <si>
    <t>TABLERO TRIFASICO T0 12 CIRC 125A 10KA</t>
  </si>
  <si>
    <t>TABLERO TRIFASICO T01 12 CIRC 125A 10KA</t>
  </si>
  <si>
    <t>TABLERO TRIFASICO T1 12 CIRC 500A 25KA</t>
  </si>
  <si>
    <t>TABLERO TRIFASICO T11 12 CIRC 125A 10KA</t>
  </si>
  <si>
    <t>TABLERO TRIFASICO T12 12 CIRC 125A 10KA</t>
  </si>
  <si>
    <t>TABLERO TRIFASICO T12 18 CIRC 125A 10KA</t>
  </si>
  <si>
    <t>TABLERO TRIFASICO T13 12 CIRC 125A 10KA</t>
  </si>
  <si>
    <t>TABLERO TRIFASICO T14 12 CIRC 125A 10KA</t>
  </si>
  <si>
    <t>TABLERO TRIFASICO T2 12 CIRC 125A 10KA</t>
  </si>
  <si>
    <t>TABLERO TRIFASICO T31 18 CIRC 125A 10KA</t>
  </si>
  <si>
    <t>TABLERO TRIFASICO T3BOMBAS 06 CIRC 250A 10KA</t>
  </si>
  <si>
    <t>TABLERO TRIFASICO T4 12 CIRC 125A 10KA</t>
  </si>
  <si>
    <t>TABLERO TRIFASICO T41 18 CIRC 125A 10KA</t>
  </si>
  <si>
    <t>TABLERO TRIFASICO T42 30 CIRC 125A 10KA</t>
  </si>
  <si>
    <t>TABLERO TRIFASICO T5 18 CIRC 125A 10KA</t>
  </si>
  <si>
    <t>TABLERO TRIFASICO T6 08 CIRC 250A 25KA</t>
  </si>
  <si>
    <t>TABLERO TRIFASICO T61 30 CIRC 250A 10KA</t>
  </si>
  <si>
    <t>TABLERO TRIFASICO T71 12 CIRC 125A 10KA</t>
  </si>
  <si>
    <t>TABLERO TRIFASICO T72 12 CIRC 125A 10KA</t>
  </si>
  <si>
    <t>TABLERO TRIFASICO TA 18 CIRC 125A 10KA</t>
  </si>
  <si>
    <t>TABLERO TRIFASICO TA1 12 CIRC 125A 10KA</t>
  </si>
  <si>
    <t>TABLERO TRIFASICO TB 12 CIRC 125A 10KA</t>
  </si>
  <si>
    <t>TABLERO TRIFASICO TBCI 12 CIRC 600A 25KA</t>
  </si>
  <si>
    <t>TABLERO TRIFASICO TC 12 CIRC 500A 25KA</t>
  </si>
  <si>
    <t>TABLERO TRIFASICO TC1 12 CIRC 125A 10KA</t>
  </si>
  <si>
    <t>TABLERO TRIFASICO TDG 24 CIRC 2500A 40KA</t>
  </si>
  <si>
    <t>TABLERO TRIFASICO Tef 12 CIRC 125A 10KA</t>
  </si>
  <si>
    <t>TABLERO TRIFASICO TEP 06 CIRC 250A 10KA</t>
  </si>
  <si>
    <t>TABLERO TRIFASICO TeqE 12 CIRC 125A 10KA</t>
  </si>
  <si>
    <t>TABLERO TRIFASICO Tes 12 CIRC 125A 10KA</t>
  </si>
  <si>
    <t>TABLERO TRIFASICO TGYM 18 CIRC 125A 10KA</t>
  </si>
  <si>
    <t>TABLERO TRIFASICO Til 50 CIRC 125A 10KA</t>
  </si>
  <si>
    <t>TABLERO TRIFASICO TL1 12 CIRC 125A 10KA</t>
  </si>
  <si>
    <t>TABLERO TRIFASICO TL2 12 CIRC 125A 10KA</t>
  </si>
  <si>
    <t>TABLERO TRIFASICO TL3 12 CIRC 125A 10KA</t>
  </si>
  <si>
    <t>TABLERO TRIFASICO TPr 12 CIRC 125A 10KA</t>
  </si>
  <si>
    <t>TABLERO TRIFASICO TR 30 CIRC 250A 10KA</t>
  </si>
  <si>
    <t>TABLERO TRIFASICO TR11 12 CIRC 125A 10KA</t>
  </si>
  <si>
    <t>TABLERO TRIFASICO TR12 12 CIRC 125A 10KA</t>
  </si>
  <si>
    <t>TABLERO TRIFASICO TS 12 CIRC 125A 10KA</t>
  </si>
  <si>
    <t>TABLERO TRIFASICO Tsis11-13 12 CIRC 125A 10KA</t>
  </si>
  <si>
    <t>TABLERO TRIFASICO Tsis1-2-3-4-5 30 CIRC 250A 10KA</t>
  </si>
  <si>
    <t>TABLERO TRIFASICO Tsis14 06 CIRC 250A 10KA</t>
  </si>
  <si>
    <t>TABLERO TRIFASICO Tsis6-7-8 06 CIRC 250A 10KA</t>
  </si>
  <si>
    <t>TABLERO TRIFASICO Tsis9-10-12 18 CIRC 125A 10KA</t>
  </si>
  <si>
    <t>TABLERO TRIFASICO TSOT 12 CIRC 125A 10KA</t>
  </si>
  <si>
    <t>TABLERO.24 CIRCLU/NEX  CON ESPAC.TOTALIZ.</t>
  </si>
  <si>
    <t>TABLERO/TIFASI-18 CIRC-CONPUERTA-ESPACO-TOTALIZADO</t>
  </si>
  <si>
    <t>TABLERO12 CIRC  CON ESP TOTALIZ+PUERTA (Sum+Inst).</t>
  </si>
  <si>
    <t>Tablero18 circui- espacio totalz+Puerta+chaSum+InS</t>
  </si>
  <si>
    <t>TableroControlPisCompeticionCRDC-CometasSUM+INS</t>
  </si>
  <si>
    <t>TABLEROS ELÉCTRICOS DE FUERZA Y CONTROL SUM E INST</t>
  </si>
  <si>
    <t>TABLETA CORAL 20*20  ALFA ***</t>
  </si>
  <si>
    <t>TABLETA DE LADRILLO 10x10 YOMASA</t>
  </si>
  <si>
    <t>TABLETA DE LADRILLO 10x20 YOMASA</t>
  </si>
  <si>
    <t>TABLETA DE LADRILLO 12x24 YOMASA</t>
  </si>
  <si>
    <t>Tableta de piso Piedra Cid Negro**</t>
  </si>
  <si>
    <t>TABLETA GRES 10x20 x2.5 T.MOORE</t>
  </si>
  <si>
    <t>TABLETA GUAYACAN        ALFA</t>
  </si>
  <si>
    <t>Tableta Moore  4.2-1 blando geoPAVCO**</t>
  </si>
  <si>
    <t>TABLETA NATURAL 10x10  MOORE</t>
  </si>
  <si>
    <t>TABLETA NATURAL 15x15  MOORE</t>
  </si>
  <si>
    <t>TABLETA NATURAL 20x10  MOORE</t>
  </si>
  <si>
    <t>TABLETA ROJA ROMANA  ALFA</t>
  </si>
  <si>
    <t>TABLEX 2.44x1.53 -9mm    PIZANO</t>
  </si>
  <si>
    <t>TABLON 1/2-26 NATURAL    MOORE</t>
  </si>
  <si>
    <t>TABLON GRES 0,30 X 0,30 Sahara LISO Tipo. ALFA</t>
  </si>
  <si>
    <t>TABLON GRES 12.5 X 26 MOORE</t>
  </si>
  <si>
    <t>TABLON MORO LISO TRDICION ALFA</t>
  </si>
  <si>
    <t>TABLON NATURAL 1/4-26-8  MOORE</t>
  </si>
  <si>
    <t>TABLON TRADICION MOCCA 30 X 30 ALFA</t>
  </si>
  <si>
    <t>TABLON Vitrif. 1/4-26-8  MOORE</t>
  </si>
  <si>
    <t>Tala Arbol hasta altura de 3mts (CDRC-tunal)</t>
  </si>
  <si>
    <t>Tala Arbol mas de  3mts de Altura (CDRC-tunal)</t>
  </si>
  <si>
    <t>Tala de  árbol igual o mayor a 30 mts y menor de 40 mtrs</t>
  </si>
  <si>
    <t>Tala de  árbol igual o mayor a 40 mts</t>
  </si>
  <si>
    <t>Tala de  árbol igual o mayor a 5 mts y menor de 10 mts</t>
  </si>
  <si>
    <t>Tala de  árbol menor a 5 metros</t>
  </si>
  <si>
    <t>Tala de  árboles - igual o mayor a 10 mts y menor de 15 mts - Bajo Grado de Dificultad</t>
  </si>
  <si>
    <t>Tala de  árboles - igual o mayor a 10 mts y menor de 15 mts - Medio Grado de Dificultad</t>
  </si>
  <si>
    <t>Tala de  árboles - igual o mayor a 20 mts y menor de 30 mtrs - Bajo Grado de Dificultad</t>
  </si>
  <si>
    <t>Tala de árboles a ras del suelo y retiro de los de</t>
  </si>
  <si>
    <t>Tala de árboles a ras del suelo. Ver descripcion t</t>
  </si>
  <si>
    <t>Tala de arboles h= &gt; a 20 &lt; 25 m incluye transp**</t>
  </si>
  <si>
    <t>Tala de arboles h= &gt; a 25&lt; 30 m incluye transp**</t>
  </si>
  <si>
    <t>Tala de arboles h= 0  a 2  m incly. transp**</t>
  </si>
  <si>
    <t>Tala de arboles h= 2.1  a 5  m incly. transp**</t>
  </si>
  <si>
    <t>Tala de arboles h= 5.1 a 10  m incly. transp**</t>
  </si>
  <si>
    <t>Tala de arboles h=10.1 a 15 m  incluye transp**</t>
  </si>
  <si>
    <t>Tala de arboles h=15.1 a 20 m incluye transp**</t>
  </si>
  <si>
    <t xml:space="preserve">Tala de arboles h=15.1 a 20m  a ras del suelo + retiro + transporte -  Medio Grado Dificultad </t>
  </si>
  <si>
    <t>Tala de arboles y retiro. Ver descripción técnica</t>
  </si>
  <si>
    <t>Tala de arboles y retiro. Ver descripción técnicar</t>
  </si>
  <si>
    <t>Talud en tierra negra  h=0.15 m **</t>
  </si>
  <si>
    <t>Talud en tierra negra  h=0.45 m **</t>
  </si>
  <si>
    <t>Tamden 3 puestos (SUM + INST)</t>
  </si>
  <si>
    <t>Tandem de 3 puestos (suministro)</t>
  </si>
  <si>
    <t>Tanque 1000Lt (sum.+instal.) **</t>
  </si>
  <si>
    <t>Tanque 20000Lt (suministro+instalación) **</t>
  </si>
  <si>
    <t>Tanque 2000Lt (suministro+instalación) **</t>
  </si>
  <si>
    <t>Tanque 250Lt (Sum.+Instal.) **</t>
  </si>
  <si>
    <t>Tanque 500Lt (sum.+Instal.) **</t>
  </si>
  <si>
    <t>Tanque Almacenam. Concreto Imp. 3500psiCol.Gim Sur</t>
  </si>
  <si>
    <t>Tanque Almacenamiento Concreto Imp. 3000 psi</t>
  </si>
  <si>
    <t>Tanque combustible (ACPM), 8 h trabajo plena carga</t>
  </si>
  <si>
    <t>TANQUE COMBUSTIBLE ELECTROGENO</t>
  </si>
  <si>
    <t>TANQUE DE AGUA ELEVADO</t>
  </si>
  <si>
    <t>TANQUE DE AGUA SUBTERRANEO</t>
  </si>
  <si>
    <t>TANQUE DE ALMACENAMIENTO AC (VER DISEÑO)</t>
  </si>
  <si>
    <t>TANQUE HIDROACUMULADOR DE 500 LTS</t>
  </si>
  <si>
    <t>Tanque tormenta con llantas (suds Lineal)</t>
  </si>
  <si>
    <t>Tanque tormenta con llantas suds</t>
  </si>
  <si>
    <t>TAPA  PLASTICA PARA VALVULAS 0.15 X 0.15 (Sum+Ins)</t>
  </si>
  <si>
    <t>TAPA CIEGA (suministro e instlación)**</t>
  </si>
  <si>
    <t>Tapa concret. 3.000PSIE=10cm(70X70)Tanque+MarcRefo</t>
  </si>
  <si>
    <t>Tapa Concreto2500(0.44x1.0m)+Refrz.3/8e=10cmCañuel</t>
  </si>
  <si>
    <t>Tapa Concreto2500psi(0.23x0.50m)+Refuerz.3/4 e=5cm</t>
  </si>
  <si>
    <t>Tapa Concreto2500psi+Refuerz.3/4 e=5cm</t>
  </si>
  <si>
    <t>Tapa Concreto3000psi(1.0 x 1.0m)+Re.1/2e=0.10m+Ang</t>
  </si>
  <si>
    <t>Tapa Concreto3000psi(1.50 x 1.50m)+Re.1/2e=0.20m</t>
  </si>
  <si>
    <t>Tapa Cuadrada(0.60 x 0.60m)Polipropileno.Peatonal</t>
  </si>
  <si>
    <t>Tapa inspección alumb. el. 45x45 lám CR cal.16 **</t>
  </si>
  <si>
    <t>Tapa Lamin.AlfajorAcero+Marc+Bisag(Tanque)90x160CM</t>
  </si>
  <si>
    <t>Tapa Lamin.AlfajorAcero+Marco+Bisag(Tanque)90x90cm</t>
  </si>
  <si>
    <t>TAPA LAVAMANOS MARMOL NEGRO</t>
  </si>
  <si>
    <t>TAPA MESON GRANITO NAT JASPE</t>
  </si>
  <si>
    <t>Tapa Muro concreto (0.20)  inc. gotero **</t>
  </si>
  <si>
    <t>Tapa para Caja Inspeccion .70x.70 h=1.0 (Sum+Inst)</t>
  </si>
  <si>
    <t>Tapa para tablero (sum e inst) **</t>
  </si>
  <si>
    <t>Tapa Plástica Seguridad Protecc.Rodamientos(5-10cm</t>
  </si>
  <si>
    <t>Tapa Registro 20x20 Aluminio **</t>
  </si>
  <si>
    <t>Tapa Registro Plastica 20x20 **</t>
  </si>
  <si>
    <t>TAPA- REGISTRO-ACERO INOXI.(20X20) (SUM+INST)</t>
  </si>
  <si>
    <t>TAPAS- FIBROCEMENTO-8mm-INCLU-CINT-FILO-VINILO-T1</t>
  </si>
  <si>
    <t>TAPAS REGISTRO           20x20</t>
  </si>
  <si>
    <t>TAPAS REGISTRO  15x15 (PLÁSTICA)</t>
  </si>
  <si>
    <t>TAPAS SEMIESFERICAS (SUM + INST)</t>
  </si>
  <si>
    <t>TAPAS SEMIESFERICAS(DESM+SUM+INST)</t>
  </si>
  <si>
    <t>TAPAS SHUT LAMINA</t>
  </si>
  <si>
    <t>Tapon PVC P  ( 1/2")      **</t>
  </si>
  <si>
    <t>Tapon PVC P  ( 3")  **</t>
  </si>
  <si>
    <t>Tapon PVC S  ( 2")      **</t>
  </si>
  <si>
    <t>Tapon PVC S  ( 3")      **</t>
  </si>
  <si>
    <t>Tapon PVC S  ( 4")      **</t>
  </si>
  <si>
    <t>Tapon PVC S  ( 6")      **</t>
  </si>
  <si>
    <t>Tapon PVC S( 6") Fontanar**</t>
  </si>
  <si>
    <t>Tapon roscado  HG  ( 2")      **</t>
  </si>
  <si>
    <t>TAPON ROSCADO DE 3" PARA CERRAMIENTO - SUM E INST.</t>
  </si>
  <si>
    <t>Tapón Tubería Planar 12"Advanedge end(Sumi+Inst)</t>
  </si>
  <si>
    <t>Tarima palco cristales Plaza de Toros **</t>
  </si>
  <si>
    <t>TARJETA CONTROL EQ AIRE RENOVACION SALAS DE MUSICA</t>
  </si>
  <si>
    <t>Tarjeta de proximidad 1326 (SUMI INST)</t>
  </si>
  <si>
    <t>Tarjeta de red ethernet, UL (SUMI INST)</t>
  </si>
  <si>
    <t>Tarjeta supervisora de linea PVA-1WEOL(SUMI INST)</t>
  </si>
  <si>
    <t>TAZA INSTITUCIONAL ELONGADO SIN ASIENTO **</t>
  </si>
  <si>
    <t>Tberia Alcantarillado PVC Ø 24" (Sum+Inst)</t>
  </si>
  <si>
    <t>Techo Verde -CDRC</t>
  </si>
  <si>
    <t>TECHOS VERDES VEGETALES PARA ESCENARIOS IDRD</t>
  </si>
  <si>
    <t>Teclado LCD alfanumérico (SUMI INST)</t>
  </si>
  <si>
    <t>tee 12" con reduccion a 3 AN" **</t>
  </si>
  <si>
    <t>Tee AceroCarb d=6" Sch40 **</t>
  </si>
  <si>
    <t>TEE HG 1 1/2"</t>
  </si>
  <si>
    <t>TEE HG 2 1/2"</t>
  </si>
  <si>
    <t>TEE HG 3"</t>
  </si>
  <si>
    <t>TEE HG 4"</t>
  </si>
  <si>
    <t>Tee HG d=1/2" **</t>
  </si>
  <si>
    <t>TEE MECANICA H.D RANURADA 1 1/2 X 1 1/4"</t>
  </si>
  <si>
    <t>TEE MECANICA H.D RANURADA 2 1/2 X 1 1/2"</t>
  </si>
  <si>
    <t>TEE MECANICA H.D RANURADA 2 1/2 X 1 1/4"</t>
  </si>
  <si>
    <t>TEE MECANICA H.D RANURADA 2 1/2 X 2"</t>
  </si>
  <si>
    <t>TEE MECANICA H.D RANURADA 2 X 1 1/2"</t>
  </si>
  <si>
    <t>TEE MECANICA H.D RANURADA 2 X 1 1/4"</t>
  </si>
  <si>
    <t>TEE MECANICA ROSCADA 2 1/2 X 1"</t>
  </si>
  <si>
    <t>TEE MECANICA ROSCADA 2 X 1"</t>
  </si>
  <si>
    <t>Tee PVC Sch40 d=2 1/2" **</t>
  </si>
  <si>
    <t>TEJA CINDU CLIMATIZADA ancho .68 M.</t>
  </si>
  <si>
    <t>TEJA DE BARRO MOORE (Instalacion)</t>
  </si>
  <si>
    <t>TEJA DE BARRO MOORE (Sum+Inst)</t>
  </si>
  <si>
    <t>TEJA ESPA¥OLA ETERNIT</t>
  </si>
  <si>
    <t>TEJA ETERNIT Crte.+TEJA BARRO</t>
  </si>
  <si>
    <t>TEJA ETERNIT No. 4</t>
  </si>
  <si>
    <t>TEJA ETERNIT No. 6</t>
  </si>
  <si>
    <t>TEJA ETERNIT No. 6 CLARABOYA+tornillos+Sikaflex</t>
  </si>
  <si>
    <t>TEJA ETERNIT No. 6+tornillos+Sikaflex</t>
  </si>
  <si>
    <t>TEJA ETERNIT No. 8</t>
  </si>
  <si>
    <t>TEJA SHINGLE (CON IMPERMEAB)</t>
  </si>
  <si>
    <t>TEJA TRANSPARENTE No. 10  (instalacion)</t>
  </si>
  <si>
    <t>TEJA TRANSPARENTE No. 10  (sum+instalacion)</t>
  </si>
  <si>
    <t>TEJA TRANSPARENTE No. 4</t>
  </si>
  <si>
    <t>TEJA TRANSPARENTE No. 6</t>
  </si>
  <si>
    <t>TEJA Trns.ACRILICA CRISTACRY</t>
  </si>
  <si>
    <t>TELA VERDE PARA CERRAMIENTO H=2.10M (sumin)</t>
  </si>
  <si>
    <t>TELEDUCHA IRIS GRIVAL</t>
  </si>
  <si>
    <t>TELEFONO-CITOFONO/ECONOM.</t>
  </si>
  <si>
    <t>TELERRUPTOR BIPOLAR 120V-16 AMPERIOS</t>
  </si>
  <si>
    <t>TELERRUPTOR MONOPOLAR 120V-16 AMPERIOS</t>
  </si>
  <si>
    <t>TEMPLADA ALAMBRE DE PUA</t>
  </si>
  <si>
    <t>TEMPLADA MALLA FORTINET H=2.00m</t>
  </si>
  <si>
    <t>Templada malla y arreglo estruc metalica</t>
  </si>
  <si>
    <t>Temple. Malla Eslab.Cerram.h=2.0m(SinPintura)</t>
  </si>
  <si>
    <t>TERMINAL DE CONTROL DE TIEMPO Y CONTROL DE ACCESO</t>
  </si>
  <si>
    <t>TERMINAL PREMOLD.USO EXTERIOR Cu (2-2/0)AWG-15KV</t>
  </si>
  <si>
    <t>TERMINAL PREMOLD.USO INTERIOR Cu (2-2/0)AWG-15KV</t>
  </si>
  <si>
    <t>TERMINAL PREMOLDEADO USO EXTERIOR Cu (4/0-120mm2)AWG-15KV Cefe Cometas (Sum+Inst)</t>
  </si>
  <si>
    <t>TERMINAL PREMOLDEADO USO INTERIOR 15 KV</t>
  </si>
  <si>
    <t>TERMINAL PREMOLDEADOUSO INTERIOR Cu (4/0-120mm)AWG-15KV.CEFE COMETAS (Sum+Instalación)</t>
  </si>
  <si>
    <t>Terminal rejilla perimetral 345 mm Poliprop o ABS</t>
  </si>
  <si>
    <t>Terminales Autodesforre**</t>
  </si>
  <si>
    <t>Terminales cable MT 2/0, 15 KV 100% aislamiento</t>
  </si>
  <si>
    <t>Terminales Preformado conexi red elect. MT.uso Ext</t>
  </si>
  <si>
    <t>Terminales Preformado conexion red elect. tipo buj</t>
  </si>
  <si>
    <t>Terminales Preformado conexion red elect. tipo cod</t>
  </si>
  <si>
    <t>Terminales Preformado conexion red elect. uso int</t>
  </si>
  <si>
    <t>Termohigrometro (Incl base plastica -Sum e inst)</t>
  </si>
  <si>
    <t>TERMOMETRO CDRC</t>
  </si>
  <si>
    <t>Termostato digital+caja guarda termostato(Sum)CDRC</t>
  </si>
  <si>
    <t>TIMBRE-BOTON / ECONOM.</t>
  </si>
  <si>
    <t>TINA FIBRA- 1.80mtx.90x.41 ( INST.COMPLETA)</t>
  </si>
  <si>
    <t>TINA FIBRA DE VIDRIO</t>
  </si>
  <si>
    <t>TINA FIRPLAK 1.60mtx.75x.41  ( INST.COMPLETA)</t>
  </si>
  <si>
    <t>TINA PARA CRIOTERAPIA1.8x0.90 H=0.41ml+GRIF+DESAG</t>
  </si>
  <si>
    <t>TINTILLA SOBRE MADERA LINEAL</t>
  </si>
  <si>
    <t>TINTILLA SOBRE MADERA LLENA</t>
  </si>
  <si>
    <t>TINTILLA SOBRE MUEBLES</t>
  </si>
  <si>
    <t>TOALLERO ACUCER CORONA</t>
  </si>
  <si>
    <t>Toldo proteccion Angeo fachada lona h=15m **</t>
  </si>
  <si>
    <t>Toma bifasica AEREA - Sumi e inst</t>
  </si>
  <si>
    <t>Toma Coaxial Rosca para T.V.( sum+inst).</t>
  </si>
  <si>
    <t>TOMA DE ENSAYOS PARA CONCRETO</t>
  </si>
  <si>
    <t>Toma de TV (SUMI INST)</t>
  </si>
  <si>
    <t>Toma Doble Cableado Estruct. Categ-6 (face plat</t>
  </si>
  <si>
    <t>Toma doble RJ 45 categoría 6A (SUMI INST)</t>
  </si>
  <si>
    <t>TOMA DOBLE RJ-45 CON FLACE PLATE- CAT 5 sum+ins</t>
  </si>
  <si>
    <t>TOMA ELECTRICA NORMAL LEVINTON BEIGE sum+ins</t>
  </si>
  <si>
    <t>TOMA ELECTRICA POLO A TIERRA GRAD. COMERC sum+ins</t>
  </si>
  <si>
    <t>TOMA ELECTRICA POLO AISLADO NARANJA HG sum+ins</t>
  </si>
  <si>
    <t>TOMA ELECTRICA POLO NORMAL sum+ins</t>
  </si>
  <si>
    <t>TOMA GFCI 15A + CABLEADO**</t>
  </si>
  <si>
    <t>Toma HDMI (SUMI INST)</t>
  </si>
  <si>
    <t>Toma monofasica Suministro e instalación</t>
  </si>
  <si>
    <t>Toma para cantonera  +caja Sumi e inst</t>
  </si>
  <si>
    <t>Toma para secador de manos  +caja Sumi e inst</t>
  </si>
  <si>
    <t>Toma RJ-45 CAT 6   X 1 sum+ins</t>
  </si>
  <si>
    <t>TOMA RJ45 TIPO JACK CATEGORÍA 6</t>
  </si>
  <si>
    <t>TOMA SENCI CABLEADO ESTRUCTURADO CAT 6</t>
  </si>
  <si>
    <t>Toma Sencilla Cableado Estruct. Categ-6 (face plat</t>
  </si>
  <si>
    <t>Toma sencillo RJ 45 categoría 6A (SUMI INST)</t>
  </si>
  <si>
    <t>Toma telefonica  + caja - Sum e inst</t>
  </si>
  <si>
    <t>Toma Telefónica RJ11 Doble.+Caja+Tub( sum+inst).</t>
  </si>
  <si>
    <t>TOMACORRIENTE DOBLE 5-15R LEVINT. O SIMILAR**</t>
  </si>
  <si>
    <t>TOMACORRIENTE DOBLE 5-15R REGULADA DE COLOR</t>
  </si>
  <si>
    <t>TOMACORRIENTE DOBLE AISLADA  COLOR NARANJA</t>
  </si>
  <si>
    <t>TOMACORRIENTE DOBLE MONOFÁSICA PROT FALLA</t>
  </si>
  <si>
    <t>TOMACORRIENTE DOBLE MONOFÁSICA RED NORMAL</t>
  </si>
  <si>
    <t>TOMACORRIENTE DOBLE MONOFÁSICA RED REGULADA</t>
  </si>
  <si>
    <t>Tomacorriente polo a tierra aislado 15 A, 120 V</t>
  </si>
  <si>
    <t>Tomacorriente polo a tierra no aislado 15 A, 120 V</t>
  </si>
  <si>
    <t>Tomacorriente polo a tierra no aislado 20 A, 208 V</t>
  </si>
  <si>
    <t>Tope Caucho Balancin o Biosaludabl(Sum+Transp+dado</t>
  </si>
  <si>
    <t>Tope llantas  (Fundido)**</t>
  </si>
  <si>
    <t>Tope llantas  (Prefabricado)H=15cm,B=20cm;L=50cm**</t>
  </si>
  <si>
    <t>TOPE PARA PUERTA EN ACERO</t>
  </si>
  <si>
    <t>TOPES EN CONCRETO PARQUEADERO</t>
  </si>
  <si>
    <t>Topografia (comision completa+equip+trans) **</t>
  </si>
  <si>
    <t>Tornillo 1/2 x 6" - Suministro</t>
  </si>
  <si>
    <t>TORNILLOS 1/2 X6" (SUM + INST)</t>
  </si>
  <si>
    <t>TORNILLOS 1/2 X6"(DESM+SUM+INST)</t>
  </si>
  <si>
    <t>TORNILLOS 1/2 X9"    (SUM + INST)</t>
  </si>
  <si>
    <t>TORNILLOS 1/2 X9"(DESM+SUM+INST)</t>
  </si>
  <si>
    <t>TORNILLOS 1/4 X 3"  (SUM + INST) Mobiliario</t>
  </si>
  <si>
    <t>TORNILLOS 1/4 X 3"(DESM+SUM+INST)</t>
  </si>
  <si>
    <t>TORNILLOS 1/4 X 4"  (SUM + INST)</t>
  </si>
  <si>
    <t>TORNILLOS 1/4 X 4"(DESM+SUM+INST)</t>
  </si>
  <si>
    <t>TORNILLOS BUTTON  (SUM + INST)</t>
  </si>
  <si>
    <t>TORNILLOS BUTTON(DESM+SUM+INST)</t>
  </si>
  <si>
    <t>Torniquete Acero Inox.Antrax plusNegroBrazoAbatibl</t>
  </si>
  <si>
    <t>Torniquete bidireccional Twister Light (SUMI INST)</t>
  </si>
  <si>
    <t>TORNIQUETE INBIOS 260 PRO LECTORES DE HUELLA</t>
  </si>
  <si>
    <t>Totalizador  Industrial 3x30 A(Sum+Inst.)</t>
  </si>
  <si>
    <t>Totalizador 3 x 20A(Sum+Inst.)</t>
  </si>
  <si>
    <t>Totalizador 3 x 40A (Sum+Inst.)</t>
  </si>
  <si>
    <t>Totalizador 3 x 50 A(Sum+Inst.)</t>
  </si>
  <si>
    <t>Totalizador 3 x125 A(Sum+Inst.)</t>
  </si>
  <si>
    <t>Totalizador 3 x150 A(Sum+Inst.)</t>
  </si>
  <si>
    <t>Totalizador 3x100 A(Sum+Inst.)</t>
  </si>
  <si>
    <t>Totalizador 3x40 A + Caja (Sum+Inst.)</t>
  </si>
  <si>
    <t>Totalizador de 75 Amp(Sum+Inst.)**</t>
  </si>
  <si>
    <t>Totalizador Industrial  3x40 Amp(Sum+Inst.)</t>
  </si>
  <si>
    <t>Totalizador Industrial  3x80 Amp(Sum+Inst.)</t>
  </si>
  <si>
    <t>Tótem en lámina HR de 9mm, Base en lámina HR 500x2</t>
  </si>
  <si>
    <t>totem lámina HR de 9mm Dimensiones: 0,80 x 2,90m.</t>
  </si>
  <si>
    <t>TRABAJO EN ALTURAS</t>
  </si>
  <si>
    <t>TRAGALUCES O LUCERNA. CONCRETO 28 MPA CEFE COMETAS</t>
  </si>
  <si>
    <t>TRAGANTE CUPULA  C- 3" aluminio.</t>
  </si>
  <si>
    <t>TRAGANTE+ CUPULA C-4"x2"</t>
  </si>
  <si>
    <t>TRAGANTES 4"</t>
  </si>
  <si>
    <t>TRAGANTES CUPULA C-6"x4" ALUMINIO</t>
  </si>
  <si>
    <t>Trámite ante Codensa susti trafo 75 KVA Olaya Herr</t>
  </si>
  <si>
    <t>trampa de arena para pista de salto</t>
  </si>
  <si>
    <t>Trampa de grasas en mamposteria h=0.6 **</t>
  </si>
  <si>
    <t>Trampa de grasas en mamposteria h=1.0 **</t>
  </si>
  <si>
    <t>Trampa de ø8"xø5"- fibra de vidrioRefoPlasSUM+INST</t>
  </si>
  <si>
    <t>Trampa ø10"xø6" -  50 PSI fibra vidrio Piscina</t>
  </si>
  <si>
    <t>Transceptor Inalámbrico de 915 MHZ (SUMI INST)</t>
  </si>
  <si>
    <t>Transferencia Automat (1000A)Contact-Contr+Barraje</t>
  </si>
  <si>
    <t>TRANSFERENCIA AUTOMATICA 1500A 208/120V CEFE COMETAS</t>
  </si>
  <si>
    <t>Transferencia automática 3x1000A</t>
  </si>
  <si>
    <t>Transferencia automática 3x100A diseño Fontanar</t>
  </si>
  <si>
    <t>TRANSFERENCIA GEN. MOTORIZADA+ BREAKERS DE 3X1400</t>
  </si>
  <si>
    <t>TRANSFERENCIA PARA SISTEMA DE RED CONTRA INCENDIO</t>
  </si>
  <si>
    <t>Transfor SecoClase H,GrConexDyn5 de 630 KVA Cu-Cu</t>
  </si>
  <si>
    <t>Transfor tiposecoClase H,GrConexDyn5 de 630 KVA,</t>
  </si>
  <si>
    <t>Transformador  luz mini  150 W SUM+INST</t>
  </si>
  <si>
    <t>transformador . tipo seco de 225  kva V. 11.4 kv</t>
  </si>
  <si>
    <t>Transformador 15 KVA para poste 11400/480/277V Fon</t>
  </si>
  <si>
    <t>TRANSFORMADOR 150KWA</t>
  </si>
  <si>
    <t>TRANSFORMADOR 225KWA</t>
  </si>
  <si>
    <t>TRANSFORMADOR 50KWA</t>
  </si>
  <si>
    <t>Transformador 9VAC-40VA 120VAC (SUMI INST)</t>
  </si>
  <si>
    <t>Transformador baja-baja 30 KVA  480/208/120 V Font</t>
  </si>
  <si>
    <t>Transformador para luz piscina - 300W 120V/12V</t>
  </si>
  <si>
    <t>TRANSFORMADOR Seco 45 KVA  + Poste 1050 Kg</t>
  </si>
  <si>
    <t>TRANSFORMADOR Seco 75 KVA  + Poste 1050 Kg</t>
  </si>
  <si>
    <t>Transformador tipo seco clase H 120 KVA 440/208 V</t>
  </si>
  <si>
    <t>TRANSFORMADOR TIPO SECO CLASE H 30 KVA CEFE COMETA</t>
  </si>
  <si>
    <t>TRANSFORMADOR TIPO SECO CLASE H 500KVA CEFE COMETA</t>
  </si>
  <si>
    <t>TRANSFORMADOR TIPO SECO CLASE H 630KVA CEFE COMETA</t>
  </si>
  <si>
    <t>TRANSFORMADOR TIPOSECO112.5KVA(11400-208/120v)Dy5</t>
  </si>
  <si>
    <t>TRANSFORMADOR TRIFASICO  DE 150 kVA TIPO SECO</t>
  </si>
  <si>
    <t>TRANSFORMADOR TRIFASICO  DE 500 kVA TIPO SECO</t>
  </si>
  <si>
    <t>Transformador Trifasico seco75KVA 440-208/120vDyn5</t>
  </si>
  <si>
    <t>Transformador trifasico tipo seco 20 KVA 440/208/1</t>
  </si>
  <si>
    <t>Transformador trifasico tipo seco 500KVA 11.4KV 44</t>
  </si>
  <si>
    <t>Transformador45 KVA-11.4/208/120V-Dy5</t>
  </si>
  <si>
    <t>Transformador45KVA-11.4/208/120V-Dy5 Ocas-Sumerg</t>
  </si>
  <si>
    <t>TransformadorSecClasH15KVA-11.4-208-120V+3DPS+Rued</t>
  </si>
  <si>
    <t>TransformadorSecClasH75KVA-11.4-208-120V+3DPS+Rued</t>
  </si>
  <si>
    <t>Transición tuberia planar  12x6"" (Sumin + Instal)</t>
  </si>
  <si>
    <t xml:space="preserve">TRANSMISOR DE PRESIÓN DIFERENCIAL DE AIRE DE DUCTO    -Cefe Cometas (Sum+Inst)    </t>
  </si>
  <si>
    <t>TRANSMISOR DE PRESIÓN DIFERENCIAL DE AIRE DE DUCTO - CEFE COMETAS</t>
  </si>
  <si>
    <t>TRAPECIO TUBO DE 3/4"   (SUM + INST)</t>
  </si>
  <si>
    <t>TRAPECIO TUBO DE 3/4"(DESM+SUM+INST)</t>
  </si>
  <si>
    <t>Trasiego de Acero (MdeO + Minicargador) **</t>
  </si>
  <si>
    <t>Trasiego interno con Equipo(Minicargador) **</t>
  </si>
  <si>
    <t>Trasiego m3 (2 Ayudantes) **  &lt; 50.00 Ml</t>
  </si>
  <si>
    <t>Trasiego m3 (2 Ayudantes)=&gt; a 100 mts.</t>
  </si>
  <si>
    <t>Trasiego m3 (2 Ayudantes)=&gt; a 50 mts.</t>
  </si>
  <si>
    <t>Trasiego m3 (4 Ayudantes) **</t>
  </si>
  <si>
    <t>TRASLADO CAJILLA MEDIDOR DE AGUA POTABLE</t>
  </si>
  <si>
    <t>Traslado con equipo y bloqueo arboles de 5 m a 10m</t>
  </si>
  <si>
    <t>Traslado de arbol pequeño**</t>
  </si>
  <si>
    <t>Traslado de Caja Medidor de Gas (0.30x0.40m)**</t>
  </si>
  <si>
    <t>Traslado de Luminaria Fluorescente Existente</t>
  </si>
  <si>
    <t>Traslado de Medidor agua 1/2 "**</t>
  </si>
  <si>
    <t>Trasp y Bloqueo Arboles 5 m a 10m**fuera de proyec</t>
  </si>
  <si>
    <t>Trasplante y bloqueo de arboles de 10 m a 15m**</t>
  </si>
  <si>
    <t>Trasplante y bloqueo de arboles de 3 m a 5 m**</t>
  </si>
  <si>
    <t>Trasplante y bloqueo de arboles de 5 m a 10m**</t>
  </si>
  <si>
    <t>Tratamiento con sal de roca **</t>
  </si>
  <si>
    <t>Tratamiento junta dilat.con neopreno+Silice**</t>
  </si>
  <si>
    <t>Tratamiento manual con lech  cal+agua proporc 1:10</t>
  </si>
  <si>
    <t>Tratamiento radicula urapan (cor, sicatz, excv, mu</t>
  </si>
  <si>
    <t>Tratamiento Radicular (CDRC)</t>
  </si>
  <si>
    <t>Tratamiento radicular (muro alrededor de arbol)**</t>
  </si>
  <si>
    <t>TRATAMIENTO RADICULAR URAPAN</t>
  </si>
  <si>
    <t>Tratamiento radicular(muro Concr.h=1.40m,e=0.20m).</t>
  </si>
  <si>
    <t>TRATAMIENTO SECTOR ARENA (PISTA L. EST. ATL. UDS**</t>
  </si>
  <si>
    <t>Tratamiento superficial con pulidora</t>
  </si>
  <si>
    <t>Tratamiento superficial simple  e=1"**      asfalt</t>
  </si>
  <si>
    <t>Tratamiento superficial simple  e=1/2"**    asfalt</t>
  </si>
  <si>
    <t>TRATAMIENTOS INTEGRALES ver descripcion tec,</t>
  </si>
  <si>
    <t>TRATAMIENTOS INTEGRALES ver descripcion tec.</t>
  </si>
  <si>
    <t>TRATAMIENTOS INTEGRALES ver descripcion tecnica</t>
  </si>
  <si>
    <t>TRAVESA DE 2,50 MTS GALV 2" CAL 105(DESM+SUM+INST)</t>
  </si>
  <si>
    <t>TRAVESAÑO 2,00 ML GALV 2" CAL 105(DESM+SUM+INST)</t>
  </si>
  <si>
    <t>TRAVESAÑO DE 2,00 MTS GALV 2" CAL 105 (SUM + INST)</t>
  </si>
  <si>
    <t>TRAVESAÑO DE 2,50 MTS GALV 2" CAL 105 (SUM + INST)</t>
  </si>
  <si>
    <t>TRES TERMINALES EXTERIOR 15KV No. 4/0</t>
  </si>
  <si>
    <t>TRES TERMINALES PREF INTERIOR 15KV No. 4/0</t>
  </si>
  <si>
    <t xml:space="preserve">TRINCHO PARA ESTABILIZACION </t>
  </si>
  <si>
    <t>Troquel metálico triple para canaleta (sum + inst)</t>
  </si>
  <si>
    <t>TROQUEL SALIDA MONOFASICA VOZ DATOS Fontanar **</t>
  </si>
  <si>
    <t>Trozado, cargue y retiro de árbol **</t>
  </si>
  <si>
    <t>Trozado, cargue y retiro de árboles y material de deslizamiento - Pico del Aguila</t>
  </si>
  <si>
    <t>Tube-Nova d=355mm Exca y relleno recebo *(NoUsar)</t>
  </si>
  <si>
    <t>TUBERIA  AGUA NTC-5890- Ø3" GALVANIZADA</t>
  </si>
  <si>
    <t>TUBERIA  AGUA NTC-5890- Ø4" GALVANIZADA</t>
  </si>
  <si>
    <t>Tuberia  d=8" 200MM NOVAFORT (SIN EXCAVAC)**</t>
  </si>
  <si>
    <t>TUBERÍA  GALVANIZADA  GAS SCH-40- Ø1 1/2" CEFE COMETAS (Suministro e instalación)</t>
  </si>
  <si>
    <t>Tubería  polipropileno 3/4"FusiónAC(Sum+Inst)PN-16</t>
  </si>
  <si>
    <t>Tubería  polipropileno1/2"Fusión AC(Sum+Inst)PN-20</t>
  </si>
  <si>
    <t>Tubería  polipropileno2"Fusión AC(Sum+Inst)PN-20</t>
  </si>
  <si>
    <t>TUBERÍA A. INOX C/C SCH 40 T-304 1 1/2"</t>
  </si>
  <si>
    <t>TUBERÍA A. INOX C/C SCH 40 T-304 2"</t>
  </si>
  <si>
    <t>TUBERÍA A. INOX C/C SCH 40 T-304 3"</t>
  </si>
  <si>
    <t>TUBERÍA A. INOX C/C SCH 40 T-304 4"</t>
  </si>
  <si>
    <t>TUBERIA ACERO  CARBON C/C- SCH-40 Ø1"</t>
  </si>
  <si>
    <t>TUBERIA ACERO AL CARBON C/C SCH 2 1/2"(Sum+ins)</t>
  </si>
  <si>
    <t>TUBERIA ACERO AL CARBON C/C SCH 2"(Sum+ins)</t>
  </si>
  <si>
    <t>TUBERIA ACERO AL CARBON C/C SCH 3"(Sum+ins)</t>
  </si>
  <si>
    <t>TUBERIA ACERO AL CARBON C/C SCH 40 1 ¼"(sum+inst)</t>
  </si>
  <si>
    <t>TUBERIA ACERO AL CARBON C/C SCH 40 1 ½"(sum+ins</t>
  </si>
  <si>
    <t>TUBERIA ACERO AL CARBON C/C SCH 40 1"(sum+inst)</t>
  </si>
  <si>
    <t>TUBERIA ACERO AL CARBON C/C SCH 40 2 ½"(sum+inst</t>
  </si>
  <si>
    <t>TUBERIA ACERO AL CARBON C/C SCH 40 2"(sum+inst)</t>
  </si>
  <si>
    <t>TUBERIA ACERO AL CARBON C/C SCH 40 3"(sum+inst)</t>
  </si>
  <si>
    <t>TUBERIA ACERO AL CARBON C/C SCH 40 4"(sum+inst)</t>
  </si>
  <si>
    <t>TUBERIA ACERO AL CARBON C/C SCH 40 6" + abrazadera (sum+inst)</t>
  </si>
  <si>
    <t>TUBERIA ACERO AL CARBON C/C SCH 40 8"(sum+inst)</t>
  </si>
  <si>
    <t>TUBERIA ACERO AL CARBON C/C SCH-40 1 1/2</t>
  </si>
  <si>
    <t>TUBERIA ACERO CARBON C/C SCH 10 2"</t>
  </si>
  <si>
    <t>TUBERIA ACERO CARBON C/C SCH 10 3"</t>
  </si>
  <si>
    <t>TUBERÍA ACERO GALVANIZADA SCH 40 1"</t>
  </si>
  <si>
    <t>TUBERÍA ACERO GALVANIZADA SCH 40 2"</t>
  </si>
  <si>
    <t>TUBERÍA ACERO GALVANIZADA SCH 40 3"</t>
  </si>
  <si>
    <t>TUBERÍA ACERO GALVANIZADA SCH 40 3/4"</t>
  </si>
  <si>
    <t>TUBERÍA ACERO GALVANIZADA SCH 40 Ø1 1/4"(Suministro+Instalación)</t>
  </si>
  <si>
    <t>TUBERIA ACERO Ranurada SCH 40 4"</t>
  </si>
  <si>
    <t>Tuberia C.PVC d=1" Excav y relleno recebo **</t>
  </si>
  <si>
    <t>TUBERIA C900 4" RED INCENDIOS SUBTERR CEFE COMETAS</t>
  </si>
  <si>
    <t>TUBERIA COBRE ½"</t>
  </si>
  <si>
    <t>TUBERIA COBRE 3/4"</t>
  </si>
  <si>
    <t>TUBERIA COBRE TIPO L 2 1/2" **</t>
  </si>
  <si>
    <t>TUBERÍA COBRE TIPO M 1 1/2"</t>
  </si>
  <si>
    <t>TUBERÍA COBRE TIPO M 1 1/4"</t>
  </si>
  <si>
    <t>TUBERÍA COBRE TIPO M 1"</t>
  </si>
  <si>
    <t>TUBERÍA COBRE TIPO M 2 1/2"</t>
  </si>
  <si>
    <t>TUBERÍA COBRE TIPO M 2"</t>
  </si>
  <si>
    <t>Tubería ConcretoReforz.Ø20"CLASE III-Norma Icontec</t>
  </si>
  <si>
    <t>Tubería ConcretoReforz.Ø24"CLASE III-Norma Icontec</t>
  </si>
  <si>
    <t>Tubería conduit 1/2" sobrepuesta (Sum+Inst).</t>
  </si>
  <si>
    <t>Tubería conduit PVC  1/2" (Sum+Inst)GIMN-SUR.</t>
  </si>
  <si>
    <t>TUBERIA CONTROL SISTEMA REFRIGERANTE VARIABLE EMT</t>
  </si>
  <si>
    <t>TUBERIA CONTROL SISTEMA REFRIGERANTE VARIABLE IMC</t>
  </si>
  <si>
    <t>Tubería CPVC  Ø 1- 1/2"+Accesorios**</t>
  </si>
  <si>
    <t>Tubería CPVC  Ø 1"+Accesorios**</t>
  </si>
  <si>
    <t>Tubería CPVC  Ø 1/2"**</t>
  </si>
  <si>
    <t>Tubería CPVC  Ø 2"+Accesorios**</t>
  </si>
  <si>
    <t>TUBERÍA CPVC IPS RISE 2 1/2"</t>
  </si>
  <si>
    <t>Tuberia CPVC Ø 1 "(RDE-11) Suministro+Instalaci</t>
  </si>
  <si>
    <t>Tuberia CPVC Ø 1 1/2"(RDE-11) Suministro+Instalaci</t>
  </si>
  <si>
    <t>Tuberia CPVC Ø 1 1/4"(RDE-11) Suministro+Instalaci</t>
  </si>
  <si>
    <t>Tuberia CPVC Ø 1/2 "(RDE-11) Suministro+Instalaci</t>
  </si>
  <si>
    <t>Tuberia CPVC Ø 3/4 "(RDE-11) Suministro+Instalaci</t>
  </si>
  <si>
    <t>Tubería CPVC Ø 3/4"+Accesorios**</t>
  </si>
  <si>
    <t>Tuberia CPVC Ø2 "(RDE-11) Suministro+Instalación</t>
  </si>
  <si>
    <t>Tuberia CPVC Ø2 1/2"(RDE-11) Suministro+Instalació</t>
  </si>
  <si>
    <t>Tuberia d=10" 250 MM NOVAFORT  Excav+Relleno</t>
  </si>
  <si>
    <t>TUBERÍA DE ACERO PARA ALIMENTACIÓN +INCLUYE ACCESO</t>
  </si>
  <si>
    <t>TUBERÍA DE COBRE TIPO K DE 1 3/8", INCLUYE AISLAMI</t>
  </si>
  <si>
    <t>TUBERÍA DE COBRE TIPO K DE 1 5/8", INCLUYE AISLAMI</t>
  </si>
  <si>
    <t>TUBERÍA DE COBRE TIPO L DE 1 1/8", INCLUYE AISLAMI</t>
  </si>
  <si>
    <t>TUBERÍA DE COBRE TIPO L DE 1/2", INCLUYE AISLAMIEN</t>
  </si>
  <si>
    <t>TUBERÍA DE COBRE TIPO L DE 1/4", INCLUYE AISLAMIEN</t>
  </si>
  <si>
    <t>TUBERÍA DE COBRE TIPO L DE 3/4", INCLUYE AISLAMIEN</t>
  </si>
  <si>
    <t>TUBERÍA DE COBRE TIPO L DE 3/8", INCLUYE AISLAMIEN</t>
  </si>
  <si>
    <t>TUBERÍA DE COBRE TIPO L DE 5/8", INCLUYE AISLAMIEN</t>
  </si>
  <si>
    <t>TUBERÍA DE COBRE TIPO L DE 7/8", INCLUYE AISLAMIEN</t>
  </si>
  <si>
    <t>TUBERIA DE COBRE(1/2")TIPO"L"(GIMAS DEL SUR)</t>
  </si>
  <si>
    <t>Tubería de Concreto (D=25cm) Sin refuerzo + Anillo</t>
  </si>
  <si>
    <t>Tubería de Concreto 12"  **</t>
  </si>
  <si>
    <t>TUBERIA DE CONCRETO 40"(1M)**</t>
  </si>
  <si>
    <t>TUBERIA DE CONCRETO 6"</t>
  </si>
  <si>
    <t>TUBERIA DE CONCRETO 8"</t>
  </si>
  <si>
    <t>TUBERIA DE concreto 8"   **</t>
  </si>
  <si>
    <t>TUBERIA DE CONCRETO SIMPLE 12"**</t>
  </si>
  <si>
    <t>TUBERIA DE CONCRETO SIMPLE 16"**</t>
  </si>
  <si>
    <t>Tuberia de confinamiento Skatepark***</t>
  </si>
  <si>
    <t>TUBERIA DE GRES 10"</t>
  </si>
  <si>
    <t>TUBERIA DE GRES 10" BASE Concr</t>
  </si>
  <si>
    <t>TUBERIA DE GRES 4"</t>
  </si>
  <si>
    <t>TUBERIA DE GRES 4" BASE Concr.</t>
  </si>
  <si>
    <t>TUBERIA DE GRES 6"</t>
  </si>
  <si>
    <t>TUBERIA DE GRES 6" BASE Concr.</t>
  </si>
  <si>
    <t>TUBERIA DE GRES 8"</t>
  </si>
  <si>
    <t>TUBERIA DE GRES 8" BASE Concr.</t>
  </si>
  <si>
    <t>tuberia dreanje 100 mm **</t>
  </si>
  <si>
    <t>Tuberia drenaje 4" d=100mm Exca+ relleno Tierr+Geot.</t>
  </si>
  <si>
    <t>Tuberia drenaje d=100mm exca y relleno recebo  **</t>
  </si>
  <si>
    <t>Tuberia drenaje d=12" Exca+ relleno Tierr+Geot.</t>
  </si>
  <si>
    <t>Tuberia drenaje d=160mm exca y relleno recebo  **</t>
  </si>
  <si>
    <t>Tuberia drenaje d=160mm Exca+ relleno Tierr+Geot.</t>
  </si>
  <si>
    <t>Tuberia drenaje d=200mm exca y relleno recebo  **</t>
  </si>
  <si>
    <t>Tuberia drenaje d=200mm Exca+ relleno Tierr+Geot.</t>
  </si>
  <si>
    <t>TUBERIA DRENAJE GRES 4"</t>
  </si>
  <si>
    <t>TUBERIA DRENAJE GRES 6"</t>
  </si>
  <si>
    <t>TUBERIA DRENAJE GRES 8"</t>
  </si>
  <si>
    <t>Tuberia drenaje perforada corrugada d=200 mm **</t>
  </si>
  <si>
    <t>TUBERIA DRENAJE PVC 100mm</t>
  </si>
  <si>
    <t>Tubería Electrico  PVC-DB Ø 2" + Accesorios**</t>
  </si>
  <si>
    <t>TUBERIA EMT 2 1/2" (ACCES + FIJACION)</t>
  </si>
  <si>
    <t>Tubería EMT 3¨  incluye accesorios  (Sum + inst)</t>
  </si>
  <si>
    <t>Tuberia EMT d= 2"(Accesorios)***</t>
  </si>
  <si>
    <t>Tuberia EMT d= 2"(Accesorios+anclajes)***</t>
  </si>
  <si>
    <t>Tuberia EMT d= 3"(Accesorios+anclajes)***</t>
  </si>
  <si>
    <t>Tuberia EMT d= 4"(Accesorios+anclajes)***</t>
  </si>
  <si>
    <t>Tuberia EMT d=1 1/2" + (Accesorios)</t>
  </si>
  <si>
    <t>Tuberia EMT d=1 1/2"(Boquill+union+soporte+perno)*</t>
  </si>
  <si>
    <t>Tuberia EMT d=1 1/2"parcial lamparas 220v</t>
  </si>
  <si>
    <t>Tuberia EMT d=1 1/4"(Accesorios y fijación)</t>
  </si>
  <si>
    <t>Tuberia EMT d=1 1/4"(Accesorios)***</t>
  </si>
  <si>
    <t>Tuberia EMT d=1 1/4"(Accesorios+anclajes)***</t>
  </si>
  <si>
    <t>Tuberia EMT d=1" - Accesorios y fijación</t>
  </si>
  <si>
    <t>Tuberia EMT d=1"(Accesorios) bajante apantallamien</t>
  </si>
  <si>
    <t>Tuberia EMT d=1"(Accesorios)***</t>
  </si>
  <si>
    <t>Tuberia EMT d=1"(Accesorios+anclajes)***</t>
  </si>
  <si>
    <t>Tuberia EMT d=1"***</t>
  </si>
  <si>
    <t>Tuberia EMT d=1/2" (Accesorios+anclajes)***</t>
  </si>
  <si>
    <t>Tuberia EMT d=2"(Boquill+union+soporte+perno)*</t>
  </si>
  <si>
    <t>Tuberia EMT d=3/4"(Accesorios)***</t>
  </si>
  <si>
    <t>Tuberia EMT d=3/4"(Accesorios+anclajes)***</t>
  </si>
  <si>
    <t>Tuberia EMT d=3/4"(Boquill+union+soporte+perno)*</t>
  </si>
  <si>
    <t>Tubería EMT de 1 1/2". Incluye accesorios</t>
  </si>
  <si>
    <t>Tuberia EMTd= 2"(Accesorios+anclajes)TrabGranAltur</t>
  </si>
  <si>
    <t>Tuberia EMTd=1"(Accesorios+anclajes)Trab.GranAltur</t>
  </si>
  <si>
    <t>Tuberia EMTd=3/4"(Accesorios+anclajes)Trab.GranAlt</t>
  </si>
  <si>
    <t>Tubería galvanizada  CONDUIT 3/4 ¨Sum + Inst</t>
  </si>
  <si>
    <t xml:space="preserve">Tubería galvanizada CONDUIT  3¨ IMC Sum + Inst </t>
  </si>
  <si>
    <t>TUBERIA GALVANIZADA SCH-40 - Ø1/2"</t>
  </si>
  <si>
    <t>TUBERIA GALVANIZADA SCH-40 - Ø6"</t>
  </si>
  <si>
    <t>Tuberia HG d= 1 1/2" sin excav y relleno recebo  *</t>
  </si>
  <si>
    <t>Tuberia HG d=1"  **</t>
  </si>
  <si>
    <t>Tuberia HG d=1" + SOPORTE EN "U"+ANDAMIO **</t>
  </si>
  <si>
    <t>Tuberia HG d=1" Excav y relleno recebo  **</t>
  </si>
  <si>
    <t>Tuberia HG d=1/2"  **</t>
  </si>
  <si>
    <t>Tuberia HG d=1/2" Excav y relleno recebo  **</t>
  </si>
  <si>
    <t>Tuberia HG d=1-1/2" + SOPORTE EN "U"+ANDAMIO **</t>
  </si>
  <si>
    <t>Tuberia HG d=2 1/2" Sin Excav; Sin relleno</t>
  </si>
  <si>
    <t>Tuberia HG d=2"   **</t>
  </si>
  <si>
    <t>Tuberia HG d=2" **cerramiento</t>
  </si>
  <si>
    <t>Tuberia HG d=2" + SOPORTE EN "U" +ANDAMIO**</t>
  </si>
  <si>
    <t>Tuberia HG d=2" Excav y relleno recebo  **</t>
  </si>
  <si>
    <t>Tuberia HG d=2" sin excav y relleno recebo  **</t>
  </si>
  <si>
    <t>Tuberia HG d=2-1/2" AGUA+ SOPORTE EN "U" +ANDAMIO*</t>
  </si>
  <si>
    <t>Tuberia HG d=21/2" Excav y relleno recebo  **</t>
  </si>
  <si>
    <t>Tuberia HG d=3"</t>
  </si>
  <si>
    <t>Tuberia HG d=3"  **  aireacion cuelloGanzo</t>
  </si>
  <si>
    <t>Tuberia HG d=3"  Red contra Incendio **</t>
  </si>
  <si>
    <t>Tuberia HG d=3" **cerramiento</t>
  </si>
  <si>
    <t>Tuberia HG d=4" Agua Potable + Accs.</t>
  </si>
  <si>
    <t>Tuberia HG d=6" Agua Potable + Accs.</t>
  </si>
  <si>
    <t>TUBERÍA HIERRO FUNDIDO NH 2 2"</t>
  </si>
  <si>
    <t>TUBERÍA HIERRO FUNDIDO NH 2 3"</t>
  </si>
  <si>
    <t>TUBERÍA HIERRO FUNDIDO NH 2 4"</t>
  </si>
  <si>
    <t>TUBERIA NOVAFORT D=  110MM - sin exc ni relleno</t>
  </si>
  <si>
    <t>TUBERIA NOVAFORT D=  160MM</t>
  </si>
  <si>
    <t>TUBERIA NOVAFORT D=  200MM</t>
  </si>
  <si>
    <t>TUBERIA NOVAFORT D=  250MM</t>
  </si>
  <si>
    <t>TUBERIA NOVAFORT D=  315MM</t>
  </si>
  <si>
    <t>TUBERIA NOVAFORT D=  400MM</t>
  </si>
  <si>
    <t>TUBERIA NOVAFORT D=  450MM</t>
  </si>
  <si>
    <t>TUBERIA NOVAFORT D=  500MM</t>
  </si>
  <si>
    <t>Tuberia Novafort D=  75 mm **</t>
  </si>
  <si>
    <t>TUBERIA NOVAFORT D= 250mm-excav y relle zona dura</t>
  </si>
  <si>
    <t>Tuberia Novafort d=110mm exca y relleno recebo  **</t>
  </si>
  <si>
    <t>Tuberia Novafort d=110mm Inc.Grav(GIMN-SUR)sin exc</t>
  </si>
  <si>
    <t>Tuberia Novafort d=160mm **</t>
  </si>
  <si>
    <t>Tuberia Novafort d=160mm Exca y relleno recebo **</t>
  </si>
  <si>
    <t>Tuberia Novafort d=200 mm **</t>
  </si>
  <si>
    <t>Tuberia Novafort d=200mm **</t>
  </si>
  <si>
    <t>Tuberia Novafort d=200mm Exca y relleno recebo **</t>
  </si>
  <si>
    <t>TUBERIA NOVAFORT D=200MM+Grav.Sin Excavación</t>
  </si>
  <si>
    <t>Tuberia Novafort d=250mm Exca y relle. zona dura**</t>
  </si>
  <si>
    <t>Tuberia Novafort d=250mm Exca y relle.zona verde**</t>
  </si>
  <si>
    <t>Tuberia Novafort d=250mm**</t>
  </si>
  <si>
    <t>Tuberia Novafort d=315mm  **</t>
  </si>
  <si>
    <t>Tuberia Novafort d=315mm Exca y relleno recebo **</t>
  </si>
  <si>
    <t>Tuberia Novafort d=355mm Exca y relleno recebo **</t>
  </si>
  <si>
    <t>Tuberia Novafort d=400mm Exca y relleno recebo **</t>
  </si>
  <si>
    <t>Tuberia Novafort d=450mm Exc+relleno rec **</t>
  </si>
  <si>
    <t>Tuberia Novafort d=500mm Exc+relleno rec **</t>
  </si>
  <si>
    <t>TUBERIA NOVAFORTD=160MM+.Grav(Sin exca)</t>
  </si>
  <si>
    <t>TUBERIA PEAD (110MM)RDE-11+ACCES(unión mec)+Excava</t>
  </si>
  <si>
    <t>TUBERIA PEAD (63MM)RDE-11+ACCES(unión mec)+Excavac</t>
  </si>
  <si>
    <t>TUBERIA PEAD (90MM)RDE-11+ACCES(unión mec)+Excavac</t>
  </si>
  <si>
    <t>TUBERIA perf. PVC 4" 100mm</t>
  </si>
  <si>
    <t>TUBERIA perf. PVC 4" 100mm geotextil NT Fontanar *</t>
  </si>
  <si>
    <t>TUBERIA PLANAR CON FILTRO  12”-Pad  Advan Edge</t>
  </si>
  <si>
    <t>Tuberia Polietileno agua potable d=8" **</t>
  </si>
  <si>
    <t>Tuberia Polietileno para gas d=1" zona verd**</t>
  </si>
  <si>
    <t>Tuberia Polietileno para gas d=3" sum e instal**</t>
  </si>
  <si>
    <t>Tuberia Polietileno para gas d=3/4" zona verd**</t>
  </si>
  <si>
    <t>Tubería polipropileno 1 1/4"FusiónAC(Sum+Inst)PN-</t>
  </si>
  <si>
    <t>Tubería Polipropileno PN-16 (Ø4”)FUSION- AC</t>
  </si>
  <si>
    <t>Tubería polipropileno1 1/2"FusiónAC(Sum+Inst)PN-16</t>
  </si>
  <si>
    <t>Tubería polipropileno1 1/2"FusiónAF(Sum+Inst)PN-16</t>
  </si>
  <si>
    <t>Tubería polipropileno1 1/4"FusiónAC(Sum+Inst)PN-16</t>
  </si>
  <si>
    <t>Tubería polipropileno1 1/4"FusiónAF(Sum+Inst)PN-16</t>
  </si>
  <si>
    <t>Tubería polipropileno1"Fusión AC(Sum+Inst)PN-16</t>
  </si>
  <si>
    <t>Tubería polipropileno1"Fusión AF(Sum+Inst)PN-16</t>
  </si>
  <si>
    <t>Tubería polipropileno1/2"Fusión AF(Sum+Inst)PN-16</t>
  </si>
  <si>
    <t>Tubería polipropileno2"Fusión-AC-(Sum+Inst)PN-16</t>
  </si>
  <si>
    <t>Tubería polipropileno3/4"FusiónAF(Sum+Inst)PN16</t>
  </si>
  <si>
    <t>TUBERIA PP DESAGUES 4"</t>
  </si>
  <si>
    <t>Tuberia Presion  HG d=1-1/2" (AGUA)</t>
  </si>
  <si>
    <t>Tuberia Presion HG d=1" (AGUA)</t>
  </si>
  <si>
    <t>Tuberia Presion HG d=2 1/2"  (AGUA)</t>
  </si>
  <si>
    <t>Tubería PVC  Ø 1 1/2" + Accesorios** Sin Excav.</t>
  </si>
  <si>
    <t>Tubería PVC  Ø 3/4" Conduit  + Accesorios**</t>
  </si>
  <si>
    <t>Tubería PVC Conduit  Ø 1 1/4" + Accesorios**</t>
  </si>
  <si>
    <t>Tubería PVC Conduit  Ø 1/2" + Accesorios**</t>
  </si>
  <si>
    <t>TUBERIA PVC CONDUIT 1" (sum e inst) **</t>
  </si>
  <si>
    <t>TUBERIA PVC CONDUIT 1"+Accesorios (sum e inst) **</t>
  </si>
  <si>
    <t>TUBERIA PVC CONDUIT 2" (sum e inst) **</t>
  </si>
  <si>
    <t>TUBERIA PVC CONDUIT 3/4" (sum e inst) **</t>
  </si>
  <si>
    <t>Tubería PVC Conduit Ø 1 " + Accesorios**</t>
  </si>
  <si>
    <t>Tuberia PVC d=3'' para bajante  (inc. pintura)**</t>
  </si>
  <si>
    <t>Tuberia PVC d=3'' para bajante  **</t>
  </si>
  <si>
    <t>Tubería PVC DB- Ø 3"(DUCTO ELECTRICO)</t>
  </si>
  <si>
    <t>TUBERÍA PVC DRENAJE SIN FILTRO 4"</t>
  </si>
  <si>
    <t>Tuberia PVC. ALL 4"  Exca y relleno recebo **</t>
  </si>
  <si>
    <t>Tuberia PVC. ALL 6"  Exca y relleno recebo</t>
  </si>
  <si>
    <t>Tuberia PVC. d=6"+Aceesorios+Geotext- Fontanar  **</t>
  </si>
  <si>
    <t>Tuberia PVC.L d=2"+Aceesorios Fontanar  **</t>
  </si>
  <si>
    <t>Tuberia PVC.L d=3" sobre muro **</t>
  </si>
  <si>
    <t>Tuberia PVC.L d=3"+Aceesorios Fontanar  **</t>
  </si>
  <si>
    <t>Tuberia PVC.L d=4" +Accesorios Fontanar **</t>
  </si>
  <si>
    <t>Tuberia PVC.L d=4" sobre muro **</t>
  </si>
  <si>
    <t>Tuberia PVC.LL d=3" Excav y relleno recebo **</t>
  </si>
  <si>
    <t>Tuberia PVC.P  d=8" RDE 26 Reparación Red Menor o Codo PVC CEFE COMETAS</t>
  </si>
  <si>
    <t>Tuberia PVC.P 100psi d=10"+Accesorios Fontanar  **</t>
  </si>
  <si>
    <t>Tuberia PVC.P 100psi d=12"+Accesorios Fontanar  **</t>
  </si>
  <si>
    <t>Tuberia PVC.P 100psi d=8"+Accesorios **</t>
  </si>
  <si>
    <t>Tuberia PVC.P 100psi d=8"+Accesorios Fontanar  **</t>
  </si>
  <si>
    <t>Tuberia PVC.P d=1 1/2" RDE 21 **</t>
  </si>
  <si>
    <t>Tuberia PVC.P d=1 1/2" RDE21 ***</t>
  </si>
  <si>
    <t>Tuberia PVC.P d=1 1/4" RDE21 ***</t>
  </si>
  <si>
    <t>Tuberia PVC.P d=1" Exc+relleno Bebederos Fontanar</t>
  </si>
  <si>
    <t>Tuberia PVC.P d=1" Fontanar**</t>
  </si>
  <si>
    <t>Tuberia PVC.P d=1" RDE 13.5**</t>
  </si>
  <si>
    <t>Tuberia PVC.P d=1" RDE21 +Trasiego</t>
  </si>
  <si>
    <t>Tuberia PVC.P d=1" sobre muro incluye resane **</t>
  </si>
  <si>
    <t>Tuberia PVC.P d=1"(RDE.13.5) Excav y relleno receb</t>
  </si>
  <si>
    <t>Tuberia PVC.P d=1"(RDE-21) Excav y relleno receb</t>
  </si>
  <si>
    <t>Tuberia PVC.P d=1"(RDE-315 PSI)</t>
  </si>
  <si>
    <t>Tuberia PVC.P d=1"Excav.Zanjadora+relleno tierra**</t>
  </si>
  <si>
    <t>Tuberia PVC.P d=1.1/2" Exc+relleno Bebederos fonta</t>
  </si>
  <si>
    <t>Tuberia PVC.P d=1.1/2" Excav y relleno recebo **</t>
  </si>
  <si>
    <t>Tuberia PVC.P d=1.1/2" SCH-80Excav+ relleno receb*</t>
  </si>
  <si>
    <t>Tuberia PVC.P d=1.1/2"Excav.Zanjadora+relleno tier</t>
  </si>
  <si>
    <t>Tuberia PVC.P d=1.1/2"-RDE-21</t>
  </si>
  <si>
    <t>Tuberia PVC.P d=1.1/4" Excav y relleno recebo **</t>
  </si>
  <si>
    <t>Tuberia PVC.P d=1/2" Excav y relleno recebo **</t>
  </si>
  <si>
    <t>Tuberia PVC.P d=1/2" RDE 9 + Accesorios **</t>
  </si>
  <si>
    <t>Tuberia PVC.P d=1/2" RDE13.5 **</t>
  </si>
  <si>
    <t>Tuberia PVC.P d=1/2" RDE13.5 **  +ACCESORIOS</t>
  </si>
  <si>
    <t>Tuberia PVC.P d=1/2" RDE9**</t>
  </si>
  <si>
    <t>Tuberia PVC.P d=1/2"RDE-9 Excav y relleno recebo *</t>
  </si>
  <si>
    <t>Tuberia PVC.P d=2 1/2" RDE21 ***</t>
  </si>
  <si>
    <t>Tuberia PVC.P d=2 1/2"(RDE-21) Excav y relleno rec</t>
  </si>
  <si>
    <t>Tuberia PVC.P d=2" RDE21</t>
  </si>
  <si>
    <t>Tuberia PVC.P d=2" RDE21 + trasiego ***</t>
  </si>
  <si>
    <t>Tuberia PVC.P d=2" RDE21 +Accesorios</t>
  </si>
  <si>
    <t>Tuberia PVC.P d=2" Sin Excavación***</t>
  </si>
  <si>
    <t>Tuberia PVC.P d=2"(RDE-21) Excav y relleno recebo</t>
  </si>
  <si>
    <t>Tuberia PVC.P d=2"Exc+relleno Bebederos</t>
  </si>
  <si>
    <t>Tuberia PVC.P d=2"Excav. Zanjadora+ relleno tierra</t>
  </si>
  <si>
    <t>Tuberia PVC.P d=3" Excav.Zanjadora+relleno tierra*</t>
  </si>
  <si>
    <t>Tuberia PVC.P d=3" RDE 21 **</t>
  </si>
  <si>
    <t>Tuberia PVC.P d=3"(RDE-21) Excav y relleno recebo</t>
  </si>
  <si>
    <t>Tuberia PVC.P d=3/4" Exc.+ relleno Bebederos</t>
  </si>
  <si>
    <t>Tuberia PVC.P d=3/4" RDE 11 + Accesorios **</t>
  </si>
  <si>
    <t>Tuberia PVC.P d=3/4" RDE-11***</t>
  </si>
  <si>
    <t>Tuberia PVC.P d=3/4" RDE21 **</t>
  </si>
  <si>
    <t>Tuberia PVC.P d=3/4" RDE21 VILA-MAYOR **</t>
  </si>
  <si>
    <t>Tuberia PVC.P d=3/4"(RDE-21) Excav y relleno receb</t>
  </si>
  <si>
    <t>Tuberia PVC.P d=6" RDE26 **</t>
  </si>
  <si>
    <t>Tuberia PVC.P d=6" RDE41 **</t>
  </si>
  <si>
    <t>Tuberia PVC.P d=6"y 8" RDE 26 (instalación) CEFE COMETAS</t>
  </si>
  <si>
    <t>Tuberia PVC.P d=8" RDE21 NTC382 - 200 Psi ASTM1483 CEFE COMETAS</t>
  </si>
  <si>
    <t>Tuberia PVC.P rde 13.5  d=1" ***</t>
  </si>
  <si>
    <t>Tuberia PVC.P RDE 21 d=4"  **</t>
  </si>
  <si>
    <t>Tuberia PVC.P RDE 21 d=6"  **</t>
  </si>
  <si>
    <t>Tuberia PVC.P RDE 41 d=4"  **</t>
  </si>
  <si>
    <t>Tuberia PVC.PRESION Ø 1" RDE-21</t>
  </si>
  <si>
    <t>Tuberia PVC.S 4"  Exca y relleno recebo **</t>
  </si>
  <si>
    <t>Tuberia PVC.S d=1 1/2"  **</t>
  </si>
  <si>
    <t>Tuberia PVC.S d=12" Excavacion  y rellenos**</t>
  </si>
  <si>
    <t>Tuberia PVC.S d=2"  **</t>
  </si>
  <si>
    <t>Tuberia PVC.S d=2"+Accesorios**</t>
  </si>
  <si>
    <t>Tuberia PVC.S d=3" Excav y relleno recebo **</t>
  </si>
  <si>
    <t>Tuberia PVC.S d=3"+Accesorios  **</t>
  </si>
  <si>
    <t>Tuberia PVC.S d=4"  **</t>
  </si>
  <si>
    <t>Tuberia PVC.S d=4" + Excavacion **</t>
  </si>
  <si>
    <t>Tuberia PVC.S d=4" Excav y relleno recebo **</t>
  </si>
  <si>
    <t>Tuberia PVC.S d=4"+Accesorios  **</t>
  </si>
  <si>
    <t>Tuberia PVC.S d=6" Excavacion y relleno**</t>
  </si>
  <si>
    <t>Tuberia PVC.S d=6"+ Abraz. + Demolic.  **</t>
  </si>
  <si>
    <t>Tuberia PVC.S d=6"+Accesorios  **</t>
  </si>
  <si>
    <t>Tuberia PVC.S d=8" Excavacion  y rellenos**</t>
  </si>
  <si>
    <t>TUBERÍA PVC-L 2"</t>
  </si>
  <si>
    <t>TUBERÍA PVC-L 3"</t>
  </si>
  <si>
    <t>Tuberia PVCP 1  " RDE 21 **</t>
  </si>
  <si>
    <t>Tuberia PVCP 1 " RDE 21 excav mec. relleno tie</t>
  </si>
  <si>
    <t>Tuberia PVCP 1 " RDE 21 excav y relleno recebo  **</t>
  </si>
  <si>
    <t>Tuberia PVCP 1 " RDE 21+Arena-Sin Excav.(GIMN-SUR)</t>
  </si>
  <si>
    <t>Tuberia PVCP 1 1/2 " RDE 21 excav y relleno recebo</t>
  </si>
  <si>
    <t>Tuberia PVCP 1 1/4 " RDE 21 **</t>
  </si>
  <si>
    <t>Tuberia PVCP 1 1/4 " RDE 21 excav y relleno recebo</t>
  </si>
  <si>
    <t>Tuberia PVCP 1/2 "RDE-9+ arena- Sin excav(GIM-SUR)</t>
  </si>
  <si>
    <t>Tuberia PVCP 1-1/2 " RDE 21+Arena -Sin excavac</t>
  </si>
  <si>
    <t>Tuberia PVCP 1-1/4 " RDE 21+Arena -Sin excavac</t>
  </si>
  <si>
    <t>Tuberia PVCP 2 " RDE 21 excav Mec y relleno recebo</t>
  </si>
  <si>
    <t>Tuberia PVCP 2 " RDE 21 excav y relleno recebo  **</t>
  </si>
  <si>
    <t>Tuberia PVCP 2 " RDE 21Exc+rellen Tierra(GIMN-SUR)</t>
  </si>
  <si>
    <t>Tuberia PVCP 3 " RDE 21 excav mec.y relleno tierra</t>
  </si>
  <si>
    <t>Tuberia PVCP 3 " RDE 21 excav y relleno recebo  **</t>
  </si>
  <si>
    <t>Tuberia PVCP 3/4 " RDE 21+Arena-Sin Excav(GIMN-SUR</t>
  </si>
  <si>
    <t>Tuberia PVCP 4 "(RDE- 21) excav y relleno recebo</t>
  </si>
  <si>
    <t>Tuberia PVCP 6"(RDE- 21) excav y relleno recebo  *</t>
  </si>
  <si>
    <t>Tuberia PVCP 6"(RDE- 26) excav y relleno recebo  *</t>
  </si>
  <si>
    <t>TUBERÍA PVC-P RDE 11 3/4"</t>
  </si>
  <si>
    <t>TUBERÍA PVC-P RDE 21 1 1/4"</t>
  </si>
  <si>
    <t>TUBERÍA PVC-P SCH-80 2 1/2"</t>
  </si>
  <si>
    <t>TUBERÍA PVC-P SCH-80 2"</t>
  </si>
  <si>
    <t>TUBERÍA PVC-P SCH-80 3"</t>
  </si>
  <si>
    <t>TUBERÍA PVC-P SCH-80 4"</t>
  </si>
  <si>
    <t>TUBERÍA PVC-P SCH-80 6"</t>
  </si>
  <si>
    <t>TUBERIA PVC-S 10"</t>
  </si>
  <si>
    <t>TUBERÍA PVC-S 10"</t>
  </si>
  <si>
    <t>TUBERÍA PVC-S 8"</t>
  </si>
  <si>
    <t>Tuberia PVCS.4" desagues cubierta EstadioTecho</t>
  </si>
  <si>
    <t>Tuberia Sistema Contraincendio Ø1 1/2"***</t>
  </si>
  <si>
    <t>Tuberia Sistema Contraincendio Ø3"***</t>
  </si>
  <si>
    <t>Tuberia Sistema Contraincendio Ø4"***</t>
  </si>
  <si>
    <t>Tuberia y accesorios PVC  d=1/2" ** (sum+inst)</t>
  </si>
  <si>
    <t>Tuberia y codo PVC  d=1" **</t>
  </si>
  <si>
    <t>Tuberia+platina**</t>
  </si>
  <si>
    <t>TuberiaPVC.PresiónRDE13.5Ø=10"S/EspecificaCDRC</t>
  </si>
  <si>
    <t>Tubing (Tuberia Cobre) d=1/4" **</t>
  </si>
  <si>
    <t>Tub-Nova d=250mm Exca y relle.zona verde</t>
  </si>
  <si>
    <t>tubo 100mm para dreanje**</t>
  </si>
  <si>
    <t xml:space="preserve">Tubo 80x40x2mm x 6m   Sum + Inst + Pintura </t>
  </si>
  <si>
    <t>TUBO ACERO GALVANIZADOØ11/2” (e=2.95MM) L=6M</t>
  </si>
  <si>
    <t>TUBO COBRE Ø 2 ” RIGIDO -L (200PSI) +Soporte</t>
  </si>
  <si>
    <t>TUBO COBRE Ø 2 ” RIGIDO -L (200PSI)-(REFORZ-UDS)</t>
  </si>
  <si>
    <t>TUBO COBRE Ø 21/2 ”RIGIDO-L (200PSI)-(REFORZ-UDS)</t>
  </si>
  <si>
    <t>TUBO COBRE Ø1  L</t>
  </si>
  <si>
    <t>TUBO COBRE Ø1 ” RIGIDO -L (200PSI)</t>
  </si>
  <si>
    <t>TUBO COBRE Ø1 ” RIGIDO -L (200PSI)+Soporte</t>
  </si>
  <si>
    <t>TUBO COBRE Ø1 1/2 ” RIGIDO -L (200PSI)</t>
  </si>
  <si>
    <t>TUBO COBRE Ø1 1/2 ” RIGIDO -L (200PSI) +Soporte</t>
  </si>
  <si>
    <t>TUBO COBRE Ø1 1/4 ” RIGIDO -L (200PSI)</t>
  </si>
  <si>
    <t>TUBO COBRE Ø1 1/4 ” RIGIDO -L (200PSI)+Soporte</t>
  </si>
  <si>
    <t>TUBO COBRE Ø1/2 ” RIGIDO -L (200PSI)+Soporte</t>
  </si>
  <si>
    <t>TUBO COBRE Ø1”RIGIDO-L (200PSI)-(REFORZ-UDS)+tras</t>
  </si>
  <si>
    <t>TUBO COBRE Ø3/4 ” L</t>
  </si>
  <si>
    <t>TUBO COBRE Ø3/4 ” RIGIDO -L (200PSI)+Soporte</t>
  </si>
  <si>
    <t>TUBO CONDUIT  GALVANIZADO 1"(Cinta Vandit)</t>
  </si>
  <si>
    <t>Tubo Estructural Galv.Ø3"+Soldaduras+pint(Sum+Inst</t>
  </si>
  <si>
    <t>tubo fluorescente 1x17 W</t>
  </si>
  <si>
    <t>tubo fluorescente 1x32 W</t>
  </si>
  <si>
    <t>Tubo Galvan Ø 2 1/2"(2.5mm)ASTM-500Grad-C Sum + Inst</t>
  </si>
  <si>
    <t>Tubo Galvan Ø 2" cerram (2.5mm)ASTM-500Grad-C Sumi</t>
  </si>
  <si>
    <t>Tubo Galvan Ø 2"(2.5mm)ASTM-500Grad-C Sum + Inst</t>
  </si>
  <si>
    <t>TUBO GALVANIZ. PRES. ASTM- A 53 (2")SCH-40(3.91MM)</t>
  </si>
  <si>
    <t>TUBO GALVANIZADO AGUA Ø 1"e= 2.5 mmX6M-NTC:5890</t>
  </si>
  <si>
    <t>TUBO IMC Ø6" + ACCESORIOS (SUM+INST) L=3M</t>
  </si>
  <si>
    <t>TUBO PVC SANITARIO 2" X6ML S/NORMA</t>
  </si>
  <si>
    <t>TUBO PVC SANITARIO 3" X 6ML S/NORMA</t>
  </si>
  <si>
    <t>TUBO PVC SANITARIO 4" X6ML S/NORMA</t>
  </si>
  <si>
    <t>TUBO PVC SANITARIO 6" X6ML S/NORMA</t>
  </si>
  <si>
    <t>TUBO PVC VENTILACION Ø 2" X 6ML S/NORMA</t>
  </si>
  <si>
    <t>TUBO PVC VENTILACION Ø 3" X6ML S/NORMA</t>
  </si>
  <si>
    <t>TUBO PVC VENTILACION Ø 4" X6ML S/NORMA</t>
  </si>
  <si>
    <t>Tubo redondoØ21/2"Acero inoxudable Anclado a muro</t>
  </si>
  <si>
    <t>TUBO SOPORTE DISCAP. BAÑO (Instalación)</t>
  </si>
  <si>
    <t>Tubo.RedondoØ3"lamColRolled+Pintura.ElectCDR</t>
  </si>
  <si>
    <t>TUERCA DE OJO ALARGADO</t>
  </si>
  <si>
    <t>TUNEL CANINO PARQUE EL TUNAL (Tubo Conc.Ø48")</t>
  </si>
  <si>
    <t>TUNEL EN FIBRA DE VIDRIO  (SUM + INST)</t>
  </si>
  <si>
    <t>TUNEL EN FIBRA DE VIDRIO(DESM+SUM+INST)</t>
  </si>
  <si>
    <t>TVSS categoria B (208/120V)</t>
  </si>
  <si>
    <t>TVSS categoria- C (208/120V)</t>
  </si>
  <si>
    <t>U.P.S. 10  KVA 120/208 V</t>
  </si>
  <si>
    <t>U.P.S. 10 kva 220/208-110 V sellada</t>
  </si>
  <si>
    <t>U.P.S. 15 minutos 30 kva 260-190/208-110 V sellada</t>
  </si>
  <si>
    <t>U.P.S. 6  KVA Bifásica</t>
  </si>
  <si>
    <t>UND EXTRACCI T.HONGO D.HORIZ UEH-H-01 CEFE COMETAS</t>
  </si>
  <si>
    <t>UND EXTRACCI T.HONGO D.HORIZ UEH-H-01A CEFE COMETA</t>
  </si>
  <si>
    <t>UNIDAD AA CASSETTE Cap13000-36500-btu/hNominal3 TR</t>
  </si>
  <si>
    <t>UNIDAD AA PISOTECHOCap13000-36500-btu/hNominal3TR</t>
  </si>
  <si>
    <t>UNIDAD AA PISOTECHOCap21600-56600-btu/hNominal4.5T</t>
  </si>
  <si>
    <t>UNIDAD AA TipoFancoil21600-56600-btu/h 4.5 TR</t>
  </si>
  <si>
    <t>UNIDAD CONDENSADORA A.ACONDIC R-410A  CEFE COMETAS</t>
  </si>
  <si>
    <t>UNIDAD CONTROLADORA 1 Y 2</t>
  </si>
  <si>
    <t>UNIDAD DE VENTILACION ALABES ADELANTADOS VI-01 102</t>
  </si>
  <si>
    <t>UNIDAD DE VENTILACION VI-02 1300 RPM  2.340 CFM @</t>
  </si>
  <si>
    <t>UNIDAD DE VENTILACION VI-04 1150 RPM  1.800 CFM @</t>
  </si>
  <si>
    <t>UNIDAD DE VENTILACION VI-PI-01 880 RPM  22.500 CFM</t>
  </si>
  <si>
    <t>UNIDAD DE VENTILACION VR-01 MODELO 2000 CFM @ 0.3"</t>
  </si>
  <si>
    <t>UNIDAD EXTRACCIO TIPO HONGO 600/330cfm Descarga Horizontal (UEH-H-01)  0.25/0.04hp 52dB CEFE COMETAS</t>
  </si>
  <si>
    <t>UNIDAD EXTRACCION TIPO HONGO 2191/826cfm Descarga Horizont (UEH-H-01)0.75/0.04 hp 55 dB CEFE COMETAS</t>
  </si>
  <si>
    <t>UNIDAD EXTRACCION TIPO HONGO 9840/3280cfm Descarga Vertical  (UEH-H-01) 5.0/0.19 hp CEFE COMETAS</t>
  </si>
  <si>
    <t>UNIDAD FANCOIL  REFRIGERANTE VARIABLE ALTA PRESION</t>
  </si>
  <si>
    <t>UNIDAD FANCOIL  REFRIGERANTE VARIABLE MEDIA PRESIO</t>
  </si>
  <si>
    <t>UNIDAD FANCOIL BAJA PRESION FC-RV-02 CAP 9.000 BTU</t>
  </si>
  <si>
    <t>UNIDAD FANCOIL Tipo Low Static 530 / 441 / 353 CFM refrige Var TIPO INVERTER-INCL TERMO CEFE COMETAS</t>
  </si>
  <si>
    <t>UNIDAD FANCOIL Tipo Low Static 706/565/424CFM refrige Var TIPO INVERTER-INCL TERMO CEFE COMETAS</t>
  </si>
  <si>
    <t>UNIDAD PAQUETE CON RECUPERADOR R-410A CEFE COMETAS</t>
  </si>
  <si>
    <t>Union dresser 12" **</t>
  </si>
  <si>
    <t>Union dresser 3" **</t>
  </si>
  <si>
    <t>Union dresser 4" **</t>
  </si>
  <si>
    <t>Union PVC S d=6" **</t>
  </si>
  <si>
    <t>Union PVCP  Sch40 d=2 1/2" **</t>
  </si>
  <si>
    <t>Union PVCP  Sch40 d=4" **</t>
  </si>
  <si>
    <t>Union PVCP  Sch40 d=6" **</t>
  </si>
  <si>
    <t>Union PVCP  Sch80 d=2 " **</t>
  </si>
  <si>
    <t>Union PVCP  Sch80 d=4" **</t>
  </si>
  <si>
    <t>Union PVCP Sanitaria d=6" **</t>
  </si>
  <si>
    <t>Unión Tubería geodren Ø12" Pad Advan Edge(Sum+ Ins</t>
  </si>
  <si>
    <t>UNIVERSAL ACERO 1 1/4" (sum+inst)</t>
  </si>
  <si>
    <t>Universal HG  1 1/2" **</t>
  </si>
  <si>
    <t>Universal HG d=1/2" **</t>
  </si>
  <si>
    <t>Universal HG d=2 1/2" **</t>
  </si>
  <si>
    <t>UNIVERSAL PVC 2"</t>
  </si>
  <si>
    <t>Universal PVC Sch80 d=4" **</t>
  </si>
  <si>
    <t>UPS (1 KVA) MONOFASICA-ON LINE(Tiempo Resp:6 Min)</t>
  </si>
  <si>
    <t>UPS 15 KVA TRIFASICA CEFE COMETAS</t>
  </si>
  <si>
    <t>UPS de 12 kVA, trifásica</t>
  </si>
  <si>
    <t>UPS DE 3 KVA MONOFASICA</t>
  </si>
  <si>
    <t>UPS ON-LINE CON POLO A TIERRA (10 KVA)**</t>
  </si>
  <si>
    <t>UPS ONLINE DE 20 kVA TRIFASICA VOLTAJE DE ENTRADA</t>
  </si>
  <si>
    <t>UPS-10 KVA  BIFASICA- AUTONOMIA: 8 A10 MINUTOS</t>
  </si>
  <si>
    <t>UPS-20 KVA  BIFASICA- AUTONOMIA: 8 A10 MINUTOS</t>
  </si>
  <si>
    <t>UPS-6 KVA  BIFASICA- AUTONOMIA: 8 A10 MINUTOS</t>
  </si>
  <si>
    <t>Uvo Ruso/Cissus Rhombifolia EllenDanica Jardineras</t>
  </si>
  <si>
    <t>Uvo Ruso/Cissus Rhombofolia EllenDanica taludesExt</t>
  </si>
  <si>
    <t>Uvo Ruso/Cissus Rhombofolia EllenDanicaCubiertVerd</t>
  </si>
  <si>
    <t>V-1 Aluminio+ vidrio lam 4+4mm Col Gim Sur sum+in</t>
  </si>
  <si>
    <t>V-10  Aluminio+ vidrio lam 4+4mm Col Gim Sur</t>
  </si>
  <si>
    <t>V-10a y b  Aluminio+ vidrio lam 4+4mm Col Gim Sur</t>
  </si>
  <si>
    <t>V-11  Aluminio+ vidrio lam 4+4mm Col Gim Sur</t>
  </si>
  <si>
    <t>V-12 a y b  Aluminio+ vidrio lam 4+4mm Col Gim Sur</t>
  </si>
  <si>
    <t>V-13  Aluminio+ vidrio lam 4+4mm Col Gim Sur</t>
  </si>
  <si>
    <t>V-2 Aluminio+ vidrio lam 4+4mm Col Gim Sur sum+in</t>
  </si>
  <si>
    <t>V-3 Aluminio+ vidrio lam 4+4mm Col Gim Sur sum+in</t>
  </si>
  <si>
    <t>V-4a V-4b Alum+ vidrio lam 4+4mm Col Gim Sur sum+i</t>
  </si>
  <si>
    <t>V-5 Alum+ vidrio lam 4+4mm Col Gim Sur sum+i</t>
  </si>
  <si>
    <t>V-6 a-b Alum+ vidrio lam 4+4mm Col Gim Sur sum+i</t>
  </si>
  <si>
    <t>V-6 Alum+ vidrio lam 4+4mm Col Gim Sur sum+i</t>
  </si>
  <si>
    <t>V-7-V7a-b Alum+ vidrio lam 4+4mm Col Gim Sur sum+</t>
  </si>
  <si>
    <t>V-8 Aluminio+ vidrio lam 4+4mm Col Gim Sur sum+ins</t>
  </si>
  <si>
    <t>V-9 Aluminio+ vidrio lam 4+4mm Col Gim Sur sum+ins</t>
  </si>
  <si>
    <t>VALLA 4X12M (S/Especificación IDRD) Sum+Inst</t>
  </si>
  <si>
    <t>VALLA ESP 6X3; angulo de 2"*2"*3/16 (SUM + INST)</t>
  </si>
  <si>
    <t>VALLA ESP 6X3; angulo de 2"*2"*3/16(DESM+SUM+INST)</t>
  </si>
  <si>
    <t>valla especial 6x3 (instalac.) solo  Banner</t>
  </si>
  <si>
    <t>valla especial 6x3 (instalac.)solo lámina y Banner</t>
  </si>
  <si>
    <t>VALLA ESPECIAL 6X3 (LAMINA Y VANER) (SUM + INST)</t>
  </si>
  <si>
    <t>VALLA ESPECIAL 6X3 (LAMINA Y VANER)(DESM+SUM+INST)</t>
  </si>
  <si>
    <t>VALLA ESPECIAL 6X3 (SOLO VANER)   (SUM + INST)</t>
  </si>
  <si>
    <t>Valla especial 6x3(Sumin.)solo Banner</t>
  </si>
  <si>
    <t>Valla especial 6x3(Sumin.)solo lámina y Banner</t>
  </si>
  <si>
    <t>Valla para Modulos</t>
  </si>
  <si>
    <t>VALLA TIPO A DIRECCIONAL EN MADERA PARA SENDEROS ECOLOGICOS (Sum+Inst)</t>
  </si>
  <si>
    <t>VALLA TIPO B PANEL DE BIENVENIDA EN MADERA PARA SENDEROS ECOLOGICOS (Sum+Inst)</t>
  </si>
  <si>
    <t>VALLA TIPO C-1 INTERPRETATIVA EN MADERA PARA SENDEROS ECOLOGICOS (Sum+Inst)</t>
  </si>
  <si>
    <t>VALLA TIPO C-2 INTERPRETATIVA EN MADERA PARA SENDEROS ECOLOGICOS (Sum+Inst)</t>
  </si>
  <si>
    <t>Vallas instruccion 3 ejercicios - Suministro</t>
  </si>
  <si>
    <t>ValvBolaPVCØ3DobleUniversalCometasCRDCSUM+INST</t>
  </si>
  <si>
    <t>Valvula  de  Alivio Ø 2"(Agua y Aire) **</t>
  </si>
  <si>
    <t>Valvula  de Compuerta 6" **</t>
  </si>
  <si>
    <t>Valvula  de Retención 6" **</t>
  </si>
  <si>
    <t>VALVULA  DE VENTILACION 2"</t>
  </si>
  <si>
    <t>Valvula 3" tipo compuerta elastica extremo liso***</t>
  </si>
  <si>
    <t>VALVULA ALIVIO AGUA 1"X1" (sum+inst)</t>
  </si>
  <si>
    <t>VALVULA ANGULAR PARA GABINETE DE 2 1/2"</t>
  </si>
  <si>
    <t>VALVULA ANTIVAN. SANITARIO TIPO PUSH (Sumi.+Intal)</t>
  </si>
  <si>
    <t>VALVULA BALANCEADORA DE FLUJO 1/2"</t>
  </si>
  <si>
    <t>VALVULA BALANCEADORA DE FLUJO 2"</t>
  </si>
  <si>
    <t>VALVULA BALANCEADORA DE FLUJO 3/4"</t>
  </si>
  <si>
    <t>VALVULA BOLA GAS 1 1/2"</t>
  </si>
  <si>
    <t>VALVULA BOLA GAS 2"</t>
  </si>
  <si>
    <t>Valvula bridada d=3" tipo compuerta **</t>
  </si>
  <si>
    <t>Valvula bridada d=3" tipo compuerta importada **</t>
  </si>
  <si>
    <t>VALVULA CHEQUE 1 1/2" CORTINA  (sum+inst).</t>
  </si>
  <si>
    <t>VALVULA CHEQUE 2 1/2" CORTINA  (sum+inst).</t>
  </si>
  <si>
    <t>VALVULA CHEQUE 2" CORTINA  (sum+inst).</t>
  </si>
  <si>
    <t>VALVULA CHEQUE 4" CORTINA  (sum+inst).</t>
  </si>
  <si>
    <t>VALVULA CHEQUE Ø 2" CON CORTINA PERFORADA</t>
  </si>
  <si>
    <t>VALVULA COMPUERTA D:1" INCLUYE  ACCESORIOS</t>
  </si>
  <si>
    <t>VALVULA COMPUERTA D:2" INCLUYE  ACCESORIOS</t>
  </si>
  <si>
    <t>VALVULA COMPUERTA D:3" INCLUYE  ACCESORIOS</t>
  </si>
  <si>
    <t>VALVULA COMPUERTA Ø 4"</t>
  </si>
  <si>
    <t>Valvula d=1" de bola para gas **</t>
  </si>
  <si>
    <t>VÁLVULA DE AIRE DE DOBLE EFECTO 1"</t>
  </si>
  <si>
    <t>VALVULA DE ALIVIO ACERO/BRONCE Ø11/2”-200PSI-AGUA</t>
  </si>
  <si>
    <t>VALVULA DE BOLA 1/2" (sum+inst).</t>
  </si>
  <si>
    <t>VALVULA DE BOLA 3/4" (sum+inst).</t>
  </si>
  <si>
    <t>Válvula de bola de 4' (suministro e insta</t>
  </si>
  <si>
    <t>VALVULA DE BOLA P/MEDIDOR</t>
  </si>
  <si>
    <t>VÁLVULA DE BOLA PVC 1 1/2" (MONORADIAL LISA)</t>
  </si>
  <si>
    <t>VÁLVULA DE BOLA PVC 3" (MONORADIAL LISA)</t>
  </si>
  <si>
    <t>VÁLVULA DE BOLA PVC 4" (MONORADIAL LISA)</t>
  </si>
  <si>
    <t>Valvula de Compuerta Bronce roscadaØ1/2"(200psi) Cefe Cometas (Sumnistro e instalación)</t>
  </si>
  <si>
    <t>Válvula de compuerta Ø1 1/2"bronce 200psi Cefe Cometas (Suministro+Instalación)</t>
  </si>
  <si>
    <t>Válvula de compuerta Ø1 1/4"Bronce(200Psi) Cefe Cometas (Suministro+Instalación.)</t>
  </si>
  <si>
    <t>VÁLVULA DE DRENAJE Y PRUEBA 1 1/2"</t>
  </si>
  <si>
    <t>VÁLVULA DE DRENAJE Y PRUEBA 3"</t>
  </si>
  <si>
    <t>VALVULA DE GLOBO Ø1”- (200PSI)</t>
  </si>
  <si>
    <t>VALVULA DE GLOBO Ø2”- (200PSI)</t>
  </si>
  <si>
    <t>VALVULA DE GLOBO Ø21/2” (200PSI)</t>
  </si>
  <si>
    <t>VALVULA DE LIBERACIÓN DE VACIO - Piscina</t>
  </si>
  <si>
    <t>VALVULA DE PASO DIRECTO (1 1/2") TIPO PESADA</t>
  </si>
  <si>
    <t>VALVULA DE PASO DIRECTO 2 1/2" TIPO PESADA</t>
  </si>
  <si>
    <t>VALVULA DE PASO DIRECTO 2" TIPO PESADA</t>
  </si>
  <si>
    <t>VALVULA DE PIE DE 4" - CANASTILLA-BRONCE  (sum+in</t>
  </si>
  <si>
    <t>VALVULA DE PIE DE 6" - CANASTILLA-BRONCE  (sum+in</t>
  </si>
  <si>
    <t>VALVULA DE PIE EN ACERO INOXIDABLE 11/2" (Sum+Inst</t>
  </si>
  <si>
    <t>VALVULA DE PIE EN ACERO INOXIDABLE 21/2" (Sum+Inst</t>
  </si>
  <si>
    <t>VALVULA DE VASTAGO ASCENDENTE TIPO OS&amp;Y  UL/FM 6”</t>
  </si>
  <si>
    <t>VALVULA EXPULSADORA DE AIRE Ø3/4”(BRONCE)-300PSI</t>
  </si>
  <si>
    <t>VÁLVULA EXPULSORA DE AIRE 3/4"</t>
  </si>
  <si>
    <t>Valvula Flotador Rosc3" Bron(Desm+Sum+Inst)SinAcce</t>
  </si>
  <si>
    <t>Valvula Flotador Roscada d=1" Bronce</t>
  </si>
  <si>
    <t>Valvula Flotador Roscada d=3" Bronce **</t>
  </si>
  <si>
    <t>Valvula Institu. Orinal Antivandalica (sum+Inst)</t>
  </si>
  <si>
    <t>Valvula Institu. Sanitario Antivan - Colis Gim Sur</t>
  </si>
  <si>
    <t>VÁLVULA MARIPOSA 6"</t>
  </si>
  <si>
    <t>VALVULA MARIPOSA EXTREMO RANURADO DE 4"***</t>
  </si>
  <si>
    <t>VALVULA MARIPOSA EXTREMO RANURADO UL/FM</t>
  </si>
  <si>
    <t>VALVULA MARIPOSA EXTREMO RANURADO UL/FM 2”Pmin(175</t>
  </si>
  <si>
    <t>VALVULA MARIPOSA EXTREMO RANURADO UL/FM 21/2”Pmin(</t>
  </si>
  <si>
    <t>VALVULA MARIPOSA EXTREMO RANURADO UL/FM 6" (sum+in</t>
  </si>
  <si>
    <t>Válvula Mariposa PVC Ø6" CRDC COMETAS SUM+INST</t>
  </si>
  <si>
    <t>Valvula Mezcladora para Ducha - Col Gim Sur</t>
  </si>
  <si>
    <t>VÁLVULA PASO DIRECTO 3"</t>
  </si>
  <si>
    <t>VÁLVULA PASO DIRECTO 3/4"</t>
  </si>
  <si>
    <t>VÁLVULA PASO DIRECTO 4"</t>
  </si>
  <si>
    <t>VALVULA PRUEBA-DRENAJE 1" BRONCE</t>
  </si>
  <si>
    <t>Valvula Selenoide 2" (Sum+Inst)**</t>
  </si>
  <si>
    <t>VÁLVULA TIPO BOLA GAS 1 1/4"</t>
  </si>
  <si>
    <t>VÁLVULA TIPO BOLA GAS 1/2"</t>
  </si>
  <si>
    <t>VALVULA TIPO BOLA LISTADA 3" (sum+inst).</t>
  </si>
  <si>
    <t>VALVULA VASTAGO ASCENDENTE TIPO OS&amp;Y UL/FM</t>
  </si>
  <si>
    <t>Valvula.Filtro.Motobomba.Intercambia22a26+28VerDes</t>
  </si>
  <si>
    <t>ValvulaAngularDrenaje/pruebaVictaulicRosc1"(175psi</t>
  </si>
  <si>
    <t>ValvulaCompuertaVastagoAscendenteØ10"S/EspecifiCDR</t>
  </si>
  <si>
    <t>ValvulaCompuertaVastagoAscendenteØ8"S/EspecifiCDRC</t>
  </si>
  <si>
    <t>VALVULAS LAVADERO 2"</t>
  </si>
  <si>
    <t>VálvulaSelenoideBronce1"24Vol.CerradaUsoGeneraL  Cefe Cometas (Suministro e instalación)</t>
  </si>
  <si>
    <t>VARIADOR DE FRECUENCIA 1 H.P. @ 208/3/60</t>
  </si>
  <si>
    <t>VARIADOR DE FRECUENCIA 1.5 H.P.@ 208/3/60</t>
  </si>
  <si>
    <t>VARIADOR DE FRECUENCIA 10 H.P.</t>
  </si>
  <si>
    <t>VARIADOR DE FRECUENCIA 15 H.P.@ 208/3/60</t>
  </si>
  <si>
    <t>VARIADOR DE FRECUENCIA 5 H.P.</t>
  </si>
  <si>
    <t>Varilla Cobre 2.40m (5/8") Suministro  e Instalación</t>
  </si>
  <si>
    <t>VARILLA DE 3/4 ROSCADA 1 MTS    (SUM + INST)</t>
  </si>
  <si>
    <t>VARILLA DE 3/4 ROSCADA 1 MTS(DESM+SUM+INST)</t>
  </si>
  <si>
    <t>Vegetación Arbustiva Rastrera(SiembTier.Abonad)**</t>
  </si>
  <si>
    <t>Vent Alum Tub4"x1.3/4"Corred Vid Lam 3+3 SquashUDS</t>
  </si>
  <si>
    <t>Ventana Alum 1.4X1.6 Sist.Proyect Vidrio 6mmTemp**</t>
  </si>
  <si>
    <t>Ventana Alum Tub.4"x1.3/4" Vid Lam 3+3 Squash UDS</t>
  </si>
  <si>
    <t>VENTANA ALUMINIO CORREDIZ. 1.63X1.6+VIDRIO INC. 5M</t>
  </si>
  <si>
    <t>VENTANA ALUMINIO CORREDIZ. 1.94X1.8+VIDRIO INC.5MM</t>
  </si>
  <si>
    <t>VENTANA ALUMINIO CORREDIZA1.5X0.9+VIDRIO INC.5mm</t>
  </si>
  <si>
    <t>VENTANA ALUMINIO CORREDIZA1.8X0.9+VIDRIO INC.5mm</t>
  </si>
  <si>
    <t>VENTANA ALUMINIO CORREDIZAS</t>
  </si>
  <si>
    <t>VENTANA ALUMINIO CORREDIZAS 50-20</t>
  </si>
  <si>
    <t>VENTANA ALUMINIO ECONOMICA</t>
  </si>
  <si>
    <t>VENTANA ALUMINIO FIJA1.6X0.6+VIDRIO INC. 5MM.**</t>
  </si>
  <si>
    <t>VENTANA ALUMINIO FIJA1.8X2.19+VIDRIO.**</t>
  </si>
  <si>
    <t>VENTANA ALUMINIO FIJAS</t>
  </si>
  <si>
    <t>VENTANA ALUMINIO GUILLOTINA</t>
  </si>
  <si>
    <t>VENTANA ALUMINIO PROY. 3831+VIDRIO DE SEGURIDA 6mm</t>
  </si>
  <si>
    <t>VENTANA ALUMINIO PROY.3831 TIPO PERSIANA</t>
  </si>
  <si>
    <t>VENTANA ALUMINIO PROY.3831+Policarbon.8mm+rejilla</t>
  </si>
  <si>
    <t>VENTANA ALUMINIO PROY.3831+VIDRIO LAM 3+3mm</t>
  </si>
  <si>
    <t>VENTANA ALUMINIO PROY.3831+VIDRIO LAM 4+4mm+rejill</t>
  </si>
  <si>
    <t>VENTANA ALUMINIO PROY.3831+VIDRIO LAM 4+4mmbascula</t>
  </si>
  <si>
    <t>VENTANA ALUMINIO PROY.3831+VIDRIO LAM 4+4mmplegabl</t>
  </si>
  <si>
    <t>Ventana Aluminio V-02(46.85x3.10m)+Vidrio s/Des.Te</t>
  </si>
  <si>
    <t>Ventana Aluminio V-03(27.65x3.60m)+Vidrios/Des.Tec</t>
  </si>
  <si>
    <t>Ventana Aluminio V-04(37.25x3.60m)+Vidrios/Des.Tec</t>
  </si>
  <si>
    <t>Ventana Aluminio V-05(4.54x2.35m)+Vidrio s/Des.Tec</t>
  </si>
  <si>
    <t>Ventana Aluminio V-06(3.74x2.35m)+Vidrio s/Des.Tec</t>
  </si>
  <si>
    <t>Ventana Aluminio V-07(1.80x2.35m)+Vidrio s/Des.Tec</t>
  </si>
  <si>
    <t>Ventana Aluminio V-08(45.29x3.30m)+Vidrio s/Des.T</t>
  </si>
  <si>
    <t>Ventana Aluminio V-09(1.20x2.85m)+Vidrio s/Des.Te</t>
  </si>
  <si>
    <t>Ventana Aluminio V-10(11.00x3.30m)+Vidrio s/Des.Te</t>
  </si>
  <si>
    <t>Ventana Aluminio V-11(27.14x2.30m)+Vidrio s/Des.Te</t>
  </si>
  <si>
    <t>Ventana Aluminio V-12(8.40x3.20m)+Vidrio s/Des.Te</t>
  </si>
  <si>
    <t>Ventana Aluminio V-13(3.93x3.30m)+Vidrio s/Des.Tec</t>
  </si>
  <si>
    <t>Ventana Aluminio V-14(2.98x3.30m)+Vidrio s/Des.Tec</t>
  </si>
  <si>
    <t>Ventana Aluminio V-15(3.82x2.00m)+Vidrio s/Des.Tec</t>
  </si>
  <si>
    <t>Ventana Aluminio V-16(2.00x2.30m)+Vidrio s/Des.Tec</t>
  </si>
  <si>
    <t>Ventana Aluminio V-17(2.75x0.70m)+Vidrio s/Des.Tec</t>
  </si>
  <si>
    <t>Ventana Aluminio V-18(2.30x3.20m)+Vidrio s/Des.Tec</t>
  </si>
  <si>
    <t>Ventana Aluminio V-19(0.70x1.35m)+Vidrio s/Des.Tec</t>
  </si>
  <si>
    <t>Ventana Aluminio V-20(4.10x0.70m)Persiana s/Des.Te</t>
  </si>
  <si>
    <t>Ventana Aluminio V-21(8.90x0.65m)Persiana s/Des.Te</t>
  </si>
  <si>
    <t>Ventana Aluminio V-22(8.50x1.10m)Persiana s/Des.Te</t>
  </si>
  <si>
    <t>Ventana Aluminio V-23(9.05x0.65m)Persiana s/Des.Te</t>
  </si>
  <si>
    <t>Ventana Aluminio V-24(8.20x1.10m)+vidrio s/Des.Te</t>
  </si>
  <si>
    <t>Ventana Aluminio V-25(8.50x0.70m)Persiana s/Des.Te</t>
  </si>
  <si>
    <t>Ventana Aluminio V-26(4.66x0.70m)Persiana s/Des.Te</t>
  </si>
  <si>
    <t>Ventana Aluminio V-27(8.85x0.65m)Persiana s/Des.Te</t>
  </si>
  <si>
    <t>Ventana Aluminio V-28(8.41x0.70m)Persiana s/Descri</t>
  </si>
  <si>
    <t>Ventana Aluminio V-29(4.65x2.64m)+Vidrio s/Descri</t>
  </si>
  <si>
    <t>Ventana Aluminio V-30(23.62x0.65m)+Persiana s/Desc</t>
  </si>
  <si>
    <t>Ventana Aluminio V-31(31.53x0.65m)+Persiana s/Desc</t>
  </si>
  <si>
    <t>Ventana Aluminio V-32(19.04x0.65m)+Persiana s/Desc</t>
  </si>
  <si>
    <t>Ventana Aluminio V-33(7.75x0.65m)+Persiana s/Desc</t>
  </si>
  <si>
    <t>Ventana Aluminio V-34(8.40x0.65m)+Persiana s/Desc</t>
  </si>
  <si>
    <t>Ventana Aluminio V-35(0.92x2.40m)+Vidrio s/Desc</t>
  </si>
  <si>
    <t>Ventana Aluminio V-36(8.50x1.10m)+Vidrio s/Desc</t>
  </si>
  <si>
    <t>Ventana Aluminio V-37(28.31x3.30m)+Vidrio-s/Desc</t>
  </si>
  <si>
    <t>Ventana Aluminio V-37(29.31x3.30m)+Vidrio s/Desc</t>
  </si>
  <si>
    <t>Ventana Aluminio V-38(2.11x0.70m)Persiana s/Desc</t>
  </si>
  <si>
    <t>Ventana Aluminio V-39(3.87x0.70m)Persiana s/Desc</t>
  </si>
  <si>
    <t>Ventana Aluminio V-40(1.00x0.70m)Persiana s/Desc</t>
  </si>
  <si>
    <t>Ventana Aluminio V-41(3.00x3.20m)+Vidrios/Desc</t>
  </si>
  <si>
    <t>Ventana Aluminio V-42(3.88x3.20m)+Vidrios/Desc</t>
  </si>
  <si>
    <t>Ventana Aluminio V-43(0.92x2.40m)+Vidrios/Desc</t>
  </si>
  <si>
    <t>Ventana Aluminio V-44(0.83x2.40m)+Vidrios/Desc</t>
  </si>
  <si>
    <t>Ventana Aluminio V-45(23.55x0.65m)PersianaS/Espec</t>
  </si>
  <si>
    <t>Ventana Aluminio V-46(1.97x3.30m)+VidrioS/Espec</t>
  </si>
  <si>
    <t>Ventana Aluminio V-47(4.30x0.50m)PersianaS/Espec</t>
  </si>
  <si>
    <t>Ventana Aluminio V-48(4.23x0.70m)PersianaS/Espec</t>
  </si>
  <si>
    <t>Ventana Aluminio V-49(1.70x0.95m)+VidrioS/Espec</t>
  </si>
  <si>
    <t>Ventana AluminioV-01(56.45x3.10m)+Vidriocs/Des.tec</t>
  </si>
  <si>
    <t>Ventana en Aluminio Modular FijaVidrio4+4-S/Descri</t>
  </si>
  <si>
    <t>Ventana en Aluminio Modular FijaVidrio6+6-S/Descri</t>
  </si>
  <si>
    <t>VENTANA EN CEDRO  ACHAPO TAB/BU 15mm</t>
  </si>
  <si>
    <t>VENTANA EN CEDRO  ACHAPO TAB/CH 15mm</t>
  </si>
  <si>
    <t>VENTANA EN CEDRO ACHAPO  TAB/CH  8mm</t>
  </si>
  <si>
    <t>VENTANA EN CEDRO ACHAPOTAB/BU  8mm</t>
  </si>
  <si>
    <t>VENTANA EN CEDRO CAQUETA TAB/CH 10mm</t>
  </si>
  <si>
    <t>VENTANA EN CEDROACHAPO TAB/BU 10mm</t>
  </si>
  <si>
    <t>Ventana Fija alum mate 38-31 Vidrio laminado 6mm</t>
  </si>
  <si>
    <t>VENTANA LAMINA ALCOBAS 1.20X1.40</t>
  </si>
  <si>
    <t>VENTANA LAMINA BAÑOS 0.60X0.60</t>
  </si>
  <si>
    <t>Ventana Lamina cal 20 anclado con patas**</t>
  </si>
  <si>
    <t>VENTANA LAMINA COCINA 0.90X1.20</t>
  </si>
  <si>
    <t>VENTANA LAMINA COMEDOR Y SALON 1.5X1.8</t>
  </si>
  <si>
    <t>VENTANA LAMINA Des..23</t>
  </si>
  <si>
    <t>VENTANA LAMINA Des..31</t>
  </si>
  <si>
    <t>VENTANA LAMINA Des..38</t>
  </si>
  <si>
    <t>VENTANA LAMINA Des..38 inc. Esmalte</t>
  </si>
  <si>
    <t>VENTANA MARC. ALUM.BLANCO MATE 0.60X0.40M</t>
  </si>
  <si>
    <t>Ventana Modular FijaFalsoFlotado(S/Descripctec)</t>
  </si>
  <si>
    <t>Ventana V-02(46.85X3.10m)CRD(S/Especificacio</t>
  </si>
  <si>
    <t>Ventana V-03(27.65X3.60m)CRD(S/Especificacio</t>
  </si>
  <si>
    <t>Ventana V-04(37.25X3.60m)CRD(S/Especificacio</t>
  </si>
  <si>
    <t>Ventana V-37(29.31X3.30m)CRD(S/Especificacion</t>
  </si>
  <si>
    <t>Ventana V-50(3.92X7.05m)CRD(S/Especificacio</t>
  </si>
  <si>
    <t>VentanaTipoPersiana lám.cal.18 (h=0.4a0.55)NO USAR</t>
  </si>
  <si>
    <t>VentanaV-001(7.25*4.43m)Perf.Aluminio-S/Especifica</t>
  </si>
  <si>
    <t>VentanaV-002(2.73*3.20m)Perf.Aluminio-S/Especifica</t>
  </si>
  <si>
    <t>VentanaV-003(2.77*3.20m)Perf.Aluminio-S/Especific</t>
  </si>
  <si>
    <t>VentanaV-004(3.00*3.20m)Perf.Aluminio-S/Especifica</t>
  </si>
  <si>
    <t>VentanaV-005(3.97*3.20m)Perf.Aluminio-S/Especifica</t>
  </si>
  <si>
    <t>VentanaV-006(7.00*3.20m)Perf.Aluminio-S/Especifica</t>
  </si>
  <si>
    <t>VentanaV-007(16.20*3.20m)Perf.Aluminio-S/Especific</t>
  </si>
  <si>
    <t>VentanaV-008(15.55*3.20m)Perf.Aluminio-S/Especific</t>
  </si>
  <si>
    <t>VentanaV-009(6.53*4.95m)Perf.Aluminio-S/Especifica</t>
  </si>
  <si>
    <t>VentanaV-010(3.87*4.95m)Perf.Aluminio-S/Especifica</t>
  </si>
  <si>
    <t>VentanaV-011(20.13*VARIABLE)Perf.Aluminio-S/Especi</t>
  </si>
  <si>
    <t>VentanaV-012(4.65*3.20)Perf.Aluminio-S/Especificac</t>
  </si>
  <si>
    <t>VentanaV-013(0.45*3.20)Perf.Aluminio-S/Especificac</t>
  </si>
  <si>
    <t>VentanaV-014(12.60*3.20)Perf.Aluminio-S/Especifica</t>
  </si>
  <si>
    <t>VentanaV-015(6.80*3.20)Perf.Aluminio-S/Especificac</t>
  </si>
  <si>
    <t>VentanaV-016(7.46*3.20)Perf.AluminioS/Especificac</t>
  </si>
  <si>
    <t>VentanaV-017(6.35*3.20)Perf.Aluminio-FontnarS/Esp</t>
  </si>
  <si>
    <t>VentanaV-018(5.50*3.20)Perf.Aluminio-S/Especificac</t>
  </si>
  <si>
    <t>VentanaV-019(3.40*3.20)Perf.Aluminio-S/Especificac</t>
  </si>
  <si>
    <t>VentanaV-020(8.48*3.20)Perf.Aluminio-S/Especificac</t>
  </si>
  <si>
    <t>VentanaV-021(4.78*3.20)Perf.Aluminio-S/Especificac</t>
  </si>
  <si>
    <t>VentanaV-022(1.64*3.20)Perf.Aluminio-S/Especificac</t>
  </si>
  <si>
    <t>VentanaV-023(6.80*3.20)Perf.AluminioS/Especificac</t>
  </si>
  <si>
    <t>VentanaV-024(19.56*3.20)Perf.Aluminio-S/Especifica</t>
  </si>
  <si>
    <t>VentanaV-025(4.15*3.20)Perf.Aluminio-S/Especificac</t>
  </si>
  <si>
    <t>VentanaV-026(9.68*3.20)Perf.Aluminio-S/Especificac</t>
  </si>
  <si>
    <t>VentanaV-027(8.53*3.20)Perf.Aluminio-S/Especificac</t>
  </si>
  <si>
    <t>VentanaV-028(7.47*4.43)Perf.Aluminio-S/Especificac</t>
  </si>
  <si>
    <t>VentanaV-029(7.19*4.43)Perf.Aluminio-S/Especificac</t>
  </si>
  <si>
    <t>VentanaV-030/072(2.00*1.20)AcusticaPerf.Alum-S/Esp</t>
  </si>
  <si>
    <t>VentanaV-031(4.01*4.95)Perf.Alum-S/Especificac</t>
  </si>
  <si>
    <t>VentanaV-032(8.11*4.95)Perf.Alum-S/Especificac</t>
  </si>
  <si>
    <t>VentanaV-033(4.72*5.55)Perf.Alum-S/Especificac</t>
  </si>
  <si>
    <t>VentanaV-034(6.02*5.55)Perf.Alum-S/Especificac</t>
  </si>
  <si>
    <t>VentanaV-035(5.25*5.55)Perf.Alum-S/Especificac</t>
  </si>
  <si>
    <t>VentanaV-036(4.29*5.55)Perf.Alum-S/Especificac</t>
  </si>
  <si>
    <t>VentanaV-037(1.77*3.20)Perf.Alum-S/Especificac</t>
  </si>
  <si>
    <t>VentanaV-038(1.77*3.20)Perf.Alum-S/Especificac</t>
  </si>
  <si>
    <t>VentanaV-039(1.75*3.20)Perf.Alum-S/Especificac</t>
  </si>
  <si>
    <t>VentanaV-040(8.9*3m)Perf.Metal(Sum+Inst)S/Especifi</t>
  </si>
  <si>
    <t>VentanaV-043(60.45*2.57)Perf.Alum-S/Especificac</t>
  </si>
  <si>
    <t>VentanaV-070(38.90*VARIABLEPerf.Alum-S/Especificac</t>
  </si>
  <si>
    <t>VentanaV-071(0.52*3.20)Perf.Alum-S/Especificac</t>
  </si>
  <si>
    <t>VentanaV-41(19.63*3m)Perf.Metal(Sum+Inst)S/Especif</t>
  </si>
  <si>
    <t>VentanaV-42(24.82*3m)Perf.Metal(Sum+Inst)S/Especif</t>
  </si>
  <si>
    <t>VentanaV-44(37*10.53m)MuroCortina(Sum+Inst)S/Espec</t>
  </si>
  <si>
    <t>VentanaV-45(37*7.93m)MuroCortina(Sum+Inst)S/Espec</t>
  </si>
  <si>
    <t>VentanaV-46(37*6.77m)MuroCortina(Sum+Inst)S/Espec</t>
  </si>
  <si>
    <t>VentanaV-47(3.5x11.04m)MuroCortina(Sum+Inst)S/Espe</t>
  </si>
  <si>
    <t>VentanaV-48(3.5x10.53m)MuroCortina(Sum+Inst)S/Esp</t>
  </si>
  <si>
    <t>VentanaV-49(3.0x1.60m)TubularAcero(Sum+Inst)S/Espe</t>
  </si>
  <si>
    <t>VentanaV-50(6.0x1.0m)TubularAcero(Sum+Inst)S/Espec</t>
  </si>
  <si>
    <t>VentanaV-51(2.97x1.6m)TubularAcero(Sum+Inst)S/Espe</t>
  </si>
  <si>
    <t>VentanaV-52(2.51x2.26m)TubularAcero(Sum+Inst)S/Esp</t>
  </si>
  <si>
    <t>VentanaV-53(4.5x1.80m)TubularAcero(Sum+Inst)S/Espe</t>
  </si>
  <si>
    <t>VentanaV-54(4.0x2.1m)TubularAcero(Sum+Inst)S/E</t>
  </si>
  <si>
    <t>VentanaV-55(6.5x2.25m)TubularAcero(Sum+Inst)S/Espe</t>
  </si>
  <si>
    <t>VentanaV-56(3.0x1.65m)TubularAcero(Sum+Inst)S/Espe</t>
  </si>
  <si>
    <t>VentanaV-57(8.0x2.25m)TubularAcero(Sum+Inst)S/Espe</t>
  </si>
  <si>
    <t>VentanaV-58(2.5x2.25m)TubularAcero(Sum+Inst)S/Espe</t>
  </si>
  <si>
    <t>VentanaV-59(4.34x1.8m)TubularAcero(Sum+Inst)S/Espe</t>
  </si>
  <si>
    <t>VentanaV-60(6.0x1.8m)TubularAcero(Sum+Inst)S/Espec</t>
  </si>
  <si>
    <t>VentanaV-61(1.5x1.81m)TubularAcero(Sum+Inst)S/Espe</t>
  </si>
  <si>
    <t>VentanaV-62(11x3.17m)TubularAcero(Sum+Inst)S/Espec</t>
  </si>
  <si>
    <t>VentanaV-63(8x2.74m)TubularAcero(Sum+Inst)S/Especi</t>
  </si>
  <si>
    <t>VentanaV-64(3.22x3.6m)TubularAcero(Sum+Inst)S/Espe</t>
  </si>
  <si>
    <t>VentanaV-65(37.09x2.7m)TubularAcero(Sum+Inst)S/Esp</t>
  </si>
  <si>
    <t>VentanaV-66(3.55x3.0m)MetalDoblePerf(Sum+Ins)S/Esp</t>
  </si>
  <si>
    <t>VentanaV-67(3.32x3.0m)MetalDoblePerf(Sum+Ins)S/Esp</t>
  </si>
  <si>
    <t>VentanaV-68(4.86x3.0m)MetalDoblePerf(Sum+Ins)S/Esp</t>
  </si>
  <si>
    <t>VentanaV-69(14.11x1.55m)TubularAcero(Sum+Inst)S/Es</t>
  </si>
  <si>
    <t>VentanaVidrioLaminadoTemplado6+5ButiralPolivinilo</t>
  </si>
  <si>
    <t>VentanaVidrioTemplado10mm marco acero inox cal18**</t>
  </si>
  <si>
    <t>VentanaVidrioTemplado8mmPerf.aluminioAnodizadoNatu</t>
  </si>
  <si>
    <t>VentanaVidrioTempladoDoble10mm marcoAceroInoxid**</t>
  </si>
  <si>
    <t>VENTILACION TIPO STUDOR**</t>
  </si>
  <si>
    <t>VENTILADOR CENTRIFUGO EN LÍNEA DE TRANSMISIÓN 745/655CFM - 0.25/0.17 hp, 50dB, 208/3/60 CEFE COMETAS</t>
  </si>
  <si>
    <t>VENTILADOR CENTRÍFUGO OIDO SENCILLO VE-PI-01 MODEL</t>
  </si>
  <si>
    <t>VENTILADOR CENTRÍFUGO OIDO SENCILLO VE-PI-02 Y VE-</t>
  </si>
  <si>
    <t>VENTILADOR DE EXTRACCIÓN TIPO HONGO DE DESCARGA VE</t>
  </si>
  <si>
    <t>VENTILADOR EN LINEA HELICOCENTRIFUGO  VE-10A Y VE-</t>
  </si>
  <si>
    <t>VENTILADOR EN LINEA HELICOCENTRIFUGO  VE-12 242 CF</t>
  </si>
  <si>
    <t>VENTILADOR EN LINEA HELICOCENTRIFUGO INSTALACIÓN E</t>
  </si>
  <si>
    <t>VENTILADOR EN LINEA HELICOCENTRIFUGO VE-02A Y VE-0</t>
  </si>
  <si>
    <t>VENTILADOR EN LINEA HELICOCENTRIFUGO VE-05A Y VE-0</t>
  </si>
  <si>
    <t>VENTILADOR EN LINEA HELICOCENTRIFUGO VE-07 405CFM</t>
  </si>
  <si>
    <t>Ventilador extractor centrífugo simple oído2750cfm</t>
  </si>
  <si>
    <t>Ventilador extractor centrífugo simple oído5430cfm</t>
  </si>
  <si>
    <t>Ventilador extractor centrífugo simple oído5640cfm</t>
  </si>
  <si>
    <t>Ventilador extractor centrífugo simple oído6310cfm</t>
  </si>
  <si>
    <t>Ventilador extractor centrífugo simple oído6350cfm</t>
  </si>
  <si>
    <t>Ventilador extractor centrífugo simple oído7150cfm</t>
  </si>
  <si>
    <t>Ventilador extractor tipo hongo 1300cfm Sum+Inst</t>
  </si>
  <si>
    <t>Ventilador extractor tipo hongo 2500cfm</t>
  </si>
  <si>
    <t>VerbenaBonariensisStachytarphetaSp.en Jardineras</t>
  </si>
  <si>
    <t>VerbenaMoradasStachytarphetaCayennensisCubier.verd</t>
  </si>
  <si>
    <t>VerbenaMoradasStachytarphetaCayennensisJardineras</t>
  </si>
  <si>
    <t>VerbenaMoradasStachytarphetaCayennensisTalud.Exter</t>
  </si>
  <si>
    <t>Verticutter + ayudante **</t>
  </si>
  <si>
    <t>VervenaBonariensisStachytarphetaSp.CubiertaVerde</t>
  </si>
  <si>
    <t>VervenaBonariensisStachytarphetaSp.Talud.Exter</t>
  </si>
  <si>
    <t>VESTIDA P/ESTRUCTURA TANG.CPS</t>
  </si>
  <si>
    <t>Via de servicio en asfalto MDC-2**</t>
  </si>
  <si>
    <t>Via de servicio en recebo</t>
  </si>
  <si>
    <t>Vibrocompactador benitín 1.5Ton + ayudante **</t>
  </si>
  <si>
    <t>Vibrocompactador ingersoll rand 3Ton + ayudante **</t>
  </si>
  <si>
    <t>Video portero IP (SUMI INST)</t>
  </si>
  <si>
    <t>VIDRIO CRISTAL 4mm</t>
  </si>
  <si>
    <t>VIDRIO CRISTAL BISELADO 4mm</t>
  </si>
  <si>
    <t>VIDRIO CRISTAL CRUD BRONC 10mm</t>
  </si>
  <si>
    <t>VIDRIO CRISTAL LAMINADO INCOL. 6 mm (sumi+insta)</t>
  </si>
  <si>
    <t>VIDRIO CRISTAL TEMPL BRONC 6mm</t>
  </si>
  <si>
    <t>VIDRIO CRISTAL TEMPL INCOL 10m</t>
  </si>
  <si>
    <t>VIDRIO CRISTAL TEMPL INCOL 6mm</t>
  </si>
  <si>
    <t>VIDRIO CRISTAL TEMPL INCOL 6mm CEFE Cometas</t>
  </si>
  <si>
    <t>VIDRIO GRABADO INCOLORO 4 mm</t>
  </si>
  <si>
    <t>VIDRIO LAMINADO 3+3mm Transparente (SUM+INST).***</t>
  </si>
  <si>
    <t>VIDRIO LAMINADO 6mm COLOR (SUM+INST).***</t>
  </si>
  <si>
    <t>VIDRIO PELDAR CRUDO 3mm</t>
  </si>
  <si>
    <t>VIDRIO PELDAR CRUDO 4mm</t>
  </si>
  <si>
    <t>VIDRIO PELDAR CRUDO 5mm</t>
  </si>
  <si>
    <t>VIDRIO PELDAR CRUDO 6mm</t>
  </si>
  <si>
    <t>VIDRIO PELDAR TEMPL BRONCE 5mm</t>
  </si>
  <si>
    <t>VIDRIO TEMPL 6 mm</t>
  </si>
  <si>
    <t>VIDRIO TEMPL GRAB INCOLOR 4mm</t>
  </si>
  <si>
    <t>viga 0.2*0.3  cerram  IDRD 17.5 Mpa reforzado **</t>
  </si>
  <si>
    <t>viga 0.2*0.3  cim IDRD 21 Mpa **</t>
  </si>
  <si>
    <t>Viga 0.2*0.4  cerram  IDRD 17.5 Mpa reforzado **</t>
  </si>
  <si>
    <t>viga 0.3*0.3  cerram  IDRD 17.5 Mpa reforzado **</t>
  </si>
  <si>
    <t>Viga 0.3*0.3  cerram  IDRD 21 Mpa reforzado **</t>
  </si>
  <si>
    <t>viga 0.3*0.4  cerram  IDRD 17.5 Mpa reforzado **</t>
  </si>
  <si>
    <t>Viga 0.3*0.4  cerram  IDRD 21 Mpa reforzado **</t>
  </si>
  <si>
    <t>Viga aerea Concreto Color 4000Psi CEFE COMETAS</t>
  </si>
  <si>
    <t>VIGA AMARRE CONCRETO3.000 psiCimentación+Aireador</t>
  </si>
  <si>
    <t>VIGA CIMEN 4000PSI 1" ASENTAM=6"+/-1" CEFE COMETAS</t>
  </si>
  <si>
    <t>VIGA CIMIENTACION 4000 PSI GC Bomb sin Refuezo +Air CEFEFE COMETAS</t>
  </si>
  <si>
    <t>Viga cimiento aire inc 0.35% 4500psiG.F. Imperm.**</t>
  </si>
  <si>
    <t>VIGA CIMIENTO Concreto 3000 PSI G.C + Bomba - sin refuerzo 0.20x0.30</t>
  </si>
  <si>
    <t>VIGA CIMIENTO Concreto 3000 PSI G.C sin refu+Aire</t>
  </si>
  <si>
    <t>VIGA CIMIENTO Concreto 3000 PSI G.C sin refuerzo</t>
  </si>
  <si>
    <t>Viga CimientoConcreto3.500PSI G.C.(Gr=1")+Separol</t>
  </si>
  <si>
    <t>Viga concreto aerea con aire incorporado 0.3% **</t>
  </si>
  <si>
    <t>VIGA DE AMARRE EN CONCRETO</t>
  </si>
  <si>
    <t>VIGA DE CIMIENTO 0.20 x 0.20m</t>
  </si>
  <si>
    <t>VIGA DE CIMIENTO 0.20 x 0.40 CONC.3000PSI.+Ref.</t>
  </si>
  <si>
    <t>VIGA DE CIMIENTO 0.25 x 0.25</t>
  </si>
  <si>
    <t>VIGA DE CIMIENTO 0.25 x 0.40 CONC.3000PSI.+Ref.</t>
  </si>
  <si>
    <t>VIGA DE CIMIENTO 0.35 x 0.45 CONC.3000PSI.</t>
  </si>
  <si>
    <t>VIGA DE CIMIENTO 0.40 x 0.60</t>
  </si>
  <si>
    <t>VIGA DE CIMIENTO 0.55 x 0.90</t>
  </si>
  <si>
    <t>Viga de cimiento con aire inc 0.3%  4000psi**</t>
  </si>
  <si>
    <t>Viga de cimiento con aire incor0.3% 3000psi **</t>
  </si>
  <si>
    <t>VIGA PERFIL  ACERO EN T  75mm DIACO</t>
  </si>
  <si>
    <t>VIGA PERFIL ACERO EN T  100mm DIACO</t>
  </si>
  <si>
    <t>VIGA POSTENSADA S=0.4X2.00m Concreto Arqui. 4000 Psi Color Gris perla  (tamaño max 1") CEFE COMETAS</t>
  </si>
  <si>
    <t>VIGA TEE    (25x25x20x40)</t>
  </si>
  <si>
    <t>VIGA TEE    (25x25x20x50)</t>
  </si>
  <si>
    <t>VigaCanal 3000 psi imperm (3.0m2/m) **</t>
  </si>
  <si>
    <t>VigaCanal 3000 psi imperm (4m2/m3) **</t>
  </si>
  <si>
    <t>VIGACANAL CONCRETO 3500 psi imperm (0.45m3/m) **</t>
  </si>
  <si>
    <t>VigaCintaRemate 3000 psi reforzad secc&lt;300 cm2 **</t>
  </si>
  <si>
    <t>VigaRemat3000psi  secc&lt;500cm2 granAltura imperm**</t>
  </si>
  <si>
    <t>Vigas  dintel  3000 psi reforzad secc&lt;300 cm2 **</t>
  </si>
  <si>
    <t>VIGAS AEREAS CONCR F'C 28 MPA 4000PSI Ocre Graderi</t>
  </si>
  <si>
    <t>VIGAS AEREAS CUBIERTA  (0.20x0.20m) Sin refuerzo</t>
  </si>
  <si>
    <t>VIGAS AEREAS EN CONCRETO 3000PSI( Sin refuerzo)</t>
  </si>
  <si>
    <t>VIGAS AEREAS EN CONCRETO 4000PSI GF Gris Perla CEFE COMETAS</t>
  </si>
  <si>
    <t>VIGAS AEREAS EN CONCRETO 4000PSI**</t>
  </si>
  <si>
    <t>VIGAS AEREAS Y GUALDERAS CONCR 4000PSI Graderias**</t>
  </si>
  <si>
    <t>VIGAS CANALES EN CONCRETO</t>
  </si>
  <si>
    <t>VIGAS DE ENTREPISO</t>
  </si>
  <si>
    <t>VIGAS DE FUNDACION F'C 28 MPA. 4.000 psi CDRC</t>
  </si>
  <si>
    <t>VIGAS DE FUNDACION F'C 35 MPA. 5.000 psi CDRC</t>
  </si>
  <si>
    <t>VIGAS VIGUETAS LosaEntrep.Concr4000PsiFc'35MpaCDRC</t>
  </si>
  <si>
    <t>VIGUETA  ANCLA DE RETENIDA</t>
  </si>
  <si>
    <t>VIGUETAS DE CONFINAMIENTO-CONCRETO REFORZADO 12X17</t>
  </si>
  <si>
    <t>VINCA  PARA JARDIN(Suministro+Instalaci</t>
  </si>
  <si>
    <t>VINILO ADHESIVO EN PLOTTER DE CORTE.  NCLUYE INSTA</t>
  </si>
  <si>
    <t>VINILO SOBRE MURO (2 MANOS)</t>
  </si>
  <si>
    <t>Vinilo sobre pañete (3 MANOS)        **</t>
  </si>
  <si>
    <t>Vinilo Tipo-1 Exteriores (3 MANOS) Altura&gt;2.50m.</t>
  </si>
  <si>
    <t>Vinilo Tipo-1 sobre pañete (2 MANOS) +Andamios</t>
  </si>
  <si>
    <t>ViniloTipo 1 sobre pañete (3 MANOS)+Andamios **</t>
  </si>
  <si>
    <t>VINISOL COMERCIAL 2.0 mm</t>
  </si>
  <si>
    <t>VR-1  Rejilla Aluminio Natural Col Gim Sur sum+ins</t>
  </si>
  <si>
    <t>VR-2  Rejilla Aluminio Natural Col Gim Sur sum+ins</t>
  </si>
  <si>
    <t>VR-3 y 4  Rejilla Alum Natural Col Gim Sur sum+ins</t>
  </si>
  <si>
    <t>WASH-PRIMER SOBRE ALUMINIO</t>
  </si>
  <si>
    <t>Win de Aluminio Blanco**</t>
  </si>
  <si>
    <t>Win de Aluminio Crudo **</t>
  </si>
  <si>
    <t>Wok de Sobremesa M-7865</t>
  </si>
  <si>
    <t>WSX PDT WH - SENSOR DE OCUPACIÓN</t>
  </si>
  <si>
    <t>YALE MUEBLES   2044</t>
  </si>
  <si>
    <t>Yee Advan Edge de  8"x 6" (Sumin + Instal)</t>
  </si>
  <si>
    <t>YEE PVC S  ( 2")Sumin+Instalc. **</t>
  </si>
  <si>
    <t>YEE PVC S  ( 3" x 2") Sumin+Instalc. **</t>
  </si>
  <si>
    <t>YEE PVC S  ( 4" x 2") Sumin+Instalc. **</t>
  </si>
  <si>
    <t>YEE PVC S  ( 4" x 3") Sumin+Instalc. **</t>
  </si>
  <si>
    <t>YEE PVC S  ( 6")Sumin+Instalc. **</t>
  </si>
  <si>
    <t>Zapata concreto3000PSI G.C + formaleta sin refuer</t>
  </si>
  <si>
    <t>Zapata Zarpa Dado Concr 3000 PSI (tamaño max 1" y asentamiento 4"+/-1") sin ref CEFE COMETAS</t>
  </si>
  <si>
    <t>ZapataCiment.Con3.500Aireinc.0.35% sinRef+FormMade</t>
  </si>
  <si>
    <t>ZapataCiment.Conc.245 Aireinc.0.35% sinRef+FormMet</t>
  </si>
  <si>
    <t>ZapataCiment.Conc.sinrefuaerzo Aireinc.0.35%</t>
  </si>
  <si>
    <t>ZAPATAS 0.75 x 0.75</t>
  </si>
  <si>
    <t>ZAPATAS 1.50 x 1.50</t>
  </si>
  <si>
    <t>ZAPATAS 2.50 x .55</t>
  </si>
  <si>
    <t>ZAPATAS 2.50 x 2.50</t>
  </si>
  <si>
    <t>ZAPATAS concreto3500PSI G.1/2" + formaleta sin ref</t>
  </si>
  <si>
    <t>ZAPATAS CORRIDA 1.50 x .40</t>
  </si>
  <si>
    <t>ZAPATAS EN CONCRETO F'C 28 MPA 4000Psi CDRC</t>
  </si>
  <si>
    <t>Zarpa para muro de piscina f´c=35 Mpa+Formale CDRC</t>
  </si>
  <si>
    <t>ZIG ZAG PARA GIMNASIO CANINO (SUM+INSTAL)</t>
  </si>
  <si>
    <t>Zinfantil asfalto e=0.05R-idrd 4.3-A blando geotex</t>
  </si>
  <si>
    <t>Zinfantil asfalto e=0.05R-idrd 4.3-B medio geoPAVC</t>
  </si>
  <si>
    <t>Zinfantil asfalto e=0.05R-idrd 4.3-C duros geoPAVC</t>
  </si>
  <si>
    <t>Zinfantil asfalto e=0.05R-idrd 5.4-A blando LAFAYE</t>
  </si>
  <si>
    <t>Zinfantil asfalto e=0.05R-idrd 5.4-B MedioLAFAYE</t>
  </si>
  <si>
    <t>Zinfantil asfalto e=0.08R-idrd  GEOT2400-TINGUA**</t>
  </si>
  <si>
    <t>Zinfantil gravilla e=0.15 geotex no tejido **</t>
  </si>
  <si>
    <t>ZOCALO Bald. GR. 5N MELATO</t>
  </si>
  <si>
    <t>ZOCALO BALDOSIN GR.5-BHFV ALFA</t>
  </si>
  <si>
    <t>ZOCALO MARMOL 7x33 BCO DELTA</t>
  </si>
  <si>
    <t>ZOCALO MARMOL CAFE PINTA</t>
  </si>
  <si>
    <t>ZOCALO PARA TABLETA H=10 ALFA</t>
  </si>
  <si>
    <t>ZOCALO PARA TABLETA H=7.5 ALFA</t>
  </si>
  <si>
    <t>ZOCALO TABLON DE GRES**</t>
  </si>
  <si>
    <t>ZOCALOTABLETA GRANITO PERLADO</t>
  </si>
  <si>
    <t>ZUMBADOR TIMBRE 110V CN</t>
  </si>
  <si>
    <t>ZUMBADOR TIMBRE 110V PVC</t>
  </si>
  <si>
    <t>TEE  CU  DE ½</t>
  </si>
  <si>
    <t>TEE  POLIPROPILENO  Ø 1” (32MM)</t>
  </si>
  <si>
    <t>TEE  POLIPROPILENO  Ø 11/2” (50MM)</t>
  </si>
  <si>
    <t>TEE  POLIPROPILENO  Ø 11/4” (40MM)</t>
  </si>
  <si>
    <t>TEE  POLIPROPILENO  Ø 3/4” (25MM)</t>
  </si>
  <si>
    <t>TEE  RANURADA  HIERRO DUCTIL - 1 1/2"</t>
  </si>
  <si>
    <t>TEE A. INOX 150L 1 1/2" ROSCAR</t>
  </si>
  <si>
    <t>TEE A. INOX 150L 2" ROSCAR</t>
  </si>
  <si>
    <t>TEE A. INOX 150L 3" ROSCAR</t>
  </si>
  <si>
    <t>TEE A. INOX 150L 4" ROSCAR</t>
  </si>
  <si>
    <t>TEE ACERO  NEGRO -1 1/4"</t>
  </si>
  <si>
    <t>Tee acero al carbón  Sch40 d= 6 " **</t>
  </si>
  <si>
    <t>Tee acero al carbón  Sch40 d=10 " **</t>
  </si>
  <si>
    <t>Tee acero al carbón  Sch40 d=8 " **</t>
  </si>
  <si>
    <t>Tee acero al carbón Sch40 d= 2 " **</t>
  </si>
  <si>
    <t>Tee acero al carbón Sch40 d= 2 1/2 " **</t>
  </si>
  <si>
    <t>Tee acero al carbón Sch40 d= 3 " **</t>
  </si>
  <si>
    <t>Tee acero galvanizado 1 "</t>
  </si>
  <si>
    <t>Tee acero galvanizado 1 1/2"</t>
  </si>
  <si>
    <t>Tee acero galvanizado 2"</t>
  </si>
  <si>
    <t>Tee acero galvanizado 3"</t>
  </si>
  <si>
    <t>Tee acero galvanizado 4"</t>
  </si>
  <si>
    <t>TEE ACERO NEGRO - 1 "</t>
  </si>
  <si>
    <t>TEE ACERO NEGRO - 2"</t>
  </si>
  <si>
    <t>TEE ALCANT CxC 6"        PAVCO</t>
  </si>
  <si>
    <t>TEE ALCANT NOVAFORT 160x160  PAVCO</t>
  </si>
  <si>
    <t>TEE ALCANT NOVAFORT 200x160 S/NROMA ICONTEC</t>
  </si>
  <si>
    <t>TEE CALIENTE    ½"  ULTRATEMP      PAVCO</t>
  </si>
  <si>
    <t>TEE CAMXCAMXCAM PVC C907 4"</t>
  </si>
  <si>
    <t>TEE COBRE 1"</t>
  </si>
  <si>
    <t>TEE COBRE 2 1/2"</t>
  </si>
  <si>
    <t>TEE COBRE Ø 1 1/2"</t>
  </si>
  <si>
    <t>TEE COBRE Ø 1 1/4"</t>
  </si>
  <si>
    <t>TEE COBRE Ø 1/2"</t>
  </si>
  <si>
    <t>TEE COBRE Ø 1/4" CRDC-COMETAS</t>
  </si>
  <si>
    <t>TEE COBRE Ø 3/4"</t>
  </si>
  <si>
    <t>TEE COBRE Ø 3/8" CRDC-COMETAS</t>
  </si>
  <si>
    <t>TEE CPVC 1 1/2"</t>
  </si>
  <si>
    <t>Tee CPVC 1"  **</t>
  </si>
  <si>
    <t>Tee CPVC 1/2" S/NORMA ICONTEC</t>
  </si>
  <si>
    <t>TEE CPVC 2"S/NORMA ICONTEC</t>
  </si>
  <si>
    <t>TEE CPVC 3/4"</t>
  </si>
  <si>
    <t>TEE CPVC Ø  11/4"</t>
  </si>
  <si>
    <t>TEE CPVC Ø 2 1/2"</t>
  </si>
  <si>
    <t>TEE CPVC Ø3/4"  S/NORMA ICONTEC</t>
  </si>
  <si>
    <t>Tee CPVC SCH-80 21/2"</t>
  </si>
  <si>
    <t>Tee CPVC SCH-80 3"</t>
  </si>
  <si>
    <t>Tee CPVC SCH-80 4"</t>
  </si>
  <si>
    <t>Tee CPVC SCH-80 6"</t>
  </si>
  <si>
    <t>Tee CPVC SCH-80 8"</t>
  </si>
  <si>
    <t>TEE DE COBRE 1/2"</t>
  </si>
  <si>
    <t>TEE GALVANIZ.4"</t>
  </si>
  <si>
    <t>TEE GALVANIZ.6"</t>
  </si>
  <si>
    <t>TEE GALVANIZADA S.C.I. 1 1/4"</t>
  </si>
  <si>
    <t>TEE GALVANIZADA S.C.I. 3/4"</t>
  </si>
  <si>
    <t>TEE GRES 4 x 4           MOORE</t>
  </si>
  <si>
    <t>TEE GRES 6 x 6           MOORE</t>
  </si>
  <si>
    <t>TEE GRES 8 x 8           MOORE</t>
  </si>
  <si>
    <t>Tee HG 2" **</t>
  </si>
  <si>
    <t>TEE HG Ø  2 ½"</t>
  </si>
  <si>
    <t>TEE HG Ø  3"</t>
  </si>
  <si>
    <t>TEE HG Ø ½"*</t>
  </si>
  <si>
    <t>TEE HG Ø 1 ½"</t>
  </si>
  <si>
    <t>TEE HG Ø4"</t>
  </si>
  <si>
    <t>TEE HIERRO FUNDIDO NH 28 2"</t>
  </si>
  <si>
    <t>TEE HIERRO FUNDIDO NH 28 3"</t>
  </si>
  <si>
    <t>TEE HIERRO FUNDIDO NH 28 4"</t>
  </si>
  <si>
    <t>TEE POLIETILENO ½"</t>
  </si>
  <si>
    <t>TEE POLIETILENO 1"</t>
  </si>
  <si>
    <t>TEE POLIPROPILENO  Ø 1/2” (20MM)</t>
  </si>
  <si>
    <t>TEE POLIPROPILENO  Ø 2” (63MM)</t>
  </si>
  <si>
    <t>TEE POLIPROPILENO  Ø 4”</t>
  </si>
  <si>
    <t>Tee Polipropileno(1/2")Fusión PN-16</t>
  </si>
  <si>
    <t>Tee Presion  PVCP 1 1/4"   **</t>
  </si>
  <si>
    <t>TEE PRESIÓN  PVCP 1/2"S/NORMA ICONTEC</t>
  </si>
  <si>
    <t>Tee Presion  PVCP 2 1/2"  SCH40 **</t>
  </si>
  <si>
    <t>TEE PRESION 1/2" PVC S/NORMA ICONTEC</t>
  </si>
  <si>
    <t>TEE PRESION 1¼" PVC  S/NORMA ICONTEC</t>
  </si>
  <si>
    <t>TEE PRESION 1½" PVC-  S/NORMA ICONTEC</t>
  </si>
  <si>
    <t>TEE PRESION 2½" PVC  S/NORMA ICONTEC</t>
  </si>
  <si>
    <t>TEE PRESION 3"  PVC S/NORMA ICONTEC</t>
  </si>
  <si>
    <t>TEE PRESION 3/4" PVC S/NORMA ICONTEC</t>
  </si>
  <si>
    <t>TEE PRESION 4" PVC       PAVCO</t>
  </si>
  <si>
    <t>TEE PRESION Ø 1"  S/NORMA ICONTEC</t>
  </si>
  <si>
    <t>TEE PRESION Ø2"  S/NORMA ICONTEC</t>
  </si>
  <si>
    <t>Tee Presión PVC - Ø6"</t>
  </si>
  <si>
    <t>TEE PRESION PVC.P 6" S/NOMA INCONTEC</t>
  </si>
  <si>
    <t>Tee Presion SW PVCP  1"  SCH40 **</t>
  </si>
  <si>
    <t>Tee Presion SW PVCP  10"  SCH40 **</t>
  </si>
  <si>
    <t>Tee Presion SW PVCP  12"  SCH40 **</t>
  </si>
  <si>
    <t>Tee Presion SW PVCP  2 1/2"  SCH40 **</t>
  </si>
  <si>
    <t>Tee Presion SW PVCP  2"  SCH40 **</t>
  </si>
  <si>
    <t>Tee Presion SW PVCP  3"  SCH40 **</t>
  </si>
  <si>
    <t>Tee Presion SW PVCP  3/4"  SCH40 **</t>
  </si>
  <si>
    <t>Tee Presion SW PVCP  3/8"  SCH40 **</t>
  </si>
  <si>
    <t>Tee Presion SW PVCP  4"  SCH40 **</t>
  </si>
  <si>
    <t>Tee Presion SW PVCP  6"  SCH40 **</t>
  </si>
  <si>
    <t>Tee Presion SW PVCP  8"  SCH40 **</t>
  </si>
  <si>
    <t>Tee Presion SW PVCP 1 1/2"  SCH40 **</t>
  </si>
  <si>
    <t>Tee Presion SW PVCP 5"  SCH40 **</t>
  </si>
  <si>
    <t>TEE PVC GAS  3/4"</t>
  </si>
  <si>
    <t>TEE Pvc gas 1" **</t>
  </si>
  <si>
    <t>TEE Pvc gas 1/2"  **</t>
  </si>
  <si>
    <t>Tee pvc Presión Ø10"</t>
  </si>
  <si>
    <t>Tee pvc Presión Ø8"</t>
  </si>
  <si>
    <t>TEE PVC-P SCH 80 2 1/2"</t>
  </si>
  <si>
    <t>TEE PVC-P SCH 80 2"</t>
  </si>
  <si>
    <t>TEE PVC-P SCH 80 3"</t>
  </si>
  <si>
    <t>TEE PVC-P SCH 80 4"</t>
  </si>
  <si>
    <t>TEE PVC-P SCH 80 6"</t>
  </si>
  <si>
    <t>Tee PVC-presión Ø21/2"</t>
  </si>
  <si>
    <t>TEE PVC-S 10"</t>
  </si>
  <si>
    <t>TEE PVC-S 8"</t>
  </si>
  <si>
    <t>TEE RANURADA HIERRO DUCTIL -  2"</t>
  </si>
  <si>
    <t>TEE RANURADA HIERRO DUCTIL -  4"</t>
  </si>
  <si>
    <t>TEE RANURADA HIERRO DUCTIL - 2 ½"</t>
  </si>
  <si>
    <t>TEE RANURADA HIERRO DUCTIL - 3"</t>
  </si>
  <si>
    <t>TEE RANURADA HIERRO DUCTIL - 6"</t>
  </si>
  <si>
    <t>TEE RANURADA HIERRO DUCTIL - 8"</t>
  </si>
  <si>
    <t>TEE REDUCCION MEC PVC (ACUEDUCTO)  ø 4" X 3"</t>
  </si>
  <si>
    <t>TEE reducida polietileno (gas) 1"x1/2" **</t>
  </si>
  <si>
    <t>TEE reducida Pvc gas 1"x1/2" **</t>
  </si>
  <si>
    <t>TEE reducida Pvc gas 1"x3/4" **</t>
  </si>
  <si>
    <t>TEE reducida Pvc gas 3/4"x1/2" **</t>
  </si>
  <si>
    <t>TEE SANITARIA 4x3"         PAVCO</t>
  </si>
  <si>
    <t>TEE SANITARIA 6" PVC S/NORMA ICONTEC</t>
  </si>
  <si>
    <t>TEE SANITARIA Ø 2" S/NORMA ICONTEC</t>
  </si>
  <si>
    <t>TEE SANITARIA Ø 3"S/NORMA ICONTEC</t>
  </si>
  <si>
    <t>TEE SANITARIA Ø 4" S/NORMA ICONTEC</t>
  </si>
  <si>
    <t>TEE SANITARIA Ø3"S/NORMA (NO USAR)</t>
  </si>
  <si>
    <t>TEE UNION MEC PVC (ACUEDUCTO ) ø  3"X 3" X 3"</t>
  </si>
  <si>
    <t>TEE UNION MEC PVC (ACUEDUCTO ) ø  4"X 3" X 4"</t>
  </si>
  <si>
    <t>TEE UNION MEC PVC (ACUEDUCTO ) ø  4"X 4" X 4"</t>
  </si>
  <si>
    <t>TEE UNION MEC PVC (ACUEDUCTO)  ø 3" X 2" X 3"</t>
  </si>
  <si>
    <t>TEE UNION MEC PVC (ACUEDUCTO)  ø 4" X 2" x 4"</t>
  </si>
  <si>
    <t>TEE-PEAD-160-PE100PN10**</t>
  </si>
  <si>
    <t>TeePVC Sanitaria Ø8"</t>
  </si>
  <si>
    <t>TEJA  ARQUITECTONICA  ACESCO TRAPEZOIDAL CAL.26 PREPINTADA</t>
  </si>
  <si>
    <t>TEJA  DE ZINC (2.14X0.82)  de 1A</t>
  </si>
  <si>
    <t>TEJA  DE ZINC (2.14X0.82) Imperfecta.</t>
  </si>
  <si>
    <t>TEJA  PLACA Ond. No.  8</t>
  </si>
  <si>
    <t>TEJA "S" Natural Terracota SANTAFE</t>
  </si>
  <si>
    <t>TEJA ACRILICA No.  4 Ond. 2mm.</t>
  </si>
  <si>
    <t>TEJA ACRILICA No.  4 Ond. 3mm.</t>
  </si>
  <si>
    <t>TEJA ACRILICA No.  5 Ond. 2mm.</t>
  </si>
  <si>
    <t>TEJA ACRILICA No.  5 Ond. 3mm.</t>
  </si>
  <si>
    <t>TEJA ACRILICA No.  6 Ond. 2mm.</t>
  </si>
  <si>
    <t>TEJA ACRILICA No.  6 Ond. 3mm.</t>
  </si>
  <si>
    <t>TEJA ACRILICA No.  8 Ond. 2mm.</t>
  </si>
  <si>
    <t>TEJA ACRILICA No.  8 Ond. 3mm.</t>
  </si>
  <si>
    <t>TEJA ACRILICA No. 10 Ond. 3mm.</t>
  </si>
  <si>
    <t>Teja Ajota Policarbonato A-360 Ajover (3.60x0.83m</t>
  </si>
  <si>
    <t>TEJA AJOTA POLICARBONATO AJOVER (0.83X1.80)</t>
  </si>
  <si>
    <t>TEJA AJOTA TRASLUCIDA 3.00 Ml  trapezoidal Ajover</t>
  </si>
  <si>
    <t>Teja Ajover termo acustica  **</t>
  </si>
  <si>
    <t>Teja Arizona  termo acustica  **</t>
  </si>
  <si>
    <t>TEJA BAVARA   AA Ref.763 MOORE</t>
  </si>
  <si>
    <t>TEJA CABLLETE AA Ref.771 MOORE</t>
  </si>
  <si>
    <t>TEJA CABLLETE AA Ref.772 MOORE</t>
  </si>
  <si>
    <t>Teja Cal24 termoAcustic2Cara pintad luxacustic **</t>
  </si>
  <si>
    <t>Teja Cal24termoAcustica sinPintar luxacustic poliu</t>
  </si>
  <si>
    <t>TEJA CINDU CLIMATIZADA ancho .68</t>
  </si>
  <si>
    <t>TEJA CINDU CLIMATIZADA ancho .78</t>
  </si>
  <si>
    <t>TEJA CRISTAL  POLICARBONATO No.10      AJOVER</t>
  </si>
  <si>
    <t>TEJA CRISTAL No. 4  POLICARBONATO     AJOVER</t>
  </si>
  <si>
    <t>TEJA CRISTAL No. 5      AJOVER</t>
  </si>
  <si>
    <t>TEJA CRISTAL No.12      AJOVER</t>
  </si>
  <si>
    <t>TEJA CRISTAL POLICARBONATO  No. 6      AJOVER</t>
  </si>
  <si>
    <t>TEJA CRISTAL POLICARBONATO  No. 8      AJOVER</t>
  </si>
  <si>
    <t>TEJA DE ZINC ACESCO(3.05X0.80M)Nº10.Cal.33**</t>
  </si>
  <si>
    <t>TEJA DE ZINC(TZO) Cal.33 (2.44*0.80M)</t>
  </si>
  <si>
    <t>Teja Dekoceiling pvc 7mmBlanco Arkos o equivalente</t>
  </si>
  <si>
    <t>TEJA ESPAÑOLA         S/CRIST.</t>
  </si>
  <si>
    <t>TEJA ESPAÑOLA  0.74 M. ETERNIT</t>
  </si>
  <si>
    <t>TEJA ESPAÑOLA  1.34 M. ETERNIT</t>
  </si>
  <si>
    <t>TEJA ESPAÑOLA  1.60X1.00mts. ETERNIT</t>
  </si>
  <si>
    <t>TEJA ETERNIT   No 5</t>
  </si>
  <si>
    <t>TEJA ETERNIT  No 4</t>
  </si>
  <si>
    <t>TEJA ETERNIT  No 6</t>
  </si>
  <si>
    <t>TEJA ETERNIT  No 6 CON CLARABOYA</t>
  </si>
  <si>
    <t>TEJA FIBROCEMENTO  No. 10</t>
  </si>
  <si>
    <t>TEJA FIBROCEMENTO CEMENTO  No 8</t>
  </si>
  <si>
    <t>TEJA HEXAGONAL 3.5 mm.</t>
  </si>
  <si>
    <t>TEJA INGLESA  AA Ref.761 MOORE</t>
  </si>
  <si>
    <t>TEJA ONDULADA FIBROCEMENTO    No 10</t>
  </si>
  <si>
    <t>TEJA ONDULADA FIBROCEMENTO No.  4</t>
  </si>
  <si>
    <t>TEJA ONDULIT No.  4    ETERNIT</t>
  </si>
  <si>
    <t>TEJA ONDULIT No.  6    ETERNIT</t>
  </si>
  <si>
    <t>TEJA ONDULIT No.  8    ETERNIT</t>
  </si>
  <si>
    <t>TEJA PLACA Ond. No.  2 ETERNIT</t>
  </si>
  <si>
    <t>TEJA PLACA Ond. No.  5 ETERNIT</t>
  </si>
  <si>
    <t>TEJA PLACA Ond. No.  6 ETERNIT</t>
  </si>
  <si>
    <t>TEJA PLACA Ond. No. 10 ETERNIT</t>
  </si>
  <si>
    <t>TEJA PLANA    AA Ref.763 MOORE</t>
  </si>
  <si>
    <t>TEJA PLANA 25x15 NATURAL MOORE</t>
  </si>
  <si>
    <t>TEJA PLANA 25x15 Vitrif  MOORE</t>
  </si>
  <si>
    <t>TEJA PLANA 25x17 NATURAL MOORE</t>
  </si>
  <si>
    <t>TEJA Plast. #4 AJONIT   AJOVER</t>
  </si>
  <si>
    <t>TEJA Plast. #4 RURALIT  AJOVER</t>
  </si>
  <si>
    <t>TEJA Plast. #5 AJONIT   AJOVER</t>
  </si>
  <si>
    <t>TEJA Plast. #5 RURALIT  AJOVER</t>
  </si>
  <si>
    <t>TEJA Plast. #6 AJONIT   AJOVER</t>
  </si>
  <si>
    <t>TEJA Plast. #6 RURALIT  AJOVER</t>
  </si>
  <si>
    <t>TEJA Plast. #8 AJONIT   AJOVER</t>
  </si>
  <si>
    <t>TEJA Plast. #8 RURALIT  AJOVER</t>
  </si>
  <si>
    <t>TEJA Plast.#10 AJONIT   AJOVER</t>
  </si>
  <si>
    <t>TEJA Plast.#10 RURALIT  AJOVER</t>
  </si>
  <si>
    <t>TEJA Plast.ESPAÑOLA grande                  AJOVER</t>
  </si>
  <si>
    <t>TEJA Plast.ESPAÑOLA pequeña   AJOVER</t>
  </si>
  <si>
    <t>TEJA RECTANGULAR 3.5 mm.</t>
  </si>
  <si>
    <t>TEJA REYNALUM 66  2.40 x 74   2mm.</t>
  </si>
  <si>
    <t>TEJA REYNALUM 77  2.40 x 85   3mm.</t>
  </si>
  <si>
    <t>TEJA ROYALCO ANDINA</t>
  </si>
  <si>
    <t>TEJA RURALIT No.4</t>
  </si>
  <si>
    <t>TEJA RURALIT No.6</t>
  </si>
  <si>
    <t>TEJA RURALIT No.8</t>
  </si>
  <si>
    <t>Teja Sanwich Aluzinc Cal.26+poliuretano525C</t>
  </si>
  <si>
    <t>TEJA SHINGLE Marathon</t>
  </si>
  <si>
    <t>TEJA SHINGLE SPANISH RED S/inst. Fglas</t>
  </si>
  <si>
    <t>Teja sin traslapos  termo acustica  **</t>
  </si>
  <si>
    <t>TEJA TEJALIT # 4 DOBLE ETERNIT</t>
  </si>
  <si>
    <t>TEJA TEJALIT # 6 DOBLE ETERNIT</t>
  </si>
  <si>
    <t>TEJA TEJALIT # 8 DOBLE ETERNIT</t>
  </si>
  <si>
    <t>Teja termo acustica Ajover trapezoidal  **</t>
  </si>
  <si>
    <t>Teja Trapeziodal Acero galvanizadaCal.24(1.13x2.40</t>
  </si>
  <si>
    <t>TEJA Tripl.No.1 179x117 Acr.2mm</t>
  </si>
  <si>
    <t>TEJA Tripl.No.1 179x117Acr.3mm</t>
  </si>
  <si>
    <t>TEJA Tripl.No.2 240x117 Acr.2mm</t>
  </si>
  <si>
    <t>TEJA Tripl.No.2 240x117 Acr.3mm</t>
  </si>
  <si>
    <t>TEJA Tripl.No.5 145x117  Acr.2mm</t>
  </si>
  <si>
    <t>TEJA Tripl.No.5 145x117  Acr.3mm</t>
  </si>
  <si>
    <t>Teja zinc No. 10 de 3.05m x 0.8m calibre 33 **</t>
  </si>
  <si>
    <t>TejaGip Clase 7color T3 CristalPrismaxPanel a 42</t>
  </si>
  <si>
    <t>TELA  VERDE LONA CERRAMIENTO</t>
  </si>
  <si>
    <t>TELA ASFALTICA</t>
  </si>
  <si>
    <t>TELA ASFALTICA No.30     TEXSA</t>
  </si>
  <si>
    <t>TELA DE CERRAMIENTO AZUL Y VERDE  H =2.00M</t>
  </si>
  <si>
    <t>TELA POLIESTER ROLLO 100 M2 (30 gr/m2)</t>
  </si>
  <si>
    <t>TELEDUCHA CROMADA MODERNA  GRIVAL</t>
  </si>
  <si>
    <t>TELEDUCHAS DESLIZABLES BRENA-Corona</t>
  </si>
  <si>
    <t>TELEFONO PUBLICO -PEDEST.DOBLE( M-20)Suministro</t>
  </si>
  <si>
    <t>TELERRUPTOR BIPOLAR   DE 120V-16AMPERIOS</t>
  </si>
  <si>
    <t>TELERRUPTOR BIPOLAR 120V-16AMPERIOS</t>
  </si>
  <si>
    <t>Telerruptor bipolar 40 A, 250 V AC</t>
  </si>
  <si>
    <t>TELERRUPTOR MONOPOLAR 120V-16 AMP.</t>
  </si>
  <si>
    <t>TELUROMETRO Alquiler</t>
  </si>
  <si>
    <t>TEMPERATURA</t>
  </si>
  <si>
    <t>Templete o Tensor Ø 3/8" Trabajo Pesado</t>
  </si>
  <si>
    <t>Templete para Guaya** 5/8</t>
  </si>
  <si>
    <t>TEMPLETE VARILLA  DE 1/4" CON ROSCA</t>
  </si>
  <si>
    <t>TENAZA UÑA Y BOLA 8"</t>
  </si>
  <si>
    <t xml:space="preserve">tendones tipo reata 1" </t>
  </si>
  <si>
    <t>TENSOACTIVOS</t>
  </si>
  <si>
    <t>Tensor 5/16"</t>
  </si>
  <si>
    <t>Tensor Acero Inox. Ansi 316Trinqute Interno (2)per</t>
  </si>
  <si>
    <t>Tensor Banner 3/8 x 6"**</t>
  </si>
  <si>
    <t>TENSOR CORCHERAS LATON CROM piscina</t>
  </si>
  <si>
    <t>terminal  cobre para cable 400 MCM</t>
  </si>
  <si>
    <t>TERMINAL ADAPTADOR EMT  1 1/2" **</t>
  </si>
  <si>
    <t>TERMINAL ADAPTADOR PVC  1 "</t>
  </si>
  <si>
    <t>TERMINAL ADAPTADOR PVC  2"</t>
  </si>
  <si>
    <t>TERMINAL APADTADOR PVC 3"</t>
  </si>
  <si>
    <t>TERMINAL APADTADOR PVC 6"</t>
  </si>
  <si>
    <t>TERMINAL AUTODESFORRE**</t>
  </si>
  <si>
    <t>TERMINAL BARRERA ABATIBLE</t>
  </si>
  <si>
    <t>TERMINAL- BOQUILLA   IMC GALVANIZADA  Ø 6"</t>
  </si>
  <si>
    <t>TERMINAL BORNA No. 4</t>
  </si>
  <si>
    <t>TERMINAL BORNA PARA CABLE #250 (1/2")</t>
  </si>
  <si>
    <t>TERMINAL BORNA PARA CABLE 2/0</t>
  </si>
  <si>
    <t>TERMINAL BORNA PARA CABLE 4/0</t>
  </si>
  <si>
    <t>TERMINAL COAXIALTV AMER+TAPA MAX L/NEX</t>
  </si>
  <si>
    <t>TERMINAL CONDUIT PVC 1 1/2"</t>
  </si>
  <si>
    <t>TERMINAL CONDUIT PVC 1/2" **</t>
  </si>
  <si>
    <t>TERMINAL CONDUIT PVC 3/4"</t>
  </si>
  <si>
    <t>TERMINAL CONDUIT PVC DE 1"</t>
  </si>
  <si>
    <t>TERMINAL CONECTOR EMT Ø 1"</t>
  </si>
  <si>
    <t>TERMINAL CONECTOR PVC- 3/4"</t>
  </si>
  <si>
    <t>TERMINAL DE COBRE   ESTAÑADO N°6</t>
  </si>
  <si>
    <t>TERMINAL DE COBRE  N°2</t>
  </si>
  <si>
    <t>TERMINAL DE COBRE 8"</t>
  </si>
  <si>
    <t>TERMINAL DE COBRE ESTAÑADO  N°10</t>
  </si>
  <si>
    <t>TERMINAL DE COBRE N° 4</t>
  </si>
  <si>
    <t>TERMINAL DE CONTROL DE TIEMPO 1500 HUELLAS</t>
  </si>
  <si>
    <t>TERMINAL EMT   3"</t>
  </si>
  <si>
    <t>TERMINAL EMT  1  "</t>
  </si>
  <si>
    <t>TERMINAL EMT - 1 1/2"</t>
  </si>
  <si>
    <t>TERMINAL EMT  1 1/4 "</t>
  </si>
  <si>
    <t>TERMINAL EMT  1/2" **</t>
  </si>
  <si>
    <t>TERMINAL EMT  2 "</t>
  </si>
  <si>
    <t>TERMINAL EMT  3/4  "</t>
  </si>
  <si>
    <t>TERMINAL EN COBRA PARA CABLE N°10</t>
  </si>
  <si>
    <t>Terminal en Cobre para Cable 4/0</t>
  </si>
  <si>
    <t>TERMINAL IMC 2"</t>
  </si>
  <si>
    <t>TERMINAL IMC 3"</t>
  </si>
  <si>
    <t>TERMINAL LATERAL No. 4 ETERNIT</t>
  </si>
  <si>
    <t>TERMINAL LATERAL No. 6 ETERNIT</t>
  </si>
  <si>
    <t>TERMINAL MANGUERA AZUL</t>
  </si>
  <si>
    <t>TERMINAL PARA CABLE</t>
  </si>
  <si>
    <t>TERMINAL PARA CABLE N°1/0  Cu/Estaño (Ponchar)</t>
  </si>
  <si>
    <t>TERMINAL PARA CABLE N°2</t>
  </si>
  <si>
    <t>TERMINAL PARA CABLE N°4</t>
  </si>
  <si>
    <t>TERMINAL PREFORMADO TIPO BUJE PARA CABLE DE  M.T.</t>
  </si>
  <si>
    <t>TERMINAL PREFORMADO TIPO CODO PARA CABLE DE  M.T.</t>
  </si>
  <si>
    <t>TERMINAL PREFORMADO TIPO INTERIOR PARA CABLE DE  M</t>
  </si>
  <si>
    <t>TERMINAL PREMOLDEADO EXT-15KV (2-4/0)</t>
  </si>
  <si>
    <t>terminal Premoldeado Ext-15KV (2-4/0) TFT 151</t>
  </si>
  <si>
    <t xml:space="preserve">Terminal premoldeado exterior 15kv 250-500  </t>
  </si>
  <si>
    <t xml:space="preserve">Terminal premoldeado interior 15kv 250-500  </t>
  </si>
  <si>
    <t>Terminal premoldeado Interior cable(2-2/0)AWG-15k</t>
  </si>
  <si>
    <t>Terminal premoldeado para media tensión, de uso exterior. 15kV, calibre 4/0-120mm2</t>
  </si>
  <si>
    <t>Terminal premoldeado para media tensión, de uso interior. 15kV, calibre 4/0-120mm2</t>
  </si>
  <si>
    <t>Terminal premoldeadoExterior cable(2-2/0)AWG-15KV</t>
  </si>
  <si>
    <t>TERMINAL PVC 1/2"  CONDUIT</t>
  </si>
  <si>
    <t>Terminales MT 2/0, 15 KV pantalla en hilos 100% ai</t>
  </si>
  <si>
    <t>Termohigrometro (Incluye base plastica)</t>
  </si>
  <si>
    <t>TERMOMETRO 3/4"  CDRC</t>
  </si>
  <si>
    <t>TERMOMETRO LASER INFRAROJO</t>
  </si>
  <si>
    <t>TERMOMETRO PARA REGISTRO TEMPERATURA DEL TANQUE - CEFE COMETAS</t>
  </si>
  <si>
    <t>Termostato digital con caja guarda termostato</t>
  </si>
  <si>
    <t>TESTERO EN MADERA (0.50X1.00M)</t>
  </si>
  <si>
    <t>THERMO TANQUE ACUMULACIÓN AGUA  CALIENTE 550 GAL AI CAL 6MM +COMPONENTES -  CEFE COMETAS</t>
  </si>
  <si>
    <t>THINNER EXTRAFINO</t>
  </si>
  <si>
    <t>THINNER EXTRAFINO PHILAAC 9100</t>
  </si>
  <si>
    <t>THINNER FINO PHILAAC</t>
  </si>
  <si>
    <t>THINNER INCOLORO PINTUCO 121214</t>
  </si>
  <si>
    <t>Tierra arcillo-limosa**</t>
  </si>
  <si>
    <t>TIERRA NEGRA + TRANSPORTE</t>
  </si>
  <si>
    <t>TIERRA NEGRA +TRANSPORTE</t>
  </si>
  <si>
    <t>Tierra negra selec. con cascarilla y abono org.**</t>
  </si>
  <si>
    <t>TIERRA NEGRA SELECC. +CASCAR+ABONO ORGANICO+TRANSP</t>
  </si>
  <si>
    <t>TIERRA NEGRA+cascarilla+triple 15+transporte</t>
  </si>
  <si>
    <t>Tierra seleccionada producto de excavacion **</t>
  </si>
  <si>
    <t>TIJERA  JARDINERIA cortacesped 12" mango  madera</t>
  </si>
  <si>
    <t>TIJERAS HOJALATA 10" STANLEY O SIMILAR</t>
  </si>
  <si>
    <t>TIMBRE BITONAL DIN DON 110V. AVE</t>
  </si>
  <si>
    <t>TIMBRE BOTON  400  AVE</t>
  </si>
  <si>
    <t>TIMBRE BOTON DOBLE 600         AVE</t>
  </si>
  <si>
    <t>TIMBRE BOTON TRIPLE        AVE</t>
  </si>
  <si>
    <t>TIMBRE PUL+TAPA SENC. LUZ PIL.MAX  L/NEX</t>
  </si>
  <si>
    <t>TIMBRE PULSADOR SENC LUZ PIL KORA L/NEX</t>
  </si>
  <si>
    <t>TIMBRE SENCILLO LUZ PILOTO L/NEX</t>
  </si>
  <si>
    <t>TIMBRE ZUMBADOR 120V  L/NEX</t>
  </si>
  <si>
    <t>TIMBRE ZUMBADOR 120V COLOR TRIGO L/NEX</t>
  </si>
  <si>
    <t>TIMBRE+ INTERRUPTOR PILOTO ABITARE AVE</t>
  </si>
  <si>
    <t>TIMPANO/BOV  No.1 120x60   3mm</t>
  </si>
  <si>
    <t>TIMPANO/BOV  No.2 159x33   3mm</t>
  </si>
  <si>
    <t>TIMPANO/BOV  No.3 245x130  3mm</t>
  </si>
  <si>
    <t>TIMPANO/BOV  No.4 275x150  3mm</t>
  </si>
  <si>
    <t>TIMPANO/BOV  No.5 190x50   3mm</t>
  </si>
  <si>
    <t>TIMPANO/CUMB No.1 90x54    3mm</t>
  </si>
  <si>
    <t>TIMPANO/CUMB No.2  204x56  3mm</t>
  </si>
  <si>
    <t>TINA ACRILICA (fibra de vidrio ó Poliester)</t>
  </si>
  <si>
    <t>TINA AMERICANA FIRPLAK 1.48mtx.90x.40</t>
  </si>
  <si>
    <t>TINA ESPAÑOLA  FIRPLAK 1.60mtx.75x.41</t>
  </si>
  <si>
    <t>TINA FRANCESA  FIRPLAK 1.80mtx.90x.41</t>
  </si>
  <si>
    <t>Tinta PVC color negro por kilos</t>
  </si>
  <si>
    <t>Tintilla (1/2 galón)</t>
  </si>
  <si>
    <t>TINTILLA P/MADERA 1/4 PINTUCO</t>
  </si>
  <si>
    <t>TIRO A TIRO + PERNO</t>
  </si>
  <si>
    <t>TOALLERO LINEA  ASTRO</t>
  </si>
  <si>
    <t>TOALLERO LINEA ASTRO Color   CORONA</t>
  </si>
  <si>
    <t>Tobogan recto cap 3 niños de 2+ años</t>
  </si>
  <si>
    <t>Tobogan recto L=8m H=3.8m aceroinox panel HPL Cap:</t>
  </si>
  <si>
    <t>Tobogan Tubular acero inoxidable doblados Ø 88.9mm</t>
  </si>
  <si>
    <t>TOC 50-10  (3 kg.)</t>
  </si>
  <si>
    <t>TOC 8004 INYECCION     3 KILOS</t>
  </si>
  <si>
    <t>TOC 8015 JUNTA  ANTIACIDA  BEIGE  16 Kg</t>
  </si>
  <si>
    <t>TOC FIBRA FIBRILADA 500 (10 Kg.) 3/4</t>
  </si>
  <si>
    <t>TOMA  SENCILLA   BEIGE CON TAPA</t>
  </si>
  <si>
    <t>TOMA 20AMP  DOBLE POLO A TIERRA INCRUST+TAPA</t>
  </si>
  <si>
    <t>TOMA AEREA 15AMP-USO INDUST.-RETIE</t>
  </si>
  <si>
    <t>TOMA AEREA AVE 15AMP CON POLO A TIERRA</t>
  </si>
  <si>
    <t>Toma aerea caucho p/t 15a 250v codel  Bifásica</t>
  </si>
  <si>
    <t>TOMA AMERICANA CON POLO A TIERRA ABITARE</t>
  </si>
  <si>
    <t>TOMA AMERICANA POLARIZADA VOLARE</t>
  </si>
  <si>
    <t>TOMA BIFASICA 25AMP PATA TRABADA</t>
  </si>
  <si>
    <t>TOMA BIFASICA INCRUSTAR 220 AMP</t>
  </si>
  <si>
    <t>TOMA BIPOLAR 20 AMP MARFIL  AVE</t>
  </si>
  <si>
    <t>TOMA BIPOLAR 2X20AMP/250V Incrustar con P/T</t>
  </si>
  <si>
    <t>TOMA COAXIAL +TAPATV BLANCA  DEKO    L/NEX</t>
  </si>
  <si>
    <t>TOMA COAXIAL CLASICA CREMA                  L/NEX</t>
  </si>
  <si>
    <t>TOMA COAXIAL ROSCA T.V.    L/NEX</t>
  </si>
  <si>
    <t>TOMA CON POLO A TIERRA + INTERRUP SENC</t>
  </si>
  <si>
    <t>TOMA CON POLO A TIERRA +INT.SENC. LUZ PIL</t>
  </si>
  <si>
    <t>TOMA CON POLO A TIERRA+INTER.AISLADO. MAX. L/NEX</t>
  </si>
  <si>
    <t>TOMA CON TERMINAL COAXIAL T.V. AMERICANA KORA L/NE</t>
  </si>
  <si>
    <t>TOMA CORRIENTE CLAS. C. P/TRABADA   L/NEX</t>
  </si>
  <si>
    <t>TOMA DE BRIQUETAS DE PAVIMENTO ASFALTICO</t>
  </si>
  <si>
    <t>TOMA DE INCRUSTAR 50AMP-250VOL(TRIFILAR)</t>
  </si>
  <si>
    <t>TOMA DE MUESTRAS (Analisis Fisicoquimicos)</t>
  </si>
  <si>
    <t>TOMA DE MUESTRAS PARA CBR INALTERADO</t>
  </si>
  <si>
    <t>TOMA DOBLE  POLO  A TIERRA</t>
  </si>
  <si>
    <t>TOMA DOBLE  POLO TIERRA + TAPA</t>
  </si>
  <si>
    <t>TOMA DOBLE  POLO TIERRA HUBELL + TAPA COLOR</t>
  </si>
  <si>
    <t>TOMA DOBLE AMERICANA 600 AVE</t>
  </si>
  <si>
    <t>TOMA DOBLE AMERICANA ABITARE POLO TIERRA AVE</t>
  </si>
  <si>
    <t>TOMA DOBLE AMERICANA FOSF AVE</t>
  </si>
  <si>
    <t>TOMA DOBLE CON POLO A TIERRA (2P+T)  PROTEC FALLA</t>
  </si>
  <si>
    <t>TOMA DOBLE HOSPI POLO TIERRA NARAN.15A+TAPA LEVITO</t>
  </si>
  <si>
    <t>TOMA DOBLE HOSPITALARIA POLO TIERRA 15 A</t>
  </si>
  <si>
    <t>TOMA DOBLE MONO TIPO INTEMPERIE POLO TIERRA</t>
  </si>
  <si>
    <t>TOMA DOBLE MONOFASICA POLO A TIERRA 15Amperios</t>
  </si>
  <si>
    <t>TOMA DOBLE MONOFASICA POLO A TIERRA 15AMPERIOS</t>
  </si>
  <si>
    <t>TOMA DOBLE P/T AISLADA NARANJA</t>
  </si>
  <si>
    <t>TOMA DOBLE POLO A TIERR +TAPA BLC  DEKO L/NEX</t>
  </si>
  <si>
    <t>TOMA EN T ELÉCTRICA 15-20 AMP</t>
  </si>
  <si>
    <t>TOMA GFCI  2P 15A/125V</t>
  </si>
  <si>
    <t>TOMA GFCI (LEVINTON) 15A  o similar</t>
  </si>
  <si>
    <t>TOMA GFCI LEGRAN LINEA-ARQUEA (15A)**</t>
  </si>
  <si>
    <t>TOMA HDMI</t>
  </si>
  <si>
    <t>TOMA Ind. Sobrep.250V,16A(2P+T+IP44)</t>
  </si>
  <si>
    <t>TOMA Ind. Sobrep.250V,16A(3P+T+N)IP67</t>
  </si>
  <si>
    <t>TOMA L (6-20) LEVINTON+ TAPA( DE INCRUSTAR)</t>
  </si>
  <si>
    <t>Toma logica doble</t>
  </si>
  <si>
    <t>TOMA MONOFASICA  GFCI (LEVINTON)15AMP</t>
  </si>
  <si>
    <t>toma monofasica regulada u hospitalaria</t>
  </si>
  <si>
    <t>TOMA PATATRABADA 2X20 AMP.</t>
  </si>
  <si>
    <t>TOMA REGULADA + TIERRA AISLADA 15A</t>
  </si>
  <si>
    <t>TOMA REGULADA POLO/TIERRA AISLAMIENTO</t>
  </si>
  <si>
    <t>TOMA RJ45 -110 JACK SNAP CAT6 (DOBLE)</t>
  </si>
  <si>
    <t>TOMA RJ45 -110 JACK SNAP CAT6 (SENCILLA)</t>
  </si>
  <si>
    <t>TOMA RJ45 Cat 6 AMP</t>
  </si>
  <si>
    <t>Toma RJ45 tipo Jack Categoría 6 marca Amp o superi</t>
  </si>
  <si>
    <t>Toma RJ-45 x 1  CAT 6</t>
  </si>
  <si>
    <t>Toma RJ-45 x 2  CAT 6</t>
  </si>
  <si>
    <t>TOMA SENCILLA  CLASICA CREMA              L/NEX</t>
  </si>
  <si>
    <t>TOMA SENCILLA AMER. POLARIZADA 200 SOBREPONER</t>
  </si>
  <si>
    <t>TOMA SENCILLA AMERICANA  600       AVE</t>
  </si>
  <si>
    <t>TOMA SENCILLA AMERICANA 400      AVE</t>
  </si>
  <si>
    <t>TOMA SENCILLA AMERICANA 800 PARA PISOS</t>
  </si>
  <si>
    <t>TOMA SENCILLA POLO A TIERRA CLASICA CREMA</t>
  </si>
  <si>
    <t>toma sonido</t>
  </si>
  <si>
    <t>TOMA TELEF  SALIDA  AMERICAN SENCILLO.    L/NEX</t>
  </si>
  <si>
    <t>TOMA TELEF  SALIDA  DOBLE  Amer DEKO+TAPA L/NEX</t>
  </si>
  <si>
    <t>TOMA TELEF  SALIDA AMER.DOBLE  DEKO L/NEX</t>
  </si>
  <si>
    <t>TOMA TELEF 600 COLOMBIANA AVE</t>
  </si>
  <si>
    <t>TOMA TELEF AMER DOBLE+TAPA MAX  L/NEX</t>
  </si>
  <si>
    <t>TOMA TELEF AMER.200 SOBREPARED 2HILOS AVE</t>
  </si>
  <si>
    <t>TOMA TELEF AMER.Duplex   L/MEX</t>
  </si>
  <si>
    <t>TOMA TELEF AMER+TAPA SENC. MAX L/NEX</t>
  </si>
  <si>
    <t>TOMA TELEF AMERICANA 2 HILOS 800 P/ PISOS</t>
  </si>
  <si>
    <t>TOMA TELEF COLOM SENC + TAPA MAX L/NEX</t>
  </si>
  <si>
    <t>TOMA TELEF COLOMB SENC KORA L/NEX</t>
  </si>
  <si>
    <t>TOMA TELEF COLOMB.200 SOBREPARED AVE</t>
  </si>
  <si>
    <t>TOMA TELEF COLOMB.ABITARE AVE</t>
  </si>
  <si>
    <t>TOMA TELEF COLOMB+ AMER CLASICA       L/NEX</t>
  </si>
  <si>
    <t>TOMA TELEF COLOMBIANA 400     AVE</t>
  </si>
  <si>
    <t>TOMA TELEF COLOMBIANA 800 PARA PISOS</t>
  </si>
  <si>
    <t>TOMA TELEF COLOMBIANA VOLARE</t>
  </si>
  <si>
    <t>TOMA TELEF DOBLE COLOMB+TAPA  DEKO   L/NEX</t>
  </si>
  <si>
    <t>TOMA TELEF DOBLE FUNCION DEKO+TAPA L/NEX</t>
  </si>
  <si>
    <t>TOMA TELEF SENC AMERIC DEKO L/NEX</t>
  </si>
  <si>
    <t>TOMA TELEFONICA DECUATRO HILOS</t>
  </si>
  <si>
    <t>TOMA TELEFONICA DOS HILOS</t>
  </si>
  <si>
    <t>TOMA TELEFONICA RJ11 DOBLE**</t>
  </si>
  <si>
    <t>TOMA TRIFASICA (3X50AMP)</t>
  </si>
  <si>
    <t>toma trifasica incrustar</t>
  </si>
  <si>
    <t>TOMA TRIPOLAR 20 AMP. AVE</t>
  </si>
  <si>
    <t>TOMA TV</t>
  </si>
  <si>
    <t>TOMA TV AMERICANA COAXIAL 400 AVE</t>
  </si>
  <si>
    <t>TOMA TV AMERICANA COAXIAL AMBIA BL L/NEX</t>
  </si>
  <si>
    <t>TOMA TV AMERICANA GALICA</t>
  </si>
  <si>
    <t>TOMA+CONMUTABLE PILOTO AMERICANO    AVE</t>
  </si>
  <si>
    <t>TOMA+INTERRUPTOR SENCILLO          L/NEX</t>
  </si>
  <si>
    <t>TOMA+INTERUPTOR CLAS. CREMA  L/NEX</t>
  </si>
  <si>
    <t>TOMACORIENTE P/A TIERRA /BLANCO/ARQUEA LUMINEX</t>
  </si>
  <si>
    <t>TOMACORRIENTE DOBLE CON POLO A TIERRA (2P+T)</t>
  </si>
  <si>
    <t>TOMACORRIENTE DOBLE POLO A TIERRA GFCI</t>
  </si>
  <si>
    <t>TOMACORRIENTE DOBLE/PROTEC FALLA TIER.</t>
  </si>
  <si>
    <t>TOMACORRIENTE POLO A TIERRA+TAPA</t>
  </si>
  <si>
    <t>TOMACORRIENTE SENCILLA POLO A TIERRA GFCI</t>
  </si>
  <si>
    <t>TOMADOBLEGRAD.HOSPITAL.POLO-TIERRANARANJA 15+TAPA</t>
  </si>
  <si>
    <t>TomaDobleRJ-45con Flace Plate  CAT5</t>
  </si>
  <si>
    <t>TomaElectricaPolo AisladoNaranja HG</t>
  </si>
  <si>
    <t>TomaElectricaPolo Normal</t>
  </si>
  <si>
    <t>Tope Caucho Balancin o Biosaludable(Inc.Sum+Transp</t>
  </si>
  <si>
    <t>TOPE DE PISO PARA PUERTA</t>
  </si>
  <si>
    <t>TOPE DE PUERTA METALICO 2-3/4"</t>
  </si>
  <si>
    <t>TOPE DE RESORTE PARA PUERTA</t>
  </si>
  <si>
    <t>TOPE MAGNETICO PARA PUERTA DE MUEBLE</t>
  </si>
  <si>
    <t>TOPELLANTAS H=15CM;B=0.20M;L=50CM</t>
  </si>
  <si>
    <t>Topellantas prefabricado H=15cm,B=20cm,L=50cm **</t>
  </si>
  <si>
    <t>TOPOGRAFO (SUELDO) - SIN PREST.</t>
  </si>
  <si>
    <t>TOPOGRAFO 1 + PREST.</t>
  </si>
  <si>
    <t>TOPÓGRAFO AUXILIAR - SIN PREST.</t>
  </si>
  <si>
    <t>TORNILL0 FIJACION METALICO CANALETA-90</t>
  </si>
  <si>
    <t>TORNILLERÍA</t>
  </si>
  <si>
    <t>Tornilllo Fija T Eter,punta broca 12.5 cm Galv cal</t>
  </si>
  <si>
    <t>TORNILLO  1/2" X 2 ½"</t>
  </si>
  <si>
    <t>TORNILLO  1/4 X 4" (incluye arandela y tuerca seg)</t>
  </si>
  <si>
    <t>TORNILLO  1/4 X 6"(Incluye arandela y tuerca seg.)</t>
  </si>
  <si>
    <t>TORNILLO  1/4 X 9"</t>
  </si>
  <si>
    <t>TORNILLO  1¼" X ½"  Abellanado-Bristol-Negro</t>
  </si>
  <si>
    <t>TORNILLO  6(4mm) X2"</t>
  </si>
  <si>
    <t>TORNILLO  PARA AGLOMERADO AUTOPERFORANTE</t>
  </si>
  <si>
    <t>TORNILLO  Y CHAZO PLASTICO  DE 1/4"**</t>
  </si>
  <si>
    <t>Tornillo 1/2*6"</t>
  </si>
  <si>
    <t>TORNILLO 1/4 X 2 CARRIAJE "</t>
  </si>
  <si>
    <t>TORNILLO 1/4"-3-16</t>
  </si>
  <si>
    <t>TORNILLO 5/16" X 3 1/2""</t>
  </si>
  <si>
    <t>TORNILLO 5/32"X1/2" Cabeza Redonda</t>
  </si>
  <si>
    <t>TORNILLO 5/8 x 1 1/4 "</t>
  </si>
  <si>
    <t>TORNILLO 5/8 X 3-1/2"Zincado (Inc. Tuerca)(</t>
  </si>
  <si>
    <t>TORNILLO 6X3/4"  PARA AGLOMERADO AUTOPERFORANTE</t>
  </si>
  <si>
    <t>TORNILLO ACERO 5/8 X 1 1/2" HEXAGONAL</t>
  </si>
  <si>
    <t>TORNILLO ACERO 5/8 X 10"</t>
  </si>
  <si>
    <t>TORNILLO ACERO 5/8 X 5"</t>
  </si>
  <si>
    <t>TORNILLO ACERO 5/8 X 7"</t>
  </si>
  <si>
    <t>TORNILLO ACERO 5/8 X 8" GRADO 5</t>
  </si>
  <si>
    <t>TORNILLO ACERO INOX.1/2X4" GRADO 8</t>
  </si>
  <si>
    <t>TORNILLO AGLOMERADO AUTOPERFORANTE 8X1-1/4 100UN</t>
  </si>
  <si>
    <t>PAQUE</t>
  </si>
  <si>
    <t>Tornillo antirobo flux. electr.</t>
  </si>
  <si>
    <t>TORNILLO AUTOPERF AVELLANADO 8"X11/4"  PUNTA BROCA</t>
  </si>
  <si>
    <t>TORNILLO AUTOPERF. FIJADOR CORREA</t>
  </si>
  <si>
    <t>TORNILLO AUTOPERFORANTE  (10X21/2")</t>
  </si>
  <si>
    <t>TORNILLO AUTOPERFORANTE CABEZA LENTEJA 8*3/4"</t>
  </si>
  <si>
    <t>Tornillo autoperforante punta broca cabeza Hexagonal 1” Cantidad 1 Paquete X 100 unidades</t>
  </si>
  <si>
    <t>Tornillo autoperforante punta broca cabeza Hexagonal 8X½” Cantidad 1 Paquete X 100 unidades</t>
  </si>
  <si>
    <t>Tornillo autoperforante punta broca cabeza Hexagonal 8X¾” Cantidad 1 Paquete X 100 unidades</t>
  </si>
  <si>
    <t>Tornillo autoperforante punta broca cabeza plana 6X¾” Cantidad 2 Paquetes X 100 unidades</t>
  </si>
  <si>
    <t>Tornillo autoperforante punta broca cabeza plana 8X½” Cantidad 2 Paquetes X 100 unidades</t>
  </si>
  <si>
    <t>TORNILLO AUTOPERFORANTE SELLO NEOPRENO (Sum+Inst.)</t>
  </si>
  <si>
    <t>TORNILLO AUTOROSCANTE DE 6 X1" (BOLSA X 100)</t>
  </si>
  <si>
    <t>TORNILLO AUTOROSCANTE DE 6X2 (BOLSA X 100)</t>
  </si>
  <si>
    <t>TORNILLO AUTORROSCANTE</t>
  </si>
  <si>
    <t>TORNILLO CABEZA LENTEJA PUNTA BROCA 8X1</t>
  </si>
  <si>
    <t>TORNILLO CABEZA PLANA **</t>
  </si>
  <si>
    <t>TORNILLO CANALETA 90 de Traba</t>
  </si>
  <si>
    <t>TORNILLO CARRIAJE 21/2"X1/4" ZINCADO</t>
  </si>
  <si>
    <t>TORNILLO CARRIAJE 3/8" X 1"</t>
  </si>
  <si>
    <t>TORNILLO CARRIAJE 5/16" X 2"</t>
  </si>
  <si>
    <t>TORNILLO CARRIAJE 5/8" X 1 1/2"</t>
  </si>
  <si>
    <t>Tornillo ceramizado Punta Broca 8 x 11/4"***</t>
  </si>
  <si>
    <t>TORNILLO COMPL.METALcCAN-43 ETERNIT</t>
  </si>
  <si>
    <t>TORNILLO Completo.Madera. C-43   ETERNIT</t>
  </si>
  <si>
    <t>TORNILLO CORTO6x1-1/4" PUNTA AGUDA - DRY WALL</t>
  </si>
  <si>
    <t>TORNILLO DE 5/8"X2" EXAGONAL ZINCADO</t>
  </si>
  <si>
    <t>TORNILLO DE 8 X 1 1/2 PULG. DRYWALL PUNTA DE BROCA</t>
  </si>
  <si>
    <t>Tornillo Estructura Punta Broca 8 x 1/2"***</t>
  </si>
  <si>
    <t>TORNILLO EXPANSION 3/8" X 3"</t>
  </si>
  <si>
    <t>TORNILLO FIJACIÒN DE TEJA ETERNIT</t>
  </si>
  <si>
    <t>TORNILLO FIJADOR A LA CORREA  ACESCO</t>
  </si>
  <si>
    <t>TORNILLO GOLOSO      1" x 8</t>
  </si>
  <si>
    <t>Tornillo grado 3 d=3/4"x2" con wasa y arandela **</t>
  </si>
  <si>
    <t>TORNILLO HEX G2 1/2"X6"+ARANDELA+TUERCA (ZINC)</t>
  </si>
  <si>
    <t>TORNILLO HEX G2 ZINC 1/2 X10"+2arandela+tuerca seg</t>
  </si>
  <si>
    <t>TORNILLO HEXAG-(GR-8)3/8"L=0.30M+ARAND+GUASA+TUERC</t>
  </si>
  <si>
    <t>TORNILLO HEXAGONAL  ZINCADO 3/8X1</t>
  </si>
  <si>
    <t>TORNILLO HEXAGONAL 1/2" x 1"</t>
  </si>
  <si>
    <t>Tornillo Hexagonal G-2 R.O. 1/4 X 3" Doble arandel</t>
  </si>
  <si>
    <t>tornillo hexagonal punta broca 10"x1/2"</t>
  </si>
  <si>
    <t>TORNILLO HEXAGONAL PUNTA BROCA 10X1"</t>
  </si>
  <si>
    <t>TORNILLO HEXAGONAL ZINC 1/4 X 1"</t>
  </si>
  <si>
    <t>Tornillo Lámina Avellanado 6X¾” Paquete X 100 ud</t>
  </si>
  <si>
    <t>Tornillo Lámina Avellanado 8X½” Cantidad 1 Paquete X 100 unidades</t>
  </si>
  <si>
    <t>Tornillo Lámina Avellanado 8X1” Cantidad 1 Paquete X 100 unidades</t>
  </si>
  <si>
    <t>TORNILLO LAMINA CABEZA LENTEJA PBROCA 8x1"</t>
  </si>
  <si>
    <t>Tornillo Lámina Cabeza Pan 8 ¾” Cantidad 1 Paquete X 100 unidades</t>
  </si>
  <si>
    <t>Tornillo Lámina Cabeza Pan 8X½” Cantidad 1 Paquete X 100 unidades</t>
  </si>
  <si>
    <t>Tornillo Lámina Cabeza Pan 8X1” Cantidad 1 Paquete X 100 unidades</t>
  </si>
  <si>
    <t>TORNILLO LAMINA DRAYWALL 6X1" PUNTA AGUDA -</t>
  </si>
  <si>
    <t>TORNILLO LAMINA No. 10 X 11/2</t>
  </si>
  <si>
    <t>TORNILLO LÁMINA PAN PHILIPS ZINCADO 6X3/8 100UN</t>
  </si>
  <si>
    <t>TORNILLO LAMINA ZINCADO No. 10X2"</t>
  </si>
  <si>
    <t>TORNILLO MET GALV BRISTOL 1/2"X1" GR-5</t>
  </si>
  <si>
    <t>TORNILLO NEGRO PARA MADERA 6"x1"</t>
  </si>
  <si>
    <t>TORNILLO Nº8 X 1" AUTOPERFORANTE</t>
  </si>
  <si>
    <t>TORNILLO Ø 1/2" L=10"( 2 ARANDELAS+2 TUERCAS)Hierr</t>
  </si>
  <si>
    <t>TORNILLO Ø3/4"X6" AUTORROSCANTE</t>
  </si>
  <si>
    <t>TORNILLO PANEL DRYWALL PTA AGUDA 6X1 100UN</t>
  </si>
  <si>
    <t>TORNILLO PARA  LAMINA D= 3/8" LC #18</t>
  </si>
  <si>
    <t>TORNILLO PARA LÁMINA 8X9/16"</t>
  </si>
  <si>
    <t>TORNILLO PARA MADERA  8 x 2"</t>
  </si>
  <si>
    <t>TORNILLO PASANTE CABEZ.EXAG.3/8"L=20CM+ARAND+DOB.T</t>
  </si>
  <si>
    <t>TORNILLO PL.Ond.+ x4 3/4"  ETERNIT</t>
  </si>
  <si>
    <t>TORNILLO PLACA AVELLANADO 8X1/4" PUNTA BROCA</t>
  </si>
  <si>
    <t>TORNILLO TIRAFONDO DE 4X 3/8 "</t>
  </si>
  <si>
    <t>TORNILLO ZINCADO ROSCADO (1/2"X5")</t>
  </si>
  <si>
    <t>TORNILLO,PUNTILLAS Y ELEMENTOS FIJACIÓN</t>
  </si>
  <si>
    <t>TORNILLO+ARANDELA+CAPUCHON (5") TEJA</t>
  </si>
  <si>
    <t>TORNILLO1/2"L=9"ZINCADO.CAB.LISACARRIAJE(2ARAN+2T)</t>
  </si>
  <si>
    <t>TornilloAceroGalvaniz.(1/2"x11/2")GR-5;tuerc+Arand</t>
  </si>
  <si>
    <t>TornilloAutoperforante 11/2" +Arandela de neopreno</t>
  </si>
  <si>
    <t>TornilloConector5/8"x3"+Arandela+Tuerca Acero G-5</t>
  </si>
  <si>
    <t>TORNILLOS BUTTON</t>
  </si>
  <si>
    <t>TORNILLOS CONDENSADORA</t>
  </si>
  <si>
    <t>TORNILLOS MANEJADORA</t>
  </si>
  <si>
    <t>TORNILLOS PARA EQUIPO DE VENTILACIÓN</t>
  </si>
  <si>
    <t>Torniquete BiderecAcero Inox.Catrax plus brz.abati</t>
  </si>
  <si>
    <t>Torniquete bidireccional Twister Light</t>
  </si>
  <si>
    <t>TORNIQUETE PANEL ACCESO INBIOS LECTORES HUELLA</t>
  </si>
  <si>
    <t>Torón de tensionamiento 1/2´´ o 5/8´´ CEFE COMETAS</t>
  </si>
  <si>
    <t>TORRE CON DESLIZADERO Y RED PASADIZO Y MURO DE ESCALAR CAP 18 USUARIOS 2-10 AÑOS</t>
  </si>
  <si>
    <t>TORRE DESLIZADERO ESCALERA MURO DE ESCALAR CAP 25 USUARIOS 2-10 AÑOS</t>
  </si>
  <si>
    <t>TORRE DESLIZADERO MURO CAP 10 USUARIOS 2-10 AÑOS</t>
  </si>
  <si>
    <t>TORRE DOBLE DESLIZADERO ESCALERA MURO DE ESCALAR PASADIZO CAP 20 USUARIOS 2-10 AÑOS</t>
  </si>
  <si>
    <t>TORRE DOBLE, PASADIZO, DOBLE DESLIZADERORO, MURO DE ESCALAR, ESCALERA, RED CAP 35 USUARIOS 2-10 AÑOS</t>
  </si>
  <si>
    <t>TORRE PARA DOMINADAS Y FONDOS 4P</t>
  </si>
  <si>
    <t>TORRE RED, DOBLE DESLIZADERO MURO DE ESCALAR PASADIZO ESCALERA CAP 30 USUARIOS 2-10 AÑOS</t>
  </si>
  <si>
    <t xml:space="preserve">TORRE, DOBLE DESLIZADERO, PASADIZO ESCALERA MURO CAP 24 USUARIOS 2-10 AÑOS </t>
  </si>
  <si>
    <t>TOTAL CADERA (Rotary Hip W/295 LB)</t>
  </si>
  <si>
    <t>totalizador 3 x 20 A  MG</t>
  </si>
  <si>
    <t>Totalizador de  Industrial 70 A 100 AMP</t>
  </si>
  <si>
    <t>Totalizador de 75 A Industrial</t>
  </si>
  <si>
    <t>Totalizador enchufablel 3x(40Amp/50)</t>
  </si>
  <si>
    <t>TOTALIZADOR GENERAL 3X100A</t>
  </si>
  <si>
    <t>TOTALIZADOR GENERAL 3X70A</t>
  </si>
  <si>
    <t>TOTALIZADOR IND.(3X100AMP)GRADUABLE-50KA</t>
  </si>
  <si>
    <t>Totalizador industrial 3x(28-40Amp)</t>
  </si>
  <si>
    <t>Totalizador industrial 3x100A</t>
  </si>
  <si>
    <t>Totalizador industrial 3x125A  25KA</t>
  </si>
  <si>
    <t>Totalizador industrial 3x175A</t>
  </si>
  <si>
    <t>0101596-1</t>
  </si>
  <si>
    <t>Totalizador industrial 3x20/30/40A CDRC Cometas</t>
  </si>
  <si>
    <t>Totalizador industrial 3x40A</t>
  </si>
  <si>
    <t>Totalizador industrial 3x50A</t>
  </si>
  <si>
    <t>Totalizador industrial 3x50A (44-63A)L/NEX</t>
  </si>
  <si>
    <t>Totalizador industrial 3x60A</t>
  </si>
  <si>
    <t>Totalizador industrial 3x75A (70-100A)L/NEX</t>
  </si>
  <si>
    <t>Totalizador industrial 3x80A</t>
  </si>
  <si>
    <t>Totalizador industrial de 3x1000 A</t>
  </si>
  <si>
    <t>Totalizador industrial de 3x150A   MG</t>
  </si>
  <si>
    <t>TOTALIZADOR REGULABLE IND. 200-250 AMP</t>
  </si>
  <si>
    <t>totem lámina HR de 9mm Dimensiones: 0,70 x 2,95m.</t>
  </si>
  <si>
    <t>TotemSeñalTipo A Estruc Perfil metal+lam</t>
  </si>
  <si>
    <t>TotemSeñalTipo B Estruc Perfil metal+lam</t>
  </si>
  <si>
    <t>TOXEMENT "1A"          2 KILOS</t>
  </si>
  <si>
    <t>TOXEMENT POLVO EN BALDE  30 Kg</t>
  </si>
  <si>
    <t>TOXEMENT POLVO EN BOLSA  25 Kg</t>
  </si>
  <si>
    <t>TR1 Perfil en aluminio 2,5cm x 2,5cm</t>
  </si>
  <si>
    <t>TR2Perfil de Aluminio para cinta LED Linearlight</t>
  </si>
  <si>
    <t>TR3Perfil de Aluminio+difusor opal para Cinta LED</t>
  </si>
  <si>
    <t>TRABA COMPL. C-90 ETERNIT</t>
  </si>
  <si>
    <t>TRABAJADOR SOCIAL - SIN PREST.</t>
  </si>
  <si>
    <t>Tractor (Para poda o cepillado) (Oper+Comb)</t>
  </si>
  <si>
    <t>TRACTOR CORTA CESPED **</t>
  </si>
  <si>
    <t>Trafo baja-baja 30KVA 480/208/120V Fontanar</t>
  </si>
  <si>
    <t>TRAGANTE CUPULA 5x3</t>
  </si>
  <si>
    <t>TRAGANTE REJILLA CUPULA TUBO 4"(5x4)-Plastica</t>
  </si>
  <si>
    <t>TRAILER CAMA ALTA (CAPACIDAD 25 TONELADAS)</t>
  </si>
  <si>
    <t>VJ</t>
  </si>
  <si>
    <t>Trámite sustitución Transformador 75 KVA X150 KVA</t>
  </si>
  <si>
    <t>TRAMPA DE GRASA 49 LT ACERO INOXIDABLE 304 CAL 18 Largo 45 cm Ancho 30 cm Alto 32 cm</t>
  </si>
  <si>
    <t>TRAMPA DE GRASA 90 LT ACERO INOXIDABLE 304 CAL 18 0,80*0,35 M H: 0,35 M</t>
  </si>
  <si>
    <t>TRAMPA ø 8"X ø 5"</t>
  </si>
  <si>
    <t>TRAMPA ø10"xø6" -  50 PSI fibra vidrio Piscina</t>
  </si>
  <si>
    <t>TRAMPA PARA GRASAS</t>
  </si>
  <si>
    <t>TRAMPOLIN 48"</t>
  </si>
  <si>
    <t>Transceptor Inalámbrico de 915 MHZ HSM2HOST9</t>
  </si>
  <si>
    <t>TRANSFERENCIA AUTO PLANTA ELECTRICA</t>
  </si>
  <si>
    <t>TRANSFERENCIA AUTOM.(3X630AMP) EN AC3 CON TARJETA</t>
  </si>
  <si>
    <t>Transferencia Automat (250A)Contact-Contr+Barraje</t>
  </si>
  <si>
    <t>Transferencia automática (2000 Amp, 762 KVA,609KW</t>
  </si>
  <si>
    <t>Transferencia automática (315 Amperios, 120 KVA, 9</t>
  </si>
  <si>
    <t>TRANSFERENCIA AUTOMATICA 1200 A CDRC Cometas</t>
  </si>
  <si>
    <t>TRANSFERENCIA AUTOMÁTICA DE 3X160AMP EN AC1</t>
  </si>
  <si>
    <t>TRANSFERENCIA DE 500AMP-220V(SUMINST+INSTAL)</t>
  </si>
  <si>
    <t>Transfor tiposecoClase H,GrConexDyn5 de 630 KVA Cu</t>
  </si>
  <si>
    <t>TRANSFORAMADOR 150W PARA MINI LED</t>
  </si>
  <si>
    <t>TRANSFORAMADOR 300W PISCINA</t>
  </si>
  <si>
    <t>Transform Tipo seco 112.5KVA-11400-208/120vDy560Hz</t>
  </si>
  <si>
    <t>TRANSFORMADOR 120 VAC - 24 VAC; 96 VA</t>
  </si>
  <si>
    <t>Transformador 30Kva-11.4/208-120v-ocasionalSumergi</t>
  </si>
  <si>
    <t xml:space="preserve">TRANSFORMADOR 45kva - 11.4/208/120v-Dy5 Ocas-Sumerg </t>
  </si>
  <si>
    <t>Transformador 45Kva-11.4/208-120v-ocasionalSumergi</t>
  </si>
  <si>
    <t>Transformador 9VAC-40VA 120VAC</t>
  </si>
  <si>
    <t>TRANSFORMADOR ACEITE TRIFASICO 30KVA (11.4-208V</t>
  </si>
  <si>
    <t>Transformador aislado 60W, 120/12V</t>
  </si>
  <si>
    <t>Transformador de 300w a 12 v</t>
  </si>
  <si>
    <t>TRANSFORMADOR DE CORRIENTE 1000/A5</t>
  </si>
  <si>
    <t>Transformador de corriente 200/5 A</t>
  </si>
  <si>
    <t>Transformador de corriente 400/5 A</t>
  </si>
  <si>
    <t>Transformador de corriente tipo barra 150/5A - 600V</t>
  </si>
  <si>
    <t>TRANSFORMADOR MONOFASICO 50KVA</t>
  </si>
  <si>
    <t>transformador seco clase F 150KV</t>
  </si>
  <si>
    <t>TRANSFORMADOR SECO TRIFASICO 125KVA 11400 480/277V</t>
  </si>
  <si>
    <t>TRANSFORMADOR TIPO SECO CLASE H 400KVA CEFE COMETAS</t>
  </si>
  <si>
    <t>TRANSFORMADOR TRIFA DE 500 KVA TIPO SECO CLASE   F</t>
  </si>
  <si>
    <t>TRANSFORMADOR TRIFASICO 112.5KVA</t>
  </si>
  <si>
    <t>TRANSFORMADOR TRIFASICO 150KVA</t>
  </si>
  <si>
    <t>TRANSFORMADOR TRIFASICO 225KVA</t>
  </si>
  <si>
    <t>Transformador Trifasico 300Kva Seco Tipo H -11.4/208-120-DYN-5</t>
  </si>
  <si>
    <t>TRANSFORMADOR TRIFASICO 45KVA(440-208/120)Dyn5</t>
  </si>
  <si>
    <t>TRANSFORMADOR TRIFASICO 75KVA (Aceite) 13200v- 214</t>
  </si>
  <si>
    <t>TRANSFORMADOR TRIFASICO 75KVA (Seco) 13200v- 214</t>
  </si>
  <si>
    <t>TRANSFORMADOR TRIFASICO DE 150 KVA TIPO SECO</t>
  </si>
  <si>
    <t>Transformador trifásico de 500kVA seco clase H 11.400/120/208V, con devanados en CU-CU</t>
  </si>
  <si>
    <t xml:space="preserve">Transformador trifásico de pedestal tipo Pad Mounted Radial de 45 kVA. 11400 / 380-220V   </t>
  </si>
  <si>
    <t>Transformador Trifasico seco10KVA 440-208/120vDyn5</t>
  </si>
  <si>
    <t>Transformador Trifasico seco30KVA 440-208/120vDyn5</t>
  </si>
  <si>
    <t>Transformador Trifasico seco45KVA 440-208/120vDyn5</t>
  </si>
  <si>
    <t>TRANSFORMADOR TRIFÁSICO TIPO SECO DE 225 kVA, 11.4</t>
  </si>
  <si>
    <t>TransformadorSecClasH-15KVA-11.4-208-120V+3PDS+Rue</t>
  </si>
  <si>
    <t>TransformadorTrifasico(480/220-127V)40 KVA-Dy5+Tra</t>
  </si>
  <si>
    <t>TransformadorTrifasico(480/220-127V)60 KVA-BT+Tran</t>
  </si>
  <si>
    <t>TransformadorTrifas-Seco-ClaseH-75Kva11.4-208/120</t>
  </si>
  <si>
    <t>Transforrma 15 KVA11400/480/277 V para inst.en pos</t>
  </si>
  <si>
    <t>TRANSICION TUBERIA PLANAR-12"x 6”PEAD ADS END OUTL</t>
  </si>
  <si>
    <t>TRANSITO (6 SEGUNDOS)</t>
  </si>
  <si>
    <t>Transito, Nivel y Otros</t>
  </si>
  <si>
    <t>TRANSMISIÓN (POLEA - CORREA) 3hp</t>
  </si>
  <si>
    <t>TRANSMISIÓN (POLEAS - CORREA) 15hp</t>
  </si>
  <si>
    <t>TRANSMISIÓN (POLEAS CORREA) 10hp</t>
  </si>
  <si>
    <t>TRANSMISOR DE PRESIÓN DIFERENCIAL</t>
  </si>
  <si>
    <t>Transmisor de presión diferencial de aire de ducto</t>
  </si>
  <si>
    <t xml:space="preserve">TRANSMISOR DE PRESIÓN DIFERENCIAL DE AIRE DE DUCTO </t>
  </si>
  <si>
    <t>TRANSP. CAMION 18TN BOGOTA-SUMAPAZ(CARG Y DESC)</t>
  </si>
  <si>
    <t>TRANSP. DE RETROEX. PC 40 (Oruga)  Ida y  regreso.</t>
  </si>
  <si>
    <t>TRANSPORTE  MOTONIVELADORA-C.BAJA (Con Escolta)</t>
  </si>
  <si>
    <t>Transporte + Disposicion Final Escombros M3/KM  -  CEFE COMETAS</t>
  </si>
  <si>
    <t>M3/KM</t>
  </si>
  <si>
    <t>TRANSPORTE BOGOTA</t>
  </si>
  <si>
    <t>TRANSPORTE CAMABAJA</t>
  </si>
  <si>
    <t>Transporte Contenedor Almac obra(20Pies)Ida y regr</t>
  </si>
  <si>
    <t>Transporte Contenedor oficina (20Pies)ida y regres</t>
  </si>
  <si>
    <t>Transporte de Contenedor obra(40Pies)Ida y regreso</t>
  </si>
  <si>
    <t>TRANSPORTE DE MUESTRAS CILINDROS</t>
  </si>
  <si>
    <t>TRANSPORTE DE MUESTRAS(VIAJEXCADA CUATRO PARQUES)</t>
  </si>
  <si>
    <t>Transporte desde lugar de producción a lugar de in</t>
  </si>
  <si>
    <t>TRANSPORTE EN GRUA PLANCHÓN (Ida y regreso).</t>
  </si>
  <si>
    <t>Transporte Material a Obra para Fachadas DANPAL</t>
  </si>
  <si>
    <t>TRANSPORTE- RETROEXC.PC40(Oruga)2 Escolt Ida yReg</t>
  </si>
  <si>
    <t>TRANSPORTE- RETROEXCAV.J.D.510 (Ida y regreso)</t>
  </si>
  <si>
    <t>TRANSPORTE VIBROC.DOBLE RODILL.11/2TON.(IDA Y REGR</t>
  </si>
  <si>
    <t>TRANSPORTE VIBROC.DOBLE RODILL.3TON.(IDA Y REGRES)</t>
  </si>
  <si>
    <t>TRANSPORTE VIBROC.DOBLE RODILL.7TON.(IDA Y REGRES)</t>
  </si>
  <si>
    <t>TRANSPORTE VIBROC.DOBLE RODILL.800KG.(IDA Y REGR</t>
  </si>
  <si>
    <t>TRANSPORTE Y DISPOSICIÓN FINAL SUELOS CONTAMINADOS RESPEL</t>
  </si>
  <si>
    <t>transporte y evacuación de lodos</t>
  </si>
  <si>
    <t>TRANSPORTE, IZAJE, INSTALACION</t>
  </si>
  <si>
    <t>Transporte+Disposicion Final Escombros Vj 6m3</t>
  </si>
  <si>
    <t>TRANSPORTE-MAQUINARIA PESADA(Ida y regreso)Escolta</t>
  </si>
  <si>
    <t>TRANSPORTE-TRACTOR EN GRUA PLANCHON (ida y vuelta)</t>
  </si>
  <si>
    <t>Trapecio Tubo de 3/4" **</t>
  </si>
  <si>
    <t>TRAPERO EN ALGODON N°1.000(450Gr) MANGO EN MADERA</t>
  </si>
  <si>
    <t>TRAPERO ENCABADO ALGODON 350 Gr. MANGO MADERA</t>
  </si>
  <si>
    <t>TRASLADO  DE  TORRE GRUA</t>
  </si>
  <si>
    <t>Tratamiento y disposición  de lodos</t>
  </si>
  <si>
    <t>TRATAMIENTOS INTEGRALES Árbol entre 10 – 14,99 mts</t>
  </si>
  <si>
    <t>TRATAMIENTOS INTEGRALES Árbol entre 15 – 19,99 mts</t>
  </si>
  <si>
    <t>TRATAMIENTOS INTEGRALES Árbol entre 2 – 4,99 mts</t>
  </si>
  <si>
    <t>TRATAMIENTOS INTEGRALES Árbol entre 5 – 9,99 mts</t>
  </si>
  <si>
    <t>TRATAMIENTOS INTEGRALES Árboles mayores a 20 mts</t>
  </si>
  <si>
    <t>Travesaño para módulo M-5 Tubo Estruct.galv. Ø3"</t>
  </si>
  <si>
    <t>TravesañoTuboGalv.2"Cal.105.(2.00m)***</t>
  </si>
  <si>
    <t>TravesañoTuboGalv.2"Cal.105.(2.50m)***</t>
  </si>
  <si>
    <t>TRAYLER O GATO PARA CABLES</t>
  </si>
  <si>
    <t>Tren de gas natural</t>
  </si>
  <si>
    <t>Tren de gas natural    CDRC</t>
  </si>
  <si>
    <t>Tres terminales preform interior 15KV</t>
  </si>
  <si>
    <t>TRICEPS PARALELA (TRICEPS EXTENSION) OSTE - FUERZA</t>
  </si>
  <si>
    <t>TRICEPS PARALELAS (Seated Triceps)</t>
  </si>
  <si>
    <t>TRINQUETE</t>
  </si>
  <si>
    <t>TRIPLEX  ANDES  2.44x1.22   7mm</t>
  </si>
  <si>
    <t>TRIPLEX  OKUME 2.44x1.22 PIZANO      4mm</t>
  </si>
  <si>
    <t>TRIPLEX  OVERLINE(2.44x1.22)TIPO-2   4mm</t>
  </si>
  <si>
    <t>TRIPLEX 4mm TIPO-1 PIZANO (1.22X2.44M)</t>
  </si>
  <si>
    <t>Triplex 6.5mm</t>
  </si>
  <si>
    <t xml:space="preserve">TRIPLEX ARAUCO 2.44x1.22  4mm </t>
  </si>
  <si>
    <t>TRIPLEX CORRIENTE OVERLINE TIPO-2(1.22 x2.4) 4mm</t>
  </si>
  <si>
    <t>TRIPLEX F/MORADO 1.20x2.40 4mm</t>
  </si>
  <si>
    <t>TRIPLEX PIZANO  2.44x1.22 4mm</t>
  </si>
  <si>
    <t>Tripode Ángulo1x1/8"Tubo Galv.3/4"+Codo+ adaptador</t>
  </si>
  <si>
    <t>Trípode Metálico para aspersor (Angulo 3/4") **</t>
  </si>
  <si>
    <t>tripode soporte cañon aereo de 3"</t>
  </si>
  <si>
    <t>Triturado 1 1/2" (Suministro + Transporte)</t>
  </si>
  <si>
    <t>Triturado 1" Lavado (Sin Transporte)*</t>
  </si>
  <si>
    <t>Triturado 1/2"</t>
  </si>
  <si>
    <t>Triturado 3/4" a 1" Lavado(Inc. transporte) **</t>
  </si>
  <si>
    <t>Triturado 3-4" **</t>
  </si>
  <si>
    <t>TRITURADO DE MAQUINA  DE 1A sin transp.</t>
  </si>
  <si>
    <t>Triturado3/4"SinTransporte</t>
  </si>
  <si>
    <t>Trompetas 12 torones (tensionamiento) CEFE COMETAS</t>
  </si>
  <si>
    <t>TRONCO PINO PATULA  INMUN- VACIO Ø30-35CM;H=0.10</t>
  </si>
  <si>
    <t>TRONZADORA DE METALES 14 '' DEWALT</t>
  </si>
  <si>
    <t>Troquel metálico triple para canaleta calibre 20</t>
  </si>
  <si>
    <t>TROQUEL SAL. MOMOFASICA VOZ DATOS**</t>
  </si>
  <si>
    <t>TROTADORA OST ACTIVATE SERIES (Caminadora Life Fitness- Activie Series) - CARDIO</t>
  </si>
  <si>
    <t>TUBERIA ALCANATRILLADO HERMÉTICA Ø24"(L=6.5M)</t>
  </si>
  <si>
    <t>TUBERÍA CONDUIT ACERO GALVANIZADO EMT 2 1/2"</t>
  </si>
  <si>
    <t>TUBERÍA CPVC 2 1/2"</t>
  </si>
  <si>
    <t>TUBERÍA Cu RIGIDA TIPO K DE 1 1/8"</t>
  </si>
  <si>
    <t>TUBERÍA Cu RIGIDA TIPO K DE 5/8"</t>
  </si>
  <si>
    <t>TUBERÍA Cu RIGIDA TIPO L DE 1/2"</t>
  </si>
  <si>
    <t>TUBERÍA Cu RIGIDA TIPO L DE 1/4"</t>
  </si>
  <si>
    <t>TUBERÍA Cu RIGIDA TIPO L DE 3/8"</t>
  </si>
  <si>
    <t>TUBERÍA Cu RIGIDA TIPO L DE 7/8"</t>
  </si>
  <si>
    <t>TUBERÍA DE ACERO PARA ALIMENTACIÓN</t>
  </si>
  <si>
    <t>Tuberia de cobre rigida tipo K de 1 3/8"</t>
  </si>
  <si>
    <t>Tuberia de cobre rigida tipo K de 1 5/8"</t>
  </si>
  <si>
    <t>TUBERIA DESFOGUE PARA GRUPO (CEFE COMETAS)</t>
  </si>
  <si>
    <t>tuberia en acero sch 40 1"</t>
  </si>
  <si>
    <t>TUBERIA GALVANIZADA CAL 2,5 DE 2'' X 6M</t>
  </si>
  <si>
    <t>TUBERIA GALVANIZADA CAL 2,5 DE 3'' X 6M</t>
  </si>
  <si>
    <t>Tuberia IMC de 3/4" y 1" incluye cableado, cajas d</t>
  </si>
  <si>
    <t>TUBERIA NOVAFORT 36"</t>
  </si>
  <si>
    <t>tubería Novafort D=24"</t>
  </si>
  <si>
    <t>tuberia Novafort D=27"</t>
  </si>
  <si>
    <t>tuberia Novafort D=30"</t>
  </si>
  <si>
    <t>TUBERIA PLANAR CON FILTRO ADVAN EDGE 12”</t>
  </si>
  <si>
    <t>TUBERIA PVC-P SCH80 ** 2"</t>
  </si>
  <si>
    <t>TUBERIA PVC-P SCH80 3"</t>
  </si>
  <si>
    <t>TUBERIA PVC-P SCH-80 4"</t>
  </si>
  <si>
    <t>TUBERIA PVC-P SCH-80 6"</t>
  </si>
  <si>
    <t>TUBERIA TIPO PESADA CORRUGADA DE 4"</t>
  </si>
  <si>
    <t>TUBERIA TIPO PESADA CORRUGADA DE 6"</t>
  </si>
  <si>
    <t>TuberíaNovafort (200mm) S4-Dalian</t>
  </si>
  <si>
    <t>Tubing  1/4" (Tubo cobre) **</t>
  </si>
  <si>
    <t>TUBO   HG Ø 4"  e=3.9 mm (AGUA)L=6M - NTC:5890</t>
  </si>
  <si>
    <t>TUBO  AGUA NTC-5890- Ø3" GALVANIZADA</t>
  </si>
  <si>
    <t>TUBO  CONDUIT  EMT Ø 1 1/2"</t>
  </si>
  <si>
    <t>TUBO  CONDUIT  EMT Ø 2"</t>
  </si>
  <si>
    <t>TUBO  CONDUIT  EMT Ø 3/4"</t>
  </si>
  <si>
    <t>TUBO  GALVANIZADO - IMC - Ø 1" L=3M</t>
  </si>
  <si>
    <t>TUBO  GALVANIZADO IMC 3/4"</t>
  </si>
  <si>
    <t>Tubo  HG  2"  e=2.49 mm  con rosca**</t>
  </si>
  <si>
    <t>TUBO  HG- CERRAMIENTO Ø 1 1/2" 3.25mm L=6M*</t>
  </si>
  <si>
    <t>TUBO  HG PRESIÓN AGUA-(Ø1") 3.38 mm L=6M  ASTM A53</t>
  </si>
  <si>
    <t>TUBO  HG-CERRAMIENTO Ø3" e=3.25mm L=6M</t>
  </si>
  <si>
    <t>TUBO  HIERRO GALVANIZADO   1 1/2" 3,6 mm  COLMENA</t>
  </si>
  <si>
    <t>TUBO  HIERRO GALVANIZADO IMC  2" 3.25mm</t>
  </si>
  <si>
    <t>TUBO  HIERRO GALVANIZADO Ø 2 1/2" 3.25mm L=6M</t>
  </si>
  <si>
    <t>TUBO 1 1/2" PVCP - RDE-21L=6M; S/NORMA ICONTEC</t>
  </si>
  <si>
    <t>TUBO 1 1/4" PVCP - RDE-21</t>
  </si>
  <si>
    <t>TUBO 3/4" PVC 3MTS</t>
  </si>
  <si>
    <t>TUBO 3/4" PVC P/11</t>
  </si>
  <si>
    <t>Tubo acero  agua negra   ½"  e=2 mm **</t>
  </si>
  <si>
    <t>Tubo acero  agua negra   ½"  e=2.3 mm **</t>
  </si>
  <si>
    <t>Tubo acero  agua negra  2"  e=1.9 mm **</t>
  </si>
  <si>
    <t>Tubo acero  agua negra  3/4"  e=2 mm **</t>
  </si>
  <si>
    <t>Tubo acero  agua negra  3/4"  e=2.3 mm **</t>
  </si>
  <si>
    <t>Tubo acero  HG  1 1/4"  e=2.95 mm  sin rosca**</t>
  </si>
  <si>
    <t>Tubo acero  HG  1"  e=2.5 mm  sin rosca**</t>
  </si>
  <si>
    <t>Tubo acero  HG  1/2"  e=2 mm  sin rosca**</t>
  </si>
  <si>
    <t>Tubo acero  HG  1/2"  e=2.3 mm  sin rosca**</t>
  </si>
  <si>
    <t>Tubo acero  HG  3"  e=3.2 mm  sin rosca**</t>
  </si>
  <si>
    <t>Tubo acero  HG  3/8"  e=2 mm  sin rosca**</t>
  </si>
  <si>
    <t>Tubo acero  HG  4"  e=3.6 mm  sin rosca**</t>
  </si>
  <si>
    <t>Tubo acero  negra Estruct.  1"  e=2.5 mm **</t>
  </si>
  <si>
    <t>TUBO ACERO AL CARBON C/C SCH 40 -  4" RANURADO</t>
  </si>
  <si>
    <t>TUBO ACERO AL CARBON C/C SCH 40 - 1 ¼" CON ROSCA</t>
  </si>
  <si>
    <t>TUBO ACERO AL CARBON C/C SCH 40 - 1 1/2"RANURADO</t>
  </si>
  <si>
    <t>TUBO ACERO AL CARBON C/C SCH 40 – 1" CON ROSCA</t>
  </si>
  <si>
    <t>TUBO ACERO AL CARBON C/C SCH 40 - 2 ½" RANURADO</t>
  </si>
  <si>
    <t>TUBO ACERO AL CARBON C/C SCH 40 - 2" RANURADO</t>
  </si>
  <si>
    <t>TUBO ACERO AL CARBON C/C SCH 40 - 6" RANURADO</t>
  </si>
  <si>
    <t>TUBO ACERO AL CARBON C/C SCH-10- (3")C-INCENDIO</t>
  </si>
  <si>
    <t>TUBO ACERO AL CARBON C/C SCH-10- (4")C-INCENDIO</t>
  </si>
  <si>
    <t>TUBO ACERO AL CARBON C/C SCH-10-(11/2")C-INCEND</t>
  </si>
  <si>
    <t>TUBO ACERO AL CARBON C/C SCH-40- 1 1/2"</t>
  </si>
  <si>
    <t>TUBO ACERO AL CARBON C/C SCH-40- 1"</t>
  </si>
  <si>
    <t>TUBO ACERO AL CARBON C/C SCH-40-12"</t>
  </si>
  <si>
    <t>TUBO ACERO AL CARBON C/C SCH-40-3"</t>
  </si>
  <si>
    <t>Tubo acero al carbón S/C d= 1 1/2 " **</t>
  </si>
  <si>
    <t>Tubo acero al carbón S/C d= 2 " **</t>
  </si>
  <si>
    <t>Tubo acero al carbón S/C d= 2 1/2" **</t>
  </si>
  <si>
    <t>Tubo acero al carbón S/C d= 3" **</t>
  </si>
  <si>
    <t>Tubo acero al carbón Sch40 con costura d= 10 " **</t>
  </si>
  <si>
    <t>Tubo acero al carbón Sch40 con costura d= 6 " **</t>
  </si>
  <si>
    <t>Tubo acero al carbón Sch40 con costura d= 8 " **</t>
  </si>
  <si>
    <t>Tubo acero al carbón Sch40 sin costura d= 1 " **</t>
  </si>
  <si>
    <t>Tubo acero al carbón Sch40 sin costura d= 10 " **</t>
  </si>
  <si>
    <t>Tubo acero al carbón Sch40 sin costura d= 2 " **</t>
  </si>
  <si>
    <t>Tubo acero al carbón Sch40 sin costura d= 6 " **</t>
  </si>
  <si>
    <t>Tubo acero al carbón Sch40 sin costura d= 8 " **</t>
  </si>
  <si>
    <t>Tubo acero carbon C/C SCH 2 1/2"/Costura/COLMENA</t>
  </si>
  <si>
    <t>Tubo acero carbon C/C SCH 3"/Costura</t>
  </si>
  <si>
    <t>TUBO ACERO CARBON C/C SCH 40  - 3" RANURADA</t>
  </si>
  <si>
    <t>TUBO ACERO CARBON C/C SCH 40 – ½" CON ROSCA</t>
  </si>
  <si>
    <t>TUBO ACERO ESTR. GALV. 2" E=3.0 MM SIN ROSCA 6 ML A-500</t>
  </si>
  <si>
    <t>TUBO ACERO ESTR. GALV. 4" E=4.0 MM SIN ROSCA 6 ML A-500</t>
  </si>
  <si>
    <t>TUBO ACERO ESTR. NEGRA Ø1 1/2" E=3.0 MM 6 ML A-500</t>
  </si>
  <si>
    <t>TUBO ACERO ESTR. NEGRO 4" E=3.0 MM SIN ROSCA 6 ML A-500</t>
  </si>
  <si>
    <t>TUBO ACERO ESTR. NEGRO 4" E=4.0 MM SIN ROSCA 6 ML A-500</t>
  </si>
  <si>
    <t>TUBO ACERO GALVANIZADO   SCH 40 3/4"  e=2.95mm</t>
  </si>
  <si>
    <t>TUBO ACERO GALVANIZADOØ3” (e=3.25MM) L=6M</t>
  </si>
  <si>
    <t>Tubo acero negra Estruct.  1 1/4"  e=2.65 mm **</t>
  </si>
  <si>
    <t>Tubo acero negra Estruct.  2 1/2"  e=3.2 mm **</t>
  </si>
  <si>
    <t>Tubo acero negra Estruct.  2 1/2"  e=4.0 mm **</t>
  </si>
  <si>
    <t>Tubo acero negra Estruct.  2"  e=2.9 mm **</t>
  </si>
  <si>
    <t>Tubo acero negra Estruct.  2"  e=3 mm **</t>
  </si>
  <si>
    <t>Tubo acero negra Estruct.  3"  e=2.5 mm **</t>
  </si>
  <si>
    <t>Tubo acero negra Estruct.  3"  e=3.2 mm **</t>
  </si>
  <si>
    <t>Tubo acero negra Estruct.  3"  e=4 mm **</t>
  </si>
  <si>
    <t>Tubo acero negra Estruct.  4"  e=3.6 mm **</t>
  </si>
  <si>
    <t>Tubo acero negra Estruct.  4"  e=3.9 mm **</t>
  </si>
  <si>
    <t>Tubo acero negra Estruct.  4"  e=4.0 mm **</t>
  </si>
  <si>
    <t>Tubo acero negra Estruct.Ø1 1/2"e=3 mmx6ml A-500</t>
  </si>
  <si>
    <t>TUBO ACERO NEGRO 11/2" e=2.5mm</t>
  </si>
  <si>
    <t>TUBO ACERO NEGRO 3" e=2.5mm</t>
  </si>
  <si>
    <t>Tubo aceroEstructural Galv. 11/2"e=1.5 mm</t>
  </si>
  <si>
    <t>Tubo aceroEstructural Galv. 11/2"e=3 mm sin rosca</t>
  </si>
  <si>
    <t>Tubo aceroEstructural Galv. 2 1/2"e=4.0mm sin rosc</t>
  </si>
  <si>
    <t>Tubo aceroEstructural Galv. 3"e=3.0mm sin rosca**</t>
  </si>
  <si>
    <t>Tubo aceroEstructural Galv. 3"e=4.0mm sin rosca**</t>
  </si>
  <si>
    <t>Tubo aceroEstructural Galv.1 1/2"e=3.0mm sin rosca</t>
  </si>
  <si>
    <t>Tubo aceroEstructural Galv.11/2"e=3.0 mmsin rosca*</t>
  </si>
  <si>
    <t>Tubo aceroEstructural Galv.2"e=4.0 mm sin rosca**</t>
  </si>
  <si>
    <t>Tubo agua potable polietileno  200 mm      **</t>
  </si>
  <si>
    <t>TUBO ALCANT CONCRETO MLC  12"  (con anillo)  ETERN</t>
  </si>
  <si>
    <t>TUBO ALCANT CONCRETO MLC  14"  (con anillo)  ETERN</t>
  </si>
  <si>
    <t>TUBO ALCANT CONCRETO MLC  16"  (con anillo)  ETERN</t>
  </si>
  <si>
    <t>TUBO ALCANT CONCRETO MLC  18"  (con anillo)  ETERN</t>
  </si>
  <si>
    <t>TUBO ALCANT CONCRETO MLC  20"  (con anillo)  ETERN</t>
  </si>
  <si>
    <t>TUBO ALCANT CONCRETO MLC  24"  (con anillo)  ETERN</t>
  </si>
  <si>
    <t>TUBO ALCANT CONCRETO MLC  8"  (con anillo)  ETERNI</t>
  </si>
  <si>
    <t>TUBO ALCANT CONCRETO MLC 28"  (con anillo)  ETERNI</t>
  </si>
  <si>
    <t>TUBO ALCANT CONCRETO MLC 33"  (con anillo)  ETERNI</t>
  </si>
  <si>
    <t>TUBO ALCANT CONCRETO Ø 10" (con anillo)Sin refuerz</t>
  </si>
  <si>
    <t>TUBO ALCANT DURAFOR  CORRUGADO 10"RALCO</t>
  </si>
  <si>
    <t>TUBO ALCANT DURAFOR  CORRUGADO 12"RALCO</t>
  </si>
  <si>
    <t>TUBO ALCANT DURAFOR  CORRUGADO 4" RALCO</t>
  </si>
  <si>
    <t>TUBO ALCANT DURAFOR  CORRUGADO 6" RALCO</t>
  </si>
  <si>
    <t>TUBO ALCANT DURAFOR  CORRUGADO 8" RALCO</t>
  </si>
  <si>
    <t>TUBO ALCANT NOVAFORT 110MM S/NORMA ICONTEC</t>
  </si>
  <si>
    <t>TUBO ALCANT NOVAFORT 160MM  S/NORMA ICONTEC</t>
  </si>
  <si>
    <t>TUBO ALCANT NOVAFORT 200MM S/NORMA ICONTEC</t>
  </si>
  <si>
    <t xml:space="preserve">TUBO ALCANT NOVAFORT 200MM S/NORMA ICONTEC  </t>
  </si>
  <si>
    <t>TUBO ALCANT NOVAFORT 250MM   S/NORMA ICONTEC</t>
  </si>
  <si>
    <t>TUBO ALCANT NOVAFORT 315MM  S/NORMA ICONTEC</t>
  </si>
  <si>
    <t>TUBO ALCANT NOVAFORT 350 MM  S/NORMA ICONTEC</t>
  </si>
  <si>
    <t>TUBO ALCANT NOVAFORT 355 MMS/NORMA ICONTEC</t>
  </si>
  <si>
    <t>TUBO ALCANT NOVAFORT 400MM  S/NORMA ICONTEC</t>
  </si>
  <si>
    <t>TUBO ALCANT NOVAFORT 450MM  S/NORMA ICONTEC</t>
  </si>
  <si>
    <t>TUBO ALCANT NOVAFORT 450MM X6 M PAVCO O SIMILAR</t>
  </si>
  <si>
    <t>TUBO ALCANT NOVAFORT 500MM  S/NORMA ICONTEC</t>
  </si>
  <si>
    <t>TUBO ALCANT PVC  4"  W RETEN    PAVCO</t>
  </si>
  <si>
    <t>TUBO ALCANT PVC  6"  W RETEN    PAVCO</t>
  </si>
  <si>
    <t>TUBO ALCANT PVC  8"  W RETEN    PAVCO</t>
  </si>
  <si>
    <t>TUBO ALCANT PVC  8" Unión Tipo Rieber</t>
  </si>
  <si>
    <t>TUBO ALCANT PVC 10" RIEBER     RALCO</t>
  </si>
  <si>
    <t>TUBO ALCANT PVC 10" W RETEN      PAVCO</t>
  </si>
  <si>
    <t>TUBO ALCANT RIB LOC  CORRUGADO PVC 8"</t>
  </si>
  <si>
    <t>TUBO ALCANT. NOVAFORT S8(400MM) L=6M NORMA ICONTEC</t>
  </si>
  <si>
    <t>TUBO ALCANTARILLADO NOVAFORT S8 (250MM)L=6M</t>
  </si>
  <si>
    <t>TUBO ALCANTARILLADO NOVAFORT S8 (315MM)L=6M</t>
  </si>
  <si>
    <t>TUBO ALCANTARILLADO NOVAFORT S8 (355MM)L=6M</t>
  </si>
  <si>
    <t>TUBO ALCANTARILLADO NOVAFORT S8 (500MM)L=6M</t>
  </si>
  <si>
    <t>TUBO C900 4" RED INCENDIOS SUBTERRANEA</t>
  </si>
  <si>
    <t>TUBO CALIENTE  ½"        RALCO</t>
  </si>
  <si>
    <t>TUBO CERR  NEGRO 2" ( 2,00 MM)</t>
  </si>
  <si>
    <t>TUBO Circ  1''</t>
  </si>
  <si>
    <t>TUBO CLASE II CONC. REFORZ.40"(100CM)</t>
  </si>
  <si>
    <t>TUBO COBRE ½" LIVIANO</t>
  </si>
  <si>
    <t>TUBO COBRE ½" PESADO-TIPO-K</t>
  </si>
  <si>
    <t>TUBO COBRE 1" RIGIDO L **</t>
  </si>
  <si>
    <t>TUBO COBRE 1” RIGIDO - TIPO L (200PSI)</t>
  </si>
  <si>
    <t>TUBO COBRE 2 ” RIGIDO - TIPO L (200PSI)</t>
  </si>
  <si>
    <t>TUBO COBRE 2 1/2 ” RIGIDO - TIPO L (200PSI)</t>
  </si>
  <si>
    <t>TUBO COBRE 2 1/2" RIGIDO L **</t>
  </si>
  <si>
    <t>TUBO COBRE 3/4" LIVIANO</t>
  </si>
  <si>
    <t>TUBO COBRE 3/8" LIVIANO</t>
  </si>
  <si>
    <t>TUBO COBRE 3/8" PESADO</t>
  </si>
  <si>
    <t>TUBO COBRE Ø 1/2"  RIGIDO- TIPO L</t>
  </si>
  <si>
    <t>TUBO COBRE Ø 3/4"  RIGIDO- TIPO L</t>
  </si>
  <si>
    <t>TUBO COBRE Ø1 1/2"  RIGIDO- TIPO L</t>
  </si>
  <si>
    <t>TUBO COBRE Ø1 1/4"  RIGIDO- TIPO L</t>
  </si>
  <si>
    <t>Tubo cobre tipo L d= 2 " **</t>
  </si>
  <si>
    <t>TUBO CONC.REFORZ.Ø20"CLASEIII-N/ICONTEC-401</t>
  </si>
  <si>
    <t>TUBO CONC.REFORZ.Ø24"CLASEIII-N/ICONTEC-401</t>
  </si>
  <si>
    <t>TUBO CONCRETO REFORZØ48"CLASE-1+Transp.(L=2.50m)</t>
  </si>
  <si>
    <t>TUBO CONDUIT   PVC       1 "</t>
  </si>
  <si>
    <t>TUBO CONDUIT   PVC       1 ¼"</t>
  </si>
  <si>
    <t>TUBO CONDUIT   PVC       1½"</t>
  </si>
  <si>
    <t>TUBO CONDUIT   PVC       2"</t>
  </si>
  <si>
    <t>TUBO CONDUIT  IMC 3"    L=3M</t>
  </si>
  <si>
    <t>TUBO CONDUIT ½"  RALCO CON CAMPANA</t>
  </si>
  <si>
    <t>TUBO CONDUIT 1" RALCO</t>
  </si>
  <si>
    <t>TUBO CONDUIT 1/2" PVC 3MTS</t>
  </si>
  <si>
    <t>TUBO CONDUIT 1¼" RALCO</t>
  </si>
  <si>
    <t>TUBO CONDUIT 1½"  RALCO</t>
  </si>
  <si>
    <t>TUBO CONDUIT 2"  RALCO</t>
  </si>
  <si>
    <t>TUBO CONDUIT 3/4" PVC  X 3ML PAVCO O SIMILAR</t>
  </si>
  <si>
    <t>TUBO CONDUIT DUCTO PVC EB 3"</t>
  </si>
  <si>
    <t>TUBO CONDUIT EMT ½"</t>
  </si>
  <si>
    <t>TUBO CONDUIT EMT 1½"</t>
  </si>
  <si>
    <t>TUBO CONDUIT GALV  IMC 1 1/2"</t>
  </si>
  <si>
    <t>TUBO CONDUIT GALV IMC 1 1/4"</t>
  </si>
  <si>
    <t>TUBO CONDUIT GALV IMC 1" x 3 M</t>
  </si>
  <si>
    <t>TUBO CONDUIT GALV IMC 1/2"</t>
  </si>
  <si>
    <t>TUBO CONDUIT GALV IMC 2"</t>
  </si>
  <si>
    <t>TUBO CONDUIT Ø 2 1/2"</t>
  </si>
  <si>
    <t>TUBO CONDUIT PVC 3/4" S/NORMA ICONTEC</t>
  </si>
  <si>
    <t>TUBO CORRUGADO ALCANTAR. RIB-LOC PVC 20"</t>
  </si>
  <si>
    <t>Tubo Corrugado Ø65mm (Con Filtro) Rollo</t>
  </si>
  <si>
    <t>Tubo Corrugado Perforado(Ø100mm)rollo (sin filtro)</t>
  </si>
  <si>
    <t>Tubo CorrugadoPerforado(Ø65mm) rollo (Sin filtro)</t>
  </si>
  <si>
    <t>TUBO CPVC  1 1/2" **</t>
  </si>
  <si>
    <t>TUBO CPVC  1" **</t>
  </si>
  <si>
    <t>TUBO CPVC  2" X 6ML S/NORMA ICONTEC</t>
  </si>
  <si>
    <t>TUBO CPVC  Ø 1 1/4" (RDE-11)</t>
  </si>
  <si>
    <t>TUBO CPVC 1 ½" RDE-11</t>
  </si>
  <si>
    <t>TUBO CPVC AGUA CALIENTE 3/4"X3MLS/NORMA ICONTEC</t>
  </si>
  <si>
    <t>TUBO CPVC CALIENTE Ø3/4" PVC  X 3ML S/NORMA ICONTE</t>
  </si>
  <si>
    <t>TUBO CPVC Ø  ½" X 3ML   S/NORMA ICONTEC</t>
  </si>
  <si>
    <t>TUBO CPVC Ø ½"X3ML    S/NORMA ICONTEC</t>
  </si>
  <si>
    <t>TUBO CPVC Ø 3/4" X 3ML</t>
  </si>
  <si>
    <t>Tubo CPVC Ø2 1/2" (RDE-11)</t>
  </si>
  <si>
    <t>Tubo CPVC SCH-80 Ø11/2""</t>
  </si>
  <si>
    <t>Tubo CPVC SCH-80 Ø2""</t>
  </si>
  <si>
    <t>Tubo CPVC SCH-80 Ø21/2"</t>
  </si>
  <si>
    <t>Tubo CPVC SCH-80 Ø3"</t>
  </si>
  <si>
    <t>Tubo CPVC SCH-80 Ø4"</t>
  </si>
  <si>
    <t>Tubo CPVC SCH-80 Ø6"</t>
  </si>
  <si>
    <t>Tubo CPVC SCH-80 Ø8"</t>
  </si>
  <si>
    <t>TUBO CU RIGIDO DE ½</t>
  </si>
  <si>
    <t>TUBO CUADRADO     3/4" Cal. 20</t>
  </si>
  <si>
    <t>TUBO CUADRADO    1"    Cal. 18  CR</t>
  </si>
  <si>
    <t>TUBO CUADRADO  1 " X 1" X6M Cal. 18 CR</t>
  </si>
  <si>
    <t>TUBO CUADRADO  1 1/2"    Cal. 16</t>
  </si>
  <si>
    <t>TUBO CUADRADO  1 1/2"    Cal. 20</t>
  </si>
  <si>
    <t>Tubo Cuadrado 1 1/2" Cal 18</t>
  </si>
  <si>
    <t>TUBO CUADRADO 1X1"(2.0mm)ASTM ; GRADO-C A-500</t>
  </si>
  <si>
    <t>TUBO CUADRADO 3/4X3/4" Cal..16</t>
  </si>
  <si>
    <t>TUBO CUADRADO DE 1. 1/2" ESPESOR 1.10 mm</t>
  </si>
  <si>
    <t>TUBO DE CONC. REFORZADO D 100cm (Con anillo)</t>
  </si>
  <si>
    <t>TUBO DE CONC. REFORZADO D 120cm (Con anillo)</t>
  </si>
  <si>
    <t>TUBO DE CONC. REFORZADO D 140cm (Con anillo)</t>
  </si>
  <si>
    <t>TUBO DE CONC. REFORZADO D 60cm (Con anillo)</t>
  </si>
  <si>
    <t>TUBO DE CONC. REFORZADO D 70cm (Con anillo)</t>
  </si>
  <si>
    <t>TUBO DE CONC. REFORZADO D 80cm (Con anillo)</t>
  </si>
  <si>
    <t>TUBO DE CONC. REFORZADO D 90cm (Con anillo)</t>
  </si>
  <si>
    <t>TUBO DE CONC. SIN REFUERZO D 15cm (Con anillo)</t>
  </si>
  <si>
    <t>TUBO DE CONC. SIN REFUERZO D20cm (Con anillo)</t>
  </si>
  <si>
    <t>TUBO DE CONC. SIN REFUERZO D25cm (Con anillo)</t>
  </si>
  <si>
    <t>TUBO DE CONC. SIN REFUERZO D30cm (Con anillo)</t>
  </si>
  <si>
    <t>TUBO DE CONC. SIN REFUERZO D35cm (Con anillo)</t>
  </si>
  <si>
    <t>TUBO DE CONC. SIN REFUERZO D40cm (Con anillo)</t>
  </si>
  <si>
    <t>TUBO DE CONC. SIN REFUERZO D45cm (Con anillo)</t>
  </si>
  <si>
    <t>TUBO DE CONC. SIN REFUERZO D50cm (Con anillo)</t>
  </si>
  <si>
    <t>TUBO DE CONC. SIN REFUERZO D60cm (Con anillo)</t>
  </si>
  <si>
    <t>TUBO DE CONC. SIN REFUERZO D70cm (Con anillo)</t>
  </si>
  <si>
    <t>TUBO DE DRENAJE PEAD ADS 10” DW AASTHO M252</t>
  </si>
  <si>
    <t>TUBO DE DRENAJE PEAD ADS 6” DW AASTHO M252</t>
  </si>
  <si>
    <t>TUBO DE DRENAJE PEAD ADS 8” DW AASTHO M252</t>
  </si>
  <si>
    <t>TUBO DE ESCAPE 25M LAM.CAL.16 PINTURA NEGRA</t>
  </si>
  <si>
    <t>Tubo de rodadero de bombero en acero inoxidable de 3" doblado</t>
  </si>
  <si>
    <t>TUBO DRENAJE CORRUG.CON FILTRO(160MM)-6"+TRANSPORT</t>
  </si>
  <si>
    <t>TUBO DRENAJE GRES 6"(1)  MOORE</t>
  </si>
  <si>
    <t>TUBO DRENAJE GRES 8"     MOORE</t>
  </si>
  <si>
    <t>TUBO DRENAJE PVC  65mm.  PAVCO</t>
  </si>
  <si>
    <t>TUBO DRENAJE PVC  65mm.(Usar CIO-105776)</t>
  </si>
  <si>
    <t>TUBO DRENAJE PVC 100mm (Usar CIO-105777)</t>
  </si>
  <si>
    <t>TUBO DRENAJE PVC 100mm. PAVCO</t>
  </si>
  <si>
    <t>TUBO DRENAJE PVC 160mm.  PAVCO</t>
  </si>
  <si>
    <t>TUBO DRENAJE PVC 160mm. S/NORMA ICONTEC</t>
  </si>
  <si>
    <t>TUBO DRENAJE PVC 160mm.(USAR CIO-105743)</t>
  </si>
  <si>
    <t>TUBO DRENAJE PVC 160MMCorru-Perf(Rollo)sin Filtro</t>
  </si>
  <si>
    <t>TUBO DRENAJE PVC 200mm.  PAVCO</t>
  </si>
  <si>
    <t>TUBO DRENAJE PVC 200MM-perforada(L=5.90m)</t>
  </si>
  <si>
    <t>TUBO DRENAJE PVC 315mm.  PAVCO</t>
  </si>
  <si>
    <t>TUBO DRENAJE PVC200mmCorrug-Perf(Roll35m)sinFiltro</t>
  </si>
  <si>
    <t xml:space="preserve">TUBO DRENAJE PVC200mmCorrug-Perf(Roll35m)SinFiltro  </t>
  </si>
  <si>
    <t>Tubo ducto electrico corrugado TDP 3" x6ml</t>
  </si>
  <si>
    <t>Tubo ducto electrico corrugado TDP 4"x 6ml*</t>
  </si>
  <si>
    <t>Tubo ducto electrico corrugado TDP 6"X6ML</t>
  </si>
  <si>
    <t>TUBO DUCTO ELÉCTRICO TIPO DB-PESADO Ø6"</t>
  </si>
  <si>
    <t>Tubo ducto electrico tipo liviano 3" **</t>
  </si>
  <si>
    <t>Tubo ducto electrico tipo liviano EB 4"(LIVIANO)</t>
  </si>
  <si>
    <t>Tubo ducto electrico tipoTDP 4"L=6M s/Norma Iconte</t>
  </si>
  <si>
    <t>TUBO EMT  1 1/2 " L=3M</t>
  </si>
  <si>
    <t>TUBO EMT  1 1/4 "</t>
  </si>
  <si>
    <t>TUBO EMT  1"  L=3M</t>
  </si>
  <si>
    <t>TUBO EMT  3 "</t>
  </si>
  <si>
    <t>TUBO EMT  3/4  "</t>
  </si>
  <si>
    <t>TUBO EMT  3/4"</t>
  </si>
  <si>
    <t>TUBO EMT  4 "</t>
  </si>
  <si>
    <t>TUBO EMT E:0.65  1½ "</t>
  </si>
  <si>
    <t>TUBO EMT Ø 2 "  L=3M</t>
  </si>
  <si>
    <t>Tubo Estrctur.Negro redond Ø 4" (e=3mm)</t>
  </si>
  <si>
    <t>Tubo Estrctur.Negro redond Ø 6" (e=6mm)</t>
  </si>
  <si>
    <t>Tubo Estruct. 11/4" Cal.3.0mm+pint Electrostát-ML</t>
  </si>
  <si>
    <t>Tubo Estruct.Galv.Ø2"-1.5mmASTM A-500 Grad-C</t>
  </si>
  <si>
    <t>Tubo Estruct.negra  HG  4"  e=4.0 mm  sin rosca**</t>
  </si>
  <si>
    <t>Tubo Estructur.(100x100x4.0mm) ASTM- GRADO-C</t>
  </si>
  <si>
    <t>Tubo Estructur.(150x50x4.0mm)ASTM A-500 Grado-C</t>
  </si>
  <si>
    <t>Tubo Estructural abierto 5"x2" espesor 1.5mm</t>
  </si>
  <si>
    <t>Tubo Estructural Galv Ø4"2.5mm ASTM A-500Grad-C</t>
  </si>
  <si>
    <t>Tubo Estructural Galv. Ø 3"-2.5mmASTM A-500 Grad-C</t>
  </si>
  <si>
    <t>Tubo Estructural Galv.2 1/2"e=3.mmASTM-GRADO-C</t>
  </si>
  <si>
    <t>Tubo estructural Galv.ASTMA-500 GradoC- 2"e=2.5mm</t>
  </si>
  <si>
    <t>Tubo Estructural Galv-11/4"2.MM  ASTM A-500Grad-C</t>
  </si>
  <si>
    <t>Tubo Estructural GalvØ 3"-2mmCuadraASTM A-500 Grad</t>
  </si>
  <si>
    <t>Tubo Estructural Negra (50x50x3.0mm) ASTM GRADO-C</t>
  </si>
  <si>
    <t>TUBO ESTRUCTURAL RECTANGULAR(50X30MM)E=2.5MM</t>
  </si>
  <si>
    <t>Tubo EstructuralGalv.Ø1 1/2"-2.5mmASTM A-500 Gr- C</t>
  </si>
  <si>
    <t>Tubo EstructuralGalv.Ø2 1/2"-2.5mmASTM A-500 Gra-C</t>
  </si>
  <si>
    <t>Tubo EstructuralGalv.Ø2"-2.5mmASTM A-500 Grad-C</t>
  </si>
  <si>
    <t>TUBO FLEX.PEAD 110MMPE100PN16**</t>
  </si>
  <si>
    <t>TUBO FLEX.PEAD 160MMPE100PN16**</t>
  </si>
  <si>
    <t>TUBO FLUOREC 32W CIRCULAR</t>
  </si>
  <si>
    <t>TUBO FLUORECENTE 40W PHILIPS</t>
  </si>
  <si>
    <t>Tubo fluorescente 1x17 W</t>
  </si>
  <si>
    <t>TUBO FLUORESCENTE 48 39W T12 LUZ DIA 122 CM</t>
  </si>
  <si>
    <t>TUBO FLUORESCENTE T5 39W</t>
  </si>
  <si>
    <t>TUBO FLUORESCENTE T8 32W</t>
  </si>
  <si>
    <t>TUBO GALVANIZADO       1"  x 2.5 mm</t>
  </si>
  <si>
    <t>TUBO GALVANIZADO  2" (e=3.25mm)</t>
  </si>
  <si>
    <t>TUBO GALVANIZADO  6" Rosc. SCH 40  grado B 0,28"</t>
  </si>
  <si>
    <t>TUBO GALVANIZADO  SCH-40 Ø1½" e=2.95mm</t>
  </si>
  <si>
    <t>tubo galvanizado 1 1/4¨ e=3.25mm</t>
  </si>
  <si>
    <t xml:space="preserve">TUBO GALVANIZADO 1/2"  </t>
  </si>
  <si>
    <t>Tubo galvanizado 1/2¨ e=2.5mm</t>
  </si>
  <si>
    <t>TUBO GALVANIZADO 11/4 SCH-40 (e=3.25mm) "</t>
  </si>
  <si>
    <t>TUBO GALVANIZADO 2 1/2" e=3-38mm Roscado</t>
  </si>
  <si>
    <t>TUBO GALVANIZADO 2" CAL. 0.128" X 6MTS</t>
  </si>
  <si>
    <t>TUBO GALVANIZADO 3" (e=3.25mm)</t>
  </si>
  <si>
    <t>TUBO GALVANIZADO 4" (e=3.81mm)</t>
  </si>
  <si>
    <t>TUBO GALVANIZADO 4" AGUA</t>
  </si>
  <si>
    <t xml:space="preserve">TUBO GALVANIZADO 6"  </t>
  </si>
  <si>
    <t>TUBO GALVANIZADO AGUA NTC-5890- Ø4"</t>
  </si>
  <si>
    <t>TUBO GALVANIZADO Ø 2" (2.5MM) CERRAMIENTO(0.098")</t>
  </si>
  <si>
    <t>TUBO GALVANIZADO Ø 21/2" AGUA (5.16MM)PresiónL=6M</t>
  </si>
  <si>
    <t>TUBO GALVANIZADO Ø1 1/2" AGUA (3.68MM)PresiónL=6M</t>
  </si>
  <si>
    <t>TUBO GALVANIZADO Ø1/2" AGUA (e=2.0mm)</t>
  </si>
  <si>
    <t>TUBO GALVANIZADO PRESION ASTM A53 Ø6"</t>
  </si>
  <si>
    <t>TUBO GALVANIZADO-AGUA( ½")e=2.77MM Presión L=6M</t>
  </si>
  <si>
    <t>TUBO GALVANIZADO-Ø3"(3.38MM)-AGUA-NTC-5890-6M</t>
  </si>
  <si>
    <t>TUBO GAS        3/4"     PAVCO</t>
  </si>
  <si>
    <t>TUBO GAS       1"        PAVCO</t>
  </si>
  <si>
    <t>TUBO GAS   ½"      PAVCO</t>
  </si>
  <si>
    <t>Tubo gas polietileno      3"      **</t>
  </si>
  <si>
    <t>Tubo gas polietileno    1 1/4"      **</t>
  </si>
  <si>
    <t>Tubo gas polietileno    2"      **</t>
  </si>
  <si>
    <t>Tubo gas polietileno    20 mm      **</t>
  </si>
  <si>
    <t>Tubo gas polietileno    25 mm      **</t>
  </si>
  <si>
    <t>Tubo gas polietileno    32 mm      **</t>
  </si>
  <si>
    <t>Tubo gas polietileno    4"      **</t>
  </si>
  <si>
    <t>Tubo gas polietileno    6"      **</t>
  </si>
  <si>
    <t>Tubo gas polietileno    63 mm      **</t>
  </si>
  <si>
    <t>Tubo gas polietileno    90 mm      **</t>
  </si>
  <si>
    <t>Tubo gas polietileno   110 mm      **</t>
  </si>
  <si>
    <t>Tubo gas polietileno   160 mm      **</t>
  </si>
  <si>
    <t>TUBO GRES  4" (Long 1.M)  MOORE LIN. CORRIENTE</t>
  </si>
  <si>
    <t>TUBO GRES  6" (Long 1M)  MOORE DE 1A</t>
  </si>
  <si>
    <t>TUBO GRES  8" (Long 1M)  DRENAJE 1A</t>
  </si>
  <si>
    <t>TUBO GRES  8" (Long 1M) MOORE CORRIENTE</t>
  </si>
  <si>
    <t>TUBO GRES 10" (Long 1.M) MOORE</t>
  </si>
  <si>
    <t>TUBO GRES 14" (1.50)     MOORE</t>
  </si>
  <si>
    <t>TUBO GRES 16" (1.50)</t>
  </si>
  <si>
    <t>TUBO GRES 18" (1.50)     MOORE</t>
  </si>
  <si>
    <t>TUBO GRES 21" (1.50)     MOORE</t>
  </si>
  <si>
    <t>TUBO GRES 24" (1.50)     MOORE</t>
  </si>
  <si>
    <t>TUBO GRES 27" (1.50)     MOORE</t>
  </si>
  <si>
    <t>TUBO GRES 30" (1.50)     MOORE</t>
  </si>
  <si>
    <t>TUBO GRES DRENAJE 4" (1M)   MOORE</t>
  </si>
  <si>
    <t>Tubo HG (AGUA) 1-1/2" (2.67MM) L=6M NTC:5890</t>
  </si>
  <si>
    <t>TUBO HG (AGUA) 2" (2.95MM) L=6M  NTC:5890</t>
  </si>
  <si>
    <t>TUBO HG (AGUA) 2-1/2" (3.38MM)  L=6M  NTC:5890</t>
  </si>
  <si>
    <t>Tubo HG ½" 2.49mm**</t>
  </si>
  <si>
    <t>Tubo HG 1 1/4" 2.95mm **</t>
  </si>
  <si>
    <t>Tubo HG 2 1/2" 3.25mm **</t>
  </si>
  <si>
    <t>Tubo HG 2" 3.25mm **</t>
  </si>
  <si>
    <t>Tubo HG 3" 3.25mm CERRAMIENTO**</t>
  </si>
  <si>
    <t>Tubo HGØ 1" e=2.5mm (AGUA) L=6M   NTC:5890</t>
  </si>
  <si>
    <t>TUBO IMC 2"</t>
  </si>
  <si>
    <t>TUBO IMC 3"</t>
  </si>
  <si>
    <t>Tubo IMC de 4"</t>
  </si>
  <si>
    <t>TUBO IMC GALV. Ø2" L=3MTS</t>
  </si>
  <si>
    <t>TUBO IMC Ø 6" (L=3m)</t>
  </si>
  <si>
    <t>TUBO IMC Ø 6" RIGID (L=3m)</t>
  </si>
  <si>
    <t>Tubo LED 1X18</t>
  </si>
  <si>
    <t>TUBO NEGRO ESTRUCT.CUADDRADO(75X75MM)e=4.0MM</t>
  </si>
  <si>
    <t>Tubo Novafort 250MM PVC-S/NORMA ICONTEC</t>
  </si>
  <si>
    <t>TUBO NOVARIEGO PVC 10" 250mm.  PAVCO</t>
  </si>
  <si>
    <t>TUBO NOVARIEGO PVC 12" 315mm.  PAVCO</t>
  </si>
  <si>
    <t>TUBO NOVARIEGO PVC 16" 400mm.  PAVCO</t>
  </si>
  <si>
    <t>TUBO NOVARIEGO PVC 6" 160mm.  PAVCO</t>
  </si>
  <si>
    <t>TUBO NOVARIEGO PVC 8" 200mm.  PAVCO</t>
  </si>
  <si>
    <t>TUBO Ø1/2" PVC PRESION RDE-9  L=6M S/NORMA ICONTEC</t>
  </si>
  <si>
    <t>Tubo PE 100 Agua 32 mm</t>
  </si>
  <si>
    <t>TUBO PEAD 110MM (RDE-11/PE-100/PN-16)AGUA PRESI</t>
  </si>
  <si>
    <t>TUBO PEAD 63MM (PE-100/PN-16/RDE-11) AGUA PRESION</t>
  </si>
  <si>
    <t>TUBO PEAD 90MM (PE-100/PN-16/RDE-11) AGUA PRESION</t>
  </si>
  <si>
    <t>TUBO POLIETILENO ½"</t>
  </si>
  <si>
    <t>TUBO POLIPROPILENO Ø1/2" FUSION AF</t>
  </si>
  <si>
    <t>Tubo Polipropileno PN-16 (3/4”) AC</t>
  </si>
  <si>
    <t>Tubo Polipropileno PN-16 (Ø1/2”) AC</t>
  </si>
  <si>
    <t>Tubo Polipropileno PN-16 (Ø1/2”) AF</t>
  </si>
  <si>
    <t>Tubo Polipropileno PN-16 (Ø1”) AC</t>
  </si>
  <si>
    <t>Tubo Polipropileno PN-16 (Ø1”) AF</t>
  </si>
  <si>
    <t>Tubo Polipropileno PN-16 (Ø11/2”) AC</t>
  </si>
  <si>
    <t>Tubo Polipropileno PN-16 (Ø11/4”) AC</t>
  </si>
  <si>
    <t>Tubo Polipropileno PN-16 (Ø11/4”) AF</t>
  </si>
  <si>
    <t>Tubo Polipropileno PN-16 (Ø2”) AC</t>
  </si>
  <si>
    <t>Tubo Polipropileno PN-16 (Ø3/4”) AF RDE-7,4</t>
  </si>
  <si>
    <t>Tubo Polipropileno PN-16 (Ø4”) AC</t>
  </si>
  <si>
    <t>Tubo Polipropileno PN-16(Ø11/2”) AF RDE-7,4</t>
  </si>
  <si>
    <t>Tubo Polipropileno PN-16(Ø2”) AF RDE-7,4</t>
  </si>
  <si>
    <t>TUBO Pres. MLC   2"    ETERNIT</t>
  </si>
  <si>
    <t>TUBO Pres. MLC   3"    ETERNIT</t>
  </si>
  <si>
    <t>TUBO Pres. MLC   4"    ETERNIT</t>
  </si>
  <si>
    <t>TUBO Pres. MLC   6"    ETERNIT</t>
  </si>
  <si>
    <t>TUBO Pres. MLC   8"    ETERNIT</t>
  </si>
  <si>
    <t>TUBO Pres. MLC 10"     ETERNIT</t>
  </si>
  <si>
    <t>TUBO Pres. MLC 12"     ETERNIT</t>
  </si>
  <si>
    <t>TUBO Pres. MLC 14"     ETERNIT</t>
  </si>
  <si>
    <t>TUBO Pres. MLC 16"     ETERNIT</t>
  </si>
  <si>
    <t>TUBO Pres. MLC 18"     ETERNIT</t>
  </si>
  <si>
    <t>TUBO Pres. MLC 20"     ETERNIT</t>
  </si>
  <si>
    <t>TUBO Pres. MLC 24"     ETERNIT</t>
  </si>
  <si>
    <t>TUBO PRESION  ½" RDE 13.5 PVCX6ML S/NORMA ICONTEC</t>
  </si>
  <si>
    <t>TUBO PRESION  1½" RDE 21  PVCX6MLS/NORMA ICONTEC</t>
  </si>
  <si>
    <t>TUBO PRESION 2" RDE-21X6ML PVC-S/NORMA ICONTEC</t>
  </si>
  <si>
    <t>TUBO PRESION 3/4" RDE 11 PVCX6ML  S/NORMA ICONTEC</t>
  </si>
  <si>
    <t>TUBO PRESION ASTM A 53 -12" Colmena</t>
  </si>
  <si>
    <t>TUBO PRESION HG 6"</t>
  </si>
  <si>
    <t>TUBO PRESION Ø 1" 315 PSI PVC X 6ML S/NORMA ICONT</t>
  </si>
  <si>
    <t>TUBO PRESION Ø3/4´´ RDE 21 PVC X6ML S/NORMA ICONTE</t>
  </si>
  <si>
    <t>Tubo presion Platino RDE-21 d=8" Union mecanica</t>
  </si>
  <si>
    <t>Tubo presion Platino RDE-26 d=6" Union mecanica</t>
  </si>
  <si>
    <t>Tubo presion Platino RDE-26 d=8" Union mecanica</t>
  </si>
  <si>
    <t>TUBO PRESIÓN PVC Ø6"EXTREMO LISO S/NORMA ICONTEC</t>
  </si>
  <si>
    <t>TUBO PRESION RDE-13.5   ½"PVC X6ML S/NORMA ICONTEC</t>
  </si>
  <si>
    <t>TUBO PRESION RDE-13.5  Ø 1" PVC S/NORMA ICONTEC</t>
  </si>
  <si>
    <t>TUBO PRESION RDE-21   1"  S/NORMA ICONTEC</t>
  </si>
  <si>
    <t>TUBO PRESION RDE-21   1¼"  S/NORMA ICONTEC</t>
  </si>
  <si>
    <t>TUBO PRESION RDE-21   1½"  S/NORMA ICONTEC</t>
  </si>
  <si>
    <t>TUBO PRESION RDE-21  3/4" PVCX6ML S/NORMA ICONTEC</t>
  </si>
  <si>
    <t>TUBO PRESION RDE-21 2½" PVC S/NORMA ICONTEC</t>
  </si>
  <si>
    <t>TUBO PRESION RDE-21 Ø2" S/NORMA ICONTEC</t>
  </si>
  <si>
    <t>TUBO PRESION RDE-21 Ø3" PVCX6ML -S/NORMA ICONTEC</t>
  </si>
  <si>
    <t>TUBO PRESION RDE-21 Ø4" PVCX6ML S/NORMA ICONTEC</t>
  </si>
  <si>
    <t>TUBO PRESION RDE-21 Ø6" PVCX6ML S/NORMA ICONTEC</t>
  </si>
  <si>
    <t>TUBO PRESION RDE-21 PVC  Ø 1" L=6M S/NORMA ICONTEC</t>
  </si>
  <si>
    <t>TUBO PRESION RDE-9 1/2".</t>
  </si>
  <si>
    <t>Tubo PVC 1 1/2¨</t>
  </si>
  <si>
    <t xml:space="preserve">TUBO PVC 1" RDE-21 </t>
  </si>
  <si>
    <t>TUBO PVC 2" RDE 26 U.M</t>
  </si>
  <si>
    <t>TUBO PVC 4" PARA CANALIZACION</t>
  </si>
  <si>
    <t>Tubo PVC Conduit 1 1/4¨</t>
  </si>
  <si>
    <t>TUBO PVC DUCTO  ELECTRICO TIPO DB 2"</t>
  </si>
  <si>
    <t>TUBO PVC DUCTO  ELECTRICO TIPO DB 3"</t>
  </si>
  <si>
    <t>TUBO PVC DUCTO  ELECTRICO TIPO DB 4"(PESADO)</t>
  </si>
  <si>
    <t>TUBO PVC DUCTO  ELECTRICO TIPO EB 6"(LIVIANO)</t>
  </si>
  <si>
    <t>TUBO PVC P 100psi 12"    PAVCO</t>
  </si>
  <si>
    <t>TUBO PVC P RDE 41 100psi 10"    PAVCO</t>
  </si>
  <si>
    <t>TUBO PVC P RDE 41 100psi 4"</t>
  </si>
  <si>
    <t>TUBO PVC P RDE 41 100psi 6"    PAVCO</t>
  </si>
  <si>
    <t>TUBO PVC P RDE 41 100psi 8"    PAVCO</t>
  </si>
  <si>
    <t>TUBO PVC PRESIÓN Ø1/2" RDE-21</t>
  </si>
  <si>
    <t>TUBO PVC PRESION Ø11/4" RDE 21 X 6 MtsS/NORMA ICON</t>
  </si>
  <si>
    <t>Tubo pvc Presión RDE-21Ø10"</t>
  </si>
  <si>
    <t>Tubo pvc Presión RDE-21Ø6"</t>
  </si>
  <si>
    <t>Tubo pvc Presión RDE-21Ø8"</t>
  </si>
  <si>
    <t>TUBO PVC UM NORMA NTC 382 D=2" RDE21</t>
  </si>
  <si>
    <t>TUBO PVC UM NORMA NTC 382 D=3" RDE21</t>
  </si>
  <si>
    <t>TUBO PVC UM NORMA NTC 382 D=4" RDE21</t>
  </si>
  <si>
    <t>Tubo PVCP 1 1/2"  SCH80 **</t>
  </si>
  <si>
    <t>TUBO PVCP 1/2" RDE-9</t>
  </si>
  <si>
    <t>TUBO PVCP 21/2"</t>
  </si>
  <si>
    <t>Tubo PVC-Presión RDE-21 Ø21/2"</t>
  </si>
  <si>
    <t>Tubo Rectang. 4"x 1 1/2" Cal 16</t>
  </si>
  <si>
    <t>TUBO RECTANGULAR 1"X2" X 6MTS</t>
  </si>
  <si>
    <t>TUBO RECTANGULAR ACERO DE 3" X 1. 1/2 ESP 1,2mm</t>
  </si>
  <si>
    <t>TUBO RECTANGULAR DE 80X40X2.0mm x6mts</t>
  </si>
  <si>
    <t>Tubo redondo en Acero Inoxidable</t>
  </si>
  <si>
    <t>Tubo redondo en lámina Cold Rolled Cal. 18</t>
  </si>
  <si>
    <t>TUBO SANITARIO 2" PVCX6ML  S/NORMA ICONTEC</t>
  </si>
  <si>
    <t>TUBO SANITARIO 3" PVC  S/NORMA ICONTEC</t>
  </si>
  <si>
    <t>TUBO SANITARIO 4" PVC    RALCO</t>
  </si>
  <si>
    <t>TUBO SANITARIO 6" PVC (TIPO LIVIANO) PAVCO</t>
  </si>
  <si>
    <t>TUBO SANITARIO 6" PVC X6ML S/NORMA ICONTEC</t>
  </si>
  <si>
    <t>TUBO SANITARIO Ø1,1/2" PVC X6MLS/NORMA ICONTEC</t>
  </si>
  <si>
    <t>TUBO SANITARIO Ø3" PVCX6ML S/NORMA ICONTEC</t>
  </si>
  <si>
    <t>TUBO SANITARIO Ø4" PVCX6ML S/NORMA ICONTEC</t>
  </si>
  <si>
    <t>TUBO SANITARIOØ 6"X6ML PVC S/NORMA ICONTEC</t>
  </si>
  <si>
    <t xml:space="preserve">TUBO SCH-40 CALIBRE 1" </t>
  </si>
  <si>
    <t>TUBO SILICONA  300 ML Transparente</t>
  </si>
  <si>
    <t>TUBO T-8 TIPO LED DE 9 A 11W JE 60 CMS</t>
  </si>
  <si>
    <t>TUBO T8, TIPO LED DE 18 A 21 W DE 120 CMS</t>
  </si>
  <si>
    <t>TUBO T8-17W 865 L/BLANCA PHILIPS(LAMPAR.EUROPEA)</t>
  </si>
  <si>
    <t>Tubo transparentex3mPVC-Presión RDE-21 Ø2"</t>
  </si>
  <si>
    <t>TUBO UNION MECANICA 12"</t>
  </si>
  <si>
    <t>TUBO UNION MECANICA 4"</t>
  </si>
  <si>
    <t>TUBO UNION MECANICA 6"</t>
  </si>
  <si>
    <t>TUBO UNION Z 3" PVC</t>
  </si>
  <si>
    <t>TUBO UNION Z 4" PVC      PAVCO</t>
  </si>
  <si>
    <t>TUBO UNION Z 6" PVC      PAVCO</t>
  </si>
  <si>
    <t>TUBO VENTILACION Ø 2"PVC X6ML S/NORMA ICONTEC</t>
  </si>
  <si>
    <t>TUBO VENTILACION Ø 3"PVCX6MLS/NORMA ICONTEC</t>
  </si>
  <si>
    <t>TUBO VENTILACION Ø1½"PVCX6ML S/NORMA ICONTEC</t>
  </si>
  <si>
    <t>TUBO VENTILACION Ø2" PVCX6ML PAVCO O SIMILAR</t>
  </si>
  <si>
    <t>TUBO VENTILACION Ø3"PVCX6ML S/NORMA ICONTEC</t>
  </si>
  <si>
    <t>TUBO VENTILACION Ø4"PVCX6ML S/NORMA ICONTEC</t>
  </si>
  <si>
    <t>TuboConc.Vibrocompactado.Con Refuerz.D=36"L=2.50m</t>
  </si>
  <si>
    <t>TuboConc.Vibrocompactado.Sin Refuerz.D=6" (Sum)</t>
  </si>
  <si>
    <t>TuboDrenajeCorrugaPerforada(160mm)sin filtro-Rollo</t>
  </si>
  <si>
    <t>TuboEstructural A.N. Ø3"  e=2.5mm</t>
  </si>
  <si>
    <t>TuboExtremoLisoRDE-21 Ø11/4" (U.M.)</t>
  </si>
  <si>
    <t>TuboRectangular20*40mm Cold Rolled1.51mm</t>
  </si>
  <si>
    <t>tubos  hermeticos  2x32W</t>
  </si>
  <si>
    <t>TUBULAR Al. CRUDO 1x1</t>
  </si>
  <si>
    <t>TUBULAR Al. CRUDO 2x1</t>
  </si>
  <si>
    <t>TUBULAR ANOLOK 1x1</t>
  </si>
  <si>
    <t>TUBULAR ANOLOK 2x1</t>
  </si>
  <si>
    <t>TUERCA HEXAGONAL  INOXIDABLE  304 DE 1/2</t>
  </si>
  <si>
    <t>TUERCA HEXAGONAL 1/2"</t>
  </si>
  <si>
    <t>TUERCA HEXAGONAL 1/4" ZINCADA</t>
  </si>
  <si>
    <t>TUERCA HEXAGONAL 3/8" ZINCADA</t>
  </si>
  <si>
    <t>TUERCA HEXAGONAL 5/16" + ARANDELA 5/16"</t>
  </si>
  <si>
    <t>Tuerca Hexagonal y Arandela Ø3/8"</t>
  </si>
  <si>
    <t>TUERCA OJO ALARGADO 5/8"</t>
  </si>
  <si>
    <t>TUERCA PARA ESPARRAGO 5/8"L=5" GRADO-7</t>
  </si>
  <si>
    <t>TUERCA y ARANDELA 3/4""</t>
  </si>
  <si>
    <t>TUERCAS PARA EQUIPO DE VENTILACIÓN</t>
  </si>
  <si>
    <t>TULA BOXEO 1900 180 CM (CUERO)</t>
  </si>
  <si>
    <t>Tunel en Fibra de Vidrio **</t>
  </si>
  <si>
    <t>TUTOR EN MADERA PARA ARBOL L=3M (3X3CM)</t>
  </si>
  <si>
    <t>TV 43" 108 cm  43LK5700 FHD Internet  Puerto HDMI</t>
  </si>
  <si>
    <t>TVSS categoría A3fases+prote a tierr+prot.neutro 5</t>
  </si>
  <si>
    <t>TVSS categoria C (208/120V)</t>
  </si>
  <si>
    <t>U de Remate (2.10m) MARQUESINAS LAMINA POLICARBONA</t>
  </si>
  <si>
    <t>U de Remate L:5.85 Dekoceiling pvc Arkos  o Equiv</t>
  </si>
  <si>
    <t>U.P.S. 10 kva 208-110 V sellada</t>
  </si>
  <si>
    <t>U.P.S. 6 KVA Bifásica</t>
  </si>
  <si>
    <t>Uglass 25 cm x 6mm, instalado en cámara</t>
  </si>
  <si>
    <t>ULAMINA-HR(15X15X15CM)L=0.15Me=1/8"+2 PERF3/8"</t>
  </si>
  <si>
    <t>UNIDAD AA CASETTE Cap13000-36500-btu/hNominal3TR</t>
  </si>
  <si>
    <t>UNIDAD AA PISOTECHOCap12000btu/Q4000cfm</t>
  </si>
  <si>
    <t>UNIDAD AA PISOTECHOCap21600-56600-btu/h 4.5.T.R</t>
  </si>
  <si>
    <t>UNIDAD CONDENSADORA INVERTER 24.000 BTU/H"S-</t>
  </si>
  <si>
    <t>Unidad control humedad de 12000 CFM, 50TR + Acceso</t>
  </si>
  <si>
    <t>UNIDAD CONTROLADORA</t>
  </si>
  <si>
    <t>UNIDAD DE VENTILACION VI-02 2.340 CFM @ 1.63" C.A.</t>
  </si>
  <si>
    <t>UNIDAD DE VENTILACION VI-03 1.564 CFM @ 1.78" C.A.</t>
  </si>
  <si>
    <t>UNIDAD DE VENTILACION VI-04 1.800 CFM @ 1.30" C.A.</t>
  </si>
  <si>
    <t>UNIDAD DE VENTILACION VI-PI-01 22.500 CFM @ 1.50"</t>
  </si>
  <si>
    <t>UNIDAD EVAPORADORA DE PARED REFRIGERANTE VARIABLE</t>
  </si>
  <si>
    <t>UNIDAD EXTRACCION TIPO HONGOcfm2191/826descHorizon</t>
  </si>
  <si>
    <t>UNIDAD EXTRACCION TIPO HONGOcfm600/330descHorizont</t>
  </si>
  <si>
    <t>UNIDAD EXTRACCION TIPO HONGOcfm9840/3280descVertic</t>
  </si>
  <si>
    <t>UNIDAD FANCOIL  ALTA PRESION UMA-05 Y UMA-06 CAPAC</t>
  </si>
  <si>
    <t>UNIDAD FANCOIL  MEDIA PRESION UMA-01 Y UMA-02 CAPA</t>
  </si>
  <si>
    <t>UNIDAD FANCOIL  MEDIA PRESION UMA-04 CAPACIDAD 30.</t>
  </si>
  <si>
    <t>UNIDAD FANCOIL  MEDIA PRESION UMA-08 CAPACIDAD 54.</t>
  </si>
  <si>
    <t>UNIDAD FANCOIL TIPO DUCTOS LOW STATIC CEFE COMETAS</t>
  </si>
  <si>
    <t xml:space="preserve">unidada de programacion y control  Lumacan GM </t>
  </si>
  <si>
    <t>Unidada extractora de deshumidificación 15900 cfm</t>
  </si>
  <si>
    <t>UNION  ACERO CARBON ROSCADA SCH 40 - 2"</t>
  </si>
  <si>
    <t>UNION  ALCANT NOVAFORT 110MM  S/NORMA ICONTEC</t>
  </si>
  <si>
    <t>UNION  ALCANT NOVAFORT 160MM /NORMA ICONTEC</t>
  </si>
  <si>
    <t>UNION  ALCANT NOVAFORT 200MM  S/NORMA ICONTEC</t>
  </si>
  <si>
    <t>UNION  ALCANT NOVAFORT 250MM   S/NORMA ICONTEC</t>
  </si>
  <si>
    <t>UNION  ALCANT NOVAFORT 315MM   S/NORMA ICONTEC</t>
  </si>
  <si>
    <t>UNION  ALCANT NOVAFORT 355MM S/NORMA ICONTEC</t>
  </si>
  <si>
    <t>UNION  ALCANT NOVAFORT 400MM  S/NORMA ICONTEC</t>
  </si>
  <si>
    <t>UNION  ALCANT NOVAFORT 450MM  S/NORMA ICONTEC</t>
  </si>
  <si>
    <t>UNION  ALCANT NOVAFORT 500MM   S/NORMA ICONTEC</t>
  </si>
  <si>
    <t>UNION  COBRE Ø 1"</t>
  </si>
  <si>
    <t>UNION  COBRE Ø 1/2"</t>
  </si>
  <si>
    <t>UNION  COBRE Ø 11/2"</t>
  </si>
  <si>
    <t>UNION  COBRE Ø 11/4"</t>
  </si>
  <si>
    <t>UNION  COBRE Ø 2 1/2"</t>
  </si>
  <si>
    <t>UNION  COBRE Ø 2"</t>
  </si>
  <si>
    <t>UNION  COBRE Ø 3/4"</t>
  </si>
  <si>
    <t>Union  CPVC SCH-80 4"</t>
  </si>
  <si>
    <t>Union  CPVC SCH-80 6"</t>
  </si>
  <si>
    <t>UNION  EMT  2"  GALVANIZADA</t>
  </si>
  <si>
    <t>UNION  GALV.  3/4"  EMT</t>
  </si>
  <si>
    <t>UNIÓN  HG Ø 1"</t>
  </si>
  <si>
    <t>UNION 4"PVC **</t>
  </si>
  <si>
    <t>UNION A. INOX TIPO 304L 150 LB ROSCAR 1 1/2"</t>
  </si>
  <si>
    <t>UNION A. INOX TIPO 304L 150 LB ROSCAR 2"</t>
  </si>
  <si>
    <t>UNION A. INOX TIPO 304L 150 LB ROSCAR 3"</t>
  </si>
  <si>
    <t>UNION A. INOX TIPO 304L 150 LB ROSCAR 4"</t>
  </si>
  <si>
    <t>UNIÓN ACERO NEGRO X 150 S.C.I.1 1/4”</t>
  </si>
  <si>
    <t>UNIÓN ACERO NEGRO X 150 S.C.I.1”</t>
  </si>
  <si>
    <t>UNIÓN ACERO NEGRO X 150 S.C.I.2”</t>
  </si>
  <si>
    <t>UNION ACERO Ø2" EMT</t>
  </si>
  <si>
    <t>UNION ALCANT 4"          PAVCO</t>
  </si>
  <si>
    <t>UNION ALCANT 6"          PAVCO</t>
  </si>
  <si>
    <t>Union bimetálica cobre-aluminio calibre #2AWG</t>
  </si>
  <si>
    <t>UNION CALIENTE   ULTRATEMP  ½"    PAVCO</t>
  </si>
  <si>
    <t>UNION CANALETA 20 X 12 (PLASTICA)</t>
  </si>
  <si>
    <t>UNION CANALETA 20X20 BL (PLASTICA)</t>
  </si>
  <si>
    <t>UNION CANALETA 25X25 BL</t>
  </si>
  <si>
    <t>UNIÓN CANALETA PARA PISO 60X13</t>
  </si>
  <si>
    <t>UNION CONDUIT C/DFLEX ½" PAVCO</t>
  </si>
  <si>
    <t>UNION CONDUIT PVC         3/4"</t>
  </si>
  <si>
    <t>UNION CONDUIT PVC        1 "</t>
  </si>
  <si>
    <t>UNION CONDUIT PVC        1 ¼"</t>
  </si>
  <si>
    <t>UNION CONDUIT PVC        1½"</t>
  </si>
  <si>
    <t>UNION CONDUIT PVC  ½"</t>
  </si>
  <si>
    <t>UNION CONDUIT PVC  2"</t>
  </si>
  <si>
    <t>UNION CONICA 4"        ETERNIT</t>
  </si>
  <si>
    <t>UNION CPVC  1 1/2" **</t>
  </si>
  <si>
    <t>UNION CPVC  1" **</t>
  </si>
  <si>
    <t>UNION CPVC  1½" **</t>
  </si>
  <si>
    <t>UNION CPVC  3/4 **</t>
  </si>
  <si>
    <t>UNION CPVC Ø ½" S/NORMA ICONTEC</t>
  </si>
  <si>
    <t>UNION CPVC Ø 1 1/4"</t>
  </si>
  <si>
    <t>UNION CPVC Ø 2 1/2"</t>
  </si>
  <si>
    <t>UNION CPVC Ø 2" S/NORMA ICONTEC</t>
  </si>
  <si>
    <t>UNION CPVC Ø 3/4 S/NORMA ICONTEC</t>
  </si>
  <si>
    <t>UNION CPVC Ø3/4"  S/NORMA ICONTEC</t>
  </si>
  <si>
    <t>UNION CU 2 1/2"</t>
  </si>
  <si>
    <t>UNIÓN Cu DE 1 1/8"</t>
  </si>
  <si>
    <t>UNIÓN Cu DE 1/2""</t>
  </si>
  <si>
    <t>UNIÓN Cu DE 1/4"</t>
  </si>
  <si>
    <t>UNIÓN Cu DE 3/8"</t>
  </si>
  <si>
    <t>UNIÓN Cu DE 5/8"</t>
  </si>
  <si>
    <t>UNIÓN Cu DE 7/8"</t>
  </si>
  <si>
    <t>UNION CU RIGIDO DE ½</t>
  </si>
  <si>
    <t>UNION DE 6" PVC-PRESION</t>
  </si>
  <si>
    <t>Union de cobre de 1 3/8"</t>
  </si>
  <si>
    <t>Union de cobre de 1 5/8"</t>
  </si>
  <si>
    <t>UNION DE REMATE  PARA 6MM, (2,10m) Cubierta</t>
  </si>
  <si>
    <t>Unión de Reparación  PVC Deslizante de ½”</t>
  </si>
  <si>
    <t>Unión de Reparación  PVC Deslizante de 1”</t>
  </si>
  <si>
    <t>Unión de Reparación  PVC Deslizante de 1½”</t>
  </si>
  <si>
    <t>Unión de Reparación  PVC Deslizante de 2”</t>
  </si>
  <si>
    <t>Unión de Reparación  PVC Presión de 1 ½”</t>
  </si>
  <si>
    <t xml:space="preserve">Unión de Reparación  PVC Presión de 1"  </t>
  </si>
  <si>
    <t>Unión de Reparación  PVC Presión de 2"</t>
  </si>
  <si>
    <t>UNION DE REPARACION PVC C907 4"</t>
  </si>
  <si>
    <t>Unión de Reparación PVC Presión de ½”</t>
  </si>
  <si>
    <t>Unión de Universal  PVC-AF de ½”</t>
  </si>
  <si>
    <t>Unión de Universal  PVC-AF de 1”</t>
  </si>
  <si>
    <t>Unión de Universal  PVC-AF de 1½”</t>
  </si>
  <si>
    <t>Unión de Universal  PVC-AF de 2”</t>
  </si>
  <si>
    <t>UNION DRENAJE PVC 100mm. PAVCO</t>
  </si>
  <si>
    <t>UNION DRENAJE PVC 250mm. PAVCO</t>
  </si>
  <si>
    <t>UNION DRENAJE PVC 315mm. PAVCO</t>
  </si>
  <si>
    <t>UNION DRENAJE PVC 65mm.  PAVCO</t>
  </si>
  <si>
    <t>UNION DRESER DE 3"</t>
  </si>
  <si>
    <t>UNION DRESSER HIERRO 1"</t>
  </si>
  <si>
    <t>Union ducto  electrico corrugado  tipo TDP 3"</t>
  </si>
  <si>
    <t>Union ducto  electrico tipo TDP 4" **</t>
  </si>
  <si>
    <t>UNION ELECTROFUSION-PEAD-PE100PN10**</t>
  </si>
  <si>
    <t>UNION ELECTROFUSION-PEAD-PE100PN16**</t>
  </si>
  <si>
    <t>UNION EMT  1 1/2"Acero</t>
  </si>
  <si>
    <t>UNION EMT  1 1/4" Acero</t>
  </si>
  <si>
    <t>UNION EMT  1" Acero</t>
  </si>
  <si>
    <t>UNION EMT  1"Acero</t>
  </si>
  <si>
    <t>UNIÓN EMT - 1/2"</t>
  </si>
  <si>
    <t>UNION EMT - 3/4"</t>
  </si>
  <si>
    <t>UNION EMT  3/4"Acero</t>
  </si>
  <si>
    <t>UNION EMT 3 "Acero</t>
  </si>
  <si>
    <t>UNION EXTERNA – SNAP TYPE ADS 10”</t>
  </si>
  <si>
    <t>UNION EXTERNA – SNAP TYPE ADS 6”</t>
  </si>
  <si>
    <t>UNION EXTERNA – SNAP TYPE ADS 8”</t>
  </si>
  <si>
    <t>UNION FLEXIBLE  1” x 12”</t>
  </si>
  <si>
    <t>UNION GALV   EMT 1 1/4"</t>
  </si>
  <si>
    <t>UNION GALV   EMT 3"</t>
  </si>
  <si>
    <t>UNION GALV   IMC 2"</t>
  </si>
  <si>
    <t>UNION GALV  IMC 3"</t>
  </si>
  <si>
    <t>UNION GALV EMT 3/4"</t>
  </si>
  <si>
    <t>UNION GALV IMC 1 1/2"</t>
  </si>
  <si>
    <t>UNION GALV IMC 1 1/4"</t>
  </si>
  <si>
    <t>UNION GALV IMC 1"</t>
  </si>
  <si>
    <t>UNION GALV IMC 1/2"</t>
  </si>
  <si>
    <t>UNION GALV IMC 3/4"</t>
  </si>
  <si>
    <t>UNION GALV.  1"  EMT</t>
  </si>
  <si>
    <t>UNION GALV.  1/2"  EMT</t>
  </si>
  <si>
    <t>UNION GALV. 2"  EMT</t>
  </si>
  <si>
    <t>UNION GALVANIZ.6"</t>
  </si>
  <si>
    <t>UNIÓN GALVANIZADA DE 1 1/2"</t>
  </si>
  <si>
    <t>UNION GALVANIZADA Ø 4"</t>
  </si>
  <si>
    <t>UNION GALVANIZADA S.C.I. 1 1/4"</t>
  </si>
  <si>
    <t>UNION GAS      3/4"      PAVCO</t>
  </si>
  <si>
    <t>UNION GAS     1"         PAVCO</t>
  </si>
  <si>
    <t>UNION GAS    ½"    PAVCO</t>
  </si>
  <si>
    <t>Union gas polietil 1" tipo socket (campana) **</t>
  </si>
  <si>
    <t>Union gas polietil 1/2" tipo socket (campana) **</t>
  </si>
  <si>
    <t>Union gas polietil 2" tipo socket (campana) **</t>
  </si>
  <si>
    <t>Union gas polietil 3/4" tipo socket (campana) **</t>
  </si>
  <si>
    <t>Unión HG 1/2" **</t>
  </si>
  <si>
    <t>Unión HG 2" **</t>
  </si>
  <si>
    <t>Unión HG 3/4" **</t>
  </si>
  <si>
    <t>Unión HG Ø 11/2" **</t>
  </si>
  <si>
    <t>Unión HG Ø 2 1/2" **</t>
  </si>
  <si>
    <t>Unión HG Ø 3" **</t>
  </si>
  <si>
    <t>UNION HIERRO GALV.  1 1/2"</t>
  </si>
  <si>
    <t>Unión IMC de 4"</t>
  </si>
  <si>
    <t>UNION IMC- GALVANIZADA- Ø 6"</t>
  </si>
  <si>
    <t>UNIÓN MECANICA PEAD 110MM (PE-100/PN-16/RDE-11)</t>
  </si>
  <si>
    <t>UNION MECANICA PEAD 110MM(PE/PN-16RDE-11)   /RD</t>
  </si>
  <si>
    <t>UNIÓN MECANICA PEAD 63MM (PE-100/PN-16/RDE-11)</t>
  </si>
  <si>
    <t>UNIÓN MECANICA PEAD 90MM (PE-100/PN-16/RDE-11)</t>
  </si>
  <si>
    <t>Unión novafort (200mm) S4</t>
  </si>
  <si>
    <t>UNION Ø 1 1/2" EMT Zinc</t>
  </si>
  <si>
    <t>Union platino 10" Pavco **</t>
  </si>
  <si>
    <t>Union platino 12" Pavco **</t>
  </si>
  <si>
    <t>Union platino 4"   PVC</t>
  </si>
  <si>
    <t>Union platino 6" Pavco **</t>
  </si>
  <si>
    <t>Union platino 8" Pavco **</t>
  </si>
  <si>
    <t>UNION POLIETILENO  ½"    PAVCO</t>
  </si>
  <si>
    <t>UNION POLIETILENO 3/4"   PAVCO</t>
  </si>
  <si>
    <t>UNION POLIPROPILENO  Ø 1/2” (20MM)</t>
  </si>
  <si>
    <t>UNION POLIPROPILENO  Ø 1” (32MM)</t>
  </si>
  <si>
    <t>UNION POLIPROPILENO  Ø 11/2” (50MM)</t>
  </si>
  <si>
    <t>UNION POLIPROPILENO  Ø 11/4” (40MM)</t>
  </si>
  <si>
    <t>UNION POLIPROPILENO  Ø 2” (63MM)</t>
  </si>
  <si>
    <t>UNION POLIPROPILENO  Ø 3/4” (25MM)</t>
  </si>
  <si>
    <t>unión PP agua 32 mm</t>
  </si>
  <si>
    <t>Union Presion  PVCP 10"  **</t>
  </si>
  <si>
    <t>UNION PRESION 2 1/2" PVC S/NORMA ICONTEC</t>
  </si>
  <si>
    <t>UNION PRESION Ø ½" PVC S/NORMA ICONTEC</t>
  </si>
  <si>
    <t>UNION PRESIÓN Ø 1 1/2" PVC S/NORMA ICONTEC</t>
  </si>
  <si>
    <t>UNION PRESIÓN Ø 1 1/4"PVCS/NORMA ICONTEC</t>
  </si>
  <si>
    <t>UNION PRESION Ø 1" PVC S/NORMA ICONTEC</t>
  </si>
  <si>
    <t>UNION PRESIÓN Ø 1" PVC S/NORMA ICONTEC</t>
  </si>
  <si>
    <t>UNION PRESIÓN Ø 1/2"PVC S/NORMA ICONTEC</t>
  </si>
  <si>
    <t>UNION PRESION Ø 1¼"PVC  S/NORMA ICONTEC</t>
  </si>
  <si>
    <t>UNION PRESIÓN Ø 3" PVC-S/NORMA ICONTEC</t>
  </si>
  <si>
    <t>UNION PRESION Ø1½"PVC -S/NORMA ICONTEC</t>
  </si>
  <si>
    <t>UNION PRESION Ø3/4"PVC- S/NORMA ICONTEC</t>
  </si>
  <si>
    <t>UNION PRESION Ø4"PVC- S/NORMA ICONTEC</t>
  </si>
  <si>
    <t>Unión Presión Ø8"</t>
  </si>
  <si>
    <t>UNION PRESION PVC Ø3"  S/NORMA ICONTEC</t>
  </si>
  <si>
    <t>Union Presion PVC Platino 6"  S/NORMA ICONTEC</t>
  </si>
  <si>
    <t>Union Presion SW PVCP 12"  SCH40 **</t>
  </si>
  <si>
    <t>Union Presion SW PVCP 2 1/2"  SCH40 **</t>
  </si>
  <si>
    <t>Union Presion SW PVCP 2"  SCH40 **</t>
  </si>
  <si>
    <t>Union Presion SW PVCP 3"  SCH40 **</t>
  </si>
  <si>
    <t>Union Presion SW PVCP 3/4"  SCH40 **</t>
  </si>
  <si>
    <t>Union Presion SW PVCP 3/8"  SCH40 **</t>
  </si>
  <si>
    <t>Union Presion SW PVCP 4"  SCH40 **</t>
  </si>
  <si>
    <t>Union Presion SW PVCP 5"  SCH40 **</t>
  </si>
  <si>
    <t>Union Presion SW PVCP 8"  SCH40 **</t>
  </si>
  <si>
    <t>UNION PRESIONØ 2"PVC S/NORMA ICONTEC</t>
  </si>
  <si>
    <t>UNION PVC  1 1/2"  PRESION S/NORMA ICONTEC</t>
  </si>
  <si>
    <t>Unión Pvc  Presión- 6"</t>
  </si>
  <si>
    <t>UNION PVC 1 1/4" PRESIÓN S/NORMA ICONTEC</t>
  </si>
  <si>
    <t>UNION PVC 1"  PRESION S(NORMA ICONTEC</t>
  </si>
  <si>
    <t>UNION PVC CONDUIT 3"</t>
  </si>
  <si>
    <t>Unión PVC Sanitaria Ø8"</t>
  </si>
  <si>
    <t>Union PVCP 2 "  SCH80 **</t>
  </si>
  <si>
    <t>Union PVCP 2 1/2"  SCH40 **</t>
  </si>
  <si>
    <t>Union PVCP 4"  SCH80 **</t>
  </si>
  <si>
    <t>Union PVCP 6"  SCH40 **</t>
  </si>
  <si>
    <t>UNION PVCP Ø4"-S/NORMA ICONTEC</t>
  </si>
  <si>
    <t>UNION PVC-P SCH 80 2 1/2"</t>
  </si>
  <si>
    <t>UNION PVC-P SCH 80 3"</t>
  </si>
  <si>
    <t>UNION PVC-P SCH 80 6"</t>
  </si>
  <si>
    <t>UNION PVC-S 10"</t>
  </si>
  <si>
    <t>UNION PVC-S 8"</t>
  </si>
  <si>
    <t>UNION REPARACION MECANICA ø 4"</t>
  </si>
  <si>
    <t>UNION REPARACIÓN Platino 8" RDE 26</t>
  </si>
  <si>
    <t>UNION SANITARIA  Ø2" PVC- S/NORMA ICONTEC</t>
  </si>
  <si>
    <t>UNION SANITARIA  Ø3"PVC- S/NORMA ICONTEC</t>
  </si>
  <si>
    <t>UNION SANITARIA 8"</t>
  </si>
  <si>
    <t>UNION SANITARIA Ø1 1/2" PVC-S/NORMA ICONTEC</t>
  </si>
  <si>
    <t>UNION SANITARIA Ø4" PVC  S/NORMA ICONTEC</t>
  </si>
  <si>
    <t>UNION SANITARIA Ø6"PVC S/NORMA ICONTEC</t>
  </si>
  <si>
    <t>UNION TIPO RANURADO 1 1/2"</t>
  </si>
  <si>
    <t>UNION TIPO RANURADO 4"</t>
  </si>
  <si>
    <t>UNIÓN TUBERIA DRENAJE PEAD-PERF. CORRUG 200MM</t>
  </si>
  <si>
    <t>UNION TUBERIA PLANAR Ø 12”PEAD-ADVAN EDGE-12"</t>
  </si>
  <si>
    <t>UNION TUBO DRENAJE PVC PERF. CORRUG- 200MM</t>
  </si>
  <si>
    <t>Unión Z -RDE17 -Ø4"(250Psi)</t>
  </si>
  <si>
    <t>UniónGibaul T DØ4"(Sumin+Ins)</t>
  </si>
  <si>
    <t>Unionl PVC Presión- 21/2"</t>
  </si>
  <si>
    <t>UniónPVCTipoU.M.NormaNTC382Ø4"</t>
  </si>
  <si>
    <t>UNIVERSAL ACERO 1 1/4"</t>
  </si>
  <si>
    <t>Universal bronce d= 2 " **</t>
  </si>
  <si>
    <t>UNIVERSAL CALIENTE ½"    PAVCO</t>
  </si>
  <si>
    <t>UNIVERSAL DE 1 ¼" PVC-PRESION</t>
  </si>
  <si>
    <t>UNIVERSAL DE 1 ½" PVC-PRESION</t>
  </si>
  <si>
    <t>UNIVERSAL DE 3" PVC-PRESION</t>
  </si>
  <si>
    <t>UNIVERSAL DE 4" PVC-PRESION</t>
  </si>
  <si>
    <t>UNIVERSAL GALVANIZADA  DE 1”</t>
  </si>
  <si>
    <t>UNIVERSAL GALVANIZADA  Ø 1 1/2"</t>
  </si>
  <si>
    <t>UNIVERSAL GALVANIZADA 3"X150PSI</t>
  </si>
  <si>
    <t>UNIVERSAL GALVANIZADA DE 1 1/4"</t>
  </si>
  <si>
    <t>UNIVERSAL GALVANIZADA DE 3"</t>
  </si>
  <si>
    <t>UNIVERSAL GALVANIZADA Ø 1/2"</t>
  </si>
  <si>
    <t>UNIVERSAL GALVANIZADA Ø 2"</t>
  </si>
  <si>
    <t>UNIVERSAL GALVANIZADA Ø 4"</t>
  </si>
  <si>
    <t>UNIVERSAL GALVANIZADA Ø 6"</t>
  </si>
  <si>
    <t>UNIVERSAL GALVANIZADO    3/4"</t>
  </si>
  <si>
    <t>Universal Galvanizado HG  Ø 2 1/2" **</t>
  </si>
  <si>
    <t>UNIVERSAL GALVANIZADO Ø  1"</t>
  </si>
  <si>
    <t>Universal HG 1" **</t>
  </si>
  <si>
    <t>Universal HG 1/2" **</t>
  </si>
  <si>
    <t>Universal HG 2" **</t>
  </si>
  <si>
    <t>Universal HG 3/4" **</t>
  </si>
  <si>
    <t>Universal HG 6"</t>
  </si>
  <si>
    <t>Universal HG Ø1 1/2" **</t>
  </si>
  <si>
    <t>UNIVERSAL PRESION ½"     PAVCO</t>
  </si>
  <si>
    <t>UNIVERSAL PRESION 1"     PAVCO</t>
  </si>
  <si>
    <t>UNIVERSAL PRESION 2 1/2"     PAVCO</t>
  </si>
  <si>
    <t>UNIVERSAL PRESION 3/4"   PAVCO</t>
  </si>
  <si>
    <t>Universal Presion PVCP 4"  SCH80 **</t>
  </si>
  <si>
    <t>Universal Presion SW PVCP 1 1/2"  SCH40 **</t>
  </si>
  <si>
    <t>Universal Presion SW PVCP 1 1/4"  SCH40 **</t>
  </si>
  <si>
    <t>Universal Presion SW PVCP 1"  SCH40 **</t>
  </si>
  <si>
    <t>Universal Presion SW PVCP 1/2"  SCH40 **</t>
  </si>
  <si>
    <t>Universal Presion SW PVCP 2 1/2"  SCH40 **</t>
  </si>
  <si>
    <t>Universal Presion SW PVCP 2"  SCH40 **</t>
  </si>
  <si>
    <t>Universal Presion SW PVCP 3"  SCH40 **</t>
  </si>
  <si>
    <t>Universal Presion SW PVCP 3/4"  SCH40 **</t>
  </si>
  <si>
    <t>Universal Presion SW PVCP 4"  SCH40 **</t>
  </si>
  <si>
    <t>Universal Presion SW PVCP 6"  SCH40 **</t>
  </si>
  <si>
    <t>Universal PVC Presión- 2"</t>
  </si>
  <si>
    <t>UNIVERSAL PVC-P Ø 2"</t>
  </si>
  <si>
    <t>UPS 1 KVA ON LINE MONOFASICATiempoRespaldo(6 min)</t>
  </si>
  <si>
    <t>UPS 3 KVA Monofasica</t>
  </si>
  <si>
    <t>UPS ON-LINE CON POLO A TIERRA (10KVA)**</t>
  </si>
  <si>
    <t>UPS ONLINE DE 20 kVA TRIFASICA</t>
  </si>
  <si>
    <t>Uvo Ruso/Cissus Rhombofolia Ellen Danica</t>
  </si>
  <si>
    <t>Uvo Ruso/Cissus Rhombofolia Ellen Danica-Jardinera</t>
  </si>
  <si>
    <t>V-1 aluminio+vidrio lam 4+4mm Col Gim Sur</t>
  </si>
  <si>
    <t>V-10 a y b aluminio+vidrio lam 4+4mm Col Gim Sur</t>
  </si>
  <si>
    <t>V-10 aluminio+vidrio lam 4+4mm Col Gim Sur</t>
  </si>
  <si>
    <t>V-11 aluminio+vidrio lam 4+4mm Col Gim Sur</t>
  </si>
  <si>
    <t>V-12 a y b aluminio+vidrio lam 4+4mm Col Gim Sur</t>
  </si>
  <si>
    <t>V-13 aluminio+vidrio lam 4+4mm Col Gim Sur</t>
  </si>
  <si>
    <t>V-2 aluminio+vidrio lam 4+4mm Col Gim Sur</t>
  </si>
  <si>
    <t>V-3 aluminio+vidrio lam 4+4mm Col Gim Sur</t>
  </si>
  <si>
    <t>V-4a V-4b aluminio+vidrio lam 4+4mm Col Gim Sur</t>
  </si>
  <si>
    <t>V-5 aluminio+vidrio lam 4+4mm Col Gim Sur</t>
  </si>
  <si>
    <t>V-6a y b aluminio+vidrio lam 4+4mm Col Gim Sur</t>
  </si>
  <si>
    <t>V-7-V7a y b aluminio+vidrio lam 4+4mm Col Gim Sur</t>
  </si>
  <si>
    <t>V-8 aluminio+vidrio lam 4+4mm Col Gim Sur</t>
  </si>
  <si>
    <t>V-9 aluminio+vidrio lam 4+4mm Col Gim Sur</t>
  </si>
  <si>
    <t>Vale  Excavación RCD- Arcilla/Recebo (Vj:15m3)</t>
  </si>
  <si>
    <t>Vale  Excavación RCD- Arcilla/Recebo (Vj:6m3)</t>
  </si>
  <si>
    <t>Vale  Excavación RCD- Tierra (Vj:15m3)</t>
  </si>
  <si>
    <t>Vale  Excavación RCD- Tierra (Vj:6m3)</t>
  </si>
  <si>
    <t>Vale Demolición RCD Concreto/Mampostería (Vj:15m3)</t>
  </si>
  <si>
    <t>Vale Demolición RCD Concreto/Mampostería (Vj:6m3)</t>
  </si>
  <si>
    <t>Vale Excavación RCD Capa Vegetal(Vj:15M3)</t>
  </si>
  <si>
    <t>Vale Excavación RCD Capa Vegetal(Vj:6M3)</t>
  </si>
  <si>
    <t>Vale Excavación RCD Lodos l (Vj:15M3)</t>
  </si>
  <si>
    <t>Vale Excavación RCD Lodos l(Vj:6M3)</t>
  </si>
  <si>
    <t>VALLA 4X12M (S/Especificación IDRD)</t>
  </si>
  <si>
    <t>VALLA ESPECIAL 6X3  angulo de 2"x 3/16"</t>
  </si>
  <si>
    <t>VALLA ESPECIAL 6X3 - SOLO LAMINA Y BANNER</t>
  </si>
  <si>
    <t>VALLA ESPECIAL 6X3 ( SOLO  BANNER )</t>
  </si>
  <si>
    <t>Valla informativa de obra 1.50X2.50M (sumi+insta)l</t>
  </si>
  <si>
    <t>Valla informativa de obra Dimensiones 3.0M X 6.0M</t>
  </si>
  <si>
    <t>VALLA NORMAS GRAL (.9x1.4m) - CANCHAMUL LIBRE=1M</t>
  </si>
  <si>
    <t>VALLA NORMAS GRAL. (.80x1.20m) -  VESTIER LIBRE=1M</t>
  </si>
  <si>
    <t>VALLA NORMAS GRAL. (.90x1.40m) -  CANCHAS LIBRE=1M</t>
  </si>
  <si>
    <t>VALLA NORMAS GRAL. (0.90x1.40m) - CANCHA FUT SINT</t>
  </si>
  <si>
    <t>VALLA NORMAS GRAL. 2 Caras (1.00x3.00m) - J. INFAN</t>
  </si>
  <si>
    <t>VALLA PARA MÓDULOS</t>
  </si>
  <si>
    <t xml:space="preserve">VALLA TIPO A DIRECCIONAL EN MADERA PARA SENDEROS ECOLOGICOS </t>
  </si>
  <si>
    <t xml:space="preserve">VALLA TIPO B PANEL DE BIENVENIDA EN MADERA PARA SENDEROS ECOLOGICOS </t>
  </si>
  <si>
    <t xml:space="preserve">VALLA TIPO C-1 INTERPRETATIVA EN MADERA PARA SENDEROS ECOLOGICOS </t>
  </si>
  <si>
    <t xml:space="preserve">VALLA TIPO C-2 INTERPRETATIVA EN MADERA PARA SENDEROS ECOLOGICOS </t>
  </si>
  <si>
    <t>VALLA TOTEM (1x3m) 2CARAS- J.INFANT METROPOL 0.6LI</t>
  </si>
  <si>
    <t xml:space="preserve">Valla Totem dos caras H=3.00m  X 1.00m </t>
  </si>
  <si>
    <t>VallaCerramienContraImpacto2.5m(Sum+Instal+Transp)</t>
  </si>
  <si>
    <t>VALLAS INSTRUCCIÓN 3 EJERCICIOS</t>
  </si>
  <si>
    <t>VallasObstáculosAtletisto- (3) Unid/Jgo-IAAF(Sumin</t>
  </si>
  <si>
    <t>VallasPistaAtletisto-80Unidades/Juego(Sumini) IAAF</t>
  </si>
  <si>
    <t>Vallvula compuerta BroncerRoscada Ø1"(200psi)</t>
  </si>
  <si>
    <t>VALV. ANTIV. CROMO GRIVAL CORONA **</t>
  </si>
  <si>
    <t>Valvula  compuerta Bronce Ø1-1/2"Roscada (200Psi)</t>
  </si>
  <si>
    <t>VALVULA ALIVIO AGUA 1”X1” Pmin(175 Psi)</t>
  </si>
  <si>
    <t>VALVULA ALIVIO-AC (Ø11/2")-300PSI</t>
  </si>
  <si>
    <t>VALVULA ANTIFRAUDE (3/4")AGUA</t>
  </si>
  <si>
    <t>VALVULA ANTIVANDALICA ORINAL EMPOTRAR ALTA EFICIEN</t>
  </si>
  <si>
    <t>Valvula Antivandalica.Sanitario.AltaPresión.11/4"</t>
  </si>
  <si>
    <t>VALVULA BOLA P/MEDIDOR GAS 1"</t>
  </si>
  <si>
    <t>VALVULA BOLA P/MEDIDOR GAS 1/2"</t>
  </si>
  <si>
    <t>VALVULA BOLA P/MEDIDOR GAS 3/4"</t>
  </si>
  <si>
    <t>VÁLVULA CHEQUE CORTINA 1 1/4 - 250PSI EN BRONCE</t>
  </si>
  <si>
    <t>VALVULA CHEQUE CORTINA Ø  3"BRONCE-EXTREMO ROSCADO</t>
  </si>
  <si>
    <t>VALVULA CHEQUE Ø 1 1/2" CORTINA HELBERT O SIMILAR</t>
  </si>
  <si>
    <t>VALVULA CHEQUE Ø 1" CORTINA</t>
  </si>
  <si>
    <t>VALVULA CHEQUE Ø 2 1/2" CORTINA HELBERT</t>
  </si>
  <si>
    <t>VALVULA CHEQUE Ø 2" CORTINA HELVERT</t>
  </si>
  <si>
    <t>VALVULA CHEQUE Ø 4" CORTINA S/MORMA ICONTEC</t>
  </si>
  <si>
    <t>Valvula compuert bridada d=2" Usa A-216 WCB a/c **</t>
  </si>
  <si>
    <t>Valvula compuert bridada d=3" **</t>
  </si>
  <si>
    <t>Valvula compuert bridada d=3" Usa A-216 WCB a/c **</t>
  </si>
  <si>
    <t>Valvula compuert bridada d=4" Usa A-216 WCB a/c **</t>
  </si>
  <si>
    <t>Valvula compuert Elástica Beta  d=6" **</t>
  </si>
  <si>
    <t>Valvula compuert elástica extremo liso 3"***</t>
  </si>
  <si>
    <t>Valvula compuerta de Bronce Ø2"</t>
  </si>
  <si>
    <t>VALVULA CORTINA (3/4")AGUA (R.W.)</t>
  </si>
  <si>
    <t>VALVULA DE ALIVIO 1/2" -AMERICANA</t>
  </si>
  <si>
    <t>VALVULA DE ALIVIO Ø2" (AIRE Y AGUA) Bronce/Acero</t>
  </si>
  <si>
    <t>VÁLVULA DE ALIVIO PARA EL TANQUE - CEFE COMETAS</t>
  </si>
  <si>
    <t>VALVULA DE BOLA 1 "</t>
  </si>
  <si>
    <t>VALVULA DE BOLA 1 1/2"</t>
  </si>
  <si>
    <t>Valvula de bola acero d=2"  **</t>
  </si>
  <si>
    <t>Valvula de bola acero d=2" Usa A-216 WCB a/c **</t>
  </si>
  <si>
    <t>Valvula de bola acero d=3" Usa A-216 WCB a/c **</t>
  </si>
  <si>
    <t>VALVULA DE BOLA DE 4"</t>
  </si>
  <si>
    <t>Válvula de bola gas 1 1/2"</t>
  </si>
  <si>
    <t>Válvula de bola gas 2"</t>
  </si>
  <si>
    <t>VALVULA DE BOLA LISTADA 3” Pmin(175 Psi)</t>
  </si>
  <si>
    <t>VALVULA DE COMPTA REDWHITE ROSCADO 3" CDRC Cometas</t>
  </si>
  <si>
    <t>VÁLVULA DE COMPUERTA 1 PULGADA</t>
  </si>
  <si>
    <t>Válvula de Compuerta 3/4" Bronce PN 16 Bar</t>
  </si>
  <si>
    <t>VÁLVULA DE COMPUERTA D= 1/2"</t>
  </si>
  <si>
    <t>VALVULA DE COMPUERTA DE 1-1/4" CDRC Cometas</t>
  </si>
  <si>
    <t>VÁLVULA DE COMPUERTA DIÁMETRO 1/2"</t>
  </si>
  <si>
    <t>Valvula de Compuerta Ø1 1/4"BronceRoscada (200psi)</t>
  </si>
  <si>
    <t>VÁLVULA DE DRENAJE Y PRUEBA 1 1/2"-A</t>
  </si>
  <si>
    <t>VÁLVULA DE DRENAJE Y PRUEBA 1 1/2"-B</t>
  </si>
  <si>
    <t>Valvula de globo acero 150 lbs d=10"  bridada **</t>
  </si>
  <si>
    <t>Valvula de globo acero 150 lbs d=4"  **</t>
  </si>
  <si>
    <t>Valvula de globo acero 150 lbs d=6"  **</t>
  </si>
  <si>
    <t>Valvula de globo acero 150 lbs d=8"  **</t>
  </si>
  <si>
    <t>VALVULA DE GLOBO Ø 1"  (200PSI)</t>
  </si>
  <si>
    <t>VALVULA DE GLOBO Ø 2"(200PSI)</t>
  </si>
  <si>
    <t>VALVULA DE LIBERACION DE VACIO PISCINA</t>
  </si>
  <si>
    <t>VÁLVULA DE PEDAL PARA (2) AGUAS</t>
  </si>
  <si>
    <t>VALVULA DE PIE DE 4"BRONCE + CANASTILLA -150 PSI</t>
  </si>
  <si>
    <t>VALVULA DE PIE DE 6"+CANASTILLA HELBERT O SIMILAR</t>
  </si>
  <si>
    <t>VALVULA DE PIE EN ACERO INOXIDABLE DE 11/2"</t>
  </si>
  <si>
    <t>VALVULA DE PIE EN ACERO INOXIDABLE DE 21/2"</t>
  </si>
  <si>
    <t>VALVULA DE PIE Ø 1” cuerpo bronce Malla metalica</t>
  </si>
  <si>
    <t>VALVULA DE PIE Ø 2"BRONCE(125-150)PSI CANAST-METAL</t>
  </si>
  <si>
    <t>VALVULA DE PIE Ø1"BRONCE(125-150PSI)CANAST-METALIC</t>
  </si>
  <si>
    <t>VALVULA DE PIE Ø11/2"BRONCE(125-150)PSI CANAST-MET</t>
  </si>
  <si>
    <t>VALVULA DE PIE Ø11/4"BRONCE(125-150)PSI CANAST-MET</t>
  </si>
  <si>
    <t>VALVULA DE PIE PRESION 1¼"</t>
  </si>
  <si>
    <t>VALVULA DE PIEØ 3"BRONCE(125-150PSI)CANAST-METALIC</t>
  </si>
  <si>
    <t>VALVULA DE SEGURIDAD BOLA PARA GAS CU  DE ½</t>
  </si>
  <si>
    <t>VALVULA DOBLE COMPUERTA ELAS. 2" (Ver descripción)</t>
  </si>
  <si>
    <t>VALVULA DOBLE COMPUERTA ELAS. 3" (Ver descripción)</t>
  </si>
  <si>
    <t>VALVULA DOBLE COMPUERTA ELAS. 4" (Ver descripción)</t>
  </si>
  <si>
    <t>VALVULA ENTRADA ATLANTIS GRIVAL</t>
  </si>
  <si>
    <t>VALVULA EXPULSADORA DE AIRE 1 "</t>
  </si>
  <si>
    <t>VALVULA EXPULSADORA DE AIRE 1 1/2"</t>
  </si>
  <si>
    <t>VALVULA EXPULSADORA DE AIRE 1"</t>
  </si>
  <si>
    <t>Valvula flotador 1"(valvula+varilla+bola bronce)</t>
  </si>
  <si>
    <t>VALVULA FLOTADOR ROSCADA Ø3"COMPLETA</t>
  </si>
  <si>
    <t>VALVULA FLOTADORA COMPLETA.BOLA COBRE(3") HELBERT</t>
  </si>
  <si>
    <t>Valvula flotadora sola d=1/2"Helbert o similar</t>
  </si>
  <si>
    <t>VALVULA GAS MEDIA MARIPOSA SEGURO P/T</t>
  </si>
  <si>
    <t>Valvula Inst. sanitaria tipo push REF: 7512500001</t>
  </si>
  <si>
    <t>Válvula Institu. Sanitario Antivandalica Ref.75127 tipo push</t>
  </si>
  <si>
    <t>VALVULA LAVADERO 2"</t>
  </si>
  <si>
    <t>VALVULA MARIPOSA EXTRE. RANURA.UL/FM 6”Pmin(175psi</t>
  </si>
  <si>
    <t>VALVULA MARIPOSA EXTRE.RANUR.UL/FM21/2”Pmi(175psi)</t>
  </si>
  <si>
    <t>VALVULA MARIPOSA EXTREM. RANURA UL/FM2”Pmin(175psi</t>
  </si>
  <si>
    <t>VALVULA MARIPOSA EXTREMO RANURADO Ø4"</t>
  </si>
  <si>
    <t>Valvula mariposa -Ø 21/2"</t>
  </si>
  <si>
    <t>Valvula mariposa -Ø 3"</t>
  </si>
  <si>
    <t>Valvula mariposa -Ø 4"</t>
  </si>
  <si>
    <t>Valvula mariposa -Ø 6"</t>
  </si>
  <si>
    <t>Válvula Mariposa PVC Ø6" CRDC COMETAS</t>
  </si>
  <si>
    <t>VALVULA MARIPOSA TIPO WAFER ACERO 6"</t>
  </si>
  <si>
    <t>Valvula Mezcladora Ducha Ref. 4-AA-00000906</t>
  </si>
  <si>
    <t>Valvula Orinal Antivand. tipo push Ref. 751290001</t>
  </si>
  <si>
    <t>VALVULA PLASTIC. VENTILACION 2"- 145PSI- VENTOSA C</t>
  </si>
  <si>
    <t>VALVULA POZUELO 2 ½" S/sosco</t>
  </si>
  <si>
    <t>VALVULA POZUELO 2 ½"x1¼"C/sosco</t>
  </si>
  <si>
    <t>VALVULA POZUELO VP-2 1/2"   Br.</t>
  </si>
  <si>
    <t>VALVULA PRUEBA-DRENAJE 1" BR C-VISOR UL-FM</t>
  </si>
  <si>
    <t>VALVULA Regul. ½" Metal GRIVAL</t>
  </si>
  <si>
    <t>VALVULA Regul. ½" Plast GRIVAL</t>
  </si>
  <si>
    <t>Valvula Selenoide d=2"(Suministro). **</t>
  </si>
  <si>
    <t>VALVULA SOLENOIDES DE 2"</t>
  </si>
  <si>
    <t>VALVULA VASTAGO ASCEND.TIPOOS&amp;YUL/FM 6”(175psi)</t>
  </si>
  <si>
    <t>VALVULA/REGISTRO BOLA  Ø 1" (MANIJA - METALICA)</t>
  </si>
  <si>
    <t>VALVULA/REGISTRO BOLA Ø2 EN BRONCE DE 175 PSI</t>
  </si>
  <si>
    <t>VALVULA/REGISTRO DE BOLA Ø 1/2"(MANIJA - METALICA)</t>
  </si>
  <si>
    <t>VálvulaBolaPVCØ3"CON2Universal-CRDC-Cometas</t>
  </si>
  <si>
    <t>VálvulaMariposa 10"x150psiHierroCortiAcero316+pint</t>
  </si>
  <si>
    <t>VálvulaMariposa 8"X150HierroCortiAceroInox316+Pint</t>
  </si>
  <si>
    <t>ValvulaSelenoideBronce1"(24vol)cerradaUsoGeneral Cefe Cometas</t>
  </si>
  <si>
    <t>VARA CORREDOR D=8CM (L=3M)</t>
  </si>
  <si>
    <t>VARA DE CLAVO (Ø 4-5CM) L=3.00M</t>
  </si>
  <si>
    <t>VARA DE CLAVO (Ø4 -5cm) L=6 METROS.</t>
  </si>
  <si>
    <t>VARA DE CORREDOR L= 6 M.</t>
  </si>
  <si>
    <t>VARA DE LIMATON  L=4 M.</t>
  </si>
  <si>
    <t>VARA DE LIMATON  L=6 M.</t>
  </si>
  <si>
    <t>VARA ROLLIZA EN PINO PATULA INMUNIZ Ø 10CM L=2.50M</t>
  </si>
  <si>
    <t>VARA ROLLIZA EN PINO PATULA INMUNIZ Ø 9CM L=3.00M</t>
  </si>
  <si>
    <t>VARA ROLLIZA EUCALIPTO 10 cm L= 3.00 m</t>
  </si>
  <si>
    <t>Variador de frecuencia  1 HP</t>
  </si>
  <si>
    <t>Variador de frecuencia  2 HP</t>
  </si>
  <si>
    <t>Variador de frecuencia 3 HP</t>
  </si>
  <si>
    <t>Variador de frecuencia 5 HP</t>
  </si>
  <si>
    <t>Variador de frecuencia 7,5 HP</t>
  </si>
  <si>
    <t>VARIADOR DE FRECUENCIA PARA MOTOR DE 1.5 HP @ 220/</t>
  </si>
  <si>
    <t>VARIADOR DE FRECUENCIA PARA MOTOR DE 10 HP</t>
  </si>
  <si>
    <t>VARIADOR DE FRECUENCIA PARA MOTOR DE 10 HP @ 220/3</t>
  </si>
  <si>
    <t>VARIADOR DE FRECUENCIA PARA MOTOR DE 15 HP @ 220/3</t>
  </si>
  <si>
    <t>VARIADOR DE FRECUENCIA PARA MOTOR DE 5 HP @ 220/3/</t>
  </si>
  <si>
    <t>Variador de velocidad para 10 HP</t>
  </si>
  <si>
    <t>VARIADOR FRECUENCIA PARA MOTOR DE 1 HP @ 220/3/60</t>
  </si>
  <si>
    <t>VARILLA 1/2" CUADRADA</t>
  </si>
  <si>
    <t>VARILLA ANCLAJE  5/8" X 1.80 HIERRO</t>
  </si>
  <si>
    <t>VARILLA ANCLAJE 1/2" X0,15M soldadda a angulo</t>
  </si>
  <si>
    <t>VARILLA ANCLAJE 3/4" X2M</t>
  </si>
  <si>
    <t>VARILLA CORRUGADA 1/4" X 6M</t>
  </si>
  <si>
    <t>VARILLA CORRUGADA 12MM X 6M</t>
  </si>
  <si>
    <t>VARILLA CORRUGADA 3/8" X 6M</t>
  </si>
  <si>
    <t>VARILLA CORRUGADA DE 1'' 60.000 Lbs X 6 Mts</t>
  </si>
  <si>
    <t>VARILLA CORRUGADA DE 3/8 X 6 ML</t>
  </si>
  <si>
    <t>VARILLA CORRUGADA DE 5/8'' 60,000 lbs X 6 MTS</t>
  </si>
  <si>
    <t>VARILLA CUADRADA 1"X1"</t>
  </si>
  <si>
    <t>VARILLA CW 5/8" X 2.40 M EN COBRE</t>
  </si>
  <si>
    <t>Varilla de  3/8" Zincada (Sumin) **</t>
  </si>
  <si>
    <t>VARILLA DE COBRE 5/8" x 2.40 M</t>
  </si>
  <si>
    <t>Varilla Franklin 1/2"X0,6 m Cob-Cob con base Cobre</t>
  </si>
  <si>
    <t>VARILLA LISA DE 1 1/4" Y 3/8"</t>
  </si>
  <si>
    <t>VARILLA LISA DE 1/4" A 1"</t>
  </si>
  <si>
    <t>VARILLA LISA DE 3/4"(A-36) Igual a 000023 HIERRO A-36 Liso/Rect  3/4"</t>
  </si>
  <si>
    <t>VARILLA ROSCADA 1/4"</t>
  </si>
  <si>
    <t>VARILLA ROSCADA 3/4" (1M) (Mobiliario Parques)</t>
  </si>
  <si>
    <t>VARILLA ROSCADA 3/8" ZINCADA</t>
  </si>
  <si>
    <t>VARILLA ROSCADA 5/8"</t>
  </si>
  <si>
    <t>VARSOL PHILAAC   DISOLVENTES ESMALTES ALQUIDICOS</t>
  </si>
  <si>
    <t>Vegetación Arbustiva Rastrera</t>
  </si>
  <si>
    <t>Vehículo con Capacidad Mayor a 3 Ton.</t>
  </si>
  <si>
    <t>Vehículo de transporte de 1300 a 2000cc.</t>
  </si>
  <si>
    <t>Vehículo de transporte Mayores a 2000cc.</t>
  </si>
  <si>
    <t>Velcro enrollo para instalaciones eléctricas</t>
  </si>
  <si>
    <t>RLL</t>
  </si>
  <si>
    <t>VELETA(0.08X0.25M)Lam.Cal.18+Impres.Alta+ViniloAdh</t>
  </si>
  <si>
    <t>VENTANA  ALUMINIO FIJA    38 - 31</t>
  </si>
  <si>
    <t>Ventana  Aluminio V-05(4.54x2.35m)+Vidrio s/Des.Te</t>
  </si>
  <si>
    <t>Ventana  Aluminio V-06(3.74x2.35m)+Vidrio s/Des.Te</t>
  </si>
  <si>
    <t>Ventana  Aluminio V-07(1.80x2.35m)+Vidrio s/Des.Te</t>
  </si>
  <si>
    <t>Ventana  Aluminio V-09(1.20x2.85m)+Vidrio s/Des</t>
  </si>
  <si>
    <t>Ventana  Aluminio V-10(11.00x3.30m)+Vidrio s/Des</t>
  </si>
  <si>
    <t>Ventana  Aluminio V-11(27.14x2.30m)+Vidrio s/Des</t>
  </si>
  <si>
    <t>Ventana  Aluminio V-12(8.40x3.20m)+Vidrio s/Des</t>
  </si>
  <si>
    <t>Ventana  Aluminio V-13(3.93x3.30m)+Vidrio s/Des</t>
  </si>
  <si>
    <t>Ventana  Aluminio V-14(2.98x3.30m)+Vidrio s/Des</t>
  </si>
  <si>
    <t>Ventana  Aluminio V-15(3.82x2.00m)+Vidrio s/Des</t>
  </si>
  <si>
    <t>Ventana  Aluminio V-16(2.0x2.30m)+Vidrio s/Des</t>
  </si>
  <si>
    <t>Ventana  Aluminio V-17(2.75x0.70m)+Vidrio s/Des</t>
  </si>
  <si>
    <t>Ventana  Aluminio V-18(2.30x3.20m)+Vidrio s/Des</t>
  </si>
  <si>
    <t>Ventana  Aluminio V-19(0.70x1.35m)+Vidrio s/Des</t>
  </si>
  <si>
    <t>Ventana  Aluminio V-20(4.10x0.70m)persiana-s/Des</t>
  </si>
  <si>
    <t>Ventana  Aluminio V-21(8.90x0.65m)Persiana s/Des</t>
  </si>
  <si>
    <t>Ventana  Aluminio V-22(8.50x1.10m)Persiana s/Des</t>
  </si>
  <si>
    <t>Ventana  Aluminio V-23(9.05x0.65m)Persiana s/Des</t>
  </si>
  <si>
    <t>Ventana  Aluminio V-24(8.20x1.10m)+Vidrio s/Des</t>
  </si>
  <si>
    <t>Ventana  Aluminio V-25(8.50x0.70m)Persiana s/Descr</t>
  </si>
  <si>
    <t>Ventana  Aluminio V-26(4.66x0.70m)Persiana s/Descr</t>
  </si>
  <si>
    <t>Ventana  Aluminio V-27(8.85x0.65m)Persiana s/Descr</t>
  </si>
  <si>
    <t>Ventana  Aluminio V-28(8.41x0.70m)Persiana s/Descr</t>
  </si>
  <si>
    <t>Ventana  Aluminio V-29(4.65x2.64m)+Vidrio s/Descr</t>
  </si>
  <si>
    <t>Ventana  Aluminio V-30(23.62x0.65m)Persianas/Descr</t>
  </si>
  <si>
    <t>Ventana  Aluminio V-31(31.53x0.65m)Persianas/Descr</t>
  </si>
  <si>
    <t>Ventana  Aluminio V-32(19.04x0.65m)Persianas/Descr</t>
  </si>
  <si>
    <t>Ventana  Aluminio V-33(7.75x0.65m)Persianas/Descr</t>
  </si>
  <si>
    <t>Ventana  Aluminio V-34(8.40x0.65m)Persianas/Descr</t>
  </si>
  <si>
    <t>Ventana  Aluminio V-35(0.92x2.40m)+Vidrio/Descr</t>
  </si>
  <si>
    <t>Ventana  Aluminio V-36(8.50x1.10m)+Vidrio/Descr</t>
  </si>
  <si>
    <t>Ventana  Aluminio V-38(2.11x0.70m)Persiana/Descr</t>
  </si>
  <si>
    <t>Ventana  Aluminio V-39(3.87x0.70m)Persiana/Descr</t>
  </si>
  <si>
    <t>Ventana  Aluminio V-40(1.0x0.70m)Persiana/Descr</t>
  </si>
  <si>
    <t>Ventana  Aluminio V-41(3.0x3.20m)+Vidrio/Descr</t>
  </si>
  <si>
    <t>Ventana  Aluminio V-42(3.88x3.20m)+Vidrio/Descr</t>
  </si>
  <si>
    <t>Ventana  Aluminio V-43(0.92x2.40m)+Vidrio/Descr3</t>
  </si>
  <si>
    <t>Ventana  Aluminio V-44(0.83x2.40m)+Vidrio/Descr</t>
  </si>
  <si>
    <t>Ventana  Aluminio V-8(45.29x3.30m)+Vidrio s/Des</t>
  </si>
  <si>
    <t>VENTANA  ANDINA VIDRIO</t>
  </si>
  <si>
    <t>VENTANA  EUROPA</t>
  </si>
  <si>
    <t>VENTANA  METALIC.CAL.20+BASCULANTE 0.15M</t>
  </si>
  <si>
    <t>VENTANA  PROYECTANTE</t>
  </si>
  <si>
    <t>VENTANA  SERIE 2000</t>
  </si>
  <si>
    <t>VENTANA AL. ANONIZ.MATE.1.20 x1.20+Vid5MM.+ PERSIA</t>
  </si>
  <si>
    <t>VENTANA ALCOBA  Cal. 20</t>
  </si>
  <si>
    <t>Ventana Alum. Natural1.40x1.60Vidrio templado,Sanb</t>
  </si>
  <si>
    <t>Ventana Alumin M-3831 Vidrio lam4+4mm mont rej 8"</t>
  </si>
  <si>
    <t>Ventana Alumin M3831 Vidrio lam4+4mm Pleg 3" x 1½"</t>
  </si>
  <si>
    <t>Ventana Alumin mate 38-31 tipo Persiana</t>
  </si>
  <si>
    <t>Ventana Alumin mate 38-31 Vidrio lam4+4mm basculan</t>
  </si>
  <si>
    <t>Ventana Alumin mate 38-31+Policarb.8mm+mont rejill</t>
  </si>
  <si>
    <t>VENTANA ALUMINIO CORREDIZA  TIPO PESADO</t>
  </si>
  <si>
    <t>VENTANA ALUMINIO Proyect.  DE 2.00 x 1.50 - XO</t>
  </si>
  <si>
    <t>VENTANA ALUMINIO PROYECT.V-3831+VIDRIO SEG.6MM</t>
  </si>
  <si>
    <t>Ventana Aluminio V-01(56.45x3.10m)+Vidrios/Des.Tec</t>
  </si>
  <si>
    <t>Ventana Aluminio V-02(46.85x3.10m)+Vidrios/Des.Te</t>
  </si>
  <si>
    <t>Ventana Aluminio V-03(27.65x3.60m)+Vidrios/Des.Te</t>
  </si>
  <si>
    <t>Ventana Aluminio V-04(37.25x3.60m)+Vidrios/Des.Te</t>
  </si>
  <si>
    <t>Ventana Aluminio V-49(1.70x0.95m)PersianaS/Espec</t>
  </si>
  <si>
    <t>VENTANA BAÑO 0.60X0.60</t>
  </si>
  <si>
    <t>VENTANA COCINA 0.90X1.20</t>
  </si>
  <si>
    <t>VENTANA CON PERSIANA CR 18(0.65X0.60M)</t>
  </si>
  <si>
    <t>VENTANA CORRED.ALUM. 1.63 x 1.60+Vidrio iNC. 5MM</t>
  </si>
  <si>
    <t>VENTANA CORRED.ALUM. 1.94 x 1.80+Vidrio iNC. 5MM</t>
  </si>
  <si>
    <t>VENTANA CORREDIZA  ALUM. 1.50 x 0.9+Vidrio inc.5mm</t>
  </si>
  <si>
    <t>VENTANA CORREDIZA  ALUM. 1.80 x 0.9+Vidrio inc.5mm</t>
  </si>
  <si>
    <t>Ventana en Aluminio Modular  (S/Descripc.tecn</t>
  </si>
  <si>
    <t>VENTANA FIJA  ALUM. 1.60 x 0.60+Vidrio iNC. 5MM.</t>
  </si>
  <si>
    <t>VENTANA FIJA  ALUM. 1.80 x 2.1+Vidrio.</t>
  </si>
  <si>
    <t>Ventana Fija alumin mate 38-31 Vidrio laminado 6mm</t>
  </si>
  <si>
    <t>Ventana Modular Fija Piso techo (S/Descripc tec)</t>
  </si>
  <si>
    <t>ventana Modular FijaFalsoFlotado(S/Descripctec)</t>
  </si>
  <si>
    <t>ventana Modular FijaPiso techo(S/Descripctec)</t>
  </si>
  <si>
    <t>VENTANA PLEGABLE</t>
  </si>
  <si>
    <t>VENTANA SALA COMEDOR 1.5X1.8</t>
  </si>
  <si>
    <t>Ventana V-01(56.45x3.10m)CRD(S/Esp.Tecnica</t>
  </si>
  <si>
    <t>Ventana V-02(46.85x3.10m)CRD(S/Esp.Tecnica</t>
  </si>
  <si>
    <t>Ventana V-03(27.65x3.60m)CRD(S/Esp.Tecnica</t>
  </si>
  <si>
    <t>Ventana V-04(37.25x3.60m)CRD(S/Esp.Tecnica</t>
  </si>
  <si>
    <t>Ventana V-37(29.31x3.30m)CRD(S/Esp.Tecnica</t>
  </si>
  <si>
    <t>VENTANA+MARC.ALUM.BLANCO MATE 0.60X0.40M</t>
  </si>
  <si>
    <t>VentanaV-001(7.25*4.43m)Perf.Aluminio-Fontnar</t>
  </si>
  <si>
    <t>VentanaV-002(2.73*3.20m)Perf.Aluminio-Fontnar</t>
  </si>
  <si>
    <t>VentanaV-003(2.77*3.20m)Perf.Aluminio-FontnarS/Es</t>
  </si>
  <si>
    <t>VentanaV-004(3.00*3.20m)Perf.Aluminio-FontnarS/Esp</t>
  </si>
  <si>
    <t>VentanaV-005(3.97*3.20m)Perf.Aluminio-FontnarS/Esp</t>
  </si>
  <si>
    <t>VentanaV-006(7.00*3.20m)Perf.Aluminio-FontnarS/Esp</t>
  </si>
  <si>
    <t>VentanaV-007(16.20*3.20m)Perf.Aluminio-FontnarS/Es</t>
  </si>
  <si>
    <t>VentanaV-008(15.55*3.20m)Perf.Aluminio-FontnarS/Es</t>
  </si>
  <si>
    <t>VentanaV-009(6.53*4.95m)Perf.Aluminio-FontnarS/Es</t>
  </si>
  <si>
    <t>VentanaV-010(3.87*4.95m)Perf.Aluminio-FontnarS/Es</t>
  </si>
  <si>
    <t>VentanaV-011(20.13*VARIABLE)Perf.Aluminio-FontnarS</t>
  </si>
  <si>
    <t>VentanaV-012(4.65*3.20)Perf.Aluminio-FontnarS</t>
  </si>
  <si>
    <t>VentanaV-013(0.45*3.20)Perf.Aluminio-FontnarS/Espe</t>
  </si>
  <si>
    <t>VentanaV-014(12.60*3.20)Perf.Aluminio-FontnarS/Esp</t>
  </si>
  <si>
    <t>VentanaV-015(6.80*3.20)Perf.Aluminio-FontnarS/Esp</t>
  </si>
  <si>
    <t>VentanaV-016(7.46*3.20)Perf.Aluminio-FontnarS/Esp</t>
  </si>
  <si>
    <t>VentanaV-018(5.50*3.20)Perf.Aluminio-FontnarS/Esp</t>
  </si>
  <si>
    <t>VentanaV-019(3.40*3.20)Perf.Aluminio-FontnarS/Esp</t>
  </si>
  <si>
    <t>VentanaV-020(8.48*3.20)Perf.Aluminio-FontnarS/Esp</t>
  </si>
  <si>
    <t>VentanaV-021(4.78*3.20)Perf.Aluminio-FontnarS/Esp</t>
  </si>
  <si>
    <t>VentanaV-022(1.64*3.20)Perf.Aluminio-FontnarS/Esp</t>
  </si>
  <si>
    <t>VentanaV-023(6.80*3.20)Perf.Aluminio-FontnarS/Esp</t>
  </si>
  <si>
    <t>VentanaV-024(19.56*3.20)Perf.Aluminio-FontnarS/Esp</t>
  </si>
  <si>
    <t>VentanaV-025(4.15*3.20)Perf.Aluminio-FontnarS/Esp</t>
  </si>
  <si>
    <t>VentanaV-026(9.68*3.20)Perf.Aluminio-FontnarS/Esp</t>
  </si>
  <si>
    <t>VentanaV-027(8.53*3.20)Perf.Aluminio-FontnarS/Esp</t>
  </si>
  <si>
    <t>VentanaV-028(7.47*4.43)Perf.Aluminio-FontnarS/Esp</t>
  </si>
  <si>
    <t>VentanaV-47(3.5*11.04m)MuroCortina(Sum+Inst)S/Espe</t>
  </si>
  <si>
    <t>VentanaV-48(3.5*10.53m)MuroCortina(Sum+Inst)S/Espe</t>
  </si>
  <si>
    <t>VentanaV-49(3x1.6m)TubularAcero(Sum+Inst)S/Especi</t>
  </si>
  <si>
    <t>VentanaV-50(6.0x1.0m)TubularAcero(Sum+Inst)S/Espe</t>
  </si>
  <si>
    <t>VentanaV-54(4.0x2.10m)TubularAcero(Sum+Inst)S/Espe</t>
  </si>
  <si>
    <t>Ventilacion inyeccion,de aleta curva,caudal 2400 c</t>
  </si>
  <si>
    <t>VENTILACION MAXI-VANT STUDOR REF:27990001(3-4")</t>
  </si>
  <si>
    <t>VENTILADOR CENTRIF en linea a transmici 745/655CFM</t>
  </si>
  <si>
    <t>Ventilador centrífugo 10400 cfm</t>
  </si>
  <si>
    <t>VENTILADOR EN LINEA HELICOCENTRIFUGO  VE-05C 296 C</t>
  </si>
  <si>
    <t>VENTILADOR EN LINEA HELICOCENTRIFUGO  VE-08  1019</t>
  </si>
  <si>
    <t>VENTILADOR EN LINEA HELICOCENTRIFUGO  VE-11 868 CF</t>
  </si>
  <si>
    <t>VENTILADOR EN LINEA HELICOCENTRIFUGO  VI-01 1025 R</t>
  </si>
  <si>
    <t>VENTILADOR EN LINEA HELICOCENTRIFUGO INSTALACION E</t>
  </si>
  <si>
    <t>VENTILADOR EXTRACCION BAÑOS</t>
  </si>
  <si>
    <t>Ventilador extractor centrifugo simple oido,de ale</t>
  </si>
  <si>
    <t>Ventilador extractor tipo hongo 1300cfm</t>
  </si>
  <si>
    <t>Ventilador extractor tipo hongo,transmisión por po</t>
  </si>
  <si>
    <t>VENTILADOR SUMINISTRO FARMACIA</t>
  </si>
  <si>
    <t>VerbenaMorada/Stachytarpheta cayennensis</t>
  </si>
  <si>
    <t>Verificación inventario corporativo GEI y Verificación</t>
  </si>
  <si>
    <t>VERTICUTTER (OPER+COMB)</t>
  </si>
  <si>
    <t>Vervena Bonariensis /Stachytarpheta Sp.</t>
  </si>
  <si>
    <t>Vervena Morada /Stachytarpheta Cayenennsis</t>
  </si>
  <si>
    <t>VETANA ALUMINIO CORREDIZA  50-20</t>
  </si>
  <si>
    <t>VETANA ALUMINIO CORREDIZA ECONOMICA</t>
  </si>
  <si>
    <t>VIAJE DE LEÑA</t>
  </si>
  <si>
    <t>VIBRADOR A GASOLINA</t>
  </si>
  <si>
    <t>VIBRADOR ELECTRICO</t>
  </si>
  <si>
    <t>VIBRO CMPACTA (7.0 TON).Dynapac o Simil.(ope+Comb)</t>
  </si>
  <si>
    <t>VIBRO DYNAPAC 2.5 TONELADAS</t>
  </si>
  <si>
    <t>VIBRO REX 7 TONELADAS</t>
  </si>
  <si>
    <t>VIBROCOMP. BENITIN 1.5TON(Oper+Comb)**</t>
  </si>
  <si>
    <t>VIBROCOMP. BENITIN 1.TON(Oper+Comb)**</t>
  </si>
  <si>
    <t>VIBROCOMPACT.DOBLE RODILLO 3 TON (OPER+COMB)</t>
  </si>
  <si>
    <t>VIBROCOMPACTADOR (TIPO RANA) ELECTRICO(50X75CM)</t>
  </si>
  <si>
    <t>VIBROCOMPACTADOR (TIPO RANA)GASOLINA(50X75CM)</t>
  </si>
  <si>
    <t>VIBROCOMPACTADOR 2 TON (Oper+Comb)</t>
  </si>
  <si>
    <t>VIBROCOMPACTADOR DOBLE RODILLO 3 TON + OPERARIO</t>
  </si>
  <si>
    <t>VIBROCOMPACTADORA ELECTRICA (RANA)40X70CM</t>
  </si>
  <si>
    <t>VIBROCOMPACTADORA ELECTRICA(RANA)40X70CM</t>
  </si>
  <si>
    <t>VIDEO BALUM PASIVO PARA HD</t>
  </si>
  <si>
    <t>Video portero IP DHI-VTK-VTO6210B-VTH1560B</t>
  </si>
  <si>
    <t>VIDRIO  BRONCE 244x330 4mm</t>
  </si>
  <si>
    <t>VIDRIO  CRUD.INCOLO.4mm  TRANSPARENTE</t>
  </si>
  <si>
    <t>VIDRIO AHUMADO ESPESOR 4MM</t>
  </si>
  <si>
    <t>VIDRIO ARQUITECTONICO NIVEL II 18 mm INCOLORO</t>
  </si>
  <si>
    <t>VIDRIO ARQUITECTONICO NIVEL III 22 mm INCOLORO</t>
  </si>
  <si>
    <t>VIDRIO BALA DULUX /HQI SERIGRAFIADO CON A***</t>
  </si>
  <si>
    <t>VIDRIO CRISTAL BRONC. 4mm</t>
  </si>
  <si>
    <t>VIDRIO CRISTAL BRONC. 5mm</t>
  </si>
  <si>
    <t>VIDRIO CRISTAL BRONC. 6mm</t>
  </si>
  <si>
    <t>VIDRIO CRISTAL BRONC.10mm</t>
  </si>
  <si>
    <t>VIDRIO CRISTAL INCOLO.10mm</t>
  </si>
  <si>
    <t>VIDRIO CRISTAL INCOLORO 3mm</t>
  </si>
  <si>
    <t>VIDRIO CRISTAL INCOLORO 4mm</t>
  </si>
  <si>
    <t>VIDRIO CRISTAL INCOLORO 5mm</t>
  </si>
  <si>
    <t>VIDRIO CRISTAL INCOLORO 6mm</t>
  </si>
  <si>
    <t>VIDRIO CRISTAL INCOLORO 8mm</t>
  </si>
  <si>
    <t>VIDRIO CRISTAL LAMINADO INCOL. 6mm</t>
  </si>
  <si>
    <t>VIDRIO CRISTAL Templ.BRONC.4mm</t>
  </si>
  <si>
    <t>VIDRIO CRISTAL Templ.BRONC.5mm</t>
  </si>
  <si>
    <t>VIDRIO CRISTAL Templ.BRONC.6mm</t>
  </si>
  <si>
    <t>VIDRIO CRISTAL Templ.CRISTAL AZUL 4mm</t>
  </si>
  <si>
    <t>VIDRIO CRISTAL Templ.INCOL.10 mm</t>
  </si>
  <si>
    <t>VIDRIO CRISTAL Templ.INCOL.12mm</t>
  </si>
  <si>
    <t>VIDRIO CRISTAL Templ.INCOL.15mm</t>
  </si>
  <si>
    <t>VIDRIO CRISTAL Templ.INCOL.5mm</t>
  </si>
  <si>
    <t>VIDRIO CRISTAL Templ.INCOL.6mm</t>
  </si>
  <si>
    <t>VIDRIO CRISTAL Templ.REFLECTIVO AZUL.4mm</t>
  </si>
  <si>
    <t>VIDRIO CRISTAL Templ.REFLECTIVO BRONC.6mm</t>
  </si>
  <si>
    <t>VIDRIO CRISTAL Templ.REFLECTIVO BRONCE.5mm</t>
  </si>
  <si>
    <t>VIDRIO CRISTALTempl. REFLECTIVO BRONCE 5mm</t>
  </si>
  <si>
    <t>VIDRIO GRABADO INCOLOR0 4mm.</t>
  </si>
  <si>
    <t>VIDRIO LAMINADO 3+3 (6 mm)VERDE.</t>
  </si>
  <si>
    <t>Vidrio Laminado 5+5 PolivinilButiralColor Opaco</t>
  </si>
  <si>
    <t>VIDRIO LAMINADO TRANS. PEATONAL 5+5</t>
  </si>
  <si>
    <t>Vidrio Laminado Transparente 3+3mm (Inc. transport</t>
  </si>
  <si>
    <t>VIDRIO PELDAR CRUDO 4mm.</t>
  </si>
  <si>
    <t>VIDRIO PELDAR CRUDO 5 mm</t>
  </si>
  <si>
    <t>VIDRIO PELDAR CRUDO 6 mm.</t>
  </si>
  <si>
    <t>VIDRIO PELDAR CRUDO BRONCE 5mm</t>
  </si>
  <si>
    <t>VIDRIO PELDAR ESMERILADO 5mm</t>
  </si>
  <si>
    <t>VIDRIO PELDAR Templ.BRONCE 5mm</t>
  </si>
  <si>
    <t>VIDRIO PELDAR Templ.BRONCE 6mm</t>
  </si>
  <si>
    <t>VIDRIO PIRAMIDE-240x120-130 4mm FAVIDRIO</t>
  </si>
  <si>
    <t>VIDRIO PLANO 225x100-120-130-140 -160 4mm FAVIDRIO</t>
  </si>
  <si>
    <t>VIDRIO PLANO 225x100-120-130-140 -160-180 5mm</t>
  </si>
  <si>
    <t>VIDRIO PLANO 225x100-120-130-140 -160-180 6mm</t>
  </si>
  <si>
    <t>VIDRIO PLANO 225x100-120-130-140 3mm</t>
  </si>
  <si>
    <t>VIDRIO TEMP.10MM+MARCO ALUMINIO-ALUMINA INSTAL</t>
  </si>
  <si>
    <t>VIDRIO TEMPL.GRABD.BRONCE 5mm</t>
  </si>
  <si>
    <t>VIDRIO TEMPLADO 6MM**</t>
  </si>
  <si>
    <t>VIDRIO TEMPLADO incoloro 10 MM (Suministro)</t>
  </si>
  <si>
    <t>Vidrio Templado Incoloro 8 MM (Suministro)</t>
  </si>
  <si>
    <t>VIGA  I P E 140  mm</t>
  </si>
  <si>
    <t>VIGA DE 18X8 X4 M ORDINARIO CEPILLADA.</t>
  </si>
  <si>
    <t>VIGA DE 18X8 X5M ORDINARIO CEPILLADA.</t>
  </si>
  <si>
    <t>VIGA DE ABARCO 17X7 X 3 MTS CEPILLADA.</t>
  </si>
  <si>
    <t>VIGA DE ABARCO17X7 X 6 MTS CEPILLADA.</t>
  </si>
  <si>
    <t>VIGA DE ACERO CUBIERTA DE PVC</t>
  </si>
  <si>
    <t>Viga de transicion pozo 1.5 prefab **</t>
  </si>
  <si>
    <t>VIGA EN "I" 4" PESADA    6Mts.</t>
  </si>
  <si>
    <t>VIGA IPE  240</t>
  </si>
  <si>
    <t xml:space="preserve">VIGA IPE 100 ANCLADA SOBRE MUROS CON ANCLAJE DE 3/8" </t>
  </si>
  <si>
    <t>VIGA IPE 200</t>
  </si>
  <si>
    <t>Vigilante Armado + Canino 24 Horas(Obras Parques)</t>
  </si>
  <si>
    <t>Vigilante Armado 24 Horas (VigilanciaObrasParques)</t>
  </si>
  <si>
    <t>VIGUETA</t>
  </si>
  <si>
    <t>Vigueta 41.3mmX2.44mm</t>
  </si>
  <si>
    <t>VIGUETA CIELO RASO CALIBRE 26 (2.44M)</t>
  </si>
  <si>
    <t>VIGUETA CIELO RASO CALIBRE 28 L=2.44</t>
  </si>
  <si>
    <t>VIGUETA PRINCIPAL(L=3.05M) CAL.26</t>
  </si>
  <si>
    <t>VINCA MAJOR  PARA JARDIN</t>
  </si>
  <si>
    <t>VINICOLOR TIPO 1 PHILAAC</t>
  </si>
  <si>
    <t>VINIHOGAR TIPO 3 PHILAAC 0901</t>
  </si>
  <si>
    <t>VINIL0 MURAL TIPO1 PHILAAC 1701</t>
  </si>
  <si>
    <t>VINILICO NEGRO ICO</t>
  </si>
  <si>
    <t>VINILICO OCRE ICO</t>
  </si>
  <si>
    <t>VINILICO VERDE INTENSO ICO</t>
  </si>
  <si>
    <t xml:space="preserve">Vinilo adhesivo en impresión digital M2. </t>
  </si>
  <si>
    <t>vinilo fundido o cast opaco, adhesivo permanente g</t>
  </si>
  <si>
    <t>Vinilo publicitario para modulos de servicio</t>
  </si>
  <si>
    <t>VINILO TIPO  II</t>
  </si>
  <si>
    <t>VINILO TIPO- 1</t>
  </si>
  <si>
    <t>VINILO TIPO 1- (Cuñete de 5 gal)**</t>
  </si>
  <si>
    <t>VINILO TIPO 2 **</t>
  </si>
  <si>
    <t>VINILO TIPO II</t>
  </si>
  <si>
    <t>VINILO TIPO II TITO PABON</t>
  </si>
  <si>
    <t>Vinilo tipo walltalkers o equivalente (Revestimiento mural para escribir)</t>
  </si>
  <si>
    <t>VINILTEX CANECA 5 GN. PINTUCO</t>
  </si>
  <si>
    <t>VINILTEX O SIMILAR ( ACRILICA BASE AGUA)TIPO-1</t>
  </si>
  <si>
    <t>VINISOL 1.6  RESIDENCIAL TERRAZO (sum+ Inst).</t>
  </si>
  <si>
    <t>VINISOL 2.0  TRAFICO Inst.</t>
  </si>
  <si>
    <t>VINISOL 3.0 TraficoPesadoTableta (30x30cm)+transp.</t>
  </si>
  <si>
    <t>VINISOL 3.2  Trafico (Suministro)</t>
  </si>
  <si>
    <t>VINISOL 3.2  Trafico Instalado</t>
  </si>
  <si>
    <t>VITRIFLEX BARNIZ SEMIMATE 2150 PINTUCO O SIMILAR</t>
  </si>
  <si>
    <t>VITROBLOCK PISO</t>
  </si>
  <si>
    <t>VITROLIT (MARQUESINAS)</t>
  </si>
  <si>
    <t>VITROMURO .0.19 x0.19x0.08</t>
  </si>
  <si>
    <t>Vlavula  Cuerpo de Hierro Disco Inox  Ø8"</t>
  </si>
  <si>
    <t>Vlavula  VolanteCuerpo de Hierro Disco Inox  Ø10"</t>
  </si>
  <si>
    <t>Vlavula Compuerta bronce RoscadaØ1/2"(200psi)</t>
  </si>
  <si>
    <t>Volantes Con diferente Diseño por Millar</t>
  </si>
  <si>
    <t>MILL</t>
  </si>
  <si>
    <t>VOLQUETA ( VIAJE DE 15 M3)MAX 30 KM</t>
  </si>
  <si>
    <t>VOLQUETA (VIAJE 6M3 Max.3O KM)</t>
  </si>
  <si>
    <t>Voltímetro análogo 0-600 V</t>
  </si>
  <si>
    <t>VR-1Rejilla aluminio natural Col Gim Sur</t>
  </si>
  <si>
    <t>VR-3 y 4 Rejilla Alum Natural Col Gim Sur sum+inst</t>
  </si>
  <si>
    <t>WALL PLATE AJUSTE DOBLE AMP</t>
  </si>
  <si>
    <t>WALL PLATE AJUSTE SENCILL CUPICON</t>
  </si>
  <si>
    <t>WASH PRIMER B CATALIZADOR</t>
  </si>
  <si>
    <t>1/4GL</t>
  </si>
  <si>
    <t>WASH PRIMER COMPONENTE- A (PINTURA)</t>
  </si>
  <si>
    <t>WASH PRIMER COMPONENTE A+B (POR 1/4)</t>
  </si>
  <si>
    <t>WASH PRIMER COMPONENTES A+B</t>
  </si>
  <si>
    <t>Win aluminio blanco x 6 metros **</t>
  </si>
  <si>
    <t>Win aluminio Crudo  x 6 metros **</t>
  </si>
  <si>
    <t>Win aluminio x 3 metros **</t>
  </si>
  <si>
    <t>Win plástico x 2.40 metros **</t>
  </si>
  <si>
    <t>WSX PDT WH</t>
  </si>
  <si>
    <t>XILENO</t>
  </si>
  <si>
    <t>YEE ADVAN EDGE DE 8” A 10”</t>
  </si>
  <si>
    <t>YEE ADVAN EDGE DE 8”A 6"</t>
  </si>
  <si>
    <t>YEE ALCANT CxC 6"    W RETEN    PAVCO</t>
  </si>
  <si>
    <t>YEE ALCANT NOVAFORT 160x160  PAVCO</t>
  </si>
  <si>
    <t>YEE ALCANT NOVAFORT 200x160  PAVCO</t>
  </si>
  <si>
    <t>YEE ALCANT REDUCIDA 8x6" W RETEN PAVCO</t>
  </si>
  <si>
    <t>YEE GRES  4 x 4"  GENERICO CTE.</t>
  </si>
  <si>
    <t>YEE GRES  6 x 4"  MOORE AA-1A (150)</t>
  </si>
  <si>
    <t>YEE GRES  6 x 6"  MOORE AA-1A (150)</t>
  </si>
  <si>
    <t>YEE GRES  8 x 6"  MOORE AA-1A (150)</t>
  </si>
  <si>
    <t>YEE GRES 10 x 6"  MOORE AA-1A (150)</t>
  </si>
  <si>
    <t>YEE GRES 12 x 6" MOORE AA-1A (150)</t>
  </si>
  <si>
    <t>YEE GRES 14 x 6"  MOORE AA-1A (150)</t>
  </si>
  <si>
    <t>YEE GRES 16 x 6"  MOORE AA-1A (150)</t>
  </si>
  <si>
    <t>YEE GRES 18 x 6"  MOORE AA-1A (150)</t>
  </si>
  <si>
    <t>YEE GRES 20 x 6" MOORE AA-1A(150)</t>
  </si>
  <si>
    <t>YEE GRES 24 x 6" MOORE AA-1A(150)</t>
  </si>
  <si>
    <t>YEE GRES 27 x 6" MOORE AA-1A(103)</t>
  </si>
  <si>
    <t>YEE GRES 30 x 6" MOORE AA-1A(150)</t>
  </si>
  <si>
    <t>YEE HIERRO FUNDIDO NH 20 2"</t>
  </si>
  <si>
    <t>YEE HIERRO FUNDIDO NH 20 3"</t>
  </si>
  <si>
    <t>YEE HIERRO FUNDIDO NH 20 4"</t>
  </si>
  <si>
    <t>YEE SANITARIA PVC  reducida 3" x 2"</t>
  </si>
  <si>
    <t>YEE SANITARIA PVC  reducida 4" x 2"</t>
  </si>
  <si>
    <t>YEE SANITARIA PVC Ø  6" S/NORMA ICONTEC</t>
  </si>
  <si>
    <t>YEE SANITARIA PVC Ø 2" S/NORMA ICONTEC</t>
  </si>
  <si>
    <t>YEE SANITARIA PVC Ø 3" S/NORMA ICONTEC</t>
  </si>
  <si>
    <t>YEE SANITARIA PVC Ø 4" S/NORMA ICONTEC</t>
  </si>
  <si>
    <t>Yee Sanitaria PVC Reducida 10x4"</t>
  </si>
  <si>
    <t>YEE SANITARIA REDUCCION 10" X 4"</t>
  </si>
  <si>
    <t>YESO (saco de 25Kg)</t>
  </si>
  <si>
    <t>YESO BULTO DE (25 KG)</t>
  </si>
  <si>
    <t>BTO</t>
  </si>
  <si>
    <t>YESO PIRAMIDE</t>
  </si>
  <si>
    <t>YUMBOLON 2 mm</t>
  </si>
  <si>
    <t>Zanjadora Autopropulsada llanta(Oper+Comb)**</t>
  </si>
  <si>
    <t>Zanjadora Autopropulsada Oruga(Oper+Comb)**</t>
  </si>
  <si>
    <t>ZAPAPICO</t>
  </si>
  <si>
    <t>ZIG ZAG  PARA GIMNASIO CANINO (SUM+TRANSPORTE)</t>
  </si>
  <si>
    <t>ZINC</t>
  </si>
  <si>
    <t>ZOCALO Bald.GRANO 1 MELAT ALFA</t>
  </si>
  <si>
    <t>ZOCALO Bald.GRANO 5 MELAT ALFA</t>
  </si>
  <si>
    <t>ZOCALO Bald.GRANO 5-BHV ALFA</t>
  </si>
  <si>
    <t>ZOCALO GRANITO PERLADO</t>
  </si>
  <si>
    <t>Zocalo gres Sanit rs70 de alfa 24.5x0.09x0.09-CRDC</t>
  </si>
  <si>
    <t>ZOCALO MEDIA CAÑA GRANITO BH1-1 ALFA(h=0.10m)</t>
  </si>
  <si>
    <t>Zocalo pref m-caña c- verde de Roca o Equiva CRDC</t>
  </si>
  <si>
    <t>Zona de CaidaSaltodeAltura(Sum+Inst)IAAF(0.70x4x6m</t>
  </si>
  <si>
    <t>ZORRA 250KG 130X55CM BANDEJA 22X35CM</t>
  </si>
  <si>
    <t>ZUMBADOR 110 V. 200 SOBREPARED AVE</t>
  </si>
  <si>
    <t>ZUMBADOR 110 V. 600 AVE</t>
  </si>
  <si>
    <t>ZUMBADOR 110 V. AVE</t>
  </si>
  <si>
    <t>ZUMBADOR 110V  VOLARE</t>
  </si>
  <si>
    <t>ZUNCHO METALICO Ø3/8" (Bnad-it)</t>
  </si>
  <si>
    <t>ZUNCHO PLÁSTICO DE 3/4" POR 500mts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</si>
</sst>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$&quot;\ #,##0.00;[Red]\-&quot;$&quot;\ 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0.0000%"/>
    <numFmt numFmtId="203" formatCode="_-&quot;$&quot;* #,##0.00_-;\-&quot;$&quot;* #,##0.00_-;_-&quot;$&quot;* &quot;-&quot;_-;_-@_-"/>
    <numFmt numFmtId="204" formatCode="_-[$$-240A]\ * #,##0_-;\-[$$-240A]\ * #,##0_-;_-[$$-240A]\ * &quot;-&quot;??_-;_-@_-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5"/>
      <name val="Arial Narrow"/>
      <family val="2"/>
    </font>
    <font>
      <i/>
      <sz val="11"/>
      <name val="Arial"/>
      <family val="2"/>
    </font>
    <font>
      <b/>
      <sz val="12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2"/>
      <color indexed="64"/>
      <name val="Calibri"/>
      <family val="2"/>
      <scheme val="minor"/>
    </font>
    <font>
      <b/>
      <sz val="11"/>
      <color rgb="FF000000"/>
      <name val="Arial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9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489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37">
      <alignment horizontal="right"/>
    </xf>
    <xf numFmtId="186" fontId="7" fillId="0" borderId="37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37">
      <alignment horizontal="right"/>
    </xf>
    <xf numFmtId="189" fontId="5" fillId="0" borderId="0">
      <protection locked="0"/>
    </xf>
    <xf numFmtId="3" fontId="34" fillId="0" borderId="0" applyFont="0" applyFill="0" applyBorder="0" applyAlignment="0" applyProtection="0"/>
    <xf numFmtId="190" fontId="5" fillId="0" borderId="0">
      <protection locked="0"/>
    </xf>
    <xf numFmtId="191" fontId="34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3" fontId="35" fillId="0" borderId="0">
      <protection locked="0"/>
    </xf>
    <xf numFmtId="194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1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40">
      <protection locked="0"/>
    </xf>
    <xf numFmtId="0" fontId="5" fillId="23" borderId="63" applyNumberFormat="0" applyFont="0" applyAlignment="0" applyProtection="0"/>
    <xf numFmtId="18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6" fillId="7" borderId="62" applyNumberFormat="0" applyAlignment="0" applyProtection="0"/>
    <xf numFmtId="0" fontId="12" fillId="16" borderId="62" applyNumberFormat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  <xf numFmtId="0" fontId="19" fillId="16" borderId="64" applyNumberFormat="0" applyAlignment="0" applyProtection="0"/>
    <xf numFmtId="0" fontId="25" fillId="0" borderId="65" applyNumberFormat="0" applyFill="0" applyAlignment="0" applyProtection="0"/>
    <xf numFmtId="0" fontId="25" fillId="0" borderId="65" applyNumberFormat="0" applyFill="0" applyAlignment="0" applyProtection="0"/>
    <xf numFmtId="0" fontId="12" fillId="16" borderId="62" applyNumberFormat="0" applyAlignment="0" applyProtection="0"/>
    <xf numFmtId="0" fontId="16" fillId="7" borderId="62" applyNumberFormat="0" applyAlignment="0" applyProtection="0"/>
    <xf numFmtId="0" fontId="5" fillId="23" borderId="63" applyNumberFormat="0" applyFont="0" applyAlignment="0" applyProtection="0"/>
    <xf numFmtId="0" fontId="19" fillId="16" borderId="64" applyNumberFormat="0" applyAlignment="0" applyProtection="0"/>
    <xf numFmtId="0" fontId="5" fillId="23" borderId="63" applyNumberFormat="0" applyFont="0" applyAlignment="0" applyProtection="0"/>
    <xf numFmtId="0" fontId="5" fillId="23" borderId="63" applyNumberFormat="0" applyFont="0" applyAlignment="0" applyProtection="0"/>
  </cellStyleXfs>
  <cellXfs count="298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27" xfId="89" applyFont="1" applyBorder="1"/>
    <xf numFmtId="0" fontId="33" fillId="0" borderId="28" xfId="89" applyFont="1" applyBorder="1"/>
    <xf numFmtId="0" fontId="33" fillId="0" borderId="25" xfId="89" applyFont="1" applyBorder="1"/>
    <xf numFmtId="0" fontId="33" fillId="0" borderId="26" xfId="89" applyFont="1" applyBorder="1"/>
    <xf numFmtId="0" fontId="33" fillId="0" borderId="0" xfId="90" applyFont="1"/>
    <xf numFmtId="0" fontId="33" fillId="0" borderId="25" xfId="90" applyFont="1" applyBorder="1"/>
    <xf numFmtId="0" fontId="33" fillId="0" borderId="26" xfId="90" applyFont="1" applyBorder="1"/>
    <xf numFmtId="180" fontId="33" fillId="0" borderId="26" xfId="90" applyNumberFormat="1" applyFont="1" applyBorder="1"/>
    <xf numFmtId="182" fontId="33" fillId="0" borderId="26" xfId="90" applyNumberFormat="1" applyFont="1" applyBorder="1"/>
    <xf numFmtId="0" fontId="30" fillId="0" borderId="26" xfId="89" applyFont="1" applyBorder="1"/>
    <xf numFmtId="0" fontId="33" fillId="25" borderId="0" xfId="89" applyFont="1" applyFill="1"/>
    <xf numFmtId="0" fontId="30" fillId="25" borderId="0" xfId="89" applyFont="1" applyFill="1"/>
    <xf numFmtId="0" fontId="33" fillId="25" borderId="26" xfId="89" applyFont="1" applyFill="1" applyBorder="1"/>
    <xf numFmtId="0" fontId="45" fillId="24" borderId="32" xfId="73" applyFont="1" applyFill="1" applyBorder="1" applyAlignment="1">
      <alignment vertical="center"/>
    </xf>
    <xf numFmtId="167" fontId="44" fillId="0" borderId="35" xfId="62" applyNumberFormat="1" applyFont="1" applyBorder="1" applyAlignment="1">
      <alignment horizontal="right" vertical="center" wrapText="1"/>
    </xf>
    <xf numFmtId="0" fontId="44" fillId="0" borderId="12" xfId="73" applyFont="1" applyBorder="1" applyAlignment="1">
      <alignment horizontal="left" vertical="center"/>
    </xf>
    <xf numFmtId="0" fontId="44" fillId="0" borderId="13" xfId="74" applyFont="1" applyBorder="1" applyAlignment="1">
      <alignment horizontal="center" vertical="center"/>
    </xf>
    <xf numFmtId="0" fontId="44" fillId="0" borderId="13" xfId="74" applyFont="1" applyBorder="1" applyAlignment="1">
      <alignment horizontal="left" vertical="center" wrapText="1"/>
    </xf>
    <xf numFmtId="0" fontId="44" fillId="0" borderId="13" xfId="89" applyFont="1" applyBorder="1"/>
    <xf numFmtId="0" fontId="44" fillId="0" borderId="0" xfId="73" applyFont="1" applyAlignment="1">
      <alignment horizontal="center" vertical="center"/>
    </xf>
    <xf numFmtId="0" fontId="44" fillId="0" borderId="0" xfId="73" applyFont="1" applyAlignment="1">
      <alignment horizontal="left" vertical="center" wrapText="1"/>
    </xf>
    <xf numFmtId="2" fontId="44" fillId="0" borderId="13" xfId="73" applyNumberFormat="1" applyFont="1" applyBorder="1" applyAlignment="1">
      <alignment horizontal="center" vertical="center"/>
    </xf>
    <xf numFmtId="0" fontId="44" fillId="0" borderId="13" xfId="73" applyFont="1" applyBorder="1" applyAlignment="1">
      <alignment horizontal="left" vertical="center"/>
    </xf>
    <xf numFmtId="0" fontId="44" fillId="0" borderId="13" xfId="73" applyFont="1" applyBorder="1" applyAlignment="1">
      <alignment horizontal="center" vertical="center"/>
    </xf>
    <xf numFmtId="0" fontId="44" fillId="0" borderId="13" xfId="73" applyFont="1" applyBorder="1" applyAlignment="1">
      <alignment horizontal="left" vertical="center" wrapText="1"/>
    </xf>
    <xf numFmtId="185" fontId="45" fillId="24" borderId="33" xfId="73" applyNumberFormat="1" applyFont="1" applyFill="1" applyBorder="1" applyAlignment="1">
      <alignment vertical="center"/>
    </xf>
    <xf numFmtId="0" fontId="45" fillId="0" borderId="23" xfId="79" applyFont="1" applyBorder="1" applyAlignment="1">
      <alignment vertical="center"/>
    </xf>
    <xf numFmtId="184" fontId="45" fillId="26" borderId="35" xfId="60" applyNumberFormat="1" applyFont="1" applyFill="1" applyBorder="1" applyAlignment="1">
      <alignment horizontal="center" vertical="center"/>
    </xf>
    <xf numFmtId="0" fontId="44" fillId="25" borderId="0" xfId="130" applyFont="1" applyFill="1" applyAlignment="1">
      <alignment horizontal="center" vertical="center" wrapText="1"/>
    </xf>
    <xf numFmtId="0" fontId="7" fillId="0" borderId="44" xfId="0" applyFont="1" applyBorder="1" applyAlignment="1">
      <alignment horizontal="left" vertical="center"/>
    </xf>
    <xf numFmtId="0" fontId="46" fillId="0" borderId="44" xfId="0" applyFont="1" applyBorder="1" applyAlignment="1">
      <alignment horizontal="left" vertical="center"/>
    </xf>
    <xf numFmtId="0" fontId="44" fillId="0" borderId="11" xfId="0" applyFont="1" applyBorder="1" applyAlignment="1">
      <alignment vertical="center" wrapText="1"/>
    </xf>
    <xf numFmtId="0" fontId="44" fillId="0" borderId="0" xfId="0" applyFont="1" applyAlignment="1">
      <alignment vertical="center" wrapText="1"/>
    </xf>
    <xf numFmtId="0" fontId="44" fillId="0" borderId="34" xfId="0" applyFont="1" applyBorder="1" applyAlignment="1">
      <alignment vertical="center" wrapText="1"/>
    </xf>
    <xf numFmtId="0" fontId="44" fillId="0" borderId="13" xfId="0" applyFont="1" applyBorder="1" applyAlignment="1">
      <alignment vertical="center" wrapText="1"/>
    </xf>
    <xf numFmtId="0" fontId="44" fillId="0" borderId="17" xfId="0" applyFont="1" applyBorder="1" applyAlignment="1">
      <alignment vertical="center" wrapText="1"/>
    </xf>
    <xf numFmtId="0" fontId="44" fillId="0" borderId="12" xfId="0" applyFont="1" applyBorder="1" applyAlignment="1">
      <alignment vertical="center" wrapText="1"/>
    </xf>
    <xf numFmtId="0" fontId="33" fillId="25" borderId="45" xfId="89" applyFont="1" applyFill="1" applyBorder="1"/>
    <xf numFmtId="0" fontId="33" fillId="0" borderId="45" xfId="89" applyFont="1" applyBorder="1"/>
    <xf numFmtId="0" fontId="33" fillId="0" borderId="42" xfId="89" applyFont="1" applyBorder="1"/>
    <xf numFmtId="4" fontId="44" fillId="0" borderId="46" xfId="39" applyNumberFormat="1" applyFont="1" applyBorder="1" applyAlignment="1">
      <alignment vertical="center" wrapText="1"/>
    </xf>
    <xf numFmtId="0" fontId="45" fillId="24" borderId="47" xfId="73" applyFont="1" applyFill="1" applyBorder="1" applyAlignment="1">
      <alignment vertical="center"/>
    </xf>
    <xf numFmtId="0" fontId="45" fillId="24" borderId="48" xfId="73" applyFont="1" applyFill="1" applyBorder="1" applyAlignment="1">
      <alignment vertical="center"/>
    </xf>
    <xf numFmtId="0" fontId="45" fillId="24" borderId="41" xfId="73" applyFont="1" applyFill="1" applyBorder="1" applyAlignment="1">
      <alignment vertical="center"/>
    </xf>
    <xf numFmtId="0" fontId="44" fillId="0" borderId="18" xfId="73" applyFont="1" applyBorder="1" applyAlignment="1">
      <alignment horizontal="center" vertical="center"/>
    </xf>
    <xf numFmtId="0" fontId="44" fillId="0" borderId="18" xfId="73" applyFont="1" applyBorder="1" applyAlignment="1">
      <alignment horizontal="left" vertical="center" wrapText="1"/>
    </xf>
    <xf numFmtId="4" fontId="44" fillId="0" borderId="18" xfId="39" applyNumberFormat="1" applyFont="1" applyBorder="1" applyAlignment="1">
      <alignment vertical="center" wrapText="1"/>
    </xf>
    <xf numFmtId="0" fontId="44" fillId="0" borderId="18" xfId="74" applyFont="1" applyBorder="1" applyAlignment="1">
      <alignment horizontal="center" vertical="center"/>
    </xf>
    <xf numFmtId="4" fontId="44" fillId="0" borderId="18" xfId="39" applyNumberFormat="1" applyFont="1" applyBorder="1" applyAlignment="1">
      <alignment horizontal="left" vertical="center" wrapText="1"/>
    </xf>
    <xf numFmtId="167" fontId="45" fillId="27" borderId="49" xfId="62" applyNumberFormat="1" applyFont="1" applyFill="1" applyBorder="1" applyAlignment="1">
      <alignment horizontal="right" vertical="center" wrapText="1"/>
    </xf>
    <xf numFmtId="0" fontId="44" fillId="0" borderId="18" xfId="73" applyFont="1" applyBorder="1" applyAlignment="1">
      <alignment horizontal="left" vertical="center"/>
    </xf>
    <xf numFmtId="4" fontId="44" fillId="0" borderId="0" xfId="39" applyNumberFormat="1" applyFont="1" applyBorder="1" applyAlignment="1">
      <alignment vertical="center" wrapText="1"/>
    </xf>
    <xf numFmtId="0" fontId="44" fillId="0" borderId="0" xfId="73" applyFont="1" applyAlignment="1">
      <alignment horizontal="left" vertical="center"/>
    </xf>
    <xf numFmtId="0" fontId="44" fillId="0" borderId="46" xfId="73" applyFont="1" applyBorder="1" applyAlignment="1">
      <alignment horizontal="center" vertical="center"/>
    </xf>
    <xf numFmtId="0" fontId="44" fillId="0" borderId="46" xfId="73" applyFont="1" applyBorder="1" applyAlignment="1">
      <alignment horizontal="left" vertical="center" wrapText="1"/>
    </xf>
    <xf numFmtId="187" fontId="44" fillId="0" borderId="46" xfId="73" applyNumberFormat="1" applyFont="1" applyBorder="1" applyAlignment="1">
      <alignment horizontal="center" vertical="center"/>
    </xf>
    <xf numFmtId="4" fontId="44" fillId="0" borderId="46" xfId="39" applyNumberFormat="1" applyFont="1" applyFill="1" applyBorder="1" applyAlignment="1">
      <alignment vertical="center" wrapText="1"/>
    </xf>
    <xf numFmtId="187" fontId="44" fillId="0" borderId="50" xfId="73" applyNumberFormat="1" applyFont="1" applyBorder="1" applyAlignment="1">
      <alignment horizontal="center" vertical="center"/>
    </xf>
    <xf numFmtId="0" fontId="44" fillId="0" borderId="50" xfId="73" applyFont="1" applyBorder="1" applyAlignment="1">
      <alignment horizontal="center" vertical="center"/>
    </xf>
    <xf numFmtId="4" fontId="44" fillId="0" borderId="50" xfId="39" applyNumberFormat="1" applyFont="1" applyBorder="1" applyAlignment="1">
      <alignment vertical="center" wrapText="1"/>
    </xf>
    <xf numFmtId="4" fontId="44" fillId="0" borderId="50" xfId="39" applyNumberFormat="1" applyFont="1" applyFill="1" applyBorder="1" applyAlignment="1">
      <alignment vertical="center" wrapText="1"/>
    </xf>
    <xf numFmtId="187" fontId="44" fillId="0" borderId="51" xfId="73" applyNumberFormat="1" applyFont="1" applyBorder="1" applyAlignment="1">
      <alignment horizontal="center" vertical="center"/>
    </xf>
    <xf numFmtId="0" fontId="44" fillId="0" borderId="52" xfId="73" applyFont="1" applyBorder="1" applyAlignment="1">
      <alignment horizontal="center" vertical="center"/>
    </xf>
    <xf numFmtId="4" fontId="44" fillId="0" borderId="52" xfId="39" applyNumberFormat="1" applyFont="1" applyBorder="1" applyAlignment="1">
      <alignment vertical="center" wrapText="1"/>
    </xf>
    <xf numFmtId="176" fontId="44" fillId="0" borderId="54" xfId="39" applyNumberFormat="1" applyFont="1" applyBorder="1" applyAlignment="1">
      <alignment horizontal="right" vertical="center"/>
    </xf>
    <xf numFmtId="0" fontId="44" fillId="0" borderId="55" xfId="73" applyFont="1" applyBorder="1" applyAlignment="1">
      <alignment horizontal="center" vertical="center"/>
    </xf>
    <xf numFmtId="4" fontId="44" fillId="0" borderId="55" xfId="39" applyNumberFormat="1" applyFont="1" applyBorder="1" applyAlignment="1">
      <alignment vertical="center" wrapText="1"/>
    </xf>
    <xf numFmtId="0" fontId="30" fillId="0" borderId="28" xfId="89" applyFont="1" applyBorder="1"/>
    <xf numFmtId="0" fontId="44" fillId="0" borderId="12" xfId="73" applyFont="1" applyBorder="1" applyAlignment="1">
      <alignment horizontal="left" vertical="center" wrapText="1"/>
    </xf>
    <xf numFmtId="0" fontId="33" fillId="0" borderId="58" xfId="90" applyFont="1" applyBorder="1"/>
    <xf numFmtId="0" fontId="33" fillId="25" borderId="58" xfId="89" applyFont="1" applyFill="1" applyBorder="1"/>
    <xf numFmtId="0" fontId="32" fillId="0" borderId="26" xfId="90" applyFont="1" applyBorder="1"/>
    <xf numFmtId="0" fontId="47" fillId="28" borderId="56" xfId="0" applyFont="1" applyFill="1" applyBorder="1" applyAlignment="1">
      <alignment horizontal="center" vertical="center" wrapText="1"/>
    </xf>
    <xf numFmtId="0" fontId="30" fillId="25" borderId="26" xfId="89" applyFont="1" applyFill="1" applyBorder="1"/>
    <xf numFmtId="0" fontId="44" fillId="0" borderId="12" xfId="73" applyFont="1" applyBorder="1" applyAlignment="1">
      <alignment horizontal="center" vertical="center"/>
    </xf>
    <xf numFmtId="0" fontId="30" fillId="0" borderId="13" xfId="89" applyFont="1" applyBorder="1"/>
    <xf numFmtId="0" fontId="30" fillId="0" borderId="61" xfId="89" applyFont="1" applyBorder="1"/>
    <xf numFmtId="0" fontId="30" fillId="0" borderId="60" xfId="89" applyFont="1" applyBorder="1"/>
    <xf numFmtId="0" fontId="30" fillId="0" borderId="59" xfId="89" applyFont="1" applyBorder="1"/>
    <xf numFmtId="182" fontId="33" fillId="0" borderId="58" xfId="90" applyNumberFormat="1" applyFont="1" applyBorder="1"/>
    <xf numFmtId="180" fontId="33" fillId="0" borderId="58" xfId="90" applyNumberFormat="1" applyFont="1" applyBorder="1"/>
    <xf numFmtId="0" fontId="33" fillId="0" borderId="58" xfId="89" applyFont="1" applyBorder="1"/>
    <xf numFmtId="4" fontId="44" fillId="0" borderId="13" xfId="39" applyNumberFormat="1" applyFont="1" applyFill="1" applyBorder="1" applyAlignment="1">
      <alignment vertical="center" wrapText="1"/>
    </xf>
    <xf numFmtId="167" fontId="44" fillId="0" borderId="67" xfId="62" applyNumberFormat="1" applyFont="1" applyBorder="1" applyAlignment="1">
      <alignment horizontal="right" vertical="center" wrapText="1"/>
    </xf>
    <xf numFmtId="167" fontId="45" fillId="27" borderId="29" xfId="62" applyNumberFormat="1" applyFont="1" applyFill="1" applyBorder="1" applyAlignment="1">
      <alignment horizontal="right" vertical="center" wrapText="1"/>
    </xf>
    <xf numFmtId="4" fontId="44" fillId="0" borderId="13" xfId="39" applyNumberFormat="1" applyFont="1" applyBorder="1" applyAlignment="1">
      <alignment vertical="center" wrapText="1"/>
    </xf>
    <xf numFmtId="0" fontId="49" fillId="0" borderId="57" xfId="298" applyFont="1" applyBorder="1" applyAlignment="1" applyProtection="1">
      <alignment horizontal="center" vertical="center"/>
      <protection locked="0"/>
    </xf>
    <xf numFmtId="0" fontId="48" fillId="29" borderId="57" xfId="0" applyFont="1" applyFill="1" applyBorder="1" applyAlignment="1">
      <alignment horizontal="center" vertical="center" wrapText="1"/>
    </xf>
    <xf numFmtId="167" fontId="45" fillId="27" borderId="66" xfId="62" applyNumberFormat="1" applyFont="1" applyFill="1" applyBorder="1" applyAlignment="1">
      <alignment horizontal="right" vertical="center" wrapText="1"/>
    </xf>
    <xf numFmtId="0" fontId="43" fillId="0" borderId="0" xfId="377" applyFont="1" applyAlignment="1">
      <alignment horizontal="center" vertical="center" wrapText="1"/>
    </xf>
    <xf numFmtId="176" fontId="50" fillId="0" borderId="0" xfId="39" applyNumberFormat="1" applyFont="1" applyBorder="1" applyAlignment="1">
      <alignment horizontal="right" vertical="center"/>
    </xf>
    <xf numFmtId="167" fontId="45" fillId="0" borderId="0" xfId="62" applyNumberFormat="1" applyFont="1" applyFill="1" applyBorder="1" applyAlignment="1">
      <alignment horizontal="right" vertical="center" wrapText="1"/>
    </xf>
    <xf numFmtId="176" fontId="44" fillId="0" borderId="68" xfId="39" applyNumberFormat="1" applyFont="1" applyBorder="1" applyAlignment="1">
      <alignment horizontal="right" vertical="center"/>
    </xf>
    <xf numFmtId="3" fontId="51" fillId="30" borderId="56" xfId="130" applyNumberFormat="1" applyFont="1" applyFill="1" applyBorder="1" applyAlignment="1">
      <alignment horizontal="center" vertical="center" wrapText="1"/>
    </xf>
    <xf numFmtId="202" fontId="52" fillId="0" borderId="70" xfId="130" applyNumberFormat="1" applyFont="1" applyBorder="1" applyAlignment="1" applyProtection="1">
      <alignment horizontal="center" vertical="center"/>
      <protection locked="0"/>
    </xf>
    <xf numFmtId="202" fontId="52" fillId="0" borderId="68" xfId="130" applyNumberFormat="1" applyFont="1" applyBorder="1" applyAlignment="1" applyProtection="1">
      <alignment horizontal="center" vertical="center"/>
      <protection locked="0"/>
    </xf>
    <xf numFmtId="202" fontId="52" fillId="0" borderId="69" xfId="130" applyNumberFormat="1" applyFont="1" applyBorder="1" applyAlignment="1" applyProtection="1">
      <alignment horizontal="center" vertical="center"/>
      <protection locked="0"/>
    </xf>
    <xf numFmtId="10" fontId="47" fillId="30" borderId="56" xfId="130" applyNumberFormat="1" applyFont="1" applyFill="1" applyBorder="1" applyAlignment="1">
      <alignment horizontal="center" vertical="center"/>
    </xf>
    <xf numFmtId="203" fontId="53" fillId="0" borderId="0" xfId="479" applyNumberFormat="1" applyFont="1" applyBorder="1" applyAlignment="1">
      <alignment vertical="center"/>
    </xf>
    <xf numFmtId="0" fontId="30" fillId="31" borderId="56" xfId="89" applyFont="1" applyFill="1" applyBorder="1" applyProtection="1">
      <protection locked="0"/>
    </xf>
    <xf numFmtId="167" fontId="45" fillId="30" borderId="69" xfId="62" applyNumberFormat="1" applyFont="1" applyFill="1" applyBorder="1" applyAlignment="1">
      <alignment horizontal="right" vertical="center" wrapText="1"/>
    </xf>
    <xf numFmtId="0" fontId="49" fillId="0" borderId="0" xfId="298" applyFont="1" applyAlignment="1" applyProtection="1">
      <alignment horizontal="center" vertical="center"/>
      <protection locked="0"/>
    </xf>
    <xf numFmtId="0" fontId="45" fillId="24" borderId="0" xfId="73" applyFont="1" applyFill="1" applyAlignment="1">
      <alignment horizontal="center" vertical="center" wrapText="1"/>
    </xf>
    <xf numFmtId="0" fontId="45" fillId="24" borderId="0" xfId="73" applyFont="1" applyFill="1" applyAlignment="1">
      <alignment vertical="center"/>
    </xf>
    <xf numFmtId="0" fontId="45" fillId="24" borderId="0" xfId="73" applyFont="1" applyFill="1" applyAlignment="1">
      <alignment vertical="center" wrapText="1"/>
    </xf>
    <xf numFmtId="3" fontId="51" fillId="30" borderId="0" xfId="130" applyNumberFormat="1" applyFont="1" applyFill="1" applyAlignment="1">
      <alignment horizontal="center" vertical="center" wrapText="1"/>
    </xf>
    <xf numFmtId="202" fontId="52" fillId="0" borderId="0" xfId="130" applyNumberFormat="1" applyFont="1" applyAlignment="1" applyProtection="1">
      <alignment horizontal="center" vertical="center"/>
      <protection locked="0"/>
    </xf>
    <xf numFmtId="10" fontId="47" fillId="30" borderId="0" xfId="130" applyNumberFormat="1" applyFont="1" applyFill="1" applyAlignment="1">
      <alignment horizontal="center" vertical="center"/>
    </xf>
    <xf numFmtId="0" fontId="30" fillId="31" borderId="0" xfId="89" applyFont="1" applyFill="1" applyProtection="1">
      <protection locked="0"/>
    </xf>
    <xf numFmtId="0" fontId="48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5" fillId="0" borderId="57" xfId="73" applyFont="1" applyBorder="1" applyAlignment="1">
      <alignment horizontal="center" vertical="center" wrapText="1"/>
    </xf>
    <xf numFmtId="176" fontId="44" fillId="0" borderId="71" xfId="39" applyNumberFormat="1" applyFont="1" applyBorder="1" applyAlignment="1">
      <alignment horizontal="right" vertical="center"/>
    </xf>
    <xf numFmtId="0" fontId="45" fillId="24" borderId="33" xfId="73" applyFont="1" applyFill="1" applyBorder="1" applyAlignment="1">
      <alignment horizontal="center" vertical="center"/>
    </xf>
    <xf numFmtId="0" fontId="45" fillId="24" borderId="0" xfId="73" applyFont="1" applyFill="1" applyAlignment="1">
      <alignment horizontal="center" vertical="center"/>
    </xf>
    <xf numFmtId="167" fontId="45" fillId="0" borderId="0" xfId="62" applyNumberFormat="1" applyFont="1" applyFill="1" applyBorder="1" applyAlignment="1">
      <alignment horizontal="center" vertical="center" wrapText="1"/>
    </xf>
    <xf numFmtId="0" fontId="32" fillId="0" borderId="0" xfId="90" applyFont="1" applyAlignment="1">
      <alignment horizontal="center"/>
    </xf>
    <xf numFmtId="0" fontId="30" fillId="31" borderId="0" xfId="89" applyFont="1" applyFill="1" applyAlignment="1" applyProtection="1">
      <alignment horizontal="center"/>
      <protection locked="0"/>
    </xf>
    <xf numFmtId="0" fontId="30" fillId="0" borderId="60" xfId="89" applyFont="1" applyBorder="1" applyAlignment="1">
      <alignment horizontal="center"/>
    </xf>
    <xf numFmtId="0" fontId="31" fillId="0" borderId="0" xfId="90" applyFont="1" applyAlignment="1">
      <alignment horizontal="center"/>
    </xf>
    <xf numFmtId="0" fontId="45" fillId="24" borderId="47" xfId="73" applyFont="1" applyFill="1" applyBorder="1" applyAlignment="1">
      <alignment horizontal="center" vertical="center"/>
    </xf>
    <xf numFmtId="176" fontId="44" fillId="0" borderId="18" xfId="39" applyNumberFormat="1" applyFont="1" applyBorder="1" applyAlignment="1">
      <alignment horizontal="right" vertical="center"/>
    </xf>
    <xf numFmtId="176" fontId="44" fillId="0" borderId="21" xfId="39" applyNumberFormat="1" applyFont="1" applyBorder="1" applyAlignment="1">
      <alignment horizontal="right" vertical="center"/>
    </xf>
    <xf numFmtId="176" fontId="44" fillId="0" borderId="24" xfId="39" applyNumberFormat="1" applyFont="1" applyBorder="1" applyAlignment="1">
      <alignment horizontal="center" vertical="center"/>
    </xf>
    <xf numFmtId="167" fontId="45" fillId="30" borderId="16" xfId="62" applyNumberFormat="1" applyFont="1" applyFill="1" applyBorder="1" applyAlignment="1">
      <alignment horizontal="right" vertical="center" wrapText="1"/>
    </xf>
    <xf numFmtId="167" fontId="45" fillId="30" borderId="31" xfId="62" applyNumberFormat="1" applyFont="1" applyFill="1" applyBorder="1" applyAlignment="1">
      <alignment horizontal="center" vertical="center" wrapText="1"/>
    </xf>
    <xf numFmtId="0" fontId="45" fillId="24" borderId="57" xfId="73" applyFont="1" applyFill="1" applyBorder="1" applyAlignment="1">
      <alignment vertical="center"/>
    </xf>
    <xf numFmtId="167" fontId="45" fillId="30" borderId="20" xfId="62" applyNumberFormat="1" applyFont="1" applyFill="1" applyBorder="1" applyAlignment="1">
      <alignment horizontal="right" vertical="center" wrapText="1"/>
    </xf>
    <xf numFmtId="176" fontId="44" fillId="0" borderId="70" xfId="39" applyNumberFormat="1" applyFont="1" applyBorder="1" applyAlignment="1">
      <alignment horizontal="right" vertical="center"/>
    </xf>
    <xf numFmtId="167" fontId="45" fillId="30" borderId="13" xfId="62" applyNumberFormat="1" applyFont="1" applyFill="1" applyBorder="1" applyAlignment="1">
      <alignment horizontal="right" vertical="center" wrapText="1"/>
    </xf>
    <xf numFmtId="167" fontId="45" fillId="30" borderId="72" xfId="62" applyNumberFormat="1" applyFont="1" applyFill="1" applyBorder="1" applyAlignment="1">
      <alignment horizontal="right" vertical="center" wrapText="1"/>
    </xf>
    <xf numFmtId="176" fontId="44" fillId="0" borderId="15" xfId="39" applyNumberFormat="1" applyFont="1" applyBorder="1" applyAlignment="1">
      <alignment horizontal="right" vertical="center"/>
    </xf>
    <xf numFmtId="167" fontId="45" fillId="30" borderId="74" xfId="62" applyNumberFormat="1" applyFont="1" applyFill="1" applyBorder="1" applyAlignment="1">
      <alignment horizontal="center" vertical="center" wrapText="1"/>
    </xf>
    <xf numFmtId="167" fontId="45" fillId="30" borderId="75" xfId="62" applyNumberFormat="1" applyFont="1" applyFill="1" applyBorder="1" applyAlignment="1">
      <alignment horizontal="center" vertical="center" wrapText="1"/>
    </xf>
    <xf numFmtId="167" fontId="45" fillId="30" borderId="76" xfId="62" applyNumberFormat="1" applyFont="1" applyFill="1" applyBorder="1" applyAlignment="1">
      <alignment horizontal="center" vertical="center" wrapText="1"/>
    </xf>
    <xf numFmtId="167" fontId="45" fillId="30" borderId="77" xfId="62" applyNumberFormat="1" applyFont="1" applyFill="1" applyBorder="1" applyAlignment="1">
      <alignment horizontal="right" vertical="center" wrapText="1"/>
    </xf>
    <xf numFmtId="176" fontId="44" fillId="0" borderId="35" xfId="39" applyNumberFormat="1" applyFont="1" applyBorder="1" applyAlignment="1">
      <alignment horizontal="center" vertical="center"/>
    </xf>
    <xf numFmtId="176" fontId="44" fillId="0" borderId="29" xfId="39" applyNumberFormat="1" applyFont="1" applyBorder="1" applyAlignment="1">
      <alignment horizontal="center" vertical="center"/>
    </xf>
    <xf numFmtId="0" fontId="45" fillId="24" borderId="32" xfId="73" applyFont="1" applyFill="1" applyBorder="1" applyAlignment="1">
      <alignment vertical="center" wrapText="1"/>
    </xf>
    <xf numFmtId="0" fontId="45" fillId="24" borderId="33" xfId="73" applyFont="1" applyFill="1" applyBorder="1" applyAlignment="1">
      <alignment horizontal="center" vertical="center" wrapText="1"/>
    </xf>
    <xf numFmtId="176" fontId="44" fillId="0" borderId="78" xfId="39" applyNumberFormat="1" applyFont="1" applyBorder="1" applyAlignment="1">
      <alignment horizontal="right" vertical="center"/>
    </xf>
    <xf numFmtId="185" fontId="45" fillId="24" borderId="30" xfId="73" applyNumberFormat="1" applyFont="1" applyFill="1" applyBorder="1" applyAlignment="1">
      <alignment vertical="center"/>
    </xf>
    <xf numFmtId="185" fontId="45" fillId="24" borderId="75" xfId="73" applyNumberFormat="1" applyFont="1" applyFill="1" applyBorder="1" applyAlignment="1">
      <alignment vertical="center"/>
    </xf>
    <xf numFmtId="176" fontId="44" fillId="0" borderId="76" xfId="39" applyNumberFormat="1" applyFont="1" applyBorder="1" applyAlignment="1">
      <alignment horizontal="center" vertical="center"/>
    </xf>
    <xf numFmtId="0" fontId="43" fillId="30" borderId="76" xfId="130" applyFont="1" applyFill="1" applyBorder="1" applyAlignment="1">
      <alignment horizontal="center" vertical="center"/>
    </xf>
    <xf numFmtId="0" fontId="43" fillId="30" borderId="74" xfId="130" applyFont="1" applyFill="1" applyBorder="1" applyAlignment="1">
      <alignment horizontal="center" vertical="center" wrapText="1"/>
    </xf>
    <xf numFmtId="202" fontId="52" fillId="0" borderId="38" xfId="130" applyNumberFormat="1" applyFont="1" applyBorder="1" applyAlignment="1" applyProtection="1">
      <alignment horizontal="center" vertical="center"/>
      <protection locked="0"/>
    </xf>
    <xf numFmtId="202" fontId="52" fillId="0" borderId="35" xfId="130" applyNumberFormat="1" applyFont="1" applyBorder="1" applyAlignment="1" applyProtection="1">
      <alignment horizontal="center" vertical="center"/>
      <protection locked="0"/>
    </xf>
    <xf numFmtId="10" fontId="47" fillId="30" borderId="74" xfId="130" applyNumberFormat="1" applyFont="1" applyFill="1" applyBorder="1" applyAlignment="1">
      <alignment horizontal="center" vertical="center"/>
    </xf>
    <xf numFmtId="10" fontId="47" fillId="30" borderId="76" xfId="130" applyNumberFormat="1" applyFont="1" applyFill="1" applyBorder="1" applyAlignment="1">
      <alignment horizontal="center" vertical="center"/>
    </xf>
    <xf numFmtId="202" fontId="52" fillId="0" borderId="22" xfId="130" applyNumberFormat="1" applyFont="1" applyBorder="1" applyAlignment="1" applyProtection="1">
      <alignment horizontal="center" vertical="center"/>
      <protection locked="0"/>
    </xf>
    <xf numFmtId="202" fontId="52" fillId="0" borderId="24" xfId="130" applyNumberFormat="1" applyFont="1" applyBorder="1" applyAlignment="1" applyProtection="1">
      <alignment horizontal="center" vertical="center"/>
      <protection locked="0"/>
    </xf>
    <xf numFmtId="0" fontId="33" fillId="0" borderId="59" xfId="90" applyFont="1" applyBorder="1"/>
    <xf numFmtId="0" fontId="33" fillId="0" borderId="60" xfId="89" applyFont="1" applyBorder="1"/>
    <xf numFmtId="0" fontId="33" fillId="0" borderId="61" xfId="89" applyFont="1" applyBorder="1"/>
    <xf numFmtId="0" fontId="44" fillId="0" borderId="79" xfId="74" applyFont="1" applyBorder="1" applyAlignment="1">
      <alignment horizontal="center" vertical="center"/>
    </xf>
    <xf numFmtId="4" fontId="44" fillId="0" borderId="79" xfId="39" applyNumberFormat="1" applyFont="1" applyBorder="1" applyAlignment="1">
      <alignment vertical="center" wrapText="1"/>
    </xf>
    <xf numFmtId="176" fontId="44" fillId="0" borderId="80" xfId="39" applyNumberFormat="1" applyFont="1" applyBorder="1" applyAlignment="1">
      <alignment horizontal="right" vertical="center"/>
    </xf>
    <xf numFmtId="176" fontId="44" fillId="0" borderId="79" xfId="39" applyNumberFormat="1" applyFont="1" applyBorder="1" applyAlignment="1">
      <alignment horizontal="right" vertical="center"/>
    </xf>
    <xf numFmtId="0" fontId="44" fillId="0" borderId="81" xfId="74" applyFont="1" applyBorder="1" applyAlignment="1">
      <alignment horizontal="center" vertical="center"/>
    </xf>
    <xf numFmtId="4" fontId="44" fillId="0" borderId="81" xfId="39" applyNumberFormat="1" applyFont="1" applyBorder="1" applyAlignment="1">
      <alignment vertical="center" wrapText="1"/>
    </xf>
    <xf numFmtId="167" fontId="44" fillId="0" borderId="82" xfId="62" applyNumberFormat="1" applyFont="1" applyBorder="1" applyAlignment="1">
      <alignment horizontal="right" vertical="center" wrapText="1"/>
    </xf>
    <xf numFmtId="0" fontId="44" fillId="0" borderId="79" xfId="73" applyFont="1" applyBorder="1" applyAlignment="1">
      <alignment horizontal="center" vertical="center"/>
    </xf>
    <xf numFmtId="0" fontId="44" fillId="0" borderId="79" xfId="134" applyFont="1" applyBorder="1" applyAlignment="1">
      <alignment horizontal="left" vertical="center"/>
    </xf>
    <xf numFmtId="0" fontId="44" fillId="0" borderId="81" xfId="73" applyFont="1" applyBorder="1" applyAlignment="1">
      <alignment horizontal="center" vertical="center"/>
    </xf>
    <xf numFmtId="0" fontId="44" fillId="0" borderId="85" xfId="0" applyFont="1" applyBorder="1" applyAlignment="1">
      <alignment vertical="center" wrapText="1"/>
    </xf>
    <xf numFmtId="0" fontId="44" fillId="0" borderId="83" xfId="0" applyFont="1" applyBorder="1" applyAlignment="1">
      <alignment vertical="center" wrapText="1"/>
    </xf>
    <xf numFmtId="204" fontId="33" fillId="0" borderId="0" xfId="89" applyNumberFormat="1" applyFont="1"/>
    <xf numFmtId="204" fontId="33" fillId="0" borderId="42" xfId="89" applyNumberFormat="1" applyFont="1" applyBorder="1"/>
    <xf numFmtId="204" fontId="45" fillId="24" borderId="41" xfId="73" applyNumberFormat="1" applyFont="1" applyFill="1" applyBorder="1" applyAlignment="1">
      <alignment vertical="center"/>
    </xf>
    <xf numFmtId="204" fontId="44" fillId="0" borderId="18" xfId="62" applyNumberFormat="1" applyFont="1" applyBorder="1" applyAlignment="1">
      <alignment horizontal="right" vertical="center" wrapText="1"/>
    </xf>
    <xf numFmtId="204" fontId="44" fillId="0" borderId="79" xfId="62" applyNumberFormat="1" applyFont="1" applyBorder="1" applyAlignment="1">
      <alignment horizontal="right" vertical="center" wrapText="1"/>
    </xf>
    <xf numFmtId="204" fontId="44" fillId="0" borderId="13" xfId="74" applyNumberFormat="1" applyFont="1" applyBorder="1" applyAlignment="1">
      <alignment horizontal="left" vertical="center" wrapText="1"/>
    </xf>
    <xf numFmtId="204" fontId="44" fillId="0" borderId="46" xfId="62" applyNumberFormat="1" applyFont="1" applyBorder="1" applyAlignment="1">
      <alignment horizontal="right" vertical="center" wrapText="1"/>
    </xf>
    <xf numFmtId="204" fontId="44" fillId="0" borderId="13" xfId="89" applyNumberFormat="1" applyFont="1" applyBorder="1"/>
    <xf numFmtId="204" fontId="44" fillId="0" borderId="0" xfId="62" applyNumberFormat="1" applyFont="1" applyBorder="1" applyAlignment="1">
      <alignment horizontal="right" vertical="center" wrapText="1"/>
    </xf>
    <xf numFmtId="204" fontId="44" fillId="0" borderId="13" xfId="62" applyNumberFormat="1" applyFont="1" applyBorder="1" applyAlignment="1">
      <alignment horizontal="right" vertical="center" wrapText="1"/>
    </xf>
    <xf numFmtId="204" fontId="44" fillId="0" borderId="13" xfId="62" quotePrefix="1" applyNumberFormat="1" applyFont="1" applyBorder="1" applyAlignment="1">
      <alignment horizontal="right" vertical="center" wrapText="1"/>
    </xf>
    <xf numFmtId="204" fontId="44" fillId="0" borderId="17" xfId="62" applyNumberFormat="1" applyFont="1" applyBorder="1" applyAlignment="1">
      <alignment horizontal="right" vertical="center" wrapText="1"/>
    </xf>
    <xf numFmtId="204" fontId="44" fillId="0" borderId="52" xfId="62" applyNumberFormat="1" applyFont="1" applyBorder="1" applyAlignment="1">
      <alignment horizontal="right" vertical="center" wrapText="1"/>
    </xf>
    <xf numFmtId="204" fontId="44" fillId="0" borderId="13" xfId="62" applyNumberFormat="1" applyFont="1" applyFill="1" applyBorder="1" applyAlignment="1">
      <alignment horizontal="right" vertical="center" wrapText="1"/>
    </xf>
    <xf numFmtId="204" fontId="44" fillId="0" borderId="53" xfId="62" applyNumberFormat="1" applyFont="1" applyBorder="1" applyAlignment="1">
      <alignment horizontal="right" vertical="center" wrapText="1"/>
    </xf>
    <xf numFmtId="204" fontId="45" fillId="26" borderId="79" xfId="60" applyNumberFormat="1" applyFont="1" applyFill="1" applyBorder="1" applyAlignment="1">
      <alignment horizontal="center" vertical="center"/>
    </xf>
    <xf numFmtId="204" fontId="44" fillId="25" borderId="0" xfId="130" applyNumberFormat="1" applyFont="1" applyFill="1" applyAlignment="1">
      <alignment horizontal="center" vertical="center" wrapText="1"/>
    </xf>
    <xf numFmtId="204" fontId="33" fillId="0" borderId="60" xfId="89" applyNumberFormat="1" applyFont="1" applyBorder="1"/>
    <xf numFmtId="204" fontId="30" fillId="0" borderId="0" xfId="89" applyNumberFormat="1" applyFont="1"/>
    <xf numFmtId="0" fontId="54" fillId="0" borderId="46" xfId="0" applyFont="1" applyBorder="1" applyAlignment="1">
      <alignment horizontal="left" vertical="center"/>
    </xf>
    <xf numFmtId="0" fontId="54" fillId="0" borderId="46" xfId="0" applyFont="1" applyBorder="1" applyAlignment="1">
      <alignment horizontal="right" vertical="center"/>
    </xf>
    <xf numFmtId="164" fontId="0" fillId="0" borderId="0" xfId="0" applyNumberFormat="1"/>
    <xf numFmtId="0" fontId="55" fillId="0" borderId="79" xfId="73" applyFont="1" applyBorder="1" applyAlignment="1">
      <alignment wrapText="1"/>
    </xf>
    <xf numFmtId="176" fontId="44" fillId="0" borderId="86" xfId="39" applyNumberFormat="1" applyFont="1" applyBorder="1" applyAlignment="1">
      <alignment horizontal="center" vertical="center"/>
    </xf>
    <xf numFmtId="0" fontId="55" fillId="0" borderId="79" xfId="73" applyFont="1" applyBorder="1"/>
    <xf numFmtId="0" fontId="33" fillId="0" borderId="0" xfId="89" applyFont="1" applyAlignment="1">
      <alignment wrapText="1"/>
    </xf>
    <xf numFmtId="0" fontId="33" fillId="0" borderId="42" xfId="89" applyFont="1" applyBorder="1" applyAlignment="1">
      <alignment wrapText="1"/>
    </xf>
    <xf numFmtId="0" fontId="45" fillId="24" borderId="41" xfId="73" applyFont="1" applyFill="1" applyBorder="1" applyAlignment="1">
      <alignment vertical="center" wrapText="1"/>
    </xf>
    <xf numFmtId="0" fontId="44" fillId="0" borderId="13" xfId="89" applyFont="1" applyBorder="1" applyAlignment="1">
      <alignment wrapText="1"/>
    </xf>
    <xf numFmtId="183" fontId="33" fillId="0" borderId="60" xfId="34" applyNumberFormat="1" applyFont="1" applyBorder="1" applyAlignment="1">
      <alignment wrapText="1"/>
    </xf>
    <xf numFmtId="0" fontId="30" fillId="0" borderId="0" xfId="89" applyFont="1" applyAlignment="1">
      <alignment wrapText="1"/>
    </xf>
    <xf numFmtId="176" fontId="44" fillId="0" borderId="73" xfId="39" applyNumberFormat="1" applyFont="1" applyBorder="1" applyAlignment="1">
      <alignment horizontal="right" vertical="center"/>
    </xf>
    <xf numFmtId="176" fontId="44" fillId="0" borderId="0" xfId="39" applyNumberFormat="1" applyFont="1" applyBorder="1" applyAlignment="1">
      <alignment horizontal="right" vertical="center"/>
    </xf>
    <xf numFmtId="176" fontId="44" fillId="0" borderId="37" xfId="39" applyNumberFormat="1" applyFont="1" applyBorder="1" applyAlignment="1">
      <alignment horizontal="right" vertical="center"/>
    </xf>
    <xf numFmtId="176" fontId="44" fillId="0" borderId="87" xfId="39" applyNumberFormat="1" applyFont="1" applyBorder="1" applyAlignment="1">
      <alignment horizontal="center" vertical="center"/>
    </xf>
    <xf numFmtId="4" fontId="44" fillId="0" borderId="79" xfId="39" applyNumberFormat="1" applyFont="1" applyFill="1" applyBorder="1" applyAlignment="1">
      <alignment vertical="center" wrapText="1"/>
    </xf>
    <xf numFmtId="176" fontId="44" fillId="0" borderId="79" xfId="39" applyNumberFormat="1" applyFont="1" applyFill="1" applyBorder="1" applyAlignment="1">
      <alignment horizontal="right" vertical="center"/>
    </xf>
    <xf numFmtId="176" fontId="44" fillId="0" borderId="34" xfId="39" applyNumberFormat="1" applyFont="1" applyBorder="1" applyAlignment="1">
      <alignment horizontal="right" vertical="center"/>
    </xf>
    <xf numFmtId="4" fontId="44" fillId="0" borderId="79" xfId="39" applyNumberFormat="1" applyFont="1" applyBorder="1" applyAlignment="1">
      <alignment horizontal="left" vertical="center" wrapText="1"/>
    </xf>
    <xf numFmtId="167" fontId="44" fillId="0" borderId="79" xfId="62" applyNumberFormat="1" applyFont="1" applyBorder="1" applyAlignment="1">
      <alignment horizontal="right" vertical="center" wrapText="1"/>
    </xf>
    <xf numFmtId="0" fontId="55" fillId="0" borderId="81" xfId="73" applyFont="1" applyBorder="1" applyAlignment="1">
      <alignment wrapText="1"/>
    </xf>
    <xf numFmtId="0" fontId="44" fillId="0" borderId="81" xfId="134" applyFont="1" applyBorder="1" applyAlignment="1">
      <alignment horizontal="left" vertical="center"/>
    </xf>
    <xf numFmtId="0" fontId="0" fillId="0" borderId="79" xfId="0" applyBorder="1" applyAlignment="1">
      <alignment horizontal="left" vertical="center" wrapText="1"/>
    </xf>
    <xf numFmtId="0" fontId="0" fillId="0" borderId="79" xfId="0" applyBorder="1" applyAlignment="1">
      <alignment vertical="center" wrapText="1"/>
    </xf>
    <xf numFmtId="0" fontId="44" fillId="0" borderId="88" xfId="73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44" fillId="0" borderId="89" xfId="73" applyFont="1" applyBorder="1" applyAlignment="1">
      <alignment horizontal="center" vertical="center"/>
    </xf>
    <xf numFmtId="204" fontId="44" fillId="0" borderId="37" xfId="62" applyNumberFormat="1" applyFont="1" applyBorder="1" applyAlignment="1">
      <alignment horizontal="right" vertical="center" wrapText="1"/>
    </xf>
    <xf numFmtId="0" fontId="45" fillId="24" borderId="30" xfId="73" applyFont="1" applyFill="1" applyBorder="1" applyAlignment="1">
      <alignment vertical="center"/>
    </xf>
    <xf numFmtId="204" fontId="45" fillId="24" borderId="32" xfId="73" applyNumberFormat="1" applyFont="1" applyFill="1" applyBorder="1" applyAlignment="1">
      <alignment vertical="center"/>
    </xf>
    <xf numFmtId="0" fontId="45" fillId="24" borderId="33" xfId="73" applyFont="1" applyFill="1" applyBorder="1" applyAlignment="1">
      <alignment vertical="center"/>
    </xf>
    <xf numFmtId="3" fontId="44" fillId="0" borderId="18" xfId="74" applyNumberFormat="1" applyFont="1" applyBorder="1" applyAlignment="1">
      <alignment horizontal="center" vertical="center"/>
    </xf>
    <xf numFmtId="0" fontId="55" fillId="0" borderId="18" xfId="73" applyFont="1" applyBorder="1" applyAlignment="1">
      <alignment wrapText="1"/>
    </xf>
    <xf numFmtId="0" fontId="55" fillId="0" borderId="18" xfId="73" applyFont="1" applyBorder="1"/>
    <xf numFmtId="0" fontId="44" fillId="0" borderId="18" xfId="134" applyFont="1" applyBorder="1" applyAlignment="1">
      <alignment horizontal="left" vertical="center"/>
    </xf>
    <xf numFmtId="0" fontId="54" fillId="32" borderId="18" xfId="227" applyFont="1" applyFill="1" applyBorder="1" applyAlignment="1">
      <alignment horizontal="left" vertical="center" wrapText="1"/>
    </xf>
    <xf numFmtId="0" fontId="54" fillId="25" borderId="18" xfId="227" applyFont="1" applyFill="1" applyBorder="1" applyAlignment="1">
      <alignment horizontal="left" vertical="center" wrapText="1"/>
    </xf>
    <xf numFmtId="4" fontId="44" fillId="0" borderId="18" xfId="39" applyNumberFormat="1" applyFont="1" applyFill="1" applyBorder="1" applyAlignment="1">
      <alignment vertical="center" wrapText="1"/>
    </xf>
    <xf numFmtId="176" fontId="44" fillId="0" borderId="18" xfId="39" applyNumberFormat="1" applyFont="1" applyFill="1" applyBorder="1" applyAlignment="1">
      <alignment horizontal="right" vertical="center"/>
    </xf>
    <xf numFmtId="167" fontId="44" fillId="0" borderId="90" xfId="62" applyNumberFormat="1" applyFont="1" applyBorder="1" applyAlignment="1">
      <alignment horizontal="right" vertical="center" wrapText="1"/>
    </xf>
    <xf numFmtId="0" fontId="0" fillId="0" borderId="18" xfId="0" applyBorder="1" applyAlignment="1">
      <alignment vertical="center" wrapText="1"/>
    </xf>
    <xf numFmtId="0" fontId="44" fillId="0" borderId="91" xfId="73" applyFont="1" applyBorder="1" applyAlignment="1">
      <alignment horizontal="center" vertical="center"/>
    </xf>
    <xf numFmtId="0" fontId="44" fillId="0" borderId="92" xfId="73" applyFont="1" applyBorder="1" applyAlignment="1">
      <alignment horizontal="center" vertical="center"/>
    </xf>
    <xf numFmtId="0" fontId="0" fillId="25" borderId="79" xfId="0" applyFill="1" applyBorder="1" applyAlignment="1">
      <alignment horizontal="left" vertical="center" wrapText="1"/>
    </xf>
    <xf numFmtId="49" fontId="53" fillId="0" borderId="0" xfId="0" applyNumberFormat="1" applyFont="1" applyAlignment="1">
      <alignment horizontal="right" vertical="center"/>
    </xf>
    <xf numFmtId="49" fontId="53" fillId="0" borderId="0" xfId="0" applyNumberFormat="1" applyFont="1" applyAlignment="1">
      <alignment horizontal="right" vertical="center" wrapText="1"/>
    </xf>
    <xf numFmtId="204" fontId="53" fillId="0" borderId="0" xfId="0" applyNumberFormat="1" applyFont="1" applyAlignment="1">
      <alignment horizontal="right" vertical="center"/>
    </xf>
    <xf numFmtId="184" fontId="53" fillId="0" borderId="0" xfId="0" applyNumberFormat="1" applyFont="1" applyAlignment="1">
      <alignment horizontal="right" vertical="center"/>
    </xf>
    <xf numFmtId="167" fontId="44" fillId="0" borderId="86" xfId="62" applyNumberFormat="1" applyFont="1" applyBorder="1" applyAlignment="1">
      <alignment horizontal="right" vertical="center" wrapText="1"/>
    </xf>
    <xf numFmtId="10" fontId="44" fillId="27" borderId="86" xfId="95" applyNumberFormat="1" applyFont="1" applyFill="1" applyBorder="1" applyAlignment="1">
      <alignment horizontal="center" vertical="center"/>
    </xf>
    <xf numFmtId="10" fontId="45" fillId="27" borderId="86" xfId="95" applyNumberFormat="1" applyFont="1" applyFill="1" applyBorder="1" applyAlignment="1">
      <alignment horizontal="center" vertical="center"/>
    </xf>
    <xf numFmtId="176" fontId="44" fillId="0" borderId="95" xfId="39" applyNumberFormat="1" applyFont="1" applyBorder="1" applyAlignment="1">
      <alignment horizontal="right" vertical="center"/>
    </xf>
    <xf numFmtId="176" fontId="44" fillId="0" borderId="83" xfId="39" applyNumberFormat="1" applyFont="1" applyBorder="1" applyAlignment="1">
      <alignment horizontal="right" vertical="center"/>
    </xf>
    <xf numFmtId="176" fontId="44" fillId="0" borderId="81" xfId="39" applyNumberFormat="1" applyFont="1" applyBorder="1" applyAlignment="1">
      <alignment horizontal="right" vertical="center"/>
    </xf>
    <xf numFmtId="176" fontId="44" fillId="0" borderId="82" xfId="39" applyNumberFormat="1" applyFont="1" applyBorder="1" applyAlignment="1">
      <alignment horizontal="center" vertical="center"/>
    </xf>
    <xf numFmtId="167" fontId="45" fillId="30" borderId="0" xfId="62" applyNumberFormat="1" applyFont="1" applyFill="1" applyBorder="1" applyAlignment="1">
      <alignment horizontal="right" vertical="center" wrapText="1"/>
    </xf>
    <xf numFmtId="176" fontId="44" fillId="0" borderId="0" xfId="39" applyNumberFormat="1" applyFont="1" applyBorder="1" applyAlignment="1">
      <alignment horizontal="center" vertical="center"/>
    </xf>
    <xf numFmtId="4" fontId="44" fillId="0" borderId="92" xfId="39" applyNumberFormat="1" applyFont="1" applyBorder="1" applyAlignment="1">
      <alignment vertical="center" wrapText="1"/>
    </xf>
    <xf numFmtId="167" fontId="44" fillId="0" borderId="80" xfId="62" applyNumberFormat="1" applyFont="1" applyBorder="1" applyAlignment="1">
      <alignment horizontal="right" vertical="center" wrapText="1"/>
    </xf>
    <xf numFmtId="167" fontId="45" fillId="25" borderId="46" xfId="62" applyNumberFormat="1" applyFont="1" applyFill="1" applyBorder="1" applyAlignment="1">
      <alignment horizontal="right" vertical="center" wrapText="1"/>
    </xf>
    <xf numFmtId="0" fontId="0" fillId="33" borderId="79" xfId="0" applyFill="1" applyBorder="1" applyAlignment="1">
      <alignment horizontal="left" vertical="center" wrapText="1"/>
    </xf>
    <xf numFmtId="49" fontId="0" fillId="33" borderId="79" xfId="0" applyNumberFormat="1" applyFill="1" applyBorder="1" applyAlignment="1">
      <alignment horizontal="left" vertical="center" wrapText="1"/>
    </xf>
    <xf numFmtId="0" fontId="44" fillId="33" borderId="38" xfId="73" applyFont="1" applyFill="1" applyBorder="1" applyAlignment="1">
      <alignment horizontal="left" vertical="center" wrapText="1"/>
    </xf>
    <xf numFmtId="0" fontId="54" fillId="33" borderId="79" xfId="227" applyFont="1" applyFill="1" applyBorder="1" applyAlignment="1">
      <alignment horizontal="left" vertical="center" wrapText="1"/>
    </xf>
    <xf numFmtId="0" fontId="54" fillId="33" borderId="18" xfId="227" applyFont="1" applyFill="1" applyBorder="1" applyAlignment="1">
      <alignment horizontal="left" vertical="center" wrapText="1"/>
    </xf>
    <xf numFmtId="49" fontId="54" fillId="33" borderId="18" xfId="227" applyNumberFormat="1" applyFont="1" applyFill="1" applyBorder="1" applyAlignment="1">
      <alignment horizontal="left" vertical="center" wrapText="1"/>
    </xf>
    <xf numFmtId="0" fontId="5" fillId="33" borderId="18" xfId="0" applyFont="1" applyFill="1" applyBorder="1" applyAlignment="1">
      <alignment horizontal="left" vertical="center" wrapText="1"/>
    </xf>
    <xf numFmtId="0" fontId="0" fillId="33" borderId="18" xfId="0" applyFill="1" applyBorder="1" applyAlignment="1">
      <alignment horizontal="left" vertical="center" wrapText="1"/>
    </xf>
    <xf numFmtId="0" fontId="53" fillId="0" borderId="30" xfId="0" applyFont="1" applyBorder="1" applyAlignment="1">
      <alignment horizontal="center" vertical="center" wrapText="1"/>
    </xf>
    <xf numFmtId="0" fontId="53" fillId="0" borderId="32" xfId="0" applyFont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 wrapText="1"/>
    </xf>
    <xf numFmtId="0" fontId="45" fillId="24" borderId="30" xfId="73" applyFont="1" applyFill="1" applyBorder="1" applyAlignment="1">
      <alignment horizontal="left" vertical="center" wrapText="1"/>
    </xf>
    <xf numFmtId="0" fontId="45" fillId="24" borderId="32" xfId="73" applyFont="1" applyFill="1" applyBorder="1" applyAlignment="1">
      <alignment horizontal="left" vertical="center" wrapText="1"/>
    </xf>
    <xf numFmtId="0" fontId="45" fillId="24" borderId="39" xfId="73" applyFont="1" applyFill="1" applyBorder="1" applyAlignment="1">
      <alignment horizontal="left" vertical="center" wrapText="1"/>
    </xf>
    <xf numFmtId="0" fontId="7" fillId="0" borderId="43" xfId="89" applyFont="1" applyBorder="1" applyAlignment="1">
      <alignment horizontal="center" wrapText="1"/>
    </xf>
    <xf numFmtId="0" fontId="42" fillId="0" borderId="43" xfId="89" applyFont="1" applyBorder="1" applyAlignment="1">
      <alignment horizontal="center" wrapText="1"/>
    </xf>
    <xf numFmtId="0" fontId="45" fillId="26" borderId="94" xfId="130" applyFont="1" applyFill="1" applyBorder="1" applyAlignment="1">
      <alignment vertical="center" wrapText="1"/>
    </xf>
    <xf numFmtId="0" fontId="44" fillId="26" borderId="84" xfId="130" applyFont="1" applyFill="1" applyBorder="1" applyAlignment="1">
      <alignment vertical="center" wrapText="1"/>
    </xf>
    <xf numFmtId="0" fontId="44" fillId="26" borderId="80" xfId="130" applyFont="1" applyFill="1" applyBorder="1" applyAlignment="1">
      <alignment vertical="center" wrapText="1"/>
    </xf>
    <xf numFmtId="0" fontId="44" fillId="25" borderId="16" xfId="130" applyFont="1" applyFill="1" applyBorder="1" applyAlignment="1">
      <alignment horizontal="center" vertical="center" wrapText="1"/>
    </xf>
    <xf numFmtId="0" fontId="44" fillId="25" borderId="31" xfId="130" applyFont="1" applyFill="1" applyBorder="1" applyAlignment="1">
      <alignment horizontal="center" vertical="center" wrapText="1"/>
    </xf>
    <xf numFmtId="0" fontId="45" fillId="26" borderId="79" xfId="130" applyFont="1" applyFill="1" applyBorder="1" applyAlignment="1">
      <alignment horizontal="center" vertical="center" wrapText="1"/>
    </xf>
    <xf numFmtId="0" fontId="45" fillId="26" borderId="79" xfId="130" applyFont="1" applyFill="1" applyBorder="1" applyAlignment="1">
      <alignment horizontal="center" vertical="center"/>
    </xf>
    <xf numFmtId="3" fontId="45" fillId="26" borderId="79" xfId="130" applyNumberFormat="1" applyFont="1" applyFill="1" applyBorder="1" applyAlignment="1">
      <alignment horizontal="center" vertical="center" wrapText="1"/>
    </xf>
    <xf numFmtId="3" fontId="45" fillId="26" borderId="79" xfId="130" applyNumberFormat="1" applyFont="1" applyFill="1" applyBorder="1" applyAlignment="1">
      <alignment horizontal="center" vertical="center"/>
    </xf>
    <xf numFmtId="0" fontId="56" fillId="26" borderId="94" xfId="130" applyFont="1" applyFill="1" applyBorder="1" applyAlignment="1">
      <alignment vertical="center" wrapText="1"/>
    </xf>
    <xf numFmtId="3" fontId="45" fillId="26" borderId="18" xfId="130" applyNumberFormat="1" applyFont="1" applyFill="1" applyBorder="1" applyAlignment="1">
      <alignment horizontal="center" vertical="center" wrapText="1"/>
    </xf>
    <xf numFmtId="0" fontId="44" fillId="0" borderId="14" xfId="79" applyFont="1" applyBorder="1" applyAlignment="1">
      <alignment horizontal="center" vertical="center"/>
    </xf>
    <xf numFmtId="0" fontId="44" fillId="0" borderId="19" xfId="79" applyFont="1" applyBorder="1" applyAlignment="1">
      <alignment horizontal="center" vertical="center"/>
    </xf>
    <xf numFmtId="0" fontId="45" fillId="0" borderId="13" xfId="130" applyFont="1" applyBorder="1" applyAlignment="1">
      <alignment horizontal="center"/>
    </xf>
    <xf numFmtId="0" fontId="45" fillId="25" borderId="21" xfId="73" applyFont="1" applyFill="1" applyBorder="1" applyAlignment="1">
      <alignment horizontal="center" vertical="center" wrapText="1"/>
    </xf>
    <xf numFmtId="0" fontId="45" fillId="25" borderId="16" xfId="73" applyFont="1" applyFill="1" applyBorder="1" applyAlignment="1">
      <alignment horizontal="center" vertical="center" wrapText="1"/>
    </xf>
    <xf numFmtId="0" fontId="45" fillId="0" borderId="0" xfId="130" applyFont="1" applyAlignment="1">
      <alignment horizontal="center" vertical="top"/>
    </xf>
    <xf numFmtId="0" fontId="45" fillId="27" borderId="38" xfId="89" applyFont="1" applyFill="1" applyBorder="1" applyAlignment="1">
      <alignment horizontal="center" vertical="center" wrapText="1"/>
    </xf>
    <xf numFmtId="0" fontId="44" fillId="27" borderId="18" xfId="89" applyFont="1" applyFill="1" applyBorder="1" applyAlignment="1">
      <alignment horizontal="center" vertical="center" wrapText="1"/>
    </xf>
    <xf numFmtId="0" fontId="44" fillId="27" borderId="35" xfId="89" applyFont="1" applyFill="1" applyBorder="1" applyAlignment="1">
      <alignment horizontal="center" vertical="center" wrapText="1"/>
    </xf>
    <xf numFmtId="0" fontId="44" fillId="27" borderId="93" xfId="89" applyFont="1" applyFill="1" applyBorder="1" applyAlignment="1">
      <alignment horizontal="center" vertical="center" wrapText="1"/>
    </xf>
    <xf numFmtId="0" fontId="44" fillId="27" borderId="79" xfId="89" applyFont="1" applyFill="1" applyBorder="1" applyAlignment="1">
      <alignment horizontal="center" vertical="center" wrapText="1"/>
    </xf>
    <xf numFmtId="0" fontId="44" fillId="27" borderId="86" xfId="89" applyFont="1" applyFill="1" applyBorder="1" applyAlignment="1">
      <alignment horizontal="center" vertical="center" wrapText="1"/>
    </xf>
    <xf numFmtId="204" fontId="45" fillId="25" borderId="21" xfId="73" applyNumberFormat="1" applyFont="1" applyFill="1" applyBorder="1" applyAlignment="1">
      <alignment horizontal="center" vertical="center" wrapText="1"/>
    </xf>
    <xf numFmtId="204" fontId="45" fillId="25" borderId="16" xfId="73" applyNumberFormat="1" applyFont="1" applyFill="1" applyBorder="1" applyAlignment="1">
      <alignment horizontal="center" vertical="center" wrapText="1"/>
    </xf>
    <xf numFmtId="4" fontId="45" fillId="25" borderId="24" xfId="73" applyNumberFormat="1" applyFont="1" applyFill="1" applyBorder="1" applyAlignment="1">
      <alignment horizontal="center" vertical="center" wrapText="1"/>
    </xf>
    <xf numFmtId="4" fontId="45" fillId="25" borderId="31" xfId="73" applyNumberFormat="1" applyFont="1" applyFill="1" applyBorder="1" applyAlignment="1">
      <alignment horizontal="center" vertical="center" wrapText="1"/>
    </xf>
    <xf numFmtId="0" fontId="45" fillId="25" borderId="22" xfId="73" applyFont="1" applyFill="1" applyBorder="1" applyAlignment="1">
      <alignment horizontal="center" vertical="center" wrapText="1"/>
    </xf>
    <xf numFmtId="0" fontId="45" fillId="25" borderId="36" xfId="73" applyFont="1" applyFill="1" applyBorder="1" applyAlignment="1">
      <alignment horizontal="center" vertical="center" wrapText="1"/>
    </xf>
  </cellXfs>
  <cellStyles count="489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2 2" xfId="326" xr:uid="{B97D1B5C-C749-4E5D-83BF-9763B4C287B3}"/>
    <cellStyle name="Cálculo 3" xfId="154" xr:uid="{00000000-0005-0000-0000-000027000000}"/>
    <cellStyle name="Cálculo 3 2" xfId="483" xr:uid="{5DFC748B-6977-4CD2-B881-E7E50AF0766B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2 2" xfId="325" xr:uid="{E37BD622-ED58-47C4-BE27-F12A8DA660F4}"/>
    <cellStyle name="Entrada 3" xfId="182" xr:uid="{00000000-0005-0000-0000-00004D000000}"/>
    <cellStyle name="Entrada 3 2" xfId="484" xr:uid="{4612FC0F-3A58-40B0-B68E-1586DE6FBC71}"/>
    <cellStyle name="Estilo 1" xfId="31" xr:uid="{00000000-0005-0000-0000-00004E000000}"/>
    <cellStyle name="Euro" xfId="32" xr:uid="{00000000-0005-0000-0000-00004F000000}"/>
    <cellStyle name="Euro 2" xfId="407" xr:uid="{9812FCFB-8154-4262-95AC-628FD1740F06}"/>
    <cellStyle name="Euro 3" xfId="334" xr:uid="{F32EDCDF-4C0E-4641-9F44-85B733190BF5}"/>
    <cellStyle name="Euro 4" xfId="255" xr:uid="{09BA53D4-853A-45D4-A0E6-1B93975D9CDE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0 2 2" xfId="409" xr:uid="{419B4BD9-35AC-4AED-B11D-E40212A3CA40}"/>
    <cellStyle name="Millares 10 2 3" xfId="336" xr:uid="{301F189A-57EC-4123-B46B-DD49C3FE3B23}"/>
    <cellStyle name="Millares 10 2 4" xfId="257" xr:uid="{01929F5E-BC5F-489A-A6E9-213FBBEB532B}"/>
    <cellStyle name="Millares 10 3" xfId="408" xr:uid="{628F91EC-5647-4A28-9C8B-20171C850BF8}"/>
    <cellStyle name="Millares 10 4" xfId="335" xr:uid="{5303819F-985B-4CDA-B45A-A4CA26055DAF}"/>
    <cellStyle name="Millares 10 5" xfId="256" xr:uid="{CB786C63-3105-4F3E-97CC-9B27189A7C36}"/>
    <cellStyle name="Millares 11" xfId="38" xr:uid="{00000000-0005-0000-0000-000069000000}"/>
    <cellStyle name="Millares 11 2" xfId="202" xr:uid="{00000000-0005-0000-0000-00006A000000}"/>
    <cellStyle name="Millares 11 2 2" xfId="327" xr:uid="{D2722CF3-8066-44DF-8246-4DC2414272B5}"/>
    <cellStyle name="Millares 11 3" xfId="410" xr:uid="{CF37EC6D-3EBB-4C28-B7CD-E5AD272771FE}"/>
    <cellStyle name="Millares 11 4" xfId="337" xr:uid="{1A6F946F-04C2-4E10-B1A2-AFE990E76C4A}"/>
    <cellStyle name="Millares 11 5" xfId="258" xr:uid="{348FE7BC-0FD3-4308-967B-0C156801CE09}"/>
    <cellStyle name="Millares 12" xfId="125" xr:uid="{00000000-0005-0000-0000-00006B000000}"/>
    <cellStyle name="Millares 12 2" xfId="472" xr:uid="{3044D11F-C2BD-46F5-93E8-89BDC6A078B3}"/>
    <cellStyle name="Millares 12 3" xfId="399" xr:uid="{9535A28C-8EA8-4EDE-B181-8B3207BC6D32}"/>
    <cellStyle name="Millares 12 4" xfId="320" xr:uid="{EE91B6DD-0379-41D7-9A47-DA73EA0DE35D}"/>
    <cellStyle name="Millares 13" xfId="133" xr:uid="{00000000-0005-0000-0000-00006C000000}"/>
    <cellStyle name="Millares 13 2" xfId="476" xr:uid="{E2A1351F-C81D-45EE-9E7E-6945E0F5937F}"/>
    <cellStyle name="Millares 13 3" xfId="403" xr:uid="{F5C97302-2C2F-4CBF-A88E-2E39D2C75D72}"/>
    <cellStyle name="Millares 13 4" xfId="324" xr:uid="{D9127349-B089-423D-96B4-9A41DCB06820}"/>
    <cellStyle name="Millares 2" xfId="39" xr:uid="{00000000-0005-0000-0000-00006D000000}"/>
    <cellStyle name="Millares 2 2" xfId="40" xr:uid="{00000000-0005-0000-0000-00006E000000}"/>
    <cellStyle name="Millares 2 2 2" xfId="412" xr:uid="{635346C5-6EAA-4833-A13B-9741E351DDC3}"/>
    <cellStyle name="Millares 2 2 3" xfId="339" xr:uid="{5E6E785A-39CA-47A4-808B-782A59FC5300}"/>
    <cellStyle name="Millares 2 2 4" xfId="260" xr:uid="{602E8CCA-E678-4D36-987F-595542EFADE6}"/>
    <cellStyle name="Millares 2 3" xfId="41" xr:uid="{00000000-0005-0000-0000-00006F000000}"/>
    <cellStyle name="Millares 2 3 2" xfId="413" xr:uid="{DD1E9FDC-502A-4F3F-A9AD-134B8CF375A4}"/>
    <cellStyle name="Millares 2 3 3" xfId="340" xr:uid="{853D20FB-3014-4291-93FE-10E44AC8E795}"/>
    <cellStyle name="Millares 2 3 4" xfId="261" xr:uid="{C143EB64-B68A-40AA-852E-75B22E04E14B}"/>
    <cellStyle name="Millares 2 4" xfId="203" xr:uid="{00000000-0005-0000-0000-000070000000}"/>
    <cellStyle name="Millares 2 5" xfId="42" xr:uid="{00000000-0005-0000-0000-000071000000}"/>
    <cellStyle name="Millares 2 5 2" xfId="414" xr:uid="{5738BE39-99F4-467D-A737-AE9EBD718CFF}"/>
    <cellStyle name="Millares 2 5 3" xfId="341" xr:uid="{37991B6C-D50F-4EAB-9841-DBD3A9424B2D}"/>
    <cellStyle name="Millares 2 5 4" xfId="262" xr:uid="{7E3BDEF4-D2C9-4DF6-A391-AFA22A7E6AD7}"/>
    <cellStyle name="Millares 2 6" xfId="411" xr:uid="{856BB64D-9DB0-4129-868B-610FEEDAE5CF}"/>
    <cellStyle name="Millares 2 7" xfId="338" xr:uid="{E5FC10D4-A6F1-404B-8FEA-0C45B9C713BA}"/>
    <cellStyle name="Millares 2 8" xfId="259" xr:uid="{6533B043-8902-46C4-83FE-D4C4FD3464A7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2 2" xfId="416" xr:uid="{A6E614A8-20BD-4630-BDB8-1AAA2018281E}"/>
    <cellStyle name="Millares 3 2 3" xfId="343" xr:uid="{B9294FCC-592A-400B-A962-21B0FEA52B39}"/>
    <cellStyle name="Millares 3 2 4" xfId="264" xr:uid="{11A7F790-0CAD-4925-B762-F984675214FB}"/>
    <cellStyle name="Millares 3 3" xfId="45" xr:uid="{00000000-0005-0000-0000-000075000000}"/>
    <cellStyle name="Millares 3 3 2" xfId="417" xr:uid="{5C59C1BE-29D2-447E-9208-F6DAB762C8B5}"/>
    <cellStyle name="Millares 3 3 3" xfId="344" xr:uid="{0E89F680-82E4-4537-A5D8-90BD186362EE}"/>
    <cellStyle name="Millares 3 3 4" xfId="265" xr:uid="{C06490DA-9934-43DA-AADC-51583E433164}"/>
    <cellStyle name="Millares 3 4" xfId="46" xr:uid="{00000000-0005-0000-0000-000076000000}"/>
    <cellStyle name="Millares 3 4 2" xfId="418" xr:uid="{70B3DBDD-B76F-4EDC-ACA5-04E3E3F9FAC4}"/>
    <cellStyle name="Millares 3 4 3" xfId="345" xr:uid="{F6FD1744-0467-4376-A580-05DF6BB917BF}"/>
    <cellStyle name="Millares 3 4 4" xfId="266" xr:uid="{251F6014-B2CD-4538-9228-55C1CFA27FB9}"/>
    <cellStyle name="Millares 3 5" xfId="47" xr:uid="{00000000-0005-0000-0000-000077000000}"/>
    <cellStyle name="Millares 3 5 2" xfId="419" xr:uid="{8E9CC69F-559E-4511-B0AD-6B27AC5DD39A}"/>
    <cellStyle name="Millares 3 5 3" xfId="346" xr:uid="{40E04B6C-416A-4369-B821-E748AEB6689C}"/>
    <cellStyle name="Millares 3 5 4" xfId="267" xr:uid="{513843C5-9459-48E6-8830-BF36F3284B59}"/>
    <cellStyle name="Millares 3 6" xfId="415" xr:uid="{B54E03AC-9B72-4F92-ACB1-5E47D65997BE}"/>
    <cellStyle name="Millares 3 7" xfId="342" xr:uid="{542DA345-2EE1-4816-9F50-2C0A01DEB827}"/>
    <cellStyle name="Millares 3 8" xfId="263" xr:uid="{901F4F40-E795-49FB-8CEF-F68CFE4977B0}"/>
    <cellStyle name="Millares 4" xfId="48" xr:uid="{00000000-0005-0000-0000-000078000000}"/>
    <cellStyle name="Millares 4 2" xfId="49" xr:uid="{00000000-0005-0000-0000-000079000000}"/>
    <cellStyle name="Millares 4 2 2" xfId="269" xr:uid="{042A4E58-F9F7-4FE9-B996-66D958DB8B22}"/>
    <cellStyle name="Millares 4 3" xfId="205" xr:uid="{00000000-0005-0000-0000-00007A000000}"/>
    <cellStyle name="Millares 4 3 2" xfId="328" xr:uid="{1464D6DD-46A6-482B-B9B4-BDC7FC7DEAAF}"/>
    <cellStyle name="Millares 4 4" xfId="420" xr:uid="{0A781E06-69FE-48CB-A505-BDD4D22F62EB}"/>
    <cellStyle name="Millares 4 5" xfId="347" xr:uid="{C588F5E6-3E07-43E4-8BEF-87E669E56CC4}"/>
    <cellStyle name="Millares 4 6" xfId="268" xr:uid="{779B89A4-AAAA-4456-8E33-4DB1E42D141E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5 2 2" xfId="329" xr:uid="{4CC1AC3B-5227-4470-9944-CD1B448BFBA5}"/>
    <cellStyle name="Millares 5 3" xfId="421" xr:uid="{B9B71189-D611-48F4-807B-A6EC1AF9D682}"/>
    <cellStyle name="Millares 5 4" xfId="348" xr:uid="{AD4AC401-49E5-447C-B866-EEC7135EBBD0}"/>
    <cellStyle name="Millares 5 5" xfId="270" xr:uid="{02CAEE64-33DA-40FF-A150-1E2EE64E0D8B}"/>
    <cellStyle name="Millares 6" xfId="51" xr:uid="{00000000-0005-0000-0000-00007E000000}"/>
    <cellStyle name="Millares 6 2" xfId="52" xr:uid="{00000000-0005-0000-0000-00007F000000}"/>
    <cellStyle name="Millares 6 2 2" xfId="423" xr:uid="{AE79D8F1-5501-4CAE-91E2-88F1A8FB248E}"/>
    <cellStyle name="Millares 6 2 3" xfId="350" xr:uid="{49FFF37C-842A-4C8E-BC80-048D2E66BD69}"/>
    <cellStyle name="Millares 6 2 4" xfId="272" xr:uid="{34B5741D-2FEE-4180-BF90-0D2DCBD382AA}"/>
    <cellStyle name="Millares 6 3" xfId="422" xr:uid="{80CEEDAB-3B01-4F59-9241-68CD6F868BCF}"/>
    <cellStyle name="Millares 6 4" xfId="349" xr:uid="{2F8B095F-64B2-4DA8-82F2-47F3D95E1737}"/>
    <cellStyle name="Millares 6 5" xfId="271" xr:uid="{34243CED-7467-49E1-AA2A-AE2535B84144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7 2 2 2" xfId="426" xr:uid="{94687B4E-86A2-4995-842A-0261F53B12DC}"/>
    <cellStyle name="Millares 7 2 2 3" xfId="353" xr:uid="{134F411B-A82A-45D7-90FF-158CBE09D175}"/>
    <cellStyle name="Millares 7 2 2 4" xfId="275" xr:uid="{82F79ED1-45FC-428A-B096-180C63FE1497}"/>
    <cellStyle name="Millares 7 2 3" xfId="425" xr:uid="{B01926E4-E3D0-4ECA-98F8-A8AE20932BBE}"/>
    <cellStyle name="Millares 7 2 4" xfId="352" xr:uid="{9DB78390-980E-49E0-8863-AC1373B268BF}"/>
    <cellStyle name="Millares 7 2 5" xfId="274" xr:uid="{B9F5D900-2B98-4596-9380-283DAA1E2304}"/>
    <cellStyle name="Millares 7 3" xfId="424" xr:uid="{AD2C993C-2C5E-499A-9152-21D9806ECE2E}"/>
    <cellStyle name="Millares 7 4" xfId="351" xr:uid="{06EDF7A5-7AC1-49F4-93AA-20D45CF78EB5}"/>
    <cellStyle name="Millares 7 5" xfId="273" xr:uid="{F39D0454-121A-4F51-B8BD-1ED293691692}"/>
    <cellStyle name="Millares 8" xfId="56" xr:uid="{00000000-0005-0000-0000-000083000000}"/>
    <cellStyle name="Millares 8 2" xfId="57" xr:uid="{00000000-0005-0000-0000-000084000000}"/>
    <cellStyle name="Millares 8 2 2" xfId="428" xr:uid="{19F907CC-12D2-4FD5-AF38-4569A07B47BA}"/>
    <cellStyle name="Millares 8 2 3" xfId="355" xr:uid="{AB4932BB-6446-4A13-BDE6-96F6285F3D60}"/>
    <cellStyle name="Millares 8 2 4" xfId="277" xr:uid="{E867C291-FACA-4136-82DE-CDAA359398F2}"/>
    <cellStyle name="Millares 8 3" xfId="427" xr:uid="{8C50D18C-6BD1-489E-9DC9-5FE55C695C7A}"/>
    <cellStyle name="Millares 8 4" xfId="354" xr:uid="{AEEAAF45-7B0E-4542-8CA9-4B6775392400}"/>
    <cellStyle name="Millares 8 5" xfId="276" xr:uid="{5BD63157-FD4B-43C0-8BE6-FB232AAB2FE0}"/>
    <cellStyle name="Millares 9" xfId="58" xr:uid="{00000000-0005-0000-0000-000085000000}"/>
    <cellStyle name="Millares 9 2" xfId="59" xr:uid="{00000000-0005-0000-0000-000086000000}"/>
    <cellStyle name="Millares 9 2 2" xfId="430" xr:uid="{BFFCD5E9-9038-401E-951D-73B4EBFDA971}"/>
    <cellStyle name="Millares 9 2 3" xfId="357" xr:uid="{31526033-B86C-40E2-B6C6-B9FD69D98249}"/>
    <cellStyle name="Millares 9 2 4" xfId="279" xr:uid="{3B3F4D95-145E-4C7A-81B2-FF3AACE7A37A}"/>
    <cellStyle name="Millares 9 3" xfId="429" xr:uid="{C90AF431-0669-4C09-B5A4-64249D4C585A}"/>
    <cellStyle name="Millares 9 4" xfId="356" xr:uid="{D559FC8A-2DD0-43FE-BFE3-05B52D29738B}"/>
    <cellStyle name="Millares 9 5" xfId="278" xr:uid="{F16B210F-9FFC-42EF-BE6B-84D55F94F3E3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[0] 2" xfId="479" xr:uid="{9159A58F-0915-4B85-8D6D-B2D5234C235E}"/>
    <cellStyle name="Moneda [0] 3" xfId="406" xr:uid="{8FE8EDFE-83BA-4448-A557-D6F1EEBF8E1C}"/>
    <cellStyle name="Moneda [0] 4" xfId="331" xr:uid="{2BE9DA50-95D1-4369-9313-988971ED5CDE}"/>
    <cellStyle name="Moneda 10 2" xfId="61" xr:uid="{00000000-0005-0000-0000-00008B000000}"/>
    <cellStyle name="Moneda 10 2 2" xfId="431" xr:uid="{AC451853-9DAB-40CF-A3F5-2EB3F6283452}"/>
    <cellStyle name="Moneda 10 2 3" xfId="358" xr:uid="{FF3ED2FE-09A6-40DD-B6FC-3B024F937A85}"/>
    <cellStyle name="Moneda 12 2" xfId="333" xr:uid="{7CB8CBC8-60D0-49B9-8670-3120CAE21128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432" xr:uid="{28E80B57-0C66-480D-AB60-037F23F8A370}"/>
    <cellStyle name="Moneda 2 14" xfId="359" xr:uid="{5AF16CF5-30E1-44D1-BA66-87FBE3B23E58}"/>
    <cellStyle name="Moneda 2 15" xfId="280" xr:uid="{ADBAB442-37DA-4D42-8FAA-571F5372F4EB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2 3" xfId="433" xr:uid="{01863A98-7EA9-49F2-8A3D-6F10DF36CDE7}"/>
    <cellStyle name="Moneda 2 2 2 4" xfId="360" xr:uid="{A1BAF9A8-E771-45E2-A3F3-D8504E4C0FFE}"/>
    <cellStyle name="Moneda 2 2 2 5" xfId="281" xr:uid="{D7B493AF-5F6D-4663-A535-6F09F5A407ED}"/>
    <cellStyle name="Moneda 2 2 3" xfId="66" xr:uid="{00000000-0005-0000-0000-000094000000}"/>
    <cellStyle name="Moneda 2 2 3 2" xfId="434" xr:uid="{94C31608-3767-40E5-870D-52C13AA8EB25}"/>
    <cellStyle name="Moneda 2 2 3 3" xfId="361" xr:uid="{BDAE2F3B-DE26-4045-9748-A0726B21827A}"/>
    <cellStyle name="Moneda 2 2 3 4" xfId="282" xr:uid="{A6242C0B-FD2A-474C-8A7D-81EF3CC66031}"/>
    <cellStyle name="Moneda 2 2 4" xfId="67" xr:uid="{00000000-0005-0000-0000-000095000000}"/>
    <cellStyle name="Moneda 2 2 4 2" xfId="435" xr:uid="{8EF046C4-C217-49D1-B026-4527234C2DB0}"/>
    <cellStyle name="Moneda 2 2 4 3" xfId="362" xr:uid="{8B67D1D3-06FE-4E18-885E-4834B6CC824F}"/>
    <cellStyle name="Moneda 2 2 4 4" xfId="283" xr:uid="{A123F3D3-45C1-48B1-946D-967010CB227C}"/>
    <cellStyle name="Moneda 2 2 5" xfId="68" xr:uid="{00000000-0005-0000-0000-000096000000}"/>
    <cellStyle name="Moneda 2 2 5 2" xfId="436" xr:uid="{E044A5EC-093F-4FB5-9602-235E70844AB6}"/>
    <cellStyle name="Moneda 2 2 5 3" xfId="363" xr:uid="{597AA86F-F204-4D3B-B109-4B36F4002681}"/>
    <cellStyle name="Moneda 2 2 5 4" xfId="284" xr:uid="{04A4E04B-BB2B-430D-A73E-774F7CF2A9AE}"/>
    <cellStyle name="Moneda 2 2_APU´S_NO_PREVISTOS (1)" xfId="214" xr:uid="{00000000-0005-0000-0000-000097000000}"/>
    <cellStyle name="Moneda 2 3" xfId="69" xr:uid="{00000000-0005-0000-0000-000098000000}"/>
    <cellStyle name="Moneda 2 3 2" xfId="437" xr:uid="{0BA1EEDB-C068-461B-BAAC-AD6749EE6080}"/>
    <cellStyle name="Moneda 2 3 3" xfId="364" xr:uid="{A674B0DF-A5A5-434D-92C1-8D3908967CCE}"/>
    <cellStyle name="Moneda 2 3 4" xfId="285" xr:uid="{FDB6E487-D52B-41A6-B68F-14A86B6DD865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22" xfId="332" xr:uid="{941F7049-41CD-490F-9356-2374C4CB77F1}"/>
    <cellStyle name="Moneda 3" xfId="70" xr:uid="{00000000-0005-0000-0000-0000A0000000}"/>
    <cellStyle name="Moneda 3 2" xfId="438" xr:uid="{BECB7D6A-DE40-4532-9420-6017DD0BB5A1}"/>
    <cellStyle name="Moneda 3 3" xfId="365" xr:uid="{03734F91-A353-4EDB-B42D-6113EAD3EE51}"/>
    <cellStyle name="Moneda 3 4" xfId="286" xr:uid="{0246A334-C495-4A46-BCFE-113082F3A0A1}"/>
    <cellStyle name="Moneda 4" xfId="222" xr:uid="{00000000-0005-0000-0000-0000A1000000}"/>
    <cellStyle name="Moneda 4 2" xfId="477" xr:uid="{CD931E20-AC1B-4606-9C0D-210A398BE156}"/>
    <cellStyle name="Moneda 4 3" xfId="404" xr:uid="{480B8A03-316B-4654-920F-88EA911F0AD2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1 2" xfId="439" xr:uid="{FC3916CB-4A06-4950-9D33-FFAD626EEB80}"/>
    <cellStyle name="Normal 2 11 3" xfId="366" xr:uid="{47CDF5D7-9DD2-4C16-A439-ABA892BD5007}"/>
    <cellStyle name="Normal 2 11 4" xfId="287" xr:uid="{4792BFB7-72EB-4B1A-873A-61071CC2645F}"/>
    <cellStyle name="Normal 2 12" xfId="77" xr:uid="{00000000-0005-0000-0000-0000AF000000}"/>
    <cellStyle name="Normal 2 12 2" xfId="440" xr:uid="{25CA3631-DDE0-4669-B591-5D580DCACDA0}"/>
    <cellStyle name="Normal 2 12 3" xfId="367" xr:uid="{277D39A6-DC82-4228-8245-9CA30D3B118F}"/>
    <cellStyle name="Normal 2 12 4" xfId="288" xr:uid="{6D45D6ED-DBF0-42F2-90D5-9ACA35514807}"/>
    <cellStyle name="Normal 2 13" xfId="78" xr:uid="{00000000-0005-0000-0000-0000B0000000}"/>
    <cellStyle name="Normal 2 13 2" xfId="441" xr:uid="{7F8AC8C6-6FD5-4C86-96A4-DD2B7A494E9E}"/>
    <cellStyle name="Normal 2 13 3" xfId="368" xr:uid="{30D6C8DF-5CB7-41BC-B3DE-49D6A7BCCB22}"/>
    <cellStyle name="Normal 2 13 4" xfId="289" xr:uid="{0ACAE53C-0438-402D-9DD7-623F2705E68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3 3" xfId="442" xr:uid="{951F1B60-ADC0-4026-A877-8A6DB96AC9D9}"/>
    <cellStyle name="Normal 2 3 4" xfId="369" xr:uid="{95697FB9-CDC5-4075-90C9-B3161E40B199}"/>
    <cellStyle name="Normal 2 3 5" xfId="290" xr:uid="{7B14F90A-7C91-4AAC-9A2F-5CA4E5E1E230}"/>
    <cellStyle name="Normal 2 4" xfId="81" xr:uid="{00000000-0005-0000-0000-0000B6000000}"/>
    <cellStyle name="Normal 2 4 2" xfId="443" xr:uid="{DA26FB0E-B2CA-43EA-AC50-299998679B17}"/>
    <cellStyle name="Normal 2 4 3" xfId="370" xr:uid="{2FF50C6B-6890-4642-9A30-B9D3B1D9BE10}"/>
    <cellStyle name="Normal 2 4 4" xfId="291" xr:uid="{DC289595-F583-4DCB-9DDF-FC9E275DD8E4}"/>
    <cellStyle name="Normal 2 5" xfId="82" xr:uid="{00000000-0005-0000-0000-0000B7000000}"/>
    <cellStyle name="Normal 2 5 2" xfId="444" xr:uid="{D62DF119-BEBD-432E-BEAF-F924C76686C7}"/>
    <cellStyle name="Normal 2 5 3" xfId="371" xr:uid="{F67A8F55-A34C-4BB8-BAD5-013B7D5E5353}"/>
    <cellStyle name="Normal 2 5 4" xfId="292" xr:uid="{EA8F70EE-0165-4D91-BAB0-7B07432C641F}"/>
    <cellStyle name="Normal 2 6" xfId="83" xr:uid="{00000000-0005-0000-0000-0000B8000000}"/>
    <cellStyle name="Normal 2 6 2" xfId="445" xr:uid="{2E4548FB-A3D6-406B-9D66-F9997A64358A}"/>
    <cellStyle name="Normal 2 6 3" xfId="372" xr:uid="{C92991AE-1FB4-4834-84A3-B7C00E7246D3}"/>
    <cellStyle name="Normal 2 6 4" xfId="293" xr:uid="{ECDBF582-6A5E-4186-88CB-419685D91D73}"/>
    <cellStyle name="Normal 2 7" xfId="84" xr:uid="{00000000-0005-0000-0000-0000B9000000}"/>
    <cellStyle name="Normal 2 7 2" xfId="446" xr:uid="{C2367287-DE5E-4E1D-BC5C-79E96866A597}"/>
    <cellStyle name="Normal 2 7 3" xfId="373" xr:uid="{1109CC55-B636-440A-A0AA-4F5B944CBF77}"/>
    <cellStyle name="Normal 2 7 4" xfId="294" xr:uid="{121ED47C-FD64-44FF-85DD-35C7DBAB1A66}"/>
    <cellStyle name="Normal 2 8" xfId="85" xr:uid="{00000000-0005-0000-0000-0000BA000000}"/>
    <cellStyle name="Normal 2 8 2" xfId="447" xr:uid="{4096BAF6-6FB1-4871-A8A3-1588FD980D34}"/>
    <cellStyle name="Normal 2 8 3" xfId="374" xr:uid="{9791FC70-A57B-4ED6-A472-9E311903233C}"/>
    <cellStyle name="Normal 2 8 4" xfId="295" xr:uid="{F1EEC37C-E4C5-4C16-879C-94C4AA1DDC61}"/>
    <cellStyle name="Normal 2 9" xfId="86" xr:uid="{00000000-0005-0000-0000-0000BB000000}"/>
    <cellStyle name="Normal 2 9 2" xfId="448" xr:uid="{0F5EC8CA-8E08-4DBB-890C-4E4EB9F946B7}"/>
    <cellStyle name="Normal 2 9 3" xfId="375" xr:uid="{A98D9B82-4943-4EDD-9825-45A031C9319D}"/>
    <cellStyle name="Normal 2 9 4" xfId="296" xr:uid="{8CA4C97D-7BFD-4582-B053-FA543D5079D2}"/>
    <cellStyle name="Normal 2_APU NO PREVISTOS MTTO" xfId="87" xr:uid="{00000000-0005-0000-0000-0000BC000000}"/>
    <cellStyle name="Normal 29" xfId="88" xr:uid="{00000000-0005-0000-0000-0000BD000000}"/>
    <cellStyle name="Normal 29 2" xfId="449" xr:uid="{21089DE0-35F2-4957-9E74-589223C42E25}"/>
    <cellStyle name="Normal 29 3" xfId="376" xr:uid="{2AB5653A-6D6D-48DF-9828-DB2668D660FF}"/>
    <cellStyle name="Normal 29 4" xfId="297" xr:uid="{A6246FD4-A01B-405E-9EDD-FF23B3C808D0}"/>
    <cellStyle name="Normal 3" xfId="89" xr:uid="{00000000-0005-0000-0000-0000BE000000}"/>
    <cellStyle name="Normal 3 11" xfId="130" xr:uid="{00000000-0005-0000-0000-0000BF000000}"/>
    <cellStyle name="Normal 3 11 2" xfId="474" xr:uid="{C038179A-2B01-4CD0-B957-D2BD8AC9386D}"/>
    <cellStyle name="Normal 3 11 3" xfId="401" xr:uid="{65785A7D-1C22-49BD-A948-9EC95D7DB6F4}"/>
    <cellStyle name="Normal 3 11 4" xfId="322" xr:uid="{9181A39F-9A22-40A5-86A4-127150EEC887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 3 2" xfId="478" xr:uid="{799AE9BC-FA86-4AF1-8193-A922E3CDA8EB}"/>
    <cellStyle name="Normal 3 3 3" xfId="405" xr:uid="{EC6FCCF9-12F2-401B-A9E1-E5BC1D2208B2}"/>
    <cellStyle name="Normal 3 3 4" xfId="330" xr:uid="{9918F86E-0AE1-4D11-BCE2-9BBBBE26994F}"/>
    <cellStyle name="Normal 3 4" xfId="450" xr:uid="{78A74F5F-C786-4B7F-ABA8-88195221DE6D}"/>
    <cellStyle name="Normal 3 5" xfId="377" xr:uid="{C9E390B4-45D3-4A59-B828-6B38A283E49D}"/>
    <cellStyle name="Normal 3 6" xfId="298" xr:uid="{617C800A-A9FE-4949-B684-C24EBC60D59F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5 2" xfId="475" xr:uid="{E2DF1E24-D909-441D-A4CE-F9DF18E0765F}"/>
    <cellStyle name="Normal 5 3" xfId="402" xr:uid="{93EB7535-7F5D-4137-AECB-44F44BC12372}"/>
    <cellStyle name="Normal 5 4" xfId="323" xr:uid="{2077F434-4629-4C94-8F11-6264B0D231F4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2 2" xfId="451" xr:uid="{6D600B06-3820-4932-A008-15CAE3E88119}"/>
    <cellStyle name="Notas 2 2 2" xfId="488" xr:uid="{DE94A4ED-579B-44BD-8F31-E3B3EA25BE42}"/>
    <cellStyle name="Notas 2 3" xfId="378" xr:uid="{10C83AF2-82D3-41BF-B454-0CE560CCAC5D}"/>
    <cellStyle name="Notas 2 3 2" xfId="487" xr:uid="{4E7B3E6B-5E21-444C-874D-1E953B28938E}"/>
    <cellStyle name="Notas 2 4" xfId="299" xr:uid="{6BD50F14-4577-4C7D-803D-DF45B8C1E403}"/>
    <cellStyle name="Notas 2 5" xfId="254" xr:uid="{5D00A70D-BC35-4818-9751-EA7F42111AC9}"/>
    <cellStyle name="Notas 3" xfId="238" xr:uid="{00000000-0005-0000-0000-0000D1000000}"/>
    <cellStyle name="Notas 3 2" xfId="485" xr:uid="{F6B22121-1CF9-4C92-ADAF-86D8AD88F318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0 2 2" xfId="454" xr:uid="{B78997D7-8C46-4903-98FC-E77493F18249}"/>
    <cellStyle name="Porcentual 2 10 2 3" xfId="381" xr:uid="{488E920D-3905-4C87-88EA-5649F3ED8CCF}"/>
    <cellStyle name="Porcentual 2 10 2 4" xfId="302" xr:uid="{6A201619-668D-4727-B48D-69FFB7C65354}"/>
    <cellStyle name="Porcentual 2 10 3" xfId="453" xr:uid="{BB26AE77-C662-4870-BCEC-BA91EBA20B48}"/>
    <cellStyle name="Porcentual 2 10 4" xfId="380" xr:uid="{3D958295-2DC2-4101-8AEF-E75F67A6D4FD}"/>
    <cellStyle name="Porcentual 2 10 5" xfId="301" xr:uid="{8629845A-E032-4BE4-B592-A76E1BB1B141}"/>
    <cellStyle name="Porcentual 2 11" xfId="99" xr:uid="{00000000-0005-0000-0000-0000DC000000}"/>
    <cellStyle name="Porcentual 2 11 2" xfId="455" xr:uid="{FA7928EB-04DE-4B88-A0A3-0459E8D00610}"/>
    <cellStyle name="Porcentual 2 11 3" xfId="382" xr:uid="{55A1B3A9-2AA6-461F-990F-955496CC61C8}"/>
    <cellStyle name="Porcentual 2 11 4" xfId="303" xr:uid="{B7E4F614-EF31-41FC-9DFE-59216360F39B}"/>
    <cellStyle name="Porcentual 2 12" xfId="100" xr:uid="{00000000-0005-0000-0000-0000DD000000}"/>
    <cellStyle name="Porcentual 2 12 2" xfId="456" xr:uid="{B9AE8CA1-A2A2-4317-B0BE-0262349D59AB}"/>
    <cellStyle name="Porcentual 2 12 3" xfId="383" xr:uid="{1296D18E-27FA-4ED7-AD71-57F7CFE19FDB}"/>
    <cellStyle name="Porcentual 2 12 4" xfId="304" xr:uid="{2548E384-2EE9-47A8-BBD7-02A59C8B9DA5}"/>
    <cellStyle name="Porcentual 2 13" xfId="452" xr:uid="{F0A3A89B-D20F-44E7-B197-0C8A49C73736}"/>
    <cellStyle name="Porcentual 2 14" xfId="379" xr:uid="{A7507A3E-3E4E-4B30-BC4C-F20EBD6E1FDB}"/>
    <cellStyle name="Porcentual 2 15" xfId="300" xr:uid="{13F229D1-6B83-4392-AEBF-F202D24E007B}"/>
    <cellStyle name="Porcentual 2 2" xfId="101" xr:uid="{00000000-0005-0000-0000-0000DE000000}"/>
    <cellStyle name="Porcentual 2 2 2" xfId="457" xr:uid="{82AB2C04-B528-4CC5-8896-F603CA36FB85}"/>
    <cellStyle name="Porcentual 2 2 3" xfId="384" xr:uid="{E9D94B8F-0577-470F-8E97-945F5C26C433}"/>
    <cellStyle name="Porcentual 2 2 4" xfId="305" xr:uid="{D62652A5-A642-40A4-80E6-9FDF2A1A22DF}"/>
    <cellStyle name="Porcentual 2 3" xfId="102" xr:uid="{00000000-0005-0000-0000-0000DF000000}"/>
    <cellStyle name="Porcentual 2 3 2" xfId="458" xr:uid="{16C150FA-08E1-4CF8-A6F2-E7FFD83DC116}"/>
    <cellStyle name="Porcentual 2 3 3" xfId="385" xr:uid="{B8923DE4-17AC-4B4A-87E3-32CFE9B04E81}"/>
    <cellStyle name="Porcentual 2 3 4" xfId="306" xr:uid="{9F12400B-8B5B-4418-85BF-54DC29E9B49B}"/>
    <cellStyle name="Porcentual 2 4" xfId="103" xr:uid="{00000000-0005-0000-0000-0000E0000000}"/>
    <cellStyle name="Porcentual 2 4 2" xfId="459" xr:uid="{7FBE2C11-EC02-4699-A8DC-ACD55AB2CA4C}"/>
    <cellStyle name="Porcentual 2 4 3" xfId="386" xr:uid="{7A7B531E-FFBC-4BA8-887F-1C3050F437EB}"/>
    <cellStyle name="Porcentual 2 4 4" xfId="307" xr:uid="{FACDFD40-CE6E-40BA-B60E-A901DC87C497}"/>
    <cellStyle name="Porcentual 2 5" xfId="104" xr:uid="{00000000-0005-0000-0000-0000E1000000}"/>
    <cellStyle name="Porcentual 2 5 2" xfId="460" xr:uid="{D6F50A15-7E7B-46A4-8DC9-24F889D9ED0A}"/>
    <cellStyle name="Porcentual 2 5 3" xfId="387" xr:uid="{F6EF0DCF-BBE5-4570-BA07-052E90996D16}"/>
    <cellStyle name="Porcentual 2 5 4" xfId="308" xr:uid="{8E43986E-8E17-48D2-9C88-F9266111E89A}"/>
    <cellStyle name="Porcentual 2 6" xfId="105" xr:uid="{00000000-0005-0000-0000-0000E2000000}"/>
    <cellStyle name="Porcentual 2 6 2" xfId="461" xr:uid="{26EA03C4-1F43-4104-98F5-54E810A4F29D}"/>
    <cellStyle name="Porcentual 2 6 3" xfId="388" xr:uid="{C429EC68-3FC0-4CD2-B22C-C4B97E7364BD}"/>
    <cellStyle name="Porcentual 2 6 4" xfId="309" xr:uid="{8482B431-6B7C-4893-8F5C-55D7C753F60A}"/>
    <cellStyle name="Porcentual 2 7" xfId="106" xr:uid="{00000000-0005-0000-0000-0000E3000000}"/>
    <cellStyle name="Porcentual 2 7 2" xfId="462" xr:uid="{C89A88BF-4868-4879-A620-01FF11AF2317}"/>
    <cellStyle name="Porcentual 2 7 3" xfId="389" xr:uid="{1367FB95-9BB4-4368-B96B-45F779187FF9}"/>
    <cellStyle name="Porcentual 2 7 4" xfId="310" xr:uid="{53708D53-1B5A-4903-9EE9-8CB6C5E040C4}"/>
    <cellStyle name="Porcentual 2 8" xfId="107" xr:uid="{00000000-0005-0000-0000-0000E4000000}"/>
    <cellStyle name="Porcentual 2 8 2" xfId="463" xr:uid="{73FFD07F-74A1-444A-B127-B5C435B0D1CD}"/>
    <cellStyle name="Porcentual 2 8 3" xfId="390" xr:uid="{968D5F58-3922-43E7-A772-9F5698EE2F3B}"/>
    <cellStyle name="Porcentual 2 8 4" xfId="311" xr:uid="{08B0C778-3B8C-40E7-A3A8-D5ABA03108AD}"/>
    <cellStyle name="Porcentual 2 9" xfId="108" xr:uid="{00000000-0005-0000-0000-0000E5000000}"/>
    <cellStyle name="Porcentual 2 9 2" xfId="464" xr:uid="{09A45A54-7C04-4756-91F5-5AE340B3005C}"/>
    <cellStyle name="Porcentual 2 9 3" xfId="391" xr:uid="{1F2CE8E8-B5F7-4732-895E-1F6B2061D33E}"/>
    <cellStyle name="Porcentual 2 9 4" xfId="312" xr:uid="{366FBE1E-44E6-4A58-9D81-3F5B649A3539}"/>
    <cellStyle name="Porcentual 3" xfId="109" xr:uid="{00000000-0005-0000-0000-0000E6000000}"/>
    <cellStyle name="Porcentual 3 2" xfId="465" xr:uid="{50550A11-69F1-4C98-B856-A29DB2E9FA97}"/>
    <cellStyle name="Porcentual 3 3" xfId="392" xr:uid="{C9E546BE-04EB-482E-BFB3-C21C56F446EA}"/>
    <cellStyle name="Porcentual 3 4" xfId="313" xr:uid="{65D64E22-DC96-4A33-9137-5302F3BD89D3}"/>
    <cellStyle name="Porcentual 4" xfId="110" xr:uid="{00000000-0005-0000-0000-0000E7000000}"/>
    <cellStyle name="Porcentual 4 2" xfId="111" xr:uid="{00000000-0005-0000-0000-0000E8000000}"/>
    <cellStyle name="Porcentual 4 2 2" xfId="467" xr:uid="{E4FAB7F9-9098-4271-A09F-9D63BCAAA44D}"/>
    <cellStyle name="Porcentual 4 2 3" xfId="394" xr:uid="{70031C2B-DAD4-483E-A1E9-AEE1806F1F71}"/>
    <cellStyle name="Porcentual 4 2 4" xfId="315" xr:uid="{93751A1B-75CB-4BBB-B51F-C41471558510}"/>
    <cellStyle name="Porcentual 4 3" xfId="466" xr:uid="{F989E77C-4A66-4C0C-94D6-7A67CDBEDEF2}"/>
    <cellStyle name="Porcentual 4 4" xfId="393" xr:uid="{A695B9C6-3E83-4981-B047-69CAC91949EA}"/>
    <cellStyle name="Porcentual 4 5" xfId="314" xr:uid="{E878F6DE-733F-4D94-BE1D-C680B071BCDD}"/>
    <cellStyle name="Porcentual 5" xfId="112" xr:uid="{00000000-0005-0000-0000-0000E9000000}"/>
    <cellStyle name="Porcentual 5 2" xfId="244" xr:uid="{00000000-0005-0000-0000-0000EA000000}"/>
    <cellStyle name="Porcentual 5 3" xfId="468" xr:uid="{83B3227C-AC79-4D2C-B501-E41C99119EDF}"/>
    <cellStyle name="Porcentual 5 4" xfId="395" xr:uid="{0690A645-B34F-4082-9F40-69F906CEAF13}"/>
    <cellStyle name="Porcentual 5 5" xfId="316" xr:uid="{3F9AB4AE-9418-4D71-A082-4953B14813AC}"/>
    <cellStyle name="Porcentual 6" xfId="113" xr:uid="{00000000-0005-0000-0000-0000EB000000}"/>
    <cellStyle name="Porcentual 6 2" xfId="114" xr:uid="{00000000-0005-0000-0000-0000EC000000}"/>
    <cellStyle name="Porcentual 6 2 2" xfId="470" xr:uid="{C30869F2-618B-44CF-8F7D-A90C64FB9020}"/>
    <cellStyle name="Porcentual 6 2 3" xfId="397" xr:uid="{DCC7E5AB-7E83-4467-B971-9F57FB6CEBD5}"/>
    <cellStyle name="Porcentual 6 2 4" xfId="318" xr:uid="{C834141D-03F6-44F6-B612-5A40B77FF436}"/>
    <cellStyle name="Porcentual 6 3" xfId="469" xr:uid="{F17B7121-3896-4B52-8E15-B9ED90FA267C}"/>
    <cellStyle name="Porcentual 6 4" xfId="396" xr:uid="{0666283A-B81D-4AF0-948A-7A900C2155E8}"/>
    <cellStyle name="Porcentual 6 5" xfId="317" xr:uid="{EC205546-E908-48CF-94CC-FFB9BE0031F2}"/>
    <cellStyle name="Porcentual 7" xfId="115" xr:uid="{00000000-0005-0000-0000-0000ED000000}"/>
    <cellStyle name="Porcentual 7 2" xfId="471" xr:uid="{4EC94E83-57E9-436A-A621-7C7B4B73AE9E}"/>
    <cellStyle name="Porcentual 7 3" xfId="398" xr:uid="{A29C7258-B4B3-4E2C-8239-567EFBDE7390}"/>
    <cellStyle name="Porcentual 7 4" xfId="319" xr:uid="{70A1B4D9-30BA-436F-A189-5F1501BDF0B5}"/>
    <cellStyle name="Porcentual 8" xfId="127" xr:uid="{00000000-0005-0000-0000-0000EE000000}"/>
    <cellStyle name="Porcentual 8 2" xfId="473" xr:uid="{BFFED6FF-223A-4018-B6DF-F7F0530DB6B5}"/>
    <cellStyle name="Porcentual 8 3" xfId="400" xr:uid="{C6E52CE8-ECDF-47CD-842D-36D36E9BEC3A}"/>
    <cellStyle name="Porcentual 8 4" xfId="321" xr:uid="{A8F8DF5C-F959-4924-AFF2-6FB26D34A907}"/>
    <cellStyle name="resaltado" xfId="245" xr:uid="{00000000-0005-0000-0000-0000EF000000}"/>
    <cellStyle name="Salida 2" xfId="116" xr:uid="{00000000-0005-0000-0000-0000F0000000}"/>
    <cellStyle name="Salida 2 2" xfId="480" xr:uid="{31DC6CB9-FFF1-40A9-92DE-F960BD9BC7E2}"/>
    <cellStyle name="Salida 3" xfId="246" xr:uid="{00000000-0005-0000-0000-0000F1000000}"/>
    <cellStyle name="Salida 3 2" xfId="486" xr:uid="{E0217F34-7970-42A1-9960-E6F176A36A5E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2 2" xfId="482" xr:uid="{4C7A6CE7-644F-4A70-98A5-A82002191F96}"/>
    <cellStyle name="Total 3" xfId="253" xr:uid="{00000000-0005-0000-0000-000000010000}"/>
    <cellStyle name="Total 4" xfId="481" xr:uid="{C6DCDD99-EEE5-4C93-AA13-7301E1E78E5F}"/>
  </cellStyles>
  <dxfs count="32">
    <dxf>
      <fill>
        <patternFill>
          <bgColor rgb="FFFFC000"/>
        </patternFill>
      </fill>
    </dxf>
    <dxf>
      <font>
        <b/>
        <i val="0"/>
        <color theme="0"/>
      </font>
      <fill>
        <patternFill patternType="solid">
          <bgColor rgb="FFCC0000"/>
        </patternFill>
      </fill>
    </dxf>
    <dxf>
      <font>
        <b/>
        <i val="0"/>
        <color theme="0"/>
      </font>
      <fill>
        <patternFill>
          <bgColor rgb="FF007434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7434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254001</xdr:colOff>
      <xdr:row>1</xdr:row>
      <xdr:rowOff>190501</xdr:rowOff>
    </xdr:from>
    <xdr:to>
      <xdr:col>4</xdr:col>
      <xdr:colOff>3206751</xdr:colOff>
      <xdr:row>4</xdr:row>
      <xdr:rowOff>39340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735483-5D05-4430-9E25-BB61983E2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8001" y="412751"/>
          <a:ext cx="2952750" cy="626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INFRAESTRUCTURABOSA/Documentos%20compartidos/2025/01.%20FORMULACIONES/09.%20FUNCIONAMIENTO%20-%20CASA%20PARTICIPACI&#211;N/3.%20FORMULARIOS%20-%20FORMATOS%20PROCESO%20(PLIEGOS%20TIPO)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EST0798.XLS"/>
      <sheetName val="#¡REF"/>
      <sheetName val="[EST0798.XLS]__cceficiente_sh_2"/>
      <sheetName val="INST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Base de Diseño"/>
      <sheetName val="V%C3%ADnculoExternoRecuperado1"/>
      <sheetName val="\Users\JoseGabriel\Downloads\Ví"/>
      <sheetName val="\Users\JoseGabriel\Documents\Mi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Control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 refreshError="1"/>
      <sheetData sheetId="1650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/>
      <sheetData sheetId="1707"/>
      <sheetData sheetId="1708"/>
      <sheetData sheetId="1709"/>
      <sheetData sheetId="1710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/>
      <sheetData sheetId="1735" refreshError="1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 refreshError="1"/>
      <sheetData sheetId="2524"/>
      <sheetData sheetId="2525" refreshError="1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/>
      <sheetData sheetId="2805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 refreshError="1"/>
      <sheetData sheetId="2964" refreshError="1"/>
      <sheetData sheetId="2965" refreshError="1"/>
      <sheetData sheetId="2966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/>
      <sheetData sheetId="3063" refreshError="1"/>
      <sheetData sheetId="3064"/>
      <sheetData sheetId="3065" refreshError="1"/>
      <sheetData sheetId="3066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 refreshError="1"/>
      <sheetData sheetId="3174" refreshError="1"/>
      <sheetData sheetId="3175" refreshError="1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 refreshError="1"/>
      <sheetData sheetId="3251" refreshError="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/>
      <sheetData sheetId="3288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/>
      <sheetData sheetId="3369" refreshError="1"/>
      <sheetData sheetId="3370" refreshError="1"/>
      <sheetData sheetId="337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 refreshError="1"/>
      <sheetData sheetId="3454" refreshError="1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/>
      <sheetData sheetId="3529" refreshError="1"/>
      <sheetData sheetId="3530"/>
      <sheetData sheetId="3531"/>
      <sheetData sheetId="3532" refreshError="1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/>
      <sheetData sheetId="3645"/>
      <sheetData sheetId="3646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 refreshError="1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 refreshError="1"/>
      <sheetData sheetId="3794"/>
      <sheetData sheetId="3795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 refreshError="1"/>
      <sheetData sheetId="3816"/>
      <sheetData sheetId="3817"/>
      <sheetData sheetId="3818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 refreshError="1"/>
      <sheetData sheetId="3923" refreshError="1"/>
      <sheetData sheetId="3924" refreshError="1"/>
      <sheetData sheetId="3925" refreshError="1"/>
      <sheetData sheetId="3926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/>
      <sheetData sheetId="3970" refreshError="1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 refreshError="1"/>
      <sheetData sheetId="4248"/>
      <sheetData sheetId="4249" refreshError="1"/>
      <sheetData sheetId="4250" refreshError="1"/>
      <sheetData sheetId="4251" refreshError="1"/>
      <sheetData sheetId="4252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 refreshError="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 refreshError="1"/>
      <sheetData sheetId="4376"/>
      <sheetData sheetId="4377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/>
      <sheetData sheetId="4392"/>
      <sheetData sheetId="4393"/>
      <sheetData sheetId="4394"/>
      <sheetData sheetId="4395"/>
      <sheetData sheetId="4396"/>
      <sheetData sheetId="4397" refreshError="1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 refreshError="1"/>
      <sheetData sheetId="4415"/>
      <sheetData sheetId="4416"/>
      <sheetData sheetId="4417"/>
      <sheetData sheetId="4418"/>
      <sheetData sheetId="4419"/>
      <sheetData sheetId="4420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/>
      <sheetData sheetId="4429" refreshError="1"/>
      <sheetData sheetId="4430"/>
      <sheetData sheetId="4431" refreshError="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/>
      <sheetData sheetId="4444"/>
      <sheetData sheetId="4445"/>
      <sheetData sheetId="4446"/>
      <sheetData sheetId="4447" refreshError="1"/>
      <sheetData sheetId="4448" refreshError="1"/>
      <sheetData sheetId="4449" refreshError="1"/>
      <sheetData sheetId="4450"/>
      <sheetData sheetId="4451" refreshError="1"/>
      <sheetData sheetId="4452" refreshError="1"/>
      <sheetData sheetId="4453"/>
      <sheetData sheetId="4454"/>
      <sheetData sheetId="4455" refreshError="1"/>
      <sheetData sheetId="4456" refreshError="1"/>
      <sheetData sheetId="4457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 refreshError="1"/>
      <sheetData sheetId="4535"/>
      <sheetData sheetId="4536" refreshError="1"/>
      <sheetData sheetId="4537" refreshError="1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CCIDENTES_DE_1995___1996_xl_2"/>
      <sheetName val="PR 1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4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LISTADO "/>
      <sheetName val="M.O."/>
      <sheetName val="Hoja1 (2)"/>
      <sheetName val="Hoja1 (3)"/>
      <sheetName val="precios-básicos2002"/>
      <sheetName val="APUs"/>
      <sheetName val="HISTORICOS FUEL OIL EXP"/>
      <sheetName val="#REF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5"/>
      <sheetName val="_aCCIDENTES_DE_1995___1996_xl_6"/>
      <sheetName val="_aCCIDENTES_DE_1995___1996_xl_8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[a  aaInformación]__cceficien_2"/>
      <sheetName val="Formulario N° 4"/>
      <sheetName val="MATERIALES"/>
      <sheetName val="EQUIPO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4"/>
      <sheetName val="Concretos y morteros"/>
      <sheetName val="Datos iniciales "/>
      <sheetName val="Transport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[a  aaInforma"/>
      <sheetName val="lisprecios"/>
      <sheetName val="PERSONAL"/>
      <sheetName val="PRESTACIONES SOCIALES"/>
      <sheetName val="M.O.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Sheet1"/>
      <sheetName val="BASES"/>
      <sheetName val="MC SF GAVIONES"/>
      <sheetName val="PESOS"/>
      <sheetName val="civ_roma"/>
      <sheetName val="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ManoDeObra"/>
      <sheetName val="ELECTRICO"/>
      <sheetName val="Vuelta"/>
      <sheetName val="Análisis de precios"/>
      <sheetName val="Hoja1"/>
      <sheetName val="BAS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días habiles 2015"/>
      <sheetName val="INS"/>
      <sheetName val="Ppto"/>
      <sheetName val="Plan auditoría"/>
      <sheetName val="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LISTA DE PRECIOS"/>
      <sheetName val="062"/>
      <sheetName val="Listado"/>
      <sheetName val="Bajadas"/>
      <sheetName val="NARIÑO"/>
      <sheetName val="Requisición1"/>
      <sheetName val="FORMULA"/>
      <sheetName val="REC-COD,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130"/>
  <sheetViews>
    <sheetView showGridLines="0" tabSelected="1" view="pageBreakPreview" topLeftCell="A61" zoomScale="60" zoomScaleNormal="100" zoomScalePageLayoutView="55" workbookViewId="0">
      <selection activeCell="V72" sqref="V72"/>
    </sheetView>
  </sheetViews>
  <sheetFormatPr defaultColWidth="11.42578125" defaultRowHeight="16.5"/>
  <cols>
    <col min="1" max="2" width="3.42578125" style="1" customWidth="1"/>
    <col min="3" max="3" width="11.42578125" style="1" customWidth="1"/>
    <col min="4" max="4" width="15.42578125" style="1" hidden="1" customWidth="1"/>
    <col min="5" max="5" width="73.42578125" style="203" customWidth="1"/>
    <col min="6" max="6" width="8.42578125" style="1" customWidth="1"/>
    <col min="7" max="7" width="18.42578125" style="1" customWidth="1"/>
    <col min="8" max="8" width="23.42578125" style="191" customWidth="1"/>
    <col min="9" max="9" width="30" style="1" customWidth="1"/>
    <col min="10" max="11" width="3.42578125" style="1" customWidth="1"/>
    <col min="12" max="12" width="2.42578125" style="1" customWidth="1"/>
    <col min="13" max="13" width="46.42578125" style="1" customWidth="1"/>
    <col min="14" max="14" width="36.85546875" style="1" hidden="1" customWidth="1"/>
    <col min="15" max="15" width="31.42578125" style="1" hidden="1" customWidth="1"/>
    <col min="16" max="16" width="38.42578125" style="2" hidden="1" customWidth="1"/>
    <col min="17" max="17" width="3.28515625" style="1" customWidth="1"/>
    <col min="18" max="18" width="3.85546875" style="1" customWidth="1"/>
    <col min="19" max="16384" width="11.42578125" style="1"/>
  </cols>
  <sheetData>
    <row r="1" spans="1:17" ht="17.25" thickBot="1">
      <c r="A1" s="5"/>
      <c r="B1" s="5"/>
      <c r="C1" s="5"/>
      <c r="D1" s="5"/>
      <c r="E1" s="198"/>
      <c r="F1" s="5"/>
      <c r="G1" s="5"/>
      <c r="H1" s="173"/>
      <c r="I1" s="5"/>
      <c r="J1" s="5"/>
      <c r="K1" s="5"/>
      <c r="L1" s="5"/>
      <c r="M1" s="83"/>
      <c r="N1" s="83"/>
      <c r="O1" s="83"/>
      <c r="P1" s="83"/>
    </row>
    <row r="2" spans="1:17" ht="17.25" thickTop="1">
      <c r="A2" s="5"/>
      <c r="B2" s="6"/>
      <c r="C2" s="45"/>
      <c r="D2" s="45"/>
      <c r="E2" s="199"/>
      <c r="F2" s="45"/>
      <c r="G2" s="45"/>
      <c r="H2" s="174"/>
      <c r="I2" s="45"/>
      <c r="J2" s="7"/>
      <c r="K2" s="5"/>
      <c r="L2" s="6"/>
      <c r="Q2" s="73"/>
    </row>
    <row r="3" spans="1:17" ht="27" customHeight="1">
      <c r="A3" s="5"/>
      <c r="B3" s="8"/>
      <c r="C3" s="267" t="s">
        <v>0</v>
      </c>
      <c r="D3" s="268"/>
      <c r="E3" s="198"/>
      <c r="F3" s="5"/>
      <c r="G3" s="5"/>
      <c r="H3" s="173"/>
      <c r="I3" s="5"/>
      <c r="J3" s="9"/>
      <c r="K3" s="87"/>
      <c r="L3" s="5"/>
      <c r="Q3" s="15"/>
    </row>
    <row r="4" spans="1:17">
      <c r="A4" s="5"/>
      <c r="B4" s="8"/>
      <c r="C4" s="36" t="s">
        <v>1</v>
      </c>
      <c r="D4" s="35" t="s">
        <v>2</v>
      </c>
      <c r="E4" s="198"/>
      <c r="F4" s="5"/>
      <c r="G4" s="5"/>
      <c r="H4" s="173"/>
      <c r="I4" s="5"/>
      <c r="J4" s="9"/>
      <c r="K4" s="87"/>
      <c r="L4" s="5"/>
      <c r="Q4" s="15"/>
    </row>
    <row r="5" spans="1:17">
      <c r="A5" s="5"/>
      <c r="B5" s="8"/>
      <c r="C5" s="285"/>
      <c r="D5" s="285"/>
      <c r="E5" s="285"/>
      <c r="F5" s="285"/>
      <c r="G5" s="285"/>
      <c r="H5" s="285"/>
      <c r="I5" s="285"/>
      <c r="J5" s="9"/>
      <c r="K5" s="87"/>
      <c r="L5" s="5"/>
      <c r="Q5" s="15"/>
    </row>
    <row r="6" spans="1:17" ht="17.25" thickBot="1">
      <c r="A6" s="5"/>
      <c r="B6" s="8"/>
      <c r="C6" s="282" t="s">
        <v>3</v>
      </c>
      <c r="D6" s="282"/>
      <c r="E6" s="282"/>
      <c r="F6" s="282"/>
      <c r="G6" s="282"/>
      <c r="H6" s="282"/>
      <c r="I6" s="282"/>
      <c r="J6" s="9"/>
      <c r="K6" s="87"/>
      <c r="L6" s="5"/>
      <c r="Q6" s="15"/>
    </row>
    <row r="7" spans="1:17" s="17" customFormat="1" ht="42.75" customHeight="1" thickBot="1">
      <c r="A7" s="16"/>
      <c r="B7" s="43"/>
      <c r="C7" s="286" t="s">
        <v>4</v>
      </c>
      <c r="D7" s="287"/>
      <c r="E7" s="287"/>
      <c r="F7" s="287"/>
      <c r="G7" s="287"/>
      <c r="H7" s="287"/>
      <c r="I7" s="288"/>
      <c r="J7" s="18"/>
      <c r="K7" s="76"/>
      <c r="L7" s="16"/>
      <c r="M7" s="93" t="s">
        <v>5</v>
      </c>
      <c r="N7" s="115"/>
      <c r="O7" s="115"/>
      <c r="P7" s="115"/>
      <c r="Q7" s="79"/>
    </row>
    <row r="8" spans="1:17" ht="43.5" customHeight="1" thickBot="1">
      <c r="A8" s="5"/>
      <c r="B8" s="44"/>
      <c r="C8" s="289"/>
      <c r="D8" s="290"/>
      <c r="E8" s="290"/>
      <c r="F8" s="290"/>
      <c r="G8" s="290"/>
      <c r="H8" s="290"/>
      <c r="I8" s="291"/>
      <c r="J8" s="9"/>
      <c r="K8" s="87"/>
      <c r="L8" s="5"/>
      <c r="M8" s="78" t="s">
        <v>6</v>
      </c>
      <c r="N8" s="116"/>
      <c r="O8" s="116"/>
      <c r="P8" s="116"/>
      <c r="Q8" s="15"/>
    </row>
    <row r="9" spans="1:17" ht="99" customHeight="1" thickBot="1">
      <c r="A9" s="5"/>
      <c r="B9" s="8"/>
      <c r="C9" s="296" t="s">
        <v>7</v>
      </c>
      <c r="D9" s="283" t="s">
        <v>8</v>
      </c>
      <c r="E9" s="296" t="s">
        <v>9</v>
      </c>
      <c r="F9" s="283" t="s">
        <v>10</v>
      </c>
      <c r="G9" s="283" t="s">
        <v>11</v>
      </c>
      <c r="H9" s="292" t="s">
        <v>12</v>
      </c>
      <c r="I9" s="294" t="s">
        <v>13</v>
      </c>
      <c r="J9" s="9"/>
      <c r="K9" s="87"/>
      <c r="L9" s="5"/>
      <c r="M9" s="92"/>
      <c r="N9" s="107"/>
      <c r="O9" s="107"/>
      <c r="P9" s="107"/>
      <c r="Q9" s="15"/>
    </row>
    <row r="10" spans="1:17" ht="57.75" customHeight="1" thickBot="1">
      <c r="A10" s="5"/>
      <c r="B10" s="8"/>
      <c r="C10" s="297"/>
      <c r="D10" s="284"/>
      <c r="E10" s="297"/>
      <c r="F10" s="284"/>
      <c r="G10" s="284"/>
      <c r="H10" s="293"/>
      <c r="I10" s="295"/>
      <c r="J10" s="9"/>
      <c r="K10" s="87"/>
      <c r="L10" s="5"/>
      <c r="M10" s="117" t="s">
        <v>14</v>
      </c>
      <c r="N10" s="138" t="s">
        <v>15</v>
      </c>
      <c r="O10" s="139" t="s">
        <v>16</v>
      </c>
      <c r="P10" s="140" t="s">
        <v>17</v>
      </c>
      <c r="Q10" s="15"/>
    </row>
    <row r="11" spans="1:17" ht="30" customHeight="1">
      <c r="A11" s="5"/>
      <c r="B11" s="8"/>
      <c r="C11" s="221"/>
      <c r="D11" s="19">
        <v>1</v>
      </c>
      <c r="E11" s="144" t="s">
        <v>18</v>
      </c>
      <c r="F11" s="19"/>
      <c r="G11" s="19"/>
      <c r="H11" s="222"/>
      <c r="I11" s="223"/>
      <c r="J11" s="9"/>
      <c r="K11" s="87"/>
      <c r="L11" s="5"/>
      <c r="M11" s="132" t="s">
        <v>18</v>
      </c>
      <c r="N11" s="49"/>
      <c r="O11" s="49"/>
      <c r="P11" s="126"/>
      <c r="Q11" s="15"/>
    </row>
    <row r="12" spans="1:17" ht="30" customHeight="1">
      <c r="A12" s="5"/>
      <c r="B12" s="8"/>
      <c r="C12" s="253">
        <v>13385</v>
      </c>
      <c r="D12" s="53">
        <v>1.0009999999999999</v>
      </c>
      <c r="E12" s="54" t="s">
        <v>19</v>
      </c>
      <c r="F12" s="54" t="s">
        <v>20</v>
      </c>
      <c r="G12" s="52">
        <v>1</v>
      </c>
      <c r="H12" s="176">
        <f>VLOOKUP(C12,Hoja1!$A$1:$D$12892,4,0)</f>
        <v>68921.899999999994</v>
      </c>
      <c r="I12" s="20">
        <f t="shared" ref="I12:I16" si="0">H12*G12</f>
        <v>68921.899999999994</v>
      </c>
      <c r="J12" s="9"/>
      <c r="K12" s="87"/>
      <c r="L12" s="5"/>
      <c r="M12" s="164"/>
      <c r="N12" s="137">
        <f>ROUND((M12),0)</f>
        <v>0</v>
      </c>
      <c r="O12" s="128">
        <f>ROUND((G12*N12),0)</f>
        <v>0</v>
      </c>
      <c r="P12" s="129" t="str">
        <f>IF(OR(O12&lt;=0,O12&gt;$I12),"ERROR","OK")</f>
        <v>ERROR</v>
      </c>
      <c r="Q12" s="15"/>
    </row>
    <row r="13" spans="1:17" ht="30" customHeight="1">
      <c r="A13" s="5"/>
      <c r="B13" s="8"/>
      <c r="C13" s="253">
        <v>14139</v>
      </c>
      <c r="D13" s="161"/>
      <c r="E13" s="211" t="s">
        <v>21</v>
      </c>
      <c r="F13" s="54" t="s">
        <v>20</v>
      </c>
      <c r="G13" s="52">
        <v>1</v>
      </c>
      <c r="H13" s="176">
        <f>VLOOKUP(C13,Hoja1!$A$1:$D$12892,4,0)</f>
        <v>9600.2199999999993</v>
      </c>
      <c r="I13" s="20">
        <f t="shared" si="0"/>
        <v>9600.2199999999993</v>
      </c>
      <c r="J13" s="9"/>
      <c r="K13" s="87"/>
      <c r="L13" s="5"/>
      <c r="M13" s="164"/>
      <c r="N13" s="210"/>
      <c r="O13" s="206"/>
      <c r="P13" s="207"/>
      <c r="Q13" s="15"/>
    </row>
    <row r="14" spans="1:17" ht="30" customHeight="1">
      <c r="A14" s="5"/>
      <c r="B14" s="8"/>
      <c r="C14" s="253">
        <v>16453</v>
      </c>
      <c r="D14" s="161"/>
      <c r="E14" s="211" t="s">
        <v>22</v>
      </c>
      <c r="F14" s="54" t="s">
        <v>20</v>
      </c>
      <c r="G14" s="52">
        <v>1</v>
      </c>
      <c r="H14" s="176">
        <f>VLOOKUP(C14,Hoja1!$A$1:$D$12892,4,0)</f>
        <v>8403.44</v>
      </c>
      <c r="I14" s="20">
        <f t="shared" si="0"/>
        <v>8403.44</v>
      </c>
      <c r="J14" s="9"/>
      <c r="K14" s="87"/>
      <c r="L14" s="5"/>
      <c r="M14" s="164"/>
      <c r="N14" s="210"/>
      <c r="O14" s="206"/>
      <c r="P14" s="207"/>
      <c r="Q14" s="15"/>
    </row>
    <row r="15" spans="1:17" ht="49.5" customHeight="1">
      <c r="A15" s="5"/>
      <c r="B15" s="8"/>
      <c r="C15" s="253">
        <v>16455</v>
      </c>
      <c r="D15" s="161"/>
      <c r="E15" s="211" t="s">
        <v>23</v>
      </c>
      <c r="F15" s="54" t="s">
        <v>20</v>
      </c>
      <c r="G15" s="52">
        <v>1</v>
      </c>
      <c r="H15" s="176">
        <f>VLOOKUP(C15,Hoja1!$A$1:$D$12892,4,0)</f>
        <v>37557.06</v>
      </c>
      <c r="I15" s="20">
        <f t="shared" si="0"/>
        <v>37557.06</v>
      </c>
      <c r="J15" s="9"/>
      <c r="K15" s="87"/>
      <c r="L15" s="5"/>
      <c r="M15" s="164"/>
      <c r="N15" s="210"/>
      <c r="O15" s="206"/>
      <c r="P15" s="207"/>
      <c r="Q15" s="15"/>
    </row>
    <row r="16" spans="1:17" ht="33.75" customHeight="1">
      <c r="A16" s="5"/>
      <c r="B16" s="8"/>
      <c r="C16" s="253">
        <v>13380</v>
      </c>
      <c r="D16" s="161"/>
      <c r="E16" s="211" t="s">
        <v>24</v>
      </c>
      <c r="F16" s="54" t="s">
        <v>20</v>
      </c>
      <c r="G16" s="52">
        <v>1</v>
      </c>
      <c r="H16" s="176">
        <f>VLOOKUP(C16,Hoja1!$A$1:$D$12892,4,0)</f>
        <v>5552.26</v>
      </c>
      <c r="I16" s="20">
        <f t="shared" si="0"/>
        <v>5552.26</v>
      </c>
      <c r="J16" s="9"/>
      <c r="K16" s="87"/>
      <c r="L16" s="5"/>
      <c r="M16" s="164"/>
      <c r="N16" s="210"/>
      <c r="O16" s="206"/>
      <c r="P16" s="207"/>
      <c r="Q16" s="15"/>
    </row>
    <row r="17" spans="1:17" ht="30" customHeight="1">
      <c r="A17" s="5"/>
      <c r="B17" s="8"/>
      <c r="C17" s="21" t="s">
        <v>25</v>
      </c>
      <c r="D17" s="22"/>
      <c r="E17" s="23"/>
      <c r="F17" s="22"/>
      <c r="G17" s="23"/>
      <c r="H17" s="178"/>
      <c r="I17" s="90">
        <f>SUM(I12:I16)</f>
        <v>130034.87999999999</v>
      </c>
      <c r="J17" s="9"/>
      <c r="K17" s="87"/>
      <c r="L17" s="5"/>
      <c r="M17" s="141">
        <f>SUM(M12:M16)</f>
        <v>0</v>
      </c>
      <c r="N17" s="133"/>
      <c r="O17" s="130">
        <f>SUM(O12:O12)</f>
        <v>0</v>
      </c>
      <c r="P17" s="131" t="str">
        <f>IF(OR(O17&lt;=0,O17&gt;$M17,COUNTIF(P12:P12,"ERROR")&gt;0),"ERROR","OK")</f>
        <v>ERROR</v>
      </c>
      <c r="Q17" s="15"/>
    </row>
    <row r="18" spans="1:17" ht="30" customHeight="1" thickBot="1">
      <c r="A18" s="5"/>
      <c r="B18" s="8"/>
      <c r="C18" s="221"/>
      <c r="D18" s="19">
        <v>2</v>
      </c>
      <c r="E18" s="144" t="s">
        <v>26</v>
      </c>
      <c r="F18" s="19"/>
      <c r="G18" s="19"/>
      <c r="H18" s="222"/>
      <c r="I18" s="223"/>
      <c r="J18" s="9"/>
      <c r="K18" s="87"/>
      <c r="L18" s="5"/>
      <c r="M18" s="132" t="s">
        <v>26</v>
      </c>
      <c r="N18" s="49"/>
      <c r="O18" s="49"/>
      <c r="P18" s="126"/>
      <c r="Q18" s="15"/>
    </row>
    <row r="19" spans="1:17" ht="40.5" customHeight="1">
      <c r="A19" s="5"/>
      <c r="B19" s="8"/>
      <c r="C19" s="253">
        <v>13892</v>
      </c>
      <c r="D19" s="224">
        <v>2001</v>
      </c>
      <c r="E19" s="225" t="s">
        <v>27</v>
      </c>
      <c r="F19" s="226" t="s">
        <v>28</v>
      </c>
      <c r="G19" s="52">
        <v>1</v>
      </c>
      <c r="H19" s="176">
        <f>VLOOKUP(C19,Hoja1!$A$1:$D$12892,4,0)</f>
        <v>6511.4</v>
      </c>
      <c r="I19" s="20">
        <f>H19*G19</f>
        <v>6511.4</v>
      </c>
      <c r="J19" s="9"/>
      <c r="K19" s="87"/>
      <c r="L19" s="5"/>
      <c r="M19" s="134"/>
      <c r="N19" s="137">
        <f t="shared" ref="N19:N20" si="1">ROUND((M19),0)</f>
        <v>0</v>
      </c>
      <c r="O19" s="128">
        <f>ROUND((G19*N19),0)</f>
        <v>0</v>
      </c>
      <c r="P19" s="129" t="str">
        <f>IF(OR(O19&lt;=0,O19&gt;$I19),"ERROR","OK")</f>
        <v>ERROR</v>
      </c>
      <c r="Q19" s="15"/>
    </row>
    <row r="20" spans="1:17" ht="36" customHeight="1">
      <c r="A20" s="5"/>
      <c r="B20" s="8"/>
      <c r="C20" s="254">
        <v>20</v>
      </c>
      <c r="D20" s="165">
        <v>2.0019999999999998</v>
      </c>
      <c r="E20" s="195" t="s">
        <v>29</v>
      </c>
      <c r="F20" s="197" t="s">
        <v>30</v>
      </c>
      <c r="G20" s="166">
        <v>1</v>
      </c>
      <c r="H20" s="176">
        <f>VLOOKUP(C20,Hoja1!$A$1:$D$12892,4,0)</f>
        <v>67883.009999999995</v>
      </c>
      <c r="I20" s="241">
        <f t="shared" ref="I20:I26" si="2">H20*G20</f>
        <v>67883.009999999995</v>
      </c>
      <c r="J20" s="9"/>
      <c r="K20" s="87"/>
      <c r="L20" s="5"/>
      <c r="M20" s="98"/>
      <c r="N20" s="163">
        <f t="shared" si="1"/>
        <v>0</v>
      </c>
      <c r="O20" s="164">
        <f>ROUND((G20*N20),0)</f>
        <v>0</v>
      </c>
      <c r="P20" s="196" t="str">
        <f t="shared" ref="P20" si="3">IF(OR(O20&lt;=0,O20&gt;$I20),"ERROR","OK")</f>
        <v>ERROR</v>
      </c>
      <c r="Q20" s="15"/>
    </row>
    <row r="21" spans="1:17" ht="30" customHeight="1">
      <c r="A21" s="5"/>
      <c r="B21" s="8"/>
      <c r="C21" s="253">
        <v>14143</v>
      </c>
      <c r="D21" s="161"/>
      <c r="E21" s="195" t="s">
        <v>31</v>
      </c>
      <c r="F21" s="197" t="s">
        <v>30</v>
      </c>
      <c r="G21" s="162">
        <v>1</v>
      </c>
      <c r="H21" s="176">
        <f>VLOOKUP(C21,Hoja1!$A$1:$D$12892,4,0)</f>
        <v>29194</v>
      </c>
      <c r="I21" s="241">
        <f t="shared" si="2"/>
        <v>29194</v>
      </c>
      <c r="J21" s="9"/>
      <c r="K21" s="87"/>
      <c r="L21" s="5"/>
      <c r="M21" s="98"/>
      <c r="N21" s="163"/>
      <c r="O21" s="164"/>
      <c r="P21" s="196"/>
      <c r="Q21" s="15"/>
    </row>
    <row r="22" spans="1:17" ht="30" customHeight="1">
      <c r="A22" s="5"/>
      <c r="B22" s="8"/>
      <c r="C22" s="253">
        <v>12785</v>
      </c>
      <c r="D22" s="161"/>
      <c r="E22" s="195" t="s">
        <v>32</v>
      </c>
      <c r="F22" s="197" t="s">
        <v>30</v>
      </c>
      <c r="G22" s="166">
        <v>1</v>
      </c>
      <c r="H22" s="176">
        <f>VLOOKUP(C22,Hoja1!$A$1:$D$12892,4,0)</f>
        <v>34508.44</v>
      </c>
      <c r="I22" s="241">
        <f t="shared" si="2"/>
        <v>34508.44</v>
      </c>
      <c r="J22" s="9"/>
      <c r="K22" s="87"/>
      <c r="L22" s="5"/>
      <c r="M22" s="98"/>
      <c r="N22" s="163"/>
      <c r="O22" s="164"/>
      <c r="P22" s="196"/>
      <c r="Q22" s="15"/>
    </row>
    <row r="23" spans="1:17" ht="30" customHeight="1">
      <c r="A23" s="5"/>
      <c r="B23" s="8"/>
      <c r="C23" s="253">
        <v>12536</v>
      </c>
      <c r="D23" s="161"/>
      <c r="E23" s="195" t="s">
        <v>33</v>
      </c>
      <c r="F23" s="197" t="s">
        <v>30</v>
      </c>
      <c r="G23" s="166">
        <v>1</v>
      </c>
      <c r="H23" s="176">
        <f>VLOOKUP(C23,Hoja1!$A$1:$D$12892,4,0)</f>
        <v>33223.15</v>
      </c>
      <c r="I23" s="241">
        <f t="shared" si="2"/>
        <v>33223.15</v>
      </c>
      <c r="J23" s="9"/>
      <c r="K23" s="87"/>
      <c r="L23" s="5"/>
      <c r="M23" s="98"/>
      <c r="N23" s="163"/>
      <c r="O23" s="164"/>
      <c r="P23" s="196"/>
      <c r="Q23" s="15"/>
    </row>
    <row r="24" spans="1:17" ht="32.25">
      <c r="A24" s="5"/>
      <c r="B24" s="8"/>
      <c r="C24" s="253">
        <v>11603</v>
      </c>
      <c r="D24" s="161"/>
      <c r="E24" s="195" t="s">
        <v>34</v>
      </c>
      <c r="F24" s="197" t="s">
        <v>20</v>
      </c>
      <c r="G24" s="162">
        <v>1</v>
      </c>
      <c r="H24" s="176">
        <f>VLOOKUP(C24,Hoja1!$A$1:$D$12892,4,0)</f>
        <v>31943.040000000001</v>
      </c>
      <c r="I24" s="241">
        <f t="shared" si="2"/>
        <v>31943.040000000001</v>
      </c>
      <c r="J24" s="9"/>
      <c r="K24" s="87"/>
      <c r="L24" s="5"/>
      <c r="M24" s="98"/>
      <c r="N24" s="163"/>
      <c r="O24" s="164"/>
      <c r="P24" s="196"/>
      <c r="Q24" s="15"/>
    </row>
    <row r="25" spans="1:17" ht="21.75" customHeight="1">
      <c r="A25" s="5"/>
      <c r="B25" s="8"/>
      <c r="C25" s="253">
        <v>11300</v>
      </c>
      <c r="D25" s="161"/>
      <c r="E25" s="195" t="s">
        <v>35</v>
      </c>
      <c r="F25" s="197" t="s">
        <v>36</v>
      </c>
      <c r="G25" s="162">
        <v>1</v>
      </c>
      <c r="H25" s="176">
        <f>VLOOKUP(C25,Hoja1!$A$1:$D$12892,4,0)</f>
        <v>14062.8</v>
      </c>
      <c r="I25" s="241">
        <f t="shared" ref="I25" si="4">H25*G25</f>
        <v>14062.8</v>
      </c>
      <c r="J25" s="9"/>
      <c r="K25" s="87"/>
      <c r="L25" s="5"/>
      <c r="M25" s="98"/>
      <c r="N25" s="163"/>
      <c r="O25" s="164"/>
      <c r="P25" s="196"/>
      <c r="Q25" s="15"/>
    </row>
    <row r="26" spans="1:17" ht="30" customHeight="1">
      <c r="A26" s="5"/>
      <c r="B26" s="8"/>
      <c r="C26" s="253">
        <v>12537</v>
      </c>
      <c r="D26" s="161"/>
      <c r="E26" s="195" t="s">
        <v>35</v>
      </c>
      <c r="F26" s="197" t="s">
        <v>36</v>
      </c>
      <c r="G26" s="162">
        <v>1</v>
      </c>
      <c r="H26" s="176">
        <f>VLOOKUP(C26,Hoja1!$A$1:$D$12892,4,0)</f>
        <v>24970.959999999999</v>
      </c>
      <c r="I26" s="241">
        <f t="shared" si="2"/>
        <v>24970.959999999999</v>
      </c>
      <c r="J26" s="9"/>
      <c r="K26" s="87"/>
      <c r="L26" s="5"/>
      <c r="M26" s="98"/>
      <c r="N26" s="163"/>
      <c r="O26" s="164"/>
      <c r="P26" s="196"/>
      <c r="Q26" s="15"/>
    </row>
    <row r="27" spans="1:17" ht="30" customHeight="1">
      <c r="A27" s="5"/>
      <c r="B27" s="8"/>
      <c r="C27" s="253">
        <v>11037</v>
      </c>
      <c r="D27" s="161"/>
      <c r="E27" s="195" t="s">
        <v>37</v>
      </c>
      <c r="F27" s="197" t="s">
        <v>36</v>
      </c>
      <c r="G27" s="162">
        <v>1</v>
      </c>
      <c r="H27" s="176">
        <f>VLOOKUP(C27,Hoja1!$A$1:$D$12892,4,0)</f>
        <v>4836.38</v>
      </c>
      <c r="I27" s="241">
        <f t="shared" ref="I27:I28" si="5">H27*G27</f>
        <v>4836.38</v>
      </c>
      <c r="J27" s="9"/>
      <c r="K27" s="87"/>
      <c r="L27" s="5"/>
      <c r="M27" s="244"/>
      <c r="N27" s="245"/>
      <c r="O27" s="246"/>
      <c r="P27" s="247"/>
      <c r="Q27" s="15"/>
    </row>
    <row r="28" spans="1:17" ht="30" customHeight="1">
      <c r="A28" s="5"/>
      <c r="B28" s="8"/>
      <c r="C28" s="253">
        <v>11519</v>
      </c>
      <c r="D28" s="161"/>
      <c r="E28" s="195" t="s">
        <v>38</v>
      </c>
      <c r="F28" s="197" t="s">
        <v>36</v>
      </c>
      <c r="G28" s="162">
        <v>1</v>
      </c>
      <c r="H28" s="176">
        <f>VLOOKUP(C28,Hoja1!$A$1:$D$12892,4,0)</f>
        <v>10908.55</v>
      </c>
      <c r="I28" s="241">
        <f t="shared" si="5"/>
        <v>10908.55</v>
      </c>
      <c r="J28" s="9"/>
      <c r="K28" s="87"/>
      <c r="L28" s="5"/>
      <c r="M28" s="244"/>
      <c r="N28" s="245"/>
      <c r="O28" s="246"/>
      <c r="P28" s="247"/>
      <c r="Q28" s="15"/>
    </row>
    <row r="29" spans="1:17" ht="30" customHeight="1" thickBot="1">
      <c r="A29" s="5"/>
      <c r="B29" s="8"/>
      <c r="C29" s="21" t="s">
        <v>25</v>
      </c>
      <c r="D29" s="24"/>
      <c r="E29" s="201"/>
      <c r="F29" s="24"/>
      <c r="G29" s="24"/>
      <c r="H29" s="180"/>
      <c r="I29" s="55">
        <f>SUM(I19:I28)</f>
        <v>258041.72999999995</v>
      </c>
      <c r="J29" s="9"/>
      <c r="K29" s="87"/>
      <c r="L29" s="5"/>
      <c r="M29" s="106">
        <f>SUM(M19:M28)</f>
        <v>0</v>
      </c>
      <c r="N29" s="133"/>
      <c r="O29" s="130">
        <f>SUM(O19:O26)</f>
        <v>0</v>
      </c>
      <c r="P29" s="131" t="str">
        <f>IF(OR(O29&lt;=0,O29&gt;$M29,COUNTIF(P19:P26,"ERROR")&gt;0),"ERROR","OK")</f>
        <v>ERROR</v>
      </c>
      <c r="Q29" s="15"/>
    </row>
    <row r="30" spans="1:17" ht="30" customHeight="1" thickBot="1">
      <c r="A30" s="5"/>
      <c r="B30" s="8"/>
      <c r="C30" s="221"/>
      <c r="D30" s="19">
        <v>3</v>
      </c>
      <c r="E30" s="144" t="s">
        <v>39</v>
      </c>
      <c r="F30" s="19"/>
      <c r="G30" s="19"/>
      <c r="H30" s="222"/>
      <c r="I30" s="223"/>
      <c r="J30" s="9"/>
      <c r="K30" s="87"/>
      <c r="L30" s="5"/>
      <c r="M30" s="132" t="s">
        <v>39</v>
      </c>
      <c r="N30" s="49"/>
      <c r="O30" s="49"/>
      <c r="P30" s="126"/>
      <c r="Q30" s="15"/>
    </row>
    <row r="31" spans="1:17" ht="30" customHeight="1">
      <c r="A31" s="5"/>
      <c r="B31" s="8"/>
      <c r="C31" s="253">
        <v>12175</v>
      </c>
      <c r="D31" s="50">
        <v>3.0009999999999999</v>
      </c>
      <c r="E31" s="51" t="s">
        <v>40</v>
      </c>
      <c r="F31" s="56" t="s">
        <v>41</v>
      </c>
      <c r="G31" s="52">
        <v>1</v>
      </c>
      <c r="H31" s="176">
        <f>VLOOKUP(C31,Hoja1!$A$1:$D$12892,4,0)</f>
        <v>80914.990000000005</v>
      </c>
      <c r="I31" s="20">
        <f>G31*H31</f>
        <v>80914.990000000005</v>
      </c>
      <c r="J31" s="9"/>
      <c r="K31" s="87"/>
      <c r="L31" s="5"/>
      <c r="M31" s="134"/>
      <c r="N31" s="128">
        <f t="shared" ref="N31" si="6">ROUND((M31),0)</f>
        <v>0</v>
      </c>
      <c r="O31" s="128">
        <f>ROUND((G31*N31),0)</f>
        <v>0</v>
      </c>
      <c r="P31" s="129" t="str">
        <f>IF(OR(O31&lt;=0,O31&gt;$I31),"ERROR","OK")</f>
        <v>ERROR</v>
      </c>
      <c r="Q31" s="15"/>
    </row>
    <row r="32" spans="1:17" ht="30" customHeight="1" thickBot="1">
      <c r="A32" s="5"/>
      <c r="B32" s="8"/>
      <c r="C32" s="21" t="s">
        <v>25</v>
      </c>
      <c r="D32" s="25"/>
      <c r="E32" s="26"/>
      <c r="F32" s="58"/>
      <c r="G32" s="57"/>
      <c r="H32" s="181"/>
      <c r="I32" s="55">
        <f>SUM(I31:I31)</f>
        <v>80914.990000000005</v>
      </c>
      <c r="J32" s="9"/>
      <c r="K32" s="87"/>
      <c r="L32" s="5"/>
      <c r="M32" s="106">
        <f>SUM(M31:M31)</f>
        <v>0</v>
      </c>
      <c r="N32" s="135"/>
      <c r="O32" s="136">
        <f>SUM(O31:O31)</f>
        <v>0</v>
      </c>
      <c r="P32" s="131" t="str">
        <f>IF(OR(O32&lt;=0,O32&gt;$M32,COUNTIF(P31:P31,"ERROR")&gt;0),"ERROR","OK")</f>
        <v>ERROR</v>
      </c>
      <c r="Q32" s="15"/>
    </row>
    <row r="33" spans="1:17" ht="30" customHeight="1" thickBot="1">
      <c r="A33" s="5"/>
      <c r="B33" s="8"/>
      <c r="C33" s="221"/>
      <c r="D33" s="19">
        <v>5</v>
      </c>
      <c r="E33" s="144" t="s">
        <v>42</v>
      </c>
      <c r="F33" s="19"/>
      <c r="G33" s="19"/>
      <c r="H33" s="222"/>
      <c r="I33" s="223"/>
      <c r="J33" s="9"/>
      <c r="K33" s="87"/>
      <c r="L33" s="5"/>
      <c r="M33" s="200" t="s">
        <v>42</v>
      </c>
      <c r="N33" s="19"/>
      <c r="O33" s="19"/>
      <c r="P33" s="119"/>
      <c r="Q33" s="15"/>
    </row>
    <row r="34" spans="1:17" s="5" customFormat="1" ht="41.25" customHeight="1">
      <c r="B34" s="8"/>
      <c r="C34" s="255">
        <v>10952</v>
      </c>
      <c r="D34" s="50">
        <v>3.004</v>
      </c>
      <c r="E34" s="225" t="s">
        <v>43</v>
      </c>
      <c r="F34" s="227" t="s">
        <v>20</v>
      </c>
      <c r="G34" s="52">
        <v>1</v>
      </c>
      <c r="H34" s="176">
        <f>44337+44296</f>
        <v>88633</v>
      </c>
      <c r="I34" s="20">
        <f>G34*H34</f>
        <v>88633</v>
      </c>
      <c r="J34" s="9"/>
      <c r="K34" s="87"/>
      <c r="M34" s="164"/>
      <c r="N34" s="137">
        <f t="shared" ref="N34" si="7">ROUND((M34),0)</f>
        <v>0</v>
      </c>
      <c r="O34" s="128">
        <f>ROUND((G34*N34),0)</f>
        <v>0</v>
      </c>
      <c r="P34" s="129" t="str">
        <f>IF(OR(O34&lt;=0,O34&gt;$I34),"ERROR","OK")</f>
        <v>ERROR</v>
      </c>
      <c r="Q34" s="9"/>
    </row>
    <row r="35" spans="1:17" s="5" customFormat="1" ht="30" customHeight="1">
      <c r="B35" s="8"/>
      <c r="C35" s="256">
        <v>13155</v>
      </c>
      <c r="D35" s="25"/>
      <c r="E35" s="213" t="s">
        <v>44</v>
      </c>
      <c r="F35" s="214" t="s">
        <v>20</v>
      </c>
      <c r="G35" s="166">
        <v>1</v>
      </c>
      <c r="H35" s="181">
        <f>96043.21+44337</f>
        <v>140380.21000000002</v>
      </c>
      <c r="I35" s="167">
        <f>G35*H35</f>
        <v>140380.21000000002</v>
      </c>
      <c r="J35" s="9"/>
      <c r="K35" s="87"/>
      <c r="M35" s="164"/>
      <c r="N35" s="205"/>
      <c r="O35" s="206"/>
      <c r="P35" s="207"/>
      <c r="Q35" s="9"/>
    </row>
    <row r="36" spans="1:17" s="5" customFormat="1" ht="30" customHeight="1">
      <c r="B36" s="8"/>
      <c r="C36" s="256" t="s">
        <v>45</v>
      </c>
      <c r="D36" s="195" t="s">
        <v>46</v>
      </c>
      <c r="E36" s="195" t="s">
        <v>46</v>
      </c>
      <c r="F36" s="169" t="s">
        <v>20</v>
      </c>
      <c r="G36" s="162">
        <v>1</v>
      </c>
      <c r="H36" s="177">
        <v>16405.060000000001</v>
      </c>
      <c r="I36" s="212">
        <f>G36*H36</f>
        <v>16405.060000000001</v>
      </c>
      <c r="J36" s="9"/>
      <c r="K36" s="87"/>
      <c r="M36" s="164"/>
      <c r="N36" s="205"/>
      <c r="O36" s="206"/>
      <c r="P36" s="207"/>
      <c r="Q36" s="9"/>
    </row>
    <row r="37" spans="1:17" s="5" customFormat="1" ht="30" customHeight="1">
      <c r="B37" s="8"/>
      <c r="C37" s="256" t="s">
        <v>47</v>
      </c>
      <c r="D37" s="25"/>
      <c r="E37" s="195" t="s">
        <v>48</v>
      </c>
      <c r="F37" s="214" t="s">
        <v>28</v>
      </c>
      <c r="G37" s="166">
        <v>1</v>
      </c>
      <c r="H37" s="181">
        <f>15540+38498</f>
        <v>54038</v>
      </c>
      <c r="I37" s="212">
        <f t="shared" ref="I37:I39" si="8">G37*H37</f>
        <v>54038</v>
      </c>
      <c r="J37" s="9"/>
      <c r="K37" s="87"/>
      <c r="M37" s="164"/>
      <c r="N37" s="205"/>
      <c r="O37" s="206"/>
      <c r="P37" s="207"/>
      <c r="Q37" s="9"/>
    </row>
    <row r="38" spans="1:17" s="5" customFormat="1" ht="30" customHeight="1">
      <c r="B38" s="8"/>
      <c r="C38" s="256">
        <v>13545</v>
      </c>
      <c r="D38" s="25"/>
      <c r="E38" s="213" t="s">
        <v>49</v>
      </c>
      <c r="F38" s="169" t="s">
        <v>30</v>
      </c>
      <c r="G38" s="250">
        <v>1</v>
      </c>
      <c r="H38" s="179">
        <f>VLOOKUP(C38,Hoja1!$A$1:$D$12892,4,0)</f>
        <v>56323.45</v>
      </c>
      <c r="I38" s="251">
        <f t="shared" si="8"/>
        <v>56323.45</v>
      </c>
      <c r="J38" s="9"/>
      <c r="K38" s="87"/>
      <c r="M38" s="164"/>
      <c r="N38" s="205"/>
      <c r="O38" s="206"/>
      <c r="P38" s="207"/>
      <c r="Q38" s="9"/>
    </row>
    <row r="39" spans="1:17" s="5" customFormat="1" ht="30" customHeight="1">
      <c r="B39" s="8"/>
      <c r="C39" s="256">
        <v>10954</v>
      </c>
      <c r="D39" s="25"/>
      <c r="E39" s="195" t="s">
        <v>50</v>
      </c>
      <c r="F39" s="169" t="s">
        <v>28</v>
      </c>
      <c r="G39" s="162">
        <v>1</v>
      </c>
      <c r="H39" s="176">
        <f>VLOOKUP(C39,Hoja1!$A$1:$D$12892,4,0)</f>
        <v>39570.19</v>
      </c>
      <c r="I39" s="212">
        <f t="shared" si="8"/>
        <v>39570.19</v>
      </c>
      <c r="J39" s="9"/>
      <c r="K39" s="87"/>
      <c r="M39" s="164"/>
      <c r="N39" s="205"/>
      <c r="O39" s="206"/>
      <c r="P39" s="207"/>
      <c r="Q39" s="9"/>
    </row>
    <row r="40" spans="1:17" ht="30" customHeight="1">
      <c r="A40" s="5"/>
      <c r="B40" s="8"/>
      <c r="C40" s="21" t="s">
        <v>25</v>
      </c>
      <c r="D40" s="29"/>
      <c r="E40" s="30"/>
      <c r="F40" s="28"/>
      <c r="G40" s="91"/>
      <c r="H40" s="183"/>
      <c r="I40" s="90">
        <f>SUM(I34:I39)</f>
        <v>395349.91000000003</v>
      </c>
      <c r="J40" s="9"/>
      <c r="K40" s="87"/>
      <c r="L40" s="5"/>
      <c r="M40" s="141">
        <f>SUM(M34:P39)</f>
        <v>0</v>
      </c>
      <c r="N40" s="135"/>
      <c r="O40" s="136">
        <f>SUM(O34:O34)</f>
        <v>0</v>
      </c>
      <c r="P40" s="143" t="str">
        <f>IF(OR(O40&lt;=0,O40&gt;$M40,COUNTIF(P34:P34,"ERROR")&gt;0),"ERROR","OK")</f>
        <v>ERROR</v>
      </c>
      <c r="Q40" s="15"/>
    </row>
    <row r="41" spans="1:17" ht="30" customHeight="1">
      <c r="A41" s="5"/>
      <c r="B41" s="8"/>
      <c r="C41" s="221"/>
      <c r="D41" s="19">
        <v>7</v>
      </c>
      <c r="E41" s="144" t="s">
        <v>51</v>
      </c>
      <c r="F41" s="19"/>
      <c r="G41" s="19"/>
      <c r="H41" s="222"/>
      <c r="I41" s="223"/>
      <c r="J41" s="9"/>
      <c r="K41" s="87"/>
      <c r="L41" s="5"/>
      <c r="M41" s="200" t="s">
        <v>51</v>
      </c>
      <c r="N41" s="109"/>
      <c r="O41" s="109"/>
      <c r="P41" s="120"/>
      <c r="Q41" s="15"/>
    </row>
    <row r="42" spans="1:17" ht="30" customHeight="1">
      <c r="A42" s="5"/>
      <c r="B42" s="8"/>
      <c r="C42" s="258" t="s">
        <v>52</v>
      </c>
      <c r="D42" s="50">
        <v>5.0010000000000003</v>
      </c>
      <c r="E42" s="225" t="s">
        <v>53</v>
      </c>
      <c r="F42" s="64" t="s">
        <v>20</v>
      </c>
      <c r="G42" s="52">
        <v>1</v>
      </c>
      <c r="H42" s="179">
        <v>12301.9</v>
      </c>
      <c r="I42" s="20">
        <f>H42*G42</f>
        <v>12301.9</v>
      </c>
      <c r="J42" s="9"/>
      <c r="K42" s="87"/>
      <c r="L42" s="5"/>
      <c r="M42" s="252"/>
      <c r="N42" s="248"/>
      <c r="O42" s="248"/>
      <c r="P42" s="249"/>
      <c r="Q42" s="15"/>
    </row>
    <row r="43" spans="1:17" ht="30" customHeight="1">
      <c r="A43" s="5"/>
      <c r="B43" s="8"/>
      <c r="C43" s="21" t="s">
        <v>25</v>
      </c>
      <c r="D43" s="27"/>
      <c r="E43" s="30"/>
      <c r="F43" s="29"/>
      <c r="G43" s="91"/>
      <c r="H43" s="184"/>
      <c r="I43" s="94">
        <f>SUM(I42)</f>
        <v>12301.9</v>
      </c>
      <c r="J43" s="9"/>
      <c r="K43" s="87"/>
      <c r="L43" s="5"/>
      <c r="M43" s="141">
        <f>SUM(M42)</f>
        <v>0</v>
      </c>
      <c r="N43" s="248"/>
      <c r="O43" s="248"/>
      <c r="P43" s="249"/>
      <c r="Q43" s="15"/>
    </row>
    <row r="44" spans="1:17" ht="30" customHeight="1">
      <c r="A44" s="5"/>
      <c r="B44" s="8"/>
      <c r="C44" s="221"/>
      <c r="D44" s="19">
        <v>7</v>
      </c>
      <c r="E44" s="144" t="s">
        <v>54</v>
      </c>
      <c r="F44" s="19"/>
      <c r="G44" s="19"/>
      <c r="H44" s="222"/>
      <c r="I44" s="223"/>
      <c r="J44" s="9"/>
      <c r="K44" s="87"/>
      <c r="L44" s="5"/>
      <c r="M44" s="200" t="s">
        <v>54</v>
      </c>
      <c r="N44" s="109"/>
      <c r="O44" s="109"/>
      <c r="P44" s="120"/>
      <c r="Q44" s="15"/>
    </row>
    <row r="45" spans="1:17" ht="30" customHeight="1">
      <c r="A45" s="5"/>
      <c r="B45" s="8"/>
      <c r="C45" s="257" t="s">
        <v>55</v>
      </c>
      <c r="D45" s="50">
        <v>5.0010000000000003</v>
      </c>
      <c r="E45" s="225" t="s">
        <v>56</v>
      </c>
      <c r="F45" s="64" t="s">
        <v>20</v>
      </c>
      <c r="G45" s="52">
        <v>1</v>
      </c>
      <c r="H45" s="176">
        <v>83333.36</v>
      </c>
      <c r="I45" s="20">
        <f>H45*G45</f>
        <v>83333.36</v>
      </c>
      <c r="J45" s="9"/>
      <c r="K45" s="87"/>
      <c r="L45" s="5"/>
      <c r="M45" s="134"/>
      <c r="N45" s="137">
        <f t="shared" ref="N45:N47" si="9">ROUND((M45),0)</f>
        <v>0</v>
      </c>
      <c r="O45" s="128">
        <f>ROUND((G45*N45),0)</f>
        <v>0</v>
      </c>
      <c r="P45" s="129" t="str">
        <f>IF(OR(O45&lt;=0,O45&gt;$I45),"ERROR","OK")</f>
        <v>ERROR</v>
      </c>
      <c r="Q45" s="15"/>
    </row>
    <row r="46" spans="1:17" ht="30" customHeight="1">
      <c r="A46" s="5"/>
      <c r="B46" s="8"/>
      <c r="C46" s="256">
        <v>10079</v>
      </c>
      <c r="D46" s="170">
        <v>5.0019999999999998</v>
      </c>
      <c r="E46" s="195" t="s">
        <v>57</v>
      </c>
      <c r="F46" s="59" t="s">
        <v>28</v>
      </c>
      <c r="G46" s="162">
        <v>1</v>
      </c>
      <c r="H46" s="176">
        <f>VLOOKUP(C46,Hoja1!$A$1:$D$12892,4,0)</f>
        <v>37692.46</v>
      </c>
      <c r="I46" s="241">
        <f>H46*G46</f>
        <v>37692.46</v>
      </c>
      <c r="J46" s="9"/>
      <c r="K46" s="87"/>
      <c r="L46" s="5"/>
      <c r="M46" s="118"/>
      <c r="N46" s="146"/>
      <c r="O46" s="127"/>
      <c r="P46" s="142"/>
      <c r="Q46" s="15"/>
    </row>
    <row r="47" spans="1:17" ht="30" customHeight="1">
      <c r="A47" s="5"/>
      <c r="B47" s="8"/>
      <c r="C47" s="256">
        <v>20642</v>
      </c>
      <c r="D47" s="170">
        <v>5.0019999999999998</v>
      </c>
      <c r="E47" s="195" t="s">
        <v>58</v>
      </c>
      <c r="F47" s="59" t="s">
        <v>28</v>
      </c>
      <c r="G47" s="162">
        <v>1</v>
      </c>
      <c r="H47" s="176">
        <f>VLOOKUP(C47,Hoja1!$A$1:$D$12892,4,0)</f>
        <v>60998</v>
      </c>
      <c r="I47" s="241">
        <f t="shared" ref="I47" si="10">H47*G47</f>
        <v>60998</v>
      </c>
      <c r="J47" s="9"/>
      <c r="K47" s="87"/>
      <c r="L47" s="5"/>
      <c r="M47" s="98"/>
      <c r="N47" s="163">
        <f t="shared" si="9"/>
        <v>0</v>
      </c>
      <c r="O47" s="164">
        <f t="shared" ref="O47" si="11">ROUND((G47*N47),0)</f>
        <v>0</v>
      </c>
      <c r="P47" s="196" t="str">
        <f t="shared" ref="P47" si="12">IF(OR(O47&lt;=0,O47&gt;$I47),"ERROR","OK")</f>
        <v>ERROR</v>
      </c>
      <c r="Q47" s="15"/>
    </row>
    <row r="48" spans="1:17" ht="30" customHeight="1" thickBot="1">
      <c r="A48" s="5"/>
      <c r="B48" s="8"/>
      <c r="C48" s="21" t="s">
        <v>25</v>
      </c>
      <c r="D48" s="27"/>
      <c r="E48" s="30"/>
      <c r="F48" s="29"/>
      <c r="G48" s="91"/>
      <c r="H48" s="184"/>
      <c r="I48" s="94">
        <f>SUM(I45:I47)</f>
        <v>182023.82</v>
      </c>
      <c r="J48" s="9"/>
      <c r="K48" s="87"/>
      <c r="L48" s="5"/>
      <c r="M48" s="106">
        <f>SUM(M45:M47)</f>
        <v>0</v>
      </c>
      <c r="N48" s="135"/>
      <c r="O48" s="136">
        <f>SUM(O45:O47)</f>
        <v>0</v>
      </c>
      <c r="P48" s="143" t="str">
        <f>IF(OR(O48&lt;=0,O48&gt;$M48,COUNTIF(P45:P47,"ERROR")&gt;0),"ERROR","OK")</f>
        <v>ERROR</v>
      </c>
      <c r="Q48" s="15"/>
    </row>
    <row r="49" spans="1:17" ht="30" customHeight="1" thickBot="1">
      <c r="A49" s="5"/>
      <c r="B49" s="8"/>
      <c r="C49" s="221"/>
      <c r="D49" s="19">
        <v>8</v>
      </c>
      <c r="E49" s="144" t="s">
        <v>59</v>
      </c>
      <c r="F49" s="19"/>
      <c r="G49" s="19"/>
      <c r="H49" s="222"/>
      <c r="I49" s="223"/>
      <c r="J49" s="9"/>
      <c r="K49" s="87"/>
      <c r="L49" s="5"/>
      <c r="M49" s="200" t="s">
        <v>59</v>
      </c>
      <c r="N49" s="110"/>
      <c r="O49" s="110"/>
      <c r="P49" s="108"/>
      <c r="Q49" s="15"/>
    </row>
    <row r="50" spans="1:17" ht="30" customHeight="1">
      <c r="A50" s="5"/>
      <c r="B50" s="8"/>
      <c r="C50" s="257">
        <v>1040</v>
      </c>
      <c r="D50" s="63">
        <v>5.0039999999999996</v>
      </c>
      <c r="E50" s="225" t="s">
        <v>60</v>
      </c>
      <c r="F50" s="64" t="s">
        <v>20</v>
      </c>
      <c r="G50" s="65">
        <v>1</v>
      </c>
      <c r="H50" s="176">
        <f>VLOOKUP(C50,Hoja1!$A$1:$D$12892,4,0)</f>
        <v>60169.65</v>
      </c>
      <c r="I50" s="20">
        <f>H50*G50</f>
        <v>60169.65</v>
      </c>
      <c r="J50" s="9"/>
      <c r="K50" s="87"/>
      <c r="L50" s="5"/>
      <c r="M50" s="134"/>
      <c r="N50" s="137">
        <f t="shared" ref="N50" si="13">ROUND((M50),0)</f>
        <v>0</v>
      </c>
      <c r="O50" s="128">
        <f t="shared" ref="O50" si="14">ROUND((G50*N50),0)</f>
        <v>0</v>
      </c>
      <c r="P50" s="129" t="str">
        <f t="shared" ref="P50" si="15">IF(OR(O50&lt;=0,O50&gt;$I50),"ERROR","OK")</f>
        <v>ERROR</v>
      </c>
      <c r="Q50" s="15"/>
    </row>
    <row r="51" spans="1:17" ht="30" customHeight="1" thickBot="1">
      <c r="A51" s="5"/>
      <c r="B51" s="8"/>
      <c r="C51" s="74" t="s">
        <v>25</v>
      </c>
      <c r="D51" s="27"/>
      <c r="E51" s="30"/>
      <c r="F51" s="29"/>
      <c r="G51" s="91"/>
      <c r="H51" s="182"/>
      <c r="I51" s="94">
        <f>SUM(I50)</f>
        <v>60169.65</v>
      </c>
      <c r="J51" s="9"/>
      <c r="K51" s="87"/>
      <c r="L51" s="5"/>
      <c r="M51" s="106">
        <f>SUM(M50:M50)</f>
        <v>0</v>
      </c>
      <c r="N51" s="135"/>
      <c r="O51" s="136">
        <f>SUM(O50)</f>
        <v>0</v>
      </c>
      <c r="P51" s="143" t="str">
        <f>IF(OR(O51&lt;=0,O51&gt;$M51,COUNTIF(P50,"ERROR")&gt;0),"ERROR","OK")</f>
        <v>ERROR</v>
      </c>
      <c r="Q51" s="15"/>
    </row>
    <row r="52" spans="1:17" ht="30" customHeight="1" thickBot="1">
      <c r="A52" s="5"/>
      <c r="B52" s="8"/>
      <c r="C52" s="221"/>
      <c r="D52" s="19">
        <v>9</v>
      </c>
      <c r="E52" s="144" t="s">
        <v>61</v>
      </c>
      <c r="F52" s="19"/>
      <c r="G52" s="19"/>
      <c r="H52" s="222"/>
      <c r="I52" s="223"/>
      <c r="J52" s="9"/>
      <c r="K52" s="87"/>
      <c r="L52" s="5"/>
      <c r="M52" s="200" t="s">
        <v>61</v>
      </c>
      <c r="N52" s="19"/>
      <c r="O52" s="19"/>
      <c r="P52" s="119"/>
      <c r="Q52" s="15"/>
    </row>
    <row r="53" spans="1:17" ht="30" customHeight="1">
      <c r="A53" s="5"/>
      <c r="B53" s="8"/>
      <c r="C53" s="257">
        <v>10350</v>
      </c>
      <c r="D53" s="63">
        <v>6.0010000000000003</v>
      </c>
      <c r="E53" s="225" t="s">
        <v>62</v>
      </c>
      <c r="F53" s="64" t="s">
        <v>20</v>
      </c>
      <c r="G53" s="66">
        <v>1</v>
      </c>
      <c r="H53" s="176">
        <f>VLOOKUP(C53,Hoja1!$A$1:$D$12892,4,0)</f>
        <v>12351.15</v>
      </c>
      <c r="I53" s="20">
        <f>H53*G53</f>
        <v>12351.15</v>
      </c>
      <c r="J53" s="9"/>
      <c r="K53" s="87"/>
      <c r="L53" s="5"/>
      <c r="M53" s="118"/>
      <c r="N53" s="146">
        <f t="shared" ref="N53:N56" si="16">ROUND((M53),0)</f>
        <v>0</v>
      </c>
      <c r="O53" s="127">
        <f t="shared" ref="O53:O56" si="17">ROUND((G53*N53),0)</f>
        <v>0</v>
      </c>
      <c r="P53" s="142" t="str">
        <f t="shared" ref="P53:P56" si="18">IF(OR(O53&lt;=0,O53&gt;$I53),"ERROR","OK")</f>
        <v>ERROR</v>
      </c>
      <c r="Q53" s="15"/>
    </row>
    <row r="54" spans="1:17" ht="30" customHeight="1">
      <c r="A54" s="5"/>
      <c r="B54" s="8"/>
      <c r="C54" s="256">
        <v>16063</v>
      </c>
      <c r="D54" s="61">
        <v>6.0030000000000001</v>
      </c>
      <c r="E54" s="195" t="s">
        <v>63</v>
      </c>
      <c r="F54" s="59" t="s">
        <v>20</v>
      </c>
      <c r="G54" s="62">
        <v>1</v>
      </c>
      <c r="H54" s="176">
        <f>VLOOKUP(C54,Hoja1!$A$1:$D$12892,4,0)</f>
        <v>17709.82</v>
      </c>
      <c r="I54" s="20">
        <f t="shared" ref="I54:I56" si="19">H54*G54</f>
        <v>17709.82</v>
      </c>
      <c r="J54" s="9"/>
      <c r="K54" s="87"/>
      <c r="L54" s="5"/>
      <c r="M54" s="98"/>
      <c r="N54" s="163">
        <f t="shared" si="16"/>
        <v>0</v>
      </c>
      <c r="O54" s="164">
        <f t="shared" si="17"/>
        <v>0</v>
      </c>
      <c r="P54" s="196" t="str">
        <f t="shared" si="18"/>
        <v>ERROR</v>
      </c>
      <c r="Q54" s="15"/>
    </row>
    <row r="55" spans="1:17" ht="30" customHeight="1">
      <c r="A55" s="5"/>
      <c r="B55" s="8"/>
      <c r="C55" s="256">
        <v>13848</v>
      </c>
      <c r="D55" s="61">
        <v>6.0039999999999996</v>
      </c>
      <c r="E55" s="60" t="s">
        <v>64</v>
      </c>
      <c r="F55" s="59" t="s">
        <v>28</v>
      </c>
      <c r="G55" s="62">
        <v>1</v>
      </c>
      <c r="H55" s="176">
        <f>VLOOKUP(C55,Hoja1!$A$1:$D$12892,4,0)</f>
        <v>53022.58</v>
      </c>
      <c r="I55" s="20">
        <f t="shared" si="19"/>
        <v>53022.58</v>
      </c>
      <c r="J55" s="9"/>
      <c r="K55" s="87"/>
      <c r="L55" s="5"/>
      <c r="M55" s="98"/>
      <c r="N55" s="163">
        <f t="shared" si="16"/>
        <v>0</v>
      </c>
      <c r="O55" s="164">
        <f t="shared" si="17"/>
        <v>0</v>
      </c>
      <c r="P55" s="196" t="str">
        <f t="shared" si="18"/>
        <v>ERROR</v>
      </c>
      <c r="Q55" s="15"/>
    </row>
    <row r="56" spans="1:17" ht="30" customHeight="1">
      <c r="A56" s="5"/>
      <c r="B56" s="8"/>
      <c r="C56" s="256">
        <v>628</v>
      </c>
      <c r="D56" s="61">
        <v>6.0049999999999999</v>
      </c>
      <c r="E56" s="60" t="s">
        <v>65</v>
      </c>
      <c r="F56" s="59" t="s">
        <v>28</v>
      </c>
      <c r="G56" s="62">
        <v>1</v>
      </c>
      <c r="H56" s="176">
        <f>VLOOKUP(C56,Hoja1!$A$1:$D$12892,4,0)</f>
        <v>4081.89</v>
      </c>
      <c r="I56" s="20">
        <f t="shared" si="19"/>
        <v>4081.89</v>
      </c>
      <c r="J56" s="9"/>
      <c r="K56" s="87"/>
      <c r="L56" s="5"/>
      <c r="M56" s="98"/>
      <c r="N56" s="163">
        <f t="shared" si="16"/>
        <v>0</v>
      </c>
      <c r="O56" s="164">
        <f t="shared" si="17"/>
        <v>0</v>
      </c>
      <c r="P56" s="196" t="str">
        <f t="shared" si="18"/>
        <v>ERROR</v>
      </c>
      <c r="Q56" s="15"/>
    </row>
    <row r="57" spans="1:17" ht="30" customHeight="1" thickBot="1">
      <c r="A57" s="5"/>
      <c r="B57" s="8"/>
      <c r="C57" s="74" t="s">
        <v>25</v>
      </c>
      <c r="D57" s="27"/>
      <c r="E57" s="30"/>
      <c r="F57" s="29"/>
      <c r="G57" s="91"/>
      <c r="H57" s="182"/>
      <c r="I57" s="94">
        <f>SUM(I53:I56)</f>
        <v>87165.440000000002</v>
      </c>
      <c r="J57" s="9"/>
      <c r="K57" s="87"/>
      <c r="L57" s="5"/>
      <c r="M57" s="106">
        <f>SUM(M53:M56)</f>
        <v>0</v>
      </c>
      <c r="N57" s="135"/>
      <c r="O57" s="136">
        <f>SUM(O53:O56)</f>
        <v>0</v>
      </c>
      <c r="P57" s="143" t="str">
        <f>IF(OR(O57&lt;=0,O57&gt;$M57,COUNTIF(P53:P56,"ERROR")&gt;0),"ERROR","OK")</f>
        <v>ERROR</v>
      </c>
      <c r="Q57" s="15"/>
    </row>
    <row r="58" spans="1:17" ht="30" customHeight="1" thickBot="1">
      <c r="A58" s="5"/>
      <c r="B58" s="8"/>
      <c r="C58" s="48"/>
      <c r="D58" s="49">
        <v>10</v>
      </c>
      <c r="E58" s="200" t="s">
        <v>66</v>
      </c>
      <c r="F58" s="49"/>
      <c r="G58" s="49"/>
      <c r="H58" s="175"/>
      <c r="I58" s="47"/>
      <c r="J58" s="9"/>
      <c r="K58" s="87"/>
      <c r="L58" s="5"/>
      <c r="M58" s="200" t="s">
        <v>66</v>
      </c>
      <c r="N58" s="144"/>
      <c r="O58" s="144"/>
      <c r="P58" s="145"/>
      <c r="Q58" s="15"/>
    </row>
    <row r="59" spans="1:17" ht="30" customHeight="1">
      <c r="A59" s="5"/>
      <c r="B59" s="8"/>
      <c r="C59" s="256">
        <v>10225</v>
      </c>
      <c r="D59" s="67">
        <v>6.01</v>
      </c>
      <c r="E59" s="60" t="s">
        <v>67</v>
      </c>
      <c r="F59" s="68" t="s">
        <v>20</v>
      </c>
      <c r="G59" s="69">
        <v>1</v>
      </c>
      <c r="H59" s="185">
        <v>1571214.44</v>
      </c>
      <c r="I59" s="89">
        <f>H59*G59</f>
        <v>1571214.44</v>
      </c>
      <c r="J59" s="9"/>
      <c r="K59" s="87"/>
      <c r="L59" s="5"/>
      <c r="M59" s="134"/>
      <c r="N59" s="137">
        <f t="shared" ref="N59:N60" si="20">ROUND((M59),0)</f>
        <v>0</v>
      </c>
      <c r="O59" s="128">
        <f t="shared" ref="O59:O60" si="21">ROUND((G59*N59),0)</f>
        <v>0</v>
      </c>
      <c r="P59" s="129" t="str">
        <f t="shared" ref="P59:P60" si="22">IF(OR(O59&lt;=0,O59&gt;$I59),"ERROR","OK")</f>
        <v>ERROR</v>
      </c>
      <c r="Q59" s="15"/>
    </row>
    <row r="60" spans="1:17" ht="30" customHeight="1">
      <c r="A60" s="5"/>
      <c r="B60" s="8"/>
      <c r="C60" s="256">
        <v>10219</v>
      </c>
      <c r="D60" s="59">
        <v>6.0110000000000001</v>
      </c>
      <c r="E60" s="60" t="s">
        <v>68</v>
      </c>
      <c r="F60" s="59" t="s">
        <v>20</v>
      </c>
      <c r="G60" s="46">
        <v>1</v>
      </c>
      <c r="H60" s="179">
        <v>235178.09</v>
      </c>
      <c r="I60" s="167">
        <f t="shared" ref="I60" si="23">H60*G60</f>
        <v>235178.09</v>
      </c>
      <c r="J60" s="9"/>
      <c r="K60" s="87"/>
      <c r="L60" s="5"/>
      <c r="M60" s="98"/>
      <c r="N60" s="163">
        <f t="shared" si="20"/>
        <v>0</v>
      </c>
      <c r="O60" s="164">
        <f t="shared" si="21"/>
        <v>0</v>
      </c>
      <c r="P60" s="196" t="str">
        <f t="shared" si="22"/>
        <v>ERROR</v>
      </c>
      <c r="Q60" s="15"/>
    </row>
    <row r="61" spans="1:17" ht="30" customHeight="1" thickBot="1">
      <c r="A61" s="5"/>
      <c r="B61" s="8"/>
      <c r="C61" s="21" t="s">
        <v>25</v>
      </c>
      <c r="D61" s="29"/>
      <c r="E61" s="30"/>
      <c r="F61" s="81"/>
      <c r="G61" s="91"/>
      <c r="H61" s="184"/>
      <c r="I61" s="94">
        <f>SUM(I59:I60)</f>
        <v>1806392.53</v>
      </c>
      <c r="J61" s="9"/>
      <c r="K61" s="87"/>
      <c r="L61" s="5"/>
      <c r="M61" s="106">
        <f>SUM(M59:M60)</f>
        <v>0</v>
      </c>
      <c r="N61" s="135"/>
      <c r="O61" s="136">
        <f>SUM(O59:O60)</f>
        <v>0</v>
      </c>
      <c r="P61" s="143" t="str">
        <f>IF(OR(O61&lt;=0,O61&gt;$M61,COUNTIF(P59:P60,"ERROR")&gt;0),"ERROR","OK")</f>
        <v>ERROR</v>
      </c>
      <c r="Q61" s="15"/>
    </row>
    <row r="62" spans="1:17" ht="30" customHeight="1" thickBot="1">
      <c r="A62" s="5"/>
      <c r="B62" s="8"/>
      <c r="C62" s="221"/>
      <c r="D62" s="19">
        <v>11</v>
      </c>
      <c r="E62" s="144" t="s">
        <v>69</v>
      </c>
      <c r="F62" s="19"/>
      <c r="G62" s="19"/>
      <c r="H62" s="222"/>
      <c r="I62" s="223"/>
      <c r="J62" s="9"/>
      <c r="K62" s="87"/>
      <c r="L62" s="5"/>
      <c r="M62" s="200" t="s">
        <v>70</v>
      </c>
      <c r="N62" s="144"/>
      <c r="O62" s="144"/>
      <c r="P62" s="145"/>
      <c r="Q62" s="15"/>
    </row>
    <row r="63" spans="1:17" ht="30" customHeight="1">
      <c r="A63" s="5"/>
      <c r="B63" s="8"/>
      <c r="C63" s="257" t="s">
        <v>71</v>
      </c>
      <c r="D63" s="228">
        <v>6.0149999999999997</v>
      </c>
      <c r="E63" s="229" t="s">
        <v>72</v>
      </c>
      <c r="F63" s="217" t="s">
        <v>10</v>
      </c>
      <c r="G63" s="52">
        <v>1</v>
      </c>
      <c r="H63" s="187">
        <f>56398.68+501938</f>
        <v>558336.68000000005</v>
      </c>
      <c r="I63" s="232">
        <f>H63*G63</f>
        <v>558336.68000000005</v>
      </c>
      <c r="J63" s="9"/>
      <c r="K63" s="87"/>
      <c r="L63" s="5"/>
      <c r="M63" s="134"/>
      <c r="N63" s="137">
        <f t="shared" ref="N63" si="24">ROUND((M63),0)</f>
        <v>0</v>
      </c>
      <c r="O63" s="128">
        <f t="shared" ref="O63" si="25">ROUND((G63*N63),0)</f>
        <v>0</v>
      </c>
      <c r="P63" s="129" t="str">
        <f t="shared" ref="P63" si="26">IF(OR(O63&lt;=0,O63&gt;$I63),"ERROR","OK")</f>
        <v>ERROR</v>
      </c>
      <c r="Q63" s="15"/>
    </row>
    <row r="64" spans="1:17" ht="30" customHeight="1">
      <c r="A64" s="5"/>
      <c r="B64" s="8"/>
      <c r="C64" s="257" t="s">
        <v>73</v>
      </c>
      <c r="D64" s="228">
        <v>7.0149999999999997</v>
      </c>
      <c r="E64" s="229" t="s">
        <v>74</v>
      </c>
      <c r="F64" s="217" t="s">
        <v>10</v>
      </c>
      <c r="G64" s="52">
        <v>1</v>
      </c>
      <c r="H64" s="187">
        <f>109900+2336.51</f>
        <v>112236.51</v>
      </c>
      <c r="I64" s="232">
        <f>H64*G64</f>
        <v>112236.51</v>
      </c>
      <c r="J64" s="9"/>
      <c r="K64" s="87"/>
      <c r="L64" s="5"/>
      <c r="M64" s="204"/>
      <c r="N64" s="205"/>
      <c r="O64" s="206"/>
      <c r="P64" s="207"/>
      <c r="Q64" s="15"/>
    </row>
    <row r="65" spans="1:17" ht="30" customHeight="1">
      <c r="A65" s="5"/>
      <c r="B65" s="8"/>
      <c r="C65" s="21" t="s">
        <v>25</v>
      </c>
      <c r="D65" s="29"/>
      <c r="E65" s="30"/>
      <c r="F65" s="29"/>
      <c r="G65" s="91"/>
      <c r="H65" s="184"/>
      <c r="I65" s="94">
        <f>SUM(I63:I64)</f>
        <v>670573.19000000006</v>
      </c>
      <c r="J65" s="9"/>
      <c r="K65" s="87"/>
      <c r="L65" s="5"/>
      <c r="M65" s="106">
        <f ca="1">SUM(M63:M65)</f>
        <v>0</v>
      </c>
      <c r="N65" s="135"/>
      <c r="O65" s="136">
        <f>SUM(O63)</f>
        <v>0</v>
      </c>
      <c r="P65" s="143" t="str">
        <f ca="1">IF(OR(O65&lt;=0,O65&gt;$M65,COUNTIF(P63,"ERROR")&gt;0),"ERROR","OK")</f>
        <v>ERROR</v>
      </c>
      <c r="Q65" s="15"/>
    </row>
    <row r="66" spans="1:17" ht="30" customHeight="1">
      <c r="A66" s="5"/>
      <c r="B66" s="8"/>
      <c r="C66" s="221"/>
      <c r="D66" s="19">
        <v>11</v>
      </c>
      <c r="E66" s="144" t="s">
        <v>75</v>
      </c>
      <c r="F66" s="19"/>
      <c r="G66" s="19"/>
      <c r="H66" s="222"/>
      <c r="I66" s="223"/>
      <c r="J66" s="9"/>
      <c r="K66" s="87"/>
      <c r="L66" s="5"/>
      <c r="M66" s="200" t="s">
        <v>76</v>
      </c>
      <c r="N66" s="144"/>
      <c r="O66" s="144"/>
      <c r="P66" s="145"/>
      <c r="Q66" s="15"/>
    </row>
    <row r="67" spans="1:17" ht="30" customHeight="1">
      <c r="A67" s="5"/>
      <c r="B67" s="8"/>
      <c r="C67" s="257">
        <v>13137</v>
      </c>
      <c r="D67" s="228">
        <v>6.0149999999999997</v>
      </c>
      <c r="E67" s="229" t="s">
        <v>77</v>
      </c>
      <c r="F67" s="217" t="s">
        <v>10</v>
      </c>
      <c r="G67" s="52">
        <v>1</v>
      </c>
      <c r="H67" s="177">
        <f>VLOOKUP(C67,Hoja1!$A$1:$D$12892,4,0)</f>
        <v>144383.94</v>
      </c>
      <c r="I67" s="232">
        <f>H67*G67</f>
        <v>144383.94</v>
      </c>
      <c r="J67" s="9"/>
      <c r="K67" s="87"/>
      <c r="L67" s="5"/>
      <c r="M67" s="134"/>
      <c r="N67" s="137">
        <f t="shared" ref="N67" si="27">ROUND((M67),0)</f>
        <v>0</v>
      </c>
      <c r="O67" s="128">
        <f t="shared" ref="O67" si="28">ROUND((G67*N67),0)</f>
        <v>0</v>
      </c>
      <c r="P67" s="129" t="str">
        <f t="shared" ref="P67" si="29">IF(OR(O67&lt;=0,O67&gt;$I67),"ERROR","OK")</f>
        <v>ERROR</v>
      </c>
      <c r="Q67" s="15"/>
    </row>
    <row r="68" spans="1:17" ht="30" customHeight="1">
      <c r="A68" s="5"/>
      <c r="B68" s="8"/>
      <c r="C68" s="257" t="s">
        <v>78</v>
      </c>
      <c r="D68" s="228">
        <v>7.0149999999999997</v>
      </c>
      <c r="E68" s="229" t="s">
        <v>79</v>
      </c>
      <c r="F68" s="217" t="s">
        <v>10</v>
      </c>
      <c r="G68" s="52">
        <v>1</v>
      </c>
      <c r="H68" s="187">
        <v>17500</v>
      </c>
      <c r="I68" s="232">
        <f>H68*G68</f>
        <v>17500</v>
      </c>
      <c r="J68" s="9"/>
      <c r="K68" s="87"/>
      <c r="L68" s="5"/>
      <c r="M68" s="204"/>
      <c r="N68" s="205"/>
      <c r="O68" s="206"/>
      <c r="P68" s="207"/>
      <c r="Q68" s="15"/>
    </row>
    <row r="69" spans="1:17" ht="30" customHeight="1">
      <c r="A69" s="5"/>
      <c r="B69" s="8"/>
      <c r="C69" s="21" t="s">
        <v>25</v>
      </c>
      <c r="D69" s="29"/>
      <c r="E69" s="30"/>
      <c r="F69" s="29"/>
      <c r="G69" s="91"/>
      <c r="H69" s="184"/>
      <c r="I69" s="94">
        <f>SUM(I67:I68)</f>
        <v>161883.94</v>
      </c>
      <c r="J69" s="9"/>
      <c r="K69" s="87"/>
      <c r="L69" s="5"/>
      <c r="M69" s="106">
        <f>SUM(M67:M68)</f>
        <v>0</v>
      </c>
      <c r="N69" s="135"/>
      <c r="O69" s="136">
        <f>SUM(O67)</f>
        <v>0</v>
      </c>
      <c r="P69" s="143" t="str">
        <f>IF(OR(O69&lt;=0,O69&gt;$M69,COUNTIF(P67,"ERROR")&gt;0),"ERROR","OK")</f>
        <v>ERROR</v>
      </c>
      <c r="Q69" s="15"/>
    </row>
    <row r="70" spans="1:17" ht="30" customHeight="1">
      <c r="A70" s="5"/>
      <c r="B70" s="8"/>
      <c r="C70" s="221"/>
      <c r="D70" s="19">
        <v>12</v>
      </c>
      <c r="E70" s="144" t="s">
        <v>80</v>
      </c>
      <c r="F70" s="19"/>
      <c r="G70" s="19"/>
      <c r="H70" s="222"/>
      <c r="I70" s="223"/>
      <c r="J70" s="9"/>
      <c r="K70" s="87"/>
      <c r="L70" s="5"/>
      <c r="M70" s="200" t="s">
        <v>80</v>
      </c>
      <c r="N70" s="144"/>
      <c r="O70" s="144"/>
      <c r="P70" s="145"/>
      <c r="Q70" s="15"/>
    </row>
    <row r="71" spans="1:17" ht="30" customHeight="1">
      <c r="A71" s="5"/>
      <c r="B71" s="8"/>
      <c r="C71" s="259" t="s">
        <v>81</v>
      </c>
      <c r="D71" s="50">
        <v>7.0010000000000003</v>
      </c>
      <c r="E71" s="229" t="s">
        <v>82</v>
      </c>
      <c r="F71" s="50" t="s">
        <v>30</v>
      </c>
      <c r="G71" s="230">
        <v>1</v>
      </c>
      <c r="H71" s="176">
        <v>117367.96</v>
      </c>
      <c r="I71" s="231">
        <f>H71*G71</f>
        <v>117367.96</v>
      </c>
      <c r="J71" s="9"/>
      <c r="K71" s="87"/>
      <c r="L71" s="5"/>
      <c r="M71" s="164"/>
      <c r="N71" s="137">
        <f t="shared" ref="N71" si="30">ROUND((M71),0)</f>
        <v>0</v>
      </c>
      <c r="O71" s="128">
        <f t="shared" ref="O71" si="31">ROUND((G71*N71),0)</f>
        <v>0</v>
      </c>
      <c r="P71" s="129" t="str">
        <f t="shared" ref="P71" si="32">IF(OR(O71&lt;=0,O71&gt;$I71),"ERROR","OK")</f>
        <v>ERROR</v>
      </c>
      <c r="Q71" s="15"/>
    </row>
    <row r="72" spans="1:17" ht="30" customHeight="1">
      <c r="A72" s="5"/>
      <c r="B72" s="8"/>
      <c r="C72" s="253">
        <v>608</v>
      </c>
      <c r="D72" s="168"/>
      <c r="E72" s="216" t="s">
        <v>83</v>
      </c>
      <c r="F72" s="168" t="s">
        <v>20</v>
      </c>
      <c r="G72" s="208">
        <v>1</v>
      </c>
      <c r="H72" s="177">
        <f>VLOOKUP(C72,Hoja1!$A$1:$D$12892,4,0)</f>
        <v>309701.64</v>
      </c>
      <c r="I72" s="209">
        <f t="shared" ref="I72:I74" si="33">H72*G72</f>
        <v>309701.64</v>
      </c>
      <c r="J72" s="9"/>
      <c r="K72" s="87"/>
      <c r="L72" s="5"/>
      <c r="M72" s="164"/>
      <c r="N72" s="205"/>
      <c r="O72" s="206"/>
      <c r="P72" s="207"/>
      <c r="Q72" s="15"/>
    </row>
    <row r="73" spans="1:17" ht="30" customHeight="1">
      <c r="A73" s="5"/>
      <c r="B73" s="8"/>
      <c r="C73" s="253">
        <v>16059</v>
      </c>
      <c r="D73" s="168"/>
      <c r="E73" s="215" t="s">
        <v>84</v>
      </c>
      <c r="F73" s="168" t="s">
        <v>30</v>
      </c>
      <c r="G73" s="208">
        <v>1</v>
      </c>
      <c r="H73" s="177">
        <f>VLOOKUP(C73,Hoja1!$A$1:$D$12892,4,0)</f>
        <v>43468.28</v>
      </c>
      <c r="I73" s="209">
        <f t="shared" ref="I73" si="34">H73*G73</f>
        <v>43468.28</v>
      </c>
      <c r="J73" s="9"/>
      <c r="K73" s="87"/>
      <c r="L73" s="5"/>
      <c r="M73" s="164"/>
      <c r="N73" s="205"/>
      <c r="O73" s="206"/>
      <c r="P73" s="207"/>
      <c r="Q73" s="15"/>
    </row>
    <row r="74" spans="1:17" ht="30" customHeight="1">
      <c r="A74" s="5"/>
      <c r="B74" s="8"/>
      <c r="C74" s="253">
        <v>19167</v>
      </c>
      <c r="D74" s="168"/>
      <c r="E74" s="215" t="s">
        <v>85</v>
      </c>
      <c r="F74" s="168" t="s">
        <v>20</v>
      </c>
      <c r="G74" s="208">
        <v>1</v>
      </c>
      <c r="H74" s="177">
        <f>VLOOKUP(C74,Hoja1!$A$1:$D$12892,4,0)</f>
        <v>533812.38</v>
      </c>
      <c r="I74" s="209">
        <f t="shared" si="33"/>
        <v>533812.38</v>
      </c>
      <c r="J74" s="9"/>
      <c r="K74" s="87"/>
      <c r="L74" s="5"/>
      <c r="M74" s="204"/>
      <c r="N74" s="205"/>
      <c r="O74" s="206"/>
      <c r="P74" s="207"/>
      <c r="Q74" s="15"/>
    </row>
    <row r="75" spans="1:17" ht="30" customHeight="1" thickBot="1">
      <c r="A75" s="5"/>
      <c r="B75" s="8"/>
      <c r="C75" s="80" t="s">
        <v>25</v>
      </c>
      <c r="D75" s="29"/>
      <c r="E75" s="30"/>
      <c r="F75" s="29"/>
      <c r="G75" s="88"/>
      <c r="H75" s="186"/>
      <c r="I75" s="94">
        <f>SUM(I71:I74)</f>
        <v>1004350.26</v>
      </c>
      <c r="J75" s="9"/>
      <c r="K75" s="87"/>
      <c r="L75" s="5"/>
      <c r="M75" s="106">
        <f>SUM(M71:M74)</f>
        <v>0</v>
      </c>
      <c r="N75" s="135"/>
      <c r="O75" s="136">
        <f>SUM(O71)</f>
        <v>0</v>
      </c>
      <c r="P75" s="143" t="str">
        <f>IF(OR(O75&lt;=0,O75&gt;$M75,COUNTIF(P71,"ERROR")&gt;0),"ERROR","OK")</f>
        <v>ERROR</v>
      </c>
      <c r="Q75" s="15"/>
    </row>
    <row r="76" spans="1:17" ht="30" customHeight="1" thickBot="1">
      <c r="A76" s="5"/>
      <c r="B76" s="8"/>
      <c r="C76" s="221"/>
      <c r="D76" s="19">
        <v>13</v>
      </c>
      <c r="E76" s="144" t="s">
        <v>86</v>
      </c>
      <c r="F76" s="19"/>
      <c r="G76" s="19"/>
      <c r="H76" s="222"/>
      <c r="I76" s="223"/>
      <c r="J76" s="9"/>
      <c r="K76" s="87"/>
      <c r="L76" s="5"/>
      <c r="M76" s="144" t="s">
        <v>86</v>
      </c>
      <c r="N76" s="144"/>
      <c r="O76" s="144"/>
      <c r="P76" s="145"/>
      <c r="Q76" s="15"/>
    </row>
    <row r="77" spans="1:17" ht="30" customHeight="1">
      <c r="A77" s="5"/>
      <c r="B77" s="8"/>
      <c r="C77" s="260">
        <v>17229</v>
      </c>
      <c r="D77" s="217">
        <v>8.0009999999999994</v>
      </c>
      <c r="E77" s="218" t="s">
        <v>87</v>
      </c>
      <c r="F77" s="219" t="s">
        <v>20</v>
      </c>
      <c r="G77" s="57">
        <v>1</v>
      </c>
      <c r="H77" s="220">
        <f>VLOOKUP(C77,Hoja1!$A$1:$D$12892,4,0)</f>
        <v>15573.5</v>
      </c>
      <c r="I77" s="127">
        <f>H77*G77</f>
        <v>15573.5</v>
      </c>
      <c r="J77" s="9"/>
      <c r="K77" s="87"/>
      <c r="L77" s="5"/>
      <c r="M77" s="164"/>
      <c r="N77" s="137">
        <f t="shared" ref="N77" si="35">ROUND((M77),0)</f>
        <v>0</v>
      </c>
      <c r="O77" s="128">
        <f t="shared" ref="O77" si="36">ROUND((G77*N77),0)</f>
        <v>0</v>
      </c>
      <c r="P77" s="129" t="str">
        <f t="shared" ref="P77" si="37">IF(OR(O77&lt;=0,O77&gt;$I77),"ERROR","OK")</f>
        <v>ERROR</v>
      </c>
      <c r="Q77" s="15"/>
    </row>
    <row r="78" spans="1:17" ht="30" customHeight="1">
      <c r="A78" s="5"/>
      <c r="B78" s="8"/>
      <c r="C78" s="253">
        <v>10652</v>
      </c>
      <c r="D78" s="25"/>
      <c r="E78" s="216" t="s">
        <v>88</v>
      </c>
      <c r="F78" s="168" t="s">
        <v>28</v>
      </c>
      <c r="G78" s="162">
        <v>1</v>
      </c>
      <c r="H78" s="177">
        <f>VLOOKUP(C78,Hoja1!$A$1:$D$12892,4,0)</f>
        <v>24609.06</v>
      </c>
      <c r="I78" s="164">
        <f t="shared" ref="I78:I79" si="38">H78*G78</f>
        <v>24609.06</v>
      </c>
      <c r="J78" s="9"/>
      <c r="K78" s="87"/>
      <c r="L78" s="5"/>
      <c r="M78" s="164"/>
      <c r="N78" s="205"/>
      <c r="O78" s="206"/>
      <c r="P78" s="207"/>
      <c r="Q78" s="15"/>
    </row>
    <row r="79" spans="1:17" ht="30" customHeight="1">
      <c r="A79" s="5"/>
      <c r="B79" s="8"/>
      <c r="C79" s="253">
        <v>10224</v>
      </c>
      <c r="D79" s="25"/>
      <c r="E79" s="216" t="s">
        <v>89</v>
      </c>
      <c r="F79" s="168" t="s">
        <v>28</v>
      </c>
      <c r="G79" s="162">
        <v>1</v>
      </c>
      <c r="H79" s="177">
        <f>VLOOKUP(C79,Hoja1!$A$1:$D$12892,4,0)</f>
        <v>94388.12</v>
      </c>
      <c r="I79" s="70">
        <f t="shared" si="38"/>
        <v>94388.12</v>
      </c>
      <c r="J79" s="9"/>
      <c r="K79" s="87"/>
      <c r="L79" s="5"/>
      <c r="M79" s="164"/>
      <c r="N79" s="205"/>
      <c r="O79" s="206"/>
      <c r="P79" s="207"/>
      <c r="Q79" s="15"/>
    </row>
    <row r="80" spans="1:17" ht="30" customHeight="1">
      <c r="A80" s="5"/>
      <c r="B80" s="8"/>
      <c r="C80" s="253">
        <v>13216</v>
      </c>
      <c r="D80" s="25"/>
      <c r="E80" s="216" t="s">
        <v>90</v>
      </c>
      <c r="F80" s="168" t="s">
        <v>20</v>
      </c>
      <c r="G80" s="162">
        <v>1</v>
      </c>
      <c r="H80" s="177">
        <f>VLOOKUP(C80,Hoja1!$A$1:$D$12892,4,0)</f>
        <v>16732.939999999999</v>
      </c>
      <c r="I80" s="164">
        <f t="shared" ref="I80" si="39">H80*G80</f>
        <v>16732.939999999999</v>
      </c>
      <c r="J80" s="9"/>
      <c r="K80" s="87"/>
      <c r="L80" s="5"/>
      <c r="M80" s="164"/>
      <c r="N80" s="205"/>
      <c r="O80" s="206"/>
      <c r="P80" s="207"/>
      <c r="Q80" s="15"/>
    </row>
    <row r="81" spans="1:17" ht="30" customHeight="1" thickBot="1">
      <c r="A81" s="5"/>
      <c r="B81" s="8"/>
      <c r="C81" s="80" t="s">
        <v>25</v>
      </c>
      <c r="D81" s="29"/>
      <c r="E81" s="30"/>
      <c r="F81" s="29"/>
      <c r="G81" s="91"/>
      <c r="H81" s="184"/>
      <c r="I81" s="90">
        <f>SUM(I77:I80)</f>
        <v>151303.62</v>
      </c>
      <c r="J81" s="9"/>
      <c r="K81" s="87"/>
      <c r="L81" s="5"/>
      <c r="M81" s="106">
        <f>SUM(M77:M80)</f>
        <v>0</v>
      </c>
      <c r="N81" s="135"/>
      <c r="O81" s="136">
        <f>SUM(O77)</f>
        <v>0</v>
      </c>
      <c r="P81" s="143" t="str">
        <f>IF(OR(O81&lt;=0,O81&gt;$M81,COUNTIF(P77,"ERROR")&gt;0),"ERROR","OK")</f>
        <v>ERROR</v>
      </c>
      <c r="Q81" s="15"/>
    </row>
    <row r="82" spans="1:17" ht="30" customHeight="1" thickBot="1">
      <c r="A82" s="5"/>
      <c r="B82" s="8"/>
      <c r="C82" s="221"/>
      <c r="D82" s="19">
        <v>13</v>
      </c>
      <c r="E82" s="144" t="s">
        <v>91</v>
      </c>
      <c r="F82" s="19"/>
      <c r="G82" s="49"/>
      <c r="H82" s="222"/>
      <c r="I82" s="223"/>
      <c r="J82" s="9"/>
      <c r="K82" s="87"/>
      <c r="L82" s="5"/>
      <c r="M82" s="144" t="s">
        <v>92</v>
      </c>
      <c r="N82" s="144"/>
      <c r="O82" s="144"/>
      <c r="P82" s="145"/>
      <c r="Q82" s="15"/>
    </row>
    <row r="83" spans="1:17" ht="30" customHeight="1">
      <c r="A83" s="5"/>
      <c r="B83" s="8"/>
      <c r="C83" s="260" t="s">
        <v>93</v>
      </c>
      <c r="D83" s="217">
        <v>8.0009999999999994</v>
      </c>
      <c r="E83" s="218" t="s">
        <v>94</v>
      </c>
      <c r="F83" s="234" t="s">
        <v>20</v>
      </c>
      <c r="G83" s="162">
        <v>1</v>
      </c>
      <c r="H83" s="220">
        <v>55000</v>
      </c>
      <c r="I83" s="127">
        <f>H83*G83</f>
        <v>55000</v>
      </c>
      <c r="J83" s="9"/>
      <c r="K83" s="87"/>
      <c r="L83" s="5"/>
      <c r="M83" s="164"/>
      <c r="N83" s="137">
        <f t="shared" ref="N83" si="40">ROUND((M83),0)</f>
        <v>0</v>
      </c>
      <c r="O83" s="128">
        <f t="shared" ref="O83" si="41">ROUND((G83*N83),0)</f>
        <v>0</v>
      </c>
      <c r="P83" s="129" t="str">
        <f t="shared" ref="P83" si="42">IF(OR(O83&lt;=0,O83&gt;$I83),"ERROR","OK")</f>
        <v>ERROR</v>
      </c>
      <c r="Q83" s="15"/>
    </row>
    <row r="84" spans="1:17" ht="30" customHeight="1">
      <c r="A84" s="5"/>
      <c r="B84" s="8"/>
      <c r="C84" s="260" t="s">
        <v>93</v>
      </c>
      <c r="D84" s="25"/>
      <c r="E84" s="236" t="s">
        <v>95</v>
      </c>
      <c r="F84" s="235" t="s">
        <v>20</v>
      </c>
      <c r="G84" s="162">
        <v>1</v>
      </c>
      <c r="H84" s="177">
        <v>105000</v>
      </c>
      <c r="I84" s="127">
        <f t="shared" ref="I84:I90" si="43">H84*G84</f>
        <v>105000</v>
      </c>
      <c r="J84" s="9"/>
      <c r="K84" s="87"/>
      <c r="L84" s="5"/>
      <c r="M84" s="164"/>
      <c r="N84" s="205"/>
      <c r="O84" s="206"/>
      <c r="P84" s="207"/>
      <c r="Q84" s="15"/>
    </row>
    <row r="85" spans="1:17" ht="30" customHeight="1">
      <c r="A85" s="5"/>
      <c r="B85" s="8"/>
      <c r="C85" s="260" t="s">
        <v>93</v>
      </c>
      <c r="D85" s="25"/>
      <c r="E85" s="216" t="s">
        <v>96</v>
      </c>
      <c r="F85" s="235" t="s">
        <v>28</v>
      </c>
      <c r="G85" s="162">
        <v>1</v>
      </c>
      <c r="H85" s="177">
        <v>12852</v>
      </c>
      <c r="I85" s="127">
        <f t="shared" si="43"/>
        <v>12852</v>
      </c>
      <c r="J85" s="9"/>
      <c r="K85" s="87"/>
      <c r="L85" s="5"/>
      <c r="M85" s="164"/>
      <c r="N85" s="205"/>
      <c r="O85" s="206"/>
      <c r="P85" s="207"/>
      <c r="Q85" s="15"/>
    </row>
    <row r="86" spans="1:17" ht="30" customHeight="1">
      <c r="A86" s="5"/>
      <c r="B86" s="8"/>
      <c r="C86" s="260" t="s">
        <v>93</v>
      </c>
      <c r="D86" s="25"/>
      <c r="E86" s="216" t="s">
        <v>97</v>
      </c>
      <c r="F86" s="235" t="s">
        <v>28</v>
      </c>
      <c r="G86" s="162">
        <v>1</v>
      </c>
      <c r="H86" s="177">
        <v>155000</v>
      </c>
      <c r="I86" s="127">
        <f t="shared" si="43"/>
        <v>155000</v>
      </c>
      <c r="J86" s="9"/>
      <c r="K86" s="87"/>
      <c r="L86" s="5"/>
      <c r="M86" s="164"/>
      <c r="N86" s="205"/>
      <c r="O86" s="206"/>
      <c r="P86" s="207"/>
      <c r="Q86" s="15"/>
    </row>
    <row r="87" spans="1:17" ht="51">
      <c r="A87" s="5"/>
      <c r="B87" s="8"/>
      <c r="C87" s="260" t="s">
        <v>93</v>
      </c>
      <c r="D87" s="25"/>
      <c r="E87" s="216" t="s">
        <v>98</v>
      </c>
      <c r="F87" s="235" t="s">
        <v>20</v>
      </c>
      <c r="G87" s="162">
        <v>1</v>
      </c>
      <c r="H87" s="177">
        <v>143000</v>
      </c>
      <c r="I87" s="127">
        <f t="shared" si="43"/>
        <v>143000</v>
      </c>
      <c r="J87" s="9"/>
      <c r="K87" s="87"/>
      <c r="L87" s="5"/>
      <c r="M87" s="164"/>
      <c r="N87" s="205"/>
      <c r="O87" s="206"/>
      <c r="P87" s="207"/>
      <c r="Q87" s="15"/>
    </row>
    <row r="88" spans="1:17" ht="47.25" customHeight="1">
      <c r="A88" s="5"/>
      <c r="B88" s="8"/>
      <c r="C88" s="260" t="s">
        <v>93</v>
      </c>
      <c r="D88" s="25"/>
      <c r="E88" s="216" t="s">
        <v>99</v>
      </c>
      <c r="F88" s="235" t="s">
        <v>28</v>
      </c>
      <c r="G88" s="162">
        <v>1</v>
      </c>
      <c r="H88" s="177">
        <v>164867</v>
      </c>
      <c r="I88" s="127">
        <f t="shared" si="43"/>
        <v>164867</v>
      </c>
      <c r="J88" s="9"/>
      <c r="K88" s="87"/>
      <c r="L88" s="5"/>
      <c r="M88" s="164"/>
      <c r="N88" s="205"/>
      <c r="O88" s="206"/>
      <c r="P88" s="207"/>
      <c r="Q88" s="15"/>
    </row>
    <row r="89" spans="1:17" ht="30" customHeight="1">
      <c r="A89" s="5"/>
      <c r="B89" s="8"/>
      <c r="C89" s="260" t="s">
        <v>93</v>
      </c>
      <c r="D89" s="25"/>
      <c r="E89" s="216" t="s">
        <v>100</v>
      </c>
      <c r="F89" s="235" t="s">
        <v>28</v>
      </c>
      <c r="G89" s="162">
        <v>1</v>
      </c>
      <c r="H89" s="177">
        <v>149433</v>
      </c>
      <c r="I89" s="127">
        <f t="shared" si="43"/>
        <v>149433</v>
      </c>
      <c r="J89" s="9"/>
      <c r="K89" s="87"/>
      <c r="L89" s="5"/>
      <c r="M89" s="164"/>
      <c r="N89" s="205"/>
      <c r="O89" s="206"/>
      <c r="P89" s="207"/>
      <c r="Q89" s="15"/>
    </row>
    <row r="90" spans="1:17" ht="30" customHeight="1">
      <c r="A90" s="5"/>
      <c r="B90" s="8"/>
      <c r="C90" s="260" t="s">
        <v>93</v>
      </c>
      <c r="D90" s="25"/>
      <c r="E90" s="216" t="s">
        <v>101</v>
      </c>
      <c r="F90" s="235" t="s">
        <v>28</v>
      </c>
      <c r="G90" s="162">
        <v>1</v>
      </c>
      <c r="H90" s="177">
        <v>142800</v>
      </c>
      <c r="I90" s="127">
        <f t="shared" si="43"/>
        <v>142800</v>
      </c>
      <c r="J90" s="9"/>
      <c r="K90" s="87"/>
      <c r="L90" s="5"/>
      <c r="M90" s="164"/>
      <c r="N90" s="205"/>
      <c r="O90" s="206"/>
      <c r="P90" s="207"/>
      <c r="Q90" s="15"/>
    </row>
    <row r="91" spans="1:17" ht="30" customHeight="1" thickBot="1">
      <c r="A91" s="5"/>
      <c r="B91" s="8"/>
      <c r="C91" s="80" t="s">
        <v>25</v>
      </c>
      <c r="D91" s="29"/>
      <c r="E91" s="30"/>
      <c r="F91" s="29"/>
      <c r="G91" s="91"/>
      <c r="H91" s="184"/>
      <c r="I91" s="90">
        <f>SUM(I83:I90)</f>
        <v>927952</v>
      </c>
      <c r="J91" s="9"/>
      <c r="K91" s="87"/>
      <c r="L91" s="5"/>
      <c r="M91" s="106">
        <f>SUM(M83:M90)</f>
        <v>0</v>
      </c>
      <c r="N91" s="135"/>
      <c r="O91" s="136">
        <f>SUM(O83)</f>
        <v>0</v>
      </c>
      <c r="P91" s="143" t="str">
        <f>IF(OR(O91&lt;=0,O91&gt;$M91,COUNTIF(P83,"ERROR")&gt;0),"ERROR","OK")</f>
        <v>ERROR</v>
      </c>
      <c r="Q91" s="15"/>
    </row>
    <row r="92" spans="1:17" ht="30" customHeight="1" thickBot="1">
      <c r="A92" s="5"/>
      <c r="B92" s="8"/>
      <c r="C92" s="221"/>
      <c r="D92" s="19">
        <v>14</v>
      </c>
      <c r="E92" s="144" t="s">
        <v>102</v>
      </c>
      <c r="F92" s="19"/>
      <c r="G92" s="19"/>
      <c r="H92" s="222"/>
      <c r="I92" s="223"/>
      <c r="J92" s="9"/>
      <c r="K92" s="87"/>
      <c r="L92" s="5"/>
      <c r="M92" s="200" t="s">
        <v>102</v>
      </c>
      <c r="N92" s="144"/>
      <c r="O92" s="144"/>
      <c r="P92" s="145"/>
      <c r="Q92" s="15"/>
    </row>
    <row r="93" spans="1:17" ht="30" customHeight="1">
      <c r="A93" s="5"/>
      <c r="B93" s="8"/>
      <c r="C93" s="260">
        <v>18372</v>
      </c>
      <c r="D93" s="71">
        <v>9.0009999999999994</v>
      </c>
      <c r="E93" s="233" t="s">
        <v>103</v>
      </c>
      <c r="F93" s="71" t="s">
        <v>20</v>
      </c>
      <c r="G93" s="72">
        <v>1</v>
      </c>
      <c r="H93" s="176">
        <f>VLOOKUP(C93,Hoja1!$A$1:$D$12892,4,0)</f>
        <v>64522.76</v>
      </c>
      <c r="I93" s="70">
        <f>G93*H93</f>
        <v>64522.76</v>
      </c>
      <c r="J93" s="9"/>
      <c r="K93" s="87"/>
      <c r="L93" s="5"/>
      <c r="M93" s="134"/>
      <c r="N93" s="137">
        <f t="shared" ref="N93" si="44">ROUND((M93),0)</f>
        <v>0</v>
      </c>
      <c r="O93" s="128">
        <f t="shared" ref="O93" si="45">ROUND((G93*N93),0)</f>
        <v>0</v>
      </c>
      <c r="P93" s="129" t="str">
        <f t="shared" ref="P93" si="46">IF(OR(O93&lt;=0,O93&gt;$I93),"ERROR","OK")</f>
        <v>ERROR</v>
      </c>
      <c r="Q93" s="15"/>
    </row>
    <row r="94" spans="1:17" ht="30" customHeight="1" thickBot="1">
      <c r="A94" s="5"/>
      <c r="B94" s="8"/>
      <c r="C94" s="80" t="s">
        <v>25</v>
      </c>
      <c r="D94" s="29"/>
      <c r="E94" s="30"/>
      <c r="F94" s="29"/>
      <c r="G94" s="91"/>
      <c r="H94" s="184"/>
      <c r="I94" s="90">
        <f>SUM(I93)</f>
        <v>64522.76</v>
      </c>
      <c r="J94" s="9"/>
      <c r="K94" s="87"/>
      <c r="L94" s="5"/>
      <c r="M94" s="106">
        <f>SUM(M93:M93)</f>
        <v>0</v>
      </c>
      <c r="N94" s="135"/>
      <c r="O94" s="136">
        <f>SUM(O93)</f>
        <v>0</v>
      </c>
      <c r="P94" s="143" t="str">
        <f>IF(OR(O94&lt;=0,O94&gt;$M94,COUNTIF(P93,"ERROR")&gt;0),"ERROR","OK")</f>
        <v>ERROR</v>
      </c>
      <c r="Q94" s="15"/>
    </row>
    <row r="95" spans="1:17" s="3" customFormat="1" ht="30.75" customHeight="1" thickBot="1">
      <c r="A95" s="5"/>
      <c r="B95" s="8"/>
      <c r="C95" s="25"/>
      <c r="D95" s="25"/>
      <c r="E95" s="26"/>
      <c r="F95" s="25"/>
      <c r="G95" s="57"/>
      <c r="H95" s="181"/>
      <c r="I95" s="97"/>
      <c r="J95" s="12"/>
      <c r="K95" s="75"/>
      <c r="L95" s="5"/>
      <c r="M95" s="97"/>
      <c r="N95" s="97"/>
      <c r="O95" s="97"/>
      <c r="P95" s="121"/>
      <c r="Q95" s="77"/>
    </row>
    <row r="96" spans="1:17" s="3" customFormat="1" ht="30.75" customHeight="1" thickBot="1">
      <c r="A96" s="10"/>
      <c r="B96" s="11"/>
      <c r="C96" s="264" t="s">
        <v>104</v>
      </c>
      <c r="D96" s="265"/>
      <c r="E96" s="265"/>
      <c r="F96" s="265"/>
      <c r="G96" s="265"/>
      <c r="H96" s="266"/>
      <c r="I96" s="31">
        <f>I17+I29+I32+I40+I48+I51+I57+I61+I65+I75+I81+I91+I94+I43+I69</f>
        <v>5992980.620000001</v>
      </c>
      <c r="J96" s="12"/>
      <c r="K96" s="75"/>
      <c r="L96" s="10"/>
      <c r="M96" s="147">
        <f ca="1">M17+M29+M32+M40+M48+M51+M57+M61+M65+M75+M81+M91+M94+M69+M43</f>
        <v>0</v>
      </c>
      <c r="N96" s="148"/>
      <c r="O96" s="148" t="e">
        <f>O17+O29+O32+#REF!+O40+#REF!+O48+O51+O57+O61+O65+O75+O81+O94+#REF!+#REF!+#REF!+#REF!+#REF!+#REF!+#REF!</f>
        <v>#REF!</v>
      </c>
      <c r="P96" s="149" t="e">
        <f t="shared" ref="P96" si="47">IF(OR(O96&lt;=0,O96&gt;$I96),"ERROR","OK")</f>
        <v>#REF!</v>
      </c>
      <c r="Q96" s="77"/>
    </row>
    <row r="97" spans="1:17" s="3" customFormat="1" ht="30.75" customHeight="1" thickBot="1">
      <c r="A97" s="5"/>
      <c r="B97" s="8"/>
      <c r="C97" s="25"/>
      <c r="D97" s="25"/>
      <c r="E97" s="26"/>
      <c r="F97" s="25"/>
      <c r="G97" s="57"/>
      <c r="H97" s="181"/>
      <c r="I97" s="96"/>
      <c r="J97" s="9"/>
      <c r="K97" s="87"/>
      <c r="L97" s="5"/>
      <c r="P97" s="122"/>
      <c r="Q97" s="77"/>
    </row>
    <row r="98" spans="1:17" s="3" customFormat="1" thickBot="1">
      <c r="A98" s="10"/>
      <c r="B98" s="11"/>
      <c r="C98" s="32"/>
      <c r="D98" s="280"/>
      <c r="E98" s="280"/>
      <c r="F98" s="280"/>
      <c r="G98" s="280"/>
      <c r="H98" s="280"/>
      <c r="I98" s="281"/>
      <c r="J98" s="13"/>
      <c r="K98" s="86"/>
      <c r="L98" s="10"/>
      <c r="P98" s="122"/>
      <c r="Q98" s="77"/>
    </row>
    <row r="99" spans="1:17" s="3" customFormat="1" ht="61.5" customHeight="1" thickBot="1">
      <c r="A99" s="10"/>
      <c r="B99" s="11"/>
      <c r="C99" s="278" t="s">
        <v>105</v>
      </c>
      <c r="D99" s="270"/>
      <c r="E99" s="271"/>
      <c r="F99" s="279" t="s">
        <v>106</v>
      </c>
      <c r="G99" s="279"/>
      <c r="H99" s="279"/>
      <c r="I99" s="33" t="s">
        <v>107</v>
      </c>
      <c r="J99" s="14"/>
      <c r="K99" s="85"/>
      <c r="L99" s="10"/>
      <c r="M99" s="99" t="s">
        <v>108</v>
      </c>
      <c r="N99" s="111"/>
      <c r="O99" s="151" t="s">
        <v>109</v>
      </c>
      <c r="P99" s="150" t="s">
        <v>17</v>
      </c>
      <c r="Q99" s="77"/>
    </row>
    <row r="100" spans="1:17" s="3" customFormat="1" ht="71.25" customHeight="1">
      <c r="A100" s="10"/>
      <c r="B100" s="11"/>
      <c r="C100" s="269" t="s">
        <v>110</v>
      </c>
      <c r="D100" s="270"/>
      <c r="E100" s="271"/>
      <c r="F100" s="277" t="s">
        <v>111</v>
      </c>
      <c r="G100" s="277"/>
      <c r="H100" s="188" t="s">
        <v>112</v>
      </c>
      <c r="I100" s="242">
        <v>0.31780000000000003</v>
      </c>
      <c r="J100" s="14"/>
      <c r="K100" s="85"/>
      <c r="L100" s="10"/>
      <c r="M100" s="100"/>
      <c r="N100" s="112"/>
      <c r="O100" s="156">
        <f>M100</f>
        <v>0</v>
      </c>
      <c r="P100" s="157" t="str">
        <f>IF(OR(O100&lt;=0,O100&gt;$I103),"ERROR","OK")</f>
        <v>ERROR</v>
      </c>
      <c r="Q100" s="77"/>
    </row>
    <row r="101" spans="1:17" s="3" customFormat="1" ht="55.5" customHeight="1">
      <c r="A101" s="10"/>
      <c r="B101" s="11"/>
      <c r="C101" s="269" t="s">
        <v>113</v>
      </c>
      <c r="D101" s="270"/>
      <c r="E101" s="271"/>
      <c r="F101" s="274" t="s">
        <v>114</v>
      </c>
      <c r="G101" s="275"/>
      <c r="H101" s="188" t="s">
        <v>115</v>
      </c>
      <c r="I101" s="242">
        <v>0.01</v>
      </c>
      <c r="J101" s="14"/>
      <c r="K101" s="85"/>
      <c r="L101" s="10"/>
      <c r="M101" s="101"/>
      <c r="N101" s="112"/>
      <c r="O101" s="152">
        <f t="shared" ref="O101:O102" si="48">M101</f>
        <v>0</v>
      </c>
      <c r="P101" s="153" t="str">
        <f>IF(OR(O101&lt;=0,O101&gt;$I103),"ERROR","OK")</f>
        <v>ERROR</v>
      </c>
      <c r="Q101" s="77"/>
    </row>
    <row r="102" spans="1:17" s="4" customFormat="1" ht="58.5" customHeight="1" thickBot="1">
      <c r="A102" s="10"/>
      <c r="B102" s="11"/>
      <c r="C102" s="171"/>
      <c r="E102" s="172"/>
      <c r="F102" s="276" t="s">
        <v>116</v>
      </c>
      <c r="G102" s="277"/>
      <c r="H102" s="188" t="s">
        <v>117</v>
      </c>
      <c r="I102" s="242">
        <v>0.04</v>
      </c>
      <c r="J102" s="12"/>
      <c r="K102" s="75"/>
      <c r="L102" s="10"/>
      <c r="M102" s="102"/>
      <c r="N102" s="112"/>
      <c r="O102" s="152">
        <f t="shared" si="48"/>
        <v>0</v>
      </c>
      <c r="P102" s="153" t="str">
        <f>IF(OR(O102&lt;=0,O102&gt;$I103),"ERROR","OK")</f>
        <v>ERROR</v>
      </c>
      <c r="Q102" s="77"/>
    </row>
    <row r="103" spans="1:17" ht="69" customHeight="1" thickBot="1">
      <c r="A103" s="5"/>
      <c r="B103" s="8"/>
      <c r="C103" s="37"/>
      <c r="D103" s="38"/>
      <c r="E103" s="39"/>
      <c r="F103" s="277" t="s">
        <v>118</v>
      </c>
      <c r="G103" s="277"/>
      <c r="H103" s="188" t="s">
        <v>119</v>
      </c>
      <c r="I103" s="243">
        <f>I100+I101+I102</f>
        <v>0.36780000000000002</v>
      </c>
      <c r="J103" s="9"/>
      <c r="K103" s="87"/>
      <c r="L103" s="5"/>
      <c r="M103" s="103">
        <f>SUM(M100:M102)</f>
        <v>0</v>
      </c>
      <c r="N103" s="113"/>
      <c r="O103" s="154">
        <f>SUM(O100:O102)</f>
        <v>0</v>
      </c>
      <c r="P103" s="155" t="str">
        <f>IF(OR(O103&lt;=0,$I103,COUNTIF(P100:P102,"ERROR")&gt;0),"ERROR","OK")</f>
        <v>ERROR</v>
      </c>
      <c r="Q103" s="77"/>
    </row>
    <row r="104" spans="1:17" ht="17.25" thickBot="1">
      <c r="A104" s="5"/>
      <c r="B104" s="8"/>
      <c r="C104" s="42"/>
      <c r="D104" s="40"/>
      <c r="E104" s="41"/>
      <c r="F104" s="272"/>
      <c r="G104" s="272"/>
      <c r="H104" s="272"/>
      <c r="I104" s="273"/>
      <c r="J104" s="9"/>
      <c r="K104" s="87"/>
      <c r="L104" s="5"/>
      <c r="Q104" s="15"/>
    </row>
    <row r="105" spans="1:17" ht="17.25" thickBot="1">
      <c r="A105" s="5"/>
      <c r="B105" s="8"/>
      <c r="C105" s="38"/>
      <c r="D105" s="38"/>
      <c r="E105" s="38"/>
      <c r="F105" s="34"/>
      <c r="G105" s="34"/>
      <c r="H105" s="189"/>
      <c r="I105" s="34"/>
      <c r="J105" s="9"/>
      <c r="K105" s="87"/>
      <c r="L105" s="5"/>
      <c r="Q105" s="15"/>
    </row>
    <row r="106" spans="1:17" ht="17.25" customHeight="1" thickBot="1">
      <c r="A106" s="5"/>
      <c r="B106" s="8"/>
      <c r="C106" s="261" t="s">
        <v>120</v>
      </c>
      <c r="D106" s="262"/>
      <c r="E106" s="262"/>
      <c r="F106" s="262"/>
      <c r="G106" s="262"/>
      <c r="H106" s="262"/>
      <c r="I106" s="263"/>
      <c r="J106" s="104"/>
      <c r="K106" s="87"/>
      <c r="L106" s="5"/>
      <c r="Q106" s="15"/>
    </row>
    <row r="107" spans="1:17">
      <c r="A107" s="5"/>
      <c r="B107" s="8"/>
      <c r="C107" s="237"/>
      <c r="D107" s="237"/>
      <c r="E107" s="238"/>
      <c r="F107" s="237"/>
      <c r="G107" s="237"/>
      <c r="H107" s="239"/>
      <c r="I107" s="240"/>
      <c r="J107" s="104"/>
      <c r="K107" s="87"/>
      <c r="L107" s="5"/>
      <c r="Q107" s="15"/>
    </row>
    <row r="108" spans="1:17" ht="17.25" thickBot="1">
      <c r="A108" s="5"/>
      <c r="B108" s="8"/>
      <c r="C108" s="38"/>
      <c r="D108" s="38"/>
      <c r="E108" s="38"/>
      <c r="F108" s="34"/>
      <c r="G108" s="34"/>
      <c r="H108" s="189"/>
      <c r="I108" s="34"/>
      <c r="J108" s="9"/>
      <c r="K108" s="87"/>
      <c r="L108" s="5"/>
      <c r="Q108" s="15"/>
    </row>
    <row r="109" spans="1:17" ht="57.75" customHeight="1" thickBot="1">
      <c r="A109" s="5"/>
      <c r="B109" s="8"/>
      <c r="C109" s="38"/>
      <c r="D109" s="38"/>
      <c r="E109" s="38"/>
      <c r="F109" s="34"/>
      <c r="G109" s="34"/>
      <c r="H109" s="189"/>
      <c r="I109" s="34"/>
      <c r="J109" s="9"/>
      <c r="K109" s="87"/>
      <c r="L109" s="5"/>
      <c r="M109" s="105">
        <f>M9</f>
        <v>0</v>
      </c>
      <c r="N109" s="114"/>
      <c r="O109" s="114"/>
      <c r="P109" s="123"/>
      <c r="Q109" s="15"/>
    </row>
    <row r="110" spans="1:17" ht="49.5">
      <c r="A110" s="5"/>
      <c r="B110" s="8"/>
      <c r="C110" s="38"/>
      <c r="D110" s="38"/>
      <c r="E110" s="38"/>
      <c r="F110" s="34"/>
      <c r="G110" s="34"/>
      <c r="H110" s="189"/>
      <c r="I110" s="34"/>
      <c r="J110" s="9"/>
      <c r="K110" s="87"/>
      <c r="L110" s="5"/>
      <c r="M110" s="95" t="s">
        <v>121</v>
      </c>
      <c r="N110" s="95"/>
      <c r="O110" s="95"/>
      <c r="P110" s="95"/>
      <c r="Q110" s="15"/>
    </row>
    <row r="111" spans="1:17">
      <c r="A111" s="5"/>
      <c r="B111" s="8"/>
      <c r="C111" s="38"/>
      <c r="D111" s="38"/>
      <c r="E111" s="38"/>
      <c r="F111" s="34"/>
      <c r="G111" s="34"/>
      <c r="H111" s="189"/>
      <c r="I111" s="34"/>
      <c r="J111" s="9"/>
      <c r="K111" s="87"/>
      <c r="L111" s="5"/>
      <c r="Q111" s="15"/>
    </row>
    <row r="112" spans="1:17" ht="17.25" thickBot="1">
      <c r="A112" s="5"/>
      <c r="B112" s="158"/>
      <c r="C112" s="159"/>
      <c r="D112" s="159"/>
      <c r="E112" s="202"/>
      <c r="F112" s="159"/>
      <c r="G112" s="159"/>
      <c r="H112" s="190"/>
      <c r="I112" s="159"/>
      <c r="J112" s="160"/>
      <c r="K112" s="87"/>
      <c r="L112" s="84"/>
      <c r="M112" s="83"/>
      <c r="N112" s="83"/>
      <c r="O112" s="83"/>
      <c r="P112" s="124"/>
      <c r="Q112" s="82"/>
    </row>
    <row r="113" spans="1:16" ht="17.25" thickTop="1">
      <c r="A113" s="5"/>
      <c r="B113" s="5"/>
      <c r="C113" s="5"/>
      <c r="D113" s="5"/>
      <c r="E113" s="198"/>
      <c r="F113" s="5"/>
      <c r="G113" s="5"/>
      <c r="H113" s="173"/>
      <c r="I113" s="5"/>
      <c r="J113" s="5"/>
      <c r="K113" s="5"/>
      <c r="L113" s="5"/>
      <c r="M113" s="3"/>
      <c r="N113" s="3"/>
      <c r="O113" s="3"/>
      <c r="P113" s="122"/>
    </row>
    <row r="114" spans="1:16">
      <c r="M114" s="3"/>
      <c r="N114" s="3"/>
      <c r="O114" s="3"/>
      <c r="P114" s="122"/>
    </row>
    <row r="115" spans="1:16">
      <c r="M115" s="3"/>
      <c r="N115" s="3"/>
      <c r="O115" s="3"/>
      <c r="P115" s="122"/>
    </row>
    <row r="116" spans="1:16">
      <c r="M116" s="3"/>
      <c r="N116" s="3"/>
      <c r="O116" s="3"/>
      <c r="P116" s="122"/>
    </row>
    <row r="117" spans="1:16">
      <c r="M117" s="3"/>
      <c r="N117" s="3"/>
      <c r="O117" s="3"/>
      <c r="P117" s="122"/>
    </row>
    <row r="118" spans="1:16">
      <c r="M118" s="3"/>
      <c r="N118" s="3"/>
      <c r="O118" s="3"/>
      <c r="P118" s="122"/>
    </row>
    <row r="119" spans="1:16">
      <c r="M119" s="3"/>
      <c r="N119" s="3"/>
      <c r="O119" s="3"/>
      <c r="P119" s="122"/>
    </row>
    <row r="120" spans="1:16">
      <c r="M120" s="3"/>
      <c r="N120" s="3"/>
      <c r="O120" s="3"/>
      <c r="P120" s="122"/>
    </row>
    <row r="121" spans="1:16">
      <c r="M121" s="3"/>
      <c r="N121" s="3"/>
      <c r="O121" s="3"/>
      <c r="P121" s="122"/>
    </row>
    <row r="122" spans="1:16">
      <c r="M122" s="3"/>
      <c r="N122" s="3"/>
      <c r="O122" s="3"/>
      <c r="P122" s="122"/>
    </row>
    <row r="123" spans="1:16">
      <c r="M123" s="3"/>
      <c r="N123" s="3"/>
      <c r="O123" s="3"/>
      <c r="P123" s="122"/>
    </row>
    <row r="124" spans="1:16">
      <c r="M124" s="3"/>
      <c r="N124" s="3"/>
      <c r="O124" s="3"/>
      <c r="P124" s="122"/>
    </row>
    <row r="125" spans="1:16">
      <c r="M125" s="3"/>
      <c r="N125" s="3"/>
      <c r="O125" s="3"/>
      <c r="P125" s="122"/>
    </row>
    <row r="126" spans="1:16">
      <c r="M126" s="3"/>
      <c r="N126" s="3"/>
      <c r="O126" s="3"/>
      <c r="P126" s="122"/>
    </row>
    <row r="127" spans="1:16">
      <c r="M127" s="3"/>
      <c r="N127" s="3"/>
      <c r="O127" s="3"/>
      <c r="P127" s="122"/>
    </row>
    <row r="128" spans="1:16">
      <c r="M128" s="3"/>
      <c r="N128" s="3"/>
      <c r="O128" s="3"/>
      <c r="P128" s="122"/>
    </row>
    <row r="129" spans="13:16">
      <c r="M129" s="4"/>
      <c r="N129" s="4"/>
      <c r="O129" s="4"/>
      <c r="P129" s="125"/>
    </row>
    <row r="130" spans="13:16">
      <c r="M130" s="95"/>
      <c r="N130" s="95"/>
      <c r="O130" s="95"/>
      <c r="P130" s="95"/>
    </row>
  </sheetData>
  <mergeCells count="23">
    <mergeCell ref="C7:I8"/>
    <mergeCell ref="H9:H10"/>
    <mergeCell ref="I9:I10"/>
    <mergeCell ref="C9:C10"/>
    <mergeCell ref="D9:D10"/>
    <mergeCell ref="E9:E10"/>
    <mergeCell ref="F9:F10"/>
    <mergeCell ref="C106:I106"/>
    <mergeCell ref="C96:H96"/>
    <mergeCell ref="C3:D3"/>
    <mergeCell ref="C100:E100"/>
    <mergeCell ref="F104:I104"/>
    <mergeCell ref="C101:E101"/>
    <mergeCell ref="F101:G101"/>
    <mergeCell ref="F102:G102"/>
    <mergeCell ref="F103:G103"/>
    <mergeCell ref="C99:E99"/>
    <mergeCell ref="F99:H99"/>
    <mergeCell ref="F100:G100"/>
    <mergeCell ref="D98:I98"/>
    <mergeCell ref="C6:I6"/>
    <mergeCell ref="G9:G10"/>
    <mergeCell ref="C5:I5"/>
  </mergeCells>
  <phoneticPr fontId="7" type="noConversion"/>
  <conditionalFormatting sqref="C35">
    <cfRule type="duplicateValues" dxfId="31" priority="39"/>
  </conditionalFormatting>
  <conditionalFormatting sqref="C36">
    <cfRule type="duplicateValues" dxfId="30" priority="38"/>
  </conditionalFormatting>
  <conditionalFormatting sqref="C37">
    <cfRule type="duplicateValues" dxfId="29" priority="37"/>
  </conditionalFormatting>
  <conditionalFormatting sqref="C38">
    <cfRule type="duplicateValues" dxfId="28" priority="36"/>
  </conditionalFormatting>
  <conditionalFormatting sqref="C39">
    <cfRule type="duplicateValues" dxfId="27" priority="35"/>
  </conditionalFormatting>
  <conditionalFormatting sqref="C42">
    <cfRule type="duplicateValues" dxfId="26" priority="3"/>
  </conditionalFormatting>
  <conditionalFormatting sqref="C45:C47">
    <cfRule type="duplicateValues" dxfId="25" priority="33"/>
  </conditionalFormatting>
  <conditionalFormatting sqref="C50">
    <cfRule type="duplicateValues" dxfId="24" priority="32"/>
  </conditionalFormatting>
  <conditionalFormatting sqref="C53">
    <cfRule type="duplicateValues" dxfId="23" priority="31"/>
  </conditionalFormatting>
  <conditionalFormatting sqref="C54:C55">
    <cfRule type="duplicateValues" dxfId="22" priority="29"/>
  </conditionalFormatting>
  <conditionalFormatting sqref="C59:C60">
    <cfRule type="duplicateValues" dxfId="21" priority="24"/>
    <cfRule type="duplicateValues" dxfId="20" priority="25"/>
  </conditionalFormatting>
  <conditionalFormatting sqref="C71">
    <cfRule type="duplicateValues" dxfId="19" priority="20"/>
  </conditionalFormatting>
  <conditionalFormatting sqref="C72:C74">
    <cfRule type="duplicateValues" dxfId="18" priority="17"/>
  </conditionalFormatting>
  <conditionalFormatting sqref="C77">
    <cfRule type="duplicateValues" dxfId="17" priority="15"/>
  </conditionalFormatting>
  <conditionalFormatting sqref="C78">
    <cfRule type="duplicateValues" dxfId="16" priority="14"/>
  </conditionalFormatting>
  <conditionalFormatting sqref="C79">
    <cfRule type="duplicateValues" dxfId="15" priority="11"/>
  </conditionalFormatting>
  <conditionalFormatting sqref="C80">
    <cfRule type="duplicateValues" dxfId="14" priority="10"/>
  </conditionalFormatting>
  <conditionalFormatting sqref="C83:C90">
    <cfRule type="duplicateValues" dxfId="13" priority="7"/>
  </conditionalFormatting>
  <conditionalFormatting sqref="C84:C88">
    <cfRule type="duplicateValues" dxfId="12" priority="6"/>
  </conditionalFormatting>
  <conditionalFormatting sqref="C89">
    <cfRule type="duplicateValues" dxfId="11" priority="5"/>
  </conditionalFormatting>
  <conditionalFormatting sqref="C90">
    <cfRule type="duplicateValues" dxfId="10" priority="4"/>
  </conditionalFormatting>
  <conditionalFormatting sqref="C93">
    <cfRule type="duplicateValues" dxfId="9" priority="12"/>
  </conditionalFormatting>
  <conditionalFormatting sqref="C63:E64">
    <cfRule type="duplicateValues" dxfId="8" priority="21"/>
    <cfRule type="duplicateValues" dxfId="7" priority="22"/>
  </conditionalFormatting>
  <conditionalFormatting sqref="C67:E68">
    <cfRule type="duplicateValues" dxfId="6" priority="1"/>
    <cfRule type="duplicateValues" dxfId="5" priority="2"/>
  </conditionalFormatting>
  <conditionalFormatting sqref="E71">
    <cfRule type="duplicateValues" dxfId="4" priority="18"/>
    <cfRule type="duplicateValues" dxfId="3" priority="19"/>
  </conditionalFormatting>
  <conditionalFormatting sqref="P100:P1048576 P1:P98">
    <cfRule type="cellIs" dxfId="2" priority="48" operator="equal">
      <formula>"OK"</formula>
    </cfRule>
  </conditionalFormatting>
  <conditionalFormatting sqref="P2:P9 P100:P1048576 P11:P98">
    <cfRule type="cellIs" dxfId="1" priority="50" operator="equal">
      <formula>"ERROR"</formula>
    </cfRule>
  </conditionalFormatting>
  <conditionalFormatting sqref="C53:C56">
    <cfRule type="duplicateValues" dxfId="0" priority="51"/>
  </conditionalFormatting>
  <pageMargins left="0.11811023622047245" right="0.11811023622047245" top="0.15748031496062992" bottom="0.15748031496062992" header="0.31496062992125984" footer="0.31496062992125984"/>
  <pageSetup scale="29" orientation="portrait" r:id="rId1"/>
  <rowBreaks count="1" manualBreakCount="1">
    <brk id="62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B05CC-1FA1-4066-9542-70E6C7AEE955}">
  <dimension ref="A1:D12892"/>
  <sheetViews>
    <sheetView topLeftCell="A12865" workbookViewId="0">
      <selection activeCell="H18" sqref="H18"/>
    </sheetView>
  </sheetViews>
  <sheetFormatPr defaultColWidth="11.42578125" defaultRowHeight="12.75"/>
  <cols>
    <col min="4" max="4" width="17" bestFit="1" customWidth="1"/>
  </cols>
  <sheetData>
    <row r="1" spans="1:4">
      <c r="A1" t="s">
        <v>122</v>
      </c>
      <c r="B1" t="s">
        <v>123</v>
      </c>
      <c r="C1" t="s">
        <v>28</v>
      </c>
      <c r="D1" s="194">
        <v>127487.97</v>
      </c>
    </row>
    <row r="2" spans="1:4">
      <c r="A2">
        <v>15852</v>
      </c>
      <c r="B2" t="s">
        <v>124</v>
      </c>
      <c r="C2" t="s">
        <v>30</v>
      </c>
      <c r="D2" s="194">
        <v>322244.98</v>
      </c>
    </row>
    <row r="3" spans="1:4">
      <c r="A3">
        <v>10469</v>
      </c>
      <c r="B3" t="s">
        <v>125</v>
      </c>
      <c r="C3" t="s">
        <v>30</v>
      </c>
      <c r="D3" s="194">
        <v>22874.54</v>
      </c>
    </row>
    <row r="4" spans="1:4">
      <c r="A4">
        <v>19202</v>
      </c>
      <c r="B4" t="s">
        <v>126</v>
      </c>
      <c r="C4" t="s">
        <v>30</v>
      </c>
      <c r="D4" s="194">
        <v>622337.23</v>
      </c>
    </row>
    <row r="5" spans="1:4">
      <c r="A5">
        <v>18436</v>
      </c>
      <c r="B5" t="s">
        <v>127</v>
      </c>
      <c r="C5" t="s">
        <v>30</v>
      </c>
      <c r="D5" s="194">
        <v>66140.5</v>
      </c>
    </row>
    <row r="6" spans="1:4">
      <c r="A6">
        <v>18149</v>
      </c>
      <c r="B6" t="s">
        <v>128</v>
      </c>
      <c r="C6" t="s">
        <v>30</v>
      </c>
      <c r="D6" s="194">
        <v>208411.05</v>
      </c>
    </row>
    <row r="7" spans="1:4">
      <c r="A7">
        <v>18391</v>
      </c>
      <c r="B7" t="s">
        <v>129</v>
      </c>
      <c r="C7" t="s">
        <v>30</v>
      </c>
      <c r="D7" s="194">
        <v>66140.5</v>
      </c>
    </row>
    <row r="8" spans="1:4">
      <c r="A8">
        <v>18400</v>
      </c>
      <c r="B8" t="s">
        <v>130</v>
      </c>
      <c r="C8" t="s">
        <v>30</v>
      </c>
      <c r="D8" s="194">
        <v>66140.5</v>
      </c>
    </row>
    <row r="9" spans="1:4">
      <c r="A9">
        <v>18395</v>
      </c>
      <c r="B9" t="s">
        <v>131</v>
      </c>
      <c r="C9" t="s">
        <v>30</v>
      </c>
      <c r="D9" s="194">
        <v>59907.62</v>
      </c>
    </row>
    <row r="10" spans="1:4">
      <c r="A10">
        <v>18398</v>
      </c>
      <c r="B10" t="s">
        <v>132</v>
      </c>
      <c r="C10" t="s">
        <v>30</v>
      </c>
      <c r="D10" s="194">
        <v>88657.76</v>
      </c>
    </row>
    <row r="11" spans="1:4">
      <c r="A11">
        <v>18388</v>
      </c>
      <c r="B11" t="s">
        <v>133</v>
      </c>
      <c r="C11" t="s">
        <v>30</v>
      </c>
      <c r="D11" s="194">
        <v>72435.62</v>
      </c>
    </row>
    <row r="12" spans="1:4">
      <c r="A12">
        <v>18402</v>
      </c>
      <c r="B12" t="s">
        <v>134</v>
      </c>
      <c r="C12" t="s">
        <v>30</v>
      </c>
      <c r="D12" s="194">
        <v>59907.62</v>
      </c>
    </row>
    <row r="13" spans="1:4">
      <c r="A13">
        <v>18403</v>
      </c>
      <c r="B13" t="s">
        <v>135</v>
      </c>
      <c r="C13" t="s">
        <v>30</v>
      </c>
      <c r="D13" s="194">
        <v>59907.62</v>
      </c>
    </row>
    <row r="14" spans="1:4">
      <c r="A14">
        <v>18414</v>
      </c>
      <c r="B14" t="s">
        <v>136</v>
      </c>
      <c r="C14" t="s">
        <v>30</v>
      </c>
      <c r="D14" s="194">
        <v>93893.2</v>
      </c>
    </row>
    <row r="15" spans="1:4">
      <c r="A15">
        <v>18415</v>
      </c>
      <c r="B15" t="s">
        <v>137</v>
      </c>
      <c r="C15" t="s">
        <v>30</v>
      </c>
      <c r="D15" s="194">
        <v>81365.2</v>
      </c>
    </row>
    <row r="16" spans="1:4">
      <c r="A16">
        <v>18417</v>
      </c>
      <c r="B16" t="s">
        <v>138</v>
      </c>
      <c r="C16" t="s">
        <v>30</v>
      </c>
      <c r="D16" s="194">
        <v>115050.28</v>
      </c>
    </row>
    <row r="17" spans="1:4">
      <c r="A17">
        <v>18419</v>
      </c>
      <c r="B17" t="s">
        <v>139</v>
      </c>
      <c r="C17" t="s">
        <v>30</v>
      </c>
      <c r="D17" s="194">
        <v>77755.45</v>
      </c>
    </row>
    <row r="18" spans="1:4">
      <c r="A18">
        <v>18420</v>
      </c>
      <c r="B18" t="s">
        <v>140</v>
      </c>
      <c r="C18" t="s">
        <v>30</v>
      </c>
      <c r="D18" s="194">
        <v>90940.9</v>
      </c>
    </row>
    <row r="19" spans="1:4">
      <c r="A19">
        <v>18422</v>
      </c>
      <c r="B19" t="s">
        <v>141</v>
      </c>
      <c r="C19" t="s">
        <v>30</v>
      </c>
      <c r="D19" s="194">
        <v>66140.5</v>
      </c>
    </row>
    <row r="20" spans="1:4">
      <c r="A20">
        <v>18197</v>
      </c>
      <c r="B20" t="s">
        <v>142</v>
      </c>
      <c r="C20" t="s">
        <v>30</v>
      </c>
      <c r="D20" s="194">
        <v>110431.36</v>
      </c>
    </row>
    <row r="21" spans="1:4">
      <c r="A21">
        <v>18205</v>
      </c>
      <c r="B21" t="s">
        <v>143</v>
      </c>
      <c r="C21" t="s">
        <v>30</v>
      </c>
      <c r="D21" s="194">
        <v>96172.78</v>
      </c>
    </row>
    <row r="22" spans="1:4">
      <c r="A22">
        <v>18239</v>
      </c>
      <c r="B22" t="s">
        <v>144</v>
      </c>
      <c r="C22" t="s">
        <v>30</v>
      </c>
      <c r="D22" s="194">
        <v>67023.77</v>
      </c>
    </row>
    <row r="23" spans="1:4">
      <c r="A23">
        <v>18243</v>
      </c>
      <c r="B23" t="s">
        <v>145</v>
      </c>
      <c r="C23" t="s">
        <v>30</v>
      </c>
      <c r="D23" s="194">
        <v>87810.6</v>
      </c>
    </row>
    <row r="24" spans="1:4">
      <c r="A24">
        <v>18252</v>
      </c>
      <c r="B24" t="s">
        <v>146</v>
      </c>
      <c r="C24" t="s">
        <v>30</v>
      </c>
      <c r="D24" s="194">
        <v>103230.6</v>
      </c>
    </row>
    <row r="25" spans="1:4">
      <c r="A25">
        <v>18256</v>
      </c>
      <c r="B25" t="s">
        <v>147</v>
      </c>
      <c r="C25" t="s">
        <v>30</v>
      </c>
      <c r="D25" s="194">
        <v>110713.57</v>
      </c>
    </row>
    <row r="26" spans="1:4">
      <c r="A26">
        <v>18262</v>
      </c>
      <c r="B26" t="s">
        <v>148</v>
      </c>
      <c r="C26" t="s">
        <v>30</v>
      </c>
      <c r="D26" s="194">
        <v>92981.54</v>
      </c>
    </row>
    <row r="27" spans="1:4">
      <c r="A27">
        <v>18265</v>
      </c>
      <c r="B27" t="s">
        <v>149</v>
      </c>
      <c r="C27" t="s">
        <v>30</v>
      </c>
      <c r="D27" s="194">
        <v>102824.17</v>
      </c>
    </row>
    <row r="28" spans="1:4">
      <c r="A28">
        <v>18269</v>
      </c>
      <c r="B28" t="s">
        <v>150</v>
      </c>
      <c r="C28" t="s">
        <v>30</v>
      </c>
      <c r="D28" s="194">
        <v>102824.17</v>
      </c>
    </row>
    <row r="29" spans="1:4">
      <c r="A29">
        <v>18277</v>
      </c>
      <c r="B29" t="s">
        <v>151</v>
      </c>
      <c r="C29" t="s">
        <v>30</v>
      </c>
      <c r="D29" s="194">
        <v>99214.42</v>
      </c>
    </row>
    <row r="30" spans="1:4">
      <c r="A30">
        <v>18380</v>
      </c>
      <c r="B30" t="s">
        <v>152</v>
      </c>
      <c r="C30" t="s">
        <v>30</v>
      </c>
      <c r="D30" s="194">
        <v>106979.42</v>
      </c>
    </row>
    <row r="31" spans="1:4">
      <c r="A31">
        <v>18381</v>
      </c>
      <c r="B31" t="s">
        <v>153</v>
      </c>
      <c r="C31" t="s">
        <v>30</v>
      </c>
      <c r="D31" s="194">
        <v>93149.7</v>
      </c>
    </row>
    <row r="32" spans="1:4">
      <c r="A32">
        <v>18437</v>
      </c>
      <c r="B32" t="s">
        <v>154</v>
      </c>
      <c r="C32" t="s">
        <v>30</v>
      </c>
      <c r="D32" s="194">
        <v>78668.5</v>
      </c>
    </row>
    <row r="33" spans="1:4">
      <c r="A33">
        <v>18438</v>
      </c>
      <c r="B33" t="s">
        <v>155</v>
      </c>
      <c r="C33" t="s">
        <v>30</v>
      </c>
      <c r="D33" s="194">
        <v>48447.58</v>
      </c>
    </row>
    <row r="34" spans="1:4">
      <c r="A34">
        <v>18439</v>
      </c>
      <c r="B34" t="s">
        <v>156</v>
      </c>
      <c r="C34" t="s">
        <v>30</v>
      </c>
      <c r="D34" s="194">
        <v>48447.58</v>
      </c>
    </row>
    <row r="35" spans="1:4">
      <c r="A35">
        <v>18208</v>
      </c>
      <c r="B35" t="s">
        <v>157</v>
      </c>
      <c r="C35" t="s">
        <v>30</v>
      </c>
      <c r="D35" s="194">
        <v>96172.78</v>
      </c>
    </row>
    <row r="36" spans="1:4">
      <c r="A36">
        <v>18211</v>
      </c>
      <c r="B36" t="s">
        <v>158</v>
      </c>
      <c r="C36" t="s">
        <v>30</v>
      </c>
      <c r="D36" s="194">
        <v>96393.9</v>
      </c>
    </row>
    <row r="37" spans="1:4">
      <c r="A37">
        <v>18219</v>
      </c>
      <c r="B37" t="s">
        <v>159</v>
      </c>
      <c r="C37" t="s">
        <v>30</v>
      </c>
      <c r="D37" s="194">
        <v>68776.97</v>
      </c>
    </row>
    <row r="38" spans="1:4">
      <c r="A38">
        <v>18222</v>
      </c>
      <c r="B38" t="s">
        <v>160</v>
      </c>
      <c r="C38" t="s">
        <v>30</v>
      </c>
      <c r="D38" s="194">
        <v>86747.27</v>
      </c>
    </row>
    <row r="39" spans="1:4">
      <c r="A39">
        <v>18225</v>
      </c>
      <c r="B39" t="s">
        <v>161</v>
      </c>
      <c r="C39" t="s">
        <v>30</v>
      </c>
      <c r="D39" s="194">
        <v>86747.27</v>
      </c>
    </row>
    <row r="40" spans="1:4">
      <c r="A40">
        <v>18226</v>
      </c>
      <c r="B40" t="s">
        <v>162</v>
      </c>
      <c r="C40" t="s">
        <v>30</v>
      </c>
      <c r="D40" s="194">
        <v>86747.27</v>
      </c>
    </row>
    <row r="41" spans="1:4">
      <c r="A41">
        <v>18234</v>
      </c>
      <c r="B41" t="s">
        <v>163</v>
      </c>
      <c r="C41" t="s">
        <v>30</v>
      </c>
      <c r="D41" s="194">
        <v>86747.27</v>
      </c>
    </row>
    <row r="42" spans="1:4">
      <c r="A42">
        <v>18407</v>
      </c>
      <c r="B42" t="s">
        <v>164</v>
      </c>
      <c r="C42" t="s">
        <v>30</v>
      </c>
      <c r="D42" s="194">
        <v>94550.65</v>
      </c>
    </row>
    <row r="43" spans="1:4">
      <c r="A43">
        <v>18411</v>
      </c>
      <c r="B43" t="s">
        <v>165</v>
      </c>
      <c r="C43" t="s">
        <v>30</v>
      </c>
      <c r="D43" s="194">
        <v>181811</v>
      </c>
    </row>
    <row r="44" spans="1:4">
      <c r="A44">
        <v>18412</v>
      </c>
      <c r="B44" t="s">
        <v>166</v>
      </c>
      <c r="C44" t="s">
        <v>30</v>
      </c>
      <c r="D44" s="194">
        <v>94550.65</v>
      </c>
    </row>
    <row r="45" spans="1:4">
      <c r="A45">
        <v>18423</v>
      </c>
      <c r="B45" t="s">
        <v>167</v>
      </c>
      <c r="C45" t="s">
        <v>30</v>
      </c>
      <c r="D45" s="194">
        <v>99011.77</v>
      </c>
    </row>
    <row r="46" spans="1:4">
      <c r="A46">
        <v>18434</v>
      </c>
      <c r="B46" t="s">
        <v>168</v>
      </c>
      <c r="C46" t="s">
        <v>30</v>
      </c>
      <c r="D46" s="194">
        <v>99011.77</v>
      </c>
    </row>
    <row r="47" spans="1:4">
      <c r="A47">
        <v>18435</v>
      </c>
      <c r="B47" t="s">
        <v>169</v>
      </c>
      <c r="C47" t="s">
        <v>30</v>
      </c>
      <c r="D47" s="194">
        <v>99011.77</v>
      </c>
    </row>
    <row r="48" spans="1:4">
      <c r="A48">
        <v>10264</v>
      </c>
      <c r="B48" t="s">
        <v>170</v>
      </c>
      <c r="C48" t="s">
        <v>171</v>
      </c>
      <c r="D48" s="194">
        <v>15349.31</v>
      </c>
    </row>
    <row r="49" spans="1:4">
      <c r="A49">
        <v>11989</v>
      </c>
      <c r="B49" t="s">
        <v>172</v>
      </c>
      <c r="C49" t="s">
        <v>171</v>
      </c>
      <c r="D49" s="194">
        <v>18565.27</v>
      </c>
    </row>
    <row r="50" spans="1:4">
      <c r="A50">
        <v>12644</v>
      </c>
      <c r="B50" t="s">
        <v>173</v>
      </c>
      <c r="C50" t="s">
        <v>171</v>
      </c>
      <c r="D50" s="194">
        <v>15026.66</v>
      </c>
    </row>
    <row r="51" spans="1:4">
      <c r="A51">
        <v>19241</v>
      </c>
      <c r="B51" t="s">
        <v>174</v>
      </c>
      <c r="C51" t="s">
        <v>30</v>
      </c>
      <c r="D51" s="194">
        <v>302625.67</v>
      </c>
    </row>
    <row r="52" spans="1:4">
      <c r="A52">
        <v>19240</v>
      </c>
      <c r="B52" t="s">
        <v>175</v>
      </c>
      <c r="C52" t="s">
        <v>30</v>
      </c>
      <c r="D52" s="194">
        <v>302625.67</v>
      </c>
    </row>
    <row r="53" spans="1:4">
      <c r="A53">
        <v>18933</v>
      </c>
      <c r="B53" t="s">
        <v>176</v>
      </c>
      <c r="C53" t="s">
        <v>28</v>
      </c>
      <c r="D53" s="194">
        <v>46197.54</v>
      </c>
    </row>
    <row r="54" spans="1:4">
      <c r="A54">
        <v>18905</v>
      </c>
      <c r="B54" t="s">
        <v>177</v>
      </c>
      <c r="C54" t="s">
        <v>28</v>
      </c>
      <c r="D54" s="194">
        <v>568071.9</v>
      </c>
    </row>
    <row r="55" spans="1:4">
      <c r="A55">
        <v>18918</v>
      </c>
      <c r="B55" t="s">
        <v>178</v>
      </c>
      <c r="C55" t="s">
        <v>28</v>
      </c>
      <c r="D55" s="194">
        <v>37615.81</v>
      </c>
    </row>
    <row r="56" spans="1:4">
      <c r="A56">
        <v>18921</v>
      </c>
      <c r="B56" t="s">
        <v>179</v>
      </c>
      <c r="C56" t="s">
        <v>28</v>
      </c>
      <c r="D56" s="194">
        <v>41934.18</v>
      </c>
    </row>
    <row r="57" spans="1:4">
      <c r="A57">
        <v>18932</v>
      </c>
      <c r="B57" t="s">
        <v>180</v>
      </c>
      <c r="C57" t="s">
        <v>28</v>
      </c>
      <c r="D57" s="194">
        <v>29098.59</v>
      </c>
    </row>
    <row r="58" spans="1:4">
      <c r="A58">
        <v>18924</v>
      </c>
      <c r="B58" t="s">
        <v>181</v>
      </c>
      <c r="C58" t="s">
        <v>28</v>
      </c>
      <c r="D58" s="194">
        <v>86971.61</v>
      </c>
    </row>
    <row r="59" spans="1:4">
      <c r="A59">
        <v>18912</v>
      </c>
      <c r="B59" t="s">
        <v>182</v>
      </c>
      <c r="C59" t="s">
        <v>28</v>
      </c>
      <c r="D59" s="194">
        <v>286795.51</v>
      </c>
    </row>
    <row r="60" spans="1:4">
      <c r="A60">
        <v>18928</v>
      </c>
      <c r="B60" t="s">
        <v>183</v>
      </c>
      <c r="C60" t="s">
        <v>28</v>
      </c>
      <c r="D60" s="194">
        <v>67537.81</v>
      </c>
    </row>
    <row r="61" spans="1:4">
      <c r="A61">
        <v>18929</v>
      </c>
      <c r="B61" t="s">
        <v>184</v>
      </c>
      <c r="C61" t="s">
        <v>28</v>
      </c>
      <c r="D61" s="194">
        <v>57969.68</v>
      </c>
    </row>
    <row r="62" spans="1:4">
      <c r="A62">
        <v>18930</v>
      </c>
      <c r="B62" t="s">
        <v>185</v>
      </c>
      <c r="C62" t="s">
        <v>28</v>
      </c>
      <c r="D62" s="194">
        <v>58211.18</v>
      </c>
    </row>
    <row r="63" spans="1:4">
      <c r="A63">
        <v>18896</v>
      </c>
      <c r="B63" t="s">
        <v>186</v>
      </c>
      <c r="C63" t="s">
        <v>28</v>
      </c>
      <c r="D63" s="194">
        <v>76027.259999999995</v>
      </c>
    </row>
    <row r="64" spans="1:4">
      <c r="A64">
        <v>14772</v>
      </c>
      <c r="B64" t="s">
        <v>187</v>
      </c>
      <c r="C64" t="s">
        <v>30</v>
      </c>
      <c r="D64" s="194">
        <v>2305318.2999999998</v>
      </c>
    </row>
    <row r="65" spans="1:4">
      <c r="A65">
        <v>14360</v>
      </c>
      <c r="B65" t="s">
        <v>188</v>
      </c>
      <c r="C65" t="s">
        <v>30</v>
      </c>
      <c r="D65" s="194">
        <v>2011005</v>
      </c>
    </row>
    <row r="66" spans="1:4">
      <c r="A66">
        <v>12789</v>
      </c>
      <c r="B66" t="s">
        <v>189</v>
      </c>
      <c r="C66" t="s">
        <v>30</v>
      </c>
      <c r="D66" s="194">
        <v>6439.67</v>
      </c>
    </row>
    <row r="67" spans="1:4">
      <c r="A67">
        <v>12787</v>
      </c>
      <c r="B67" t="s">
        <v>190</v>
      </c>
      <c r="C67" t="s">
        <v>30</v>
      </c>
      <c r="D67" s="194">
        <v>8177.82</v>
      </c>
    </row>
    <row r="68" spans="1:4">
      <c r="A68">
        <v>12791</v>
      </c>
      <c r="B68" t="s">
        <v>191</v>
      </c>
      <c r="C68" t="s">
        <v>30</v>
      </c>
      <c r="D68" s="194">
        <v>7245.53</v>
      </c>
    </row>
    <row r="69" spans="1:4">
      <c r="A69">
        <v>12790</v>
      </c>
      <c r="B69" t="s">
        <v>192</v>
      </c>
      <c r="C69" t="s">
        <v>30</v>
      </c>
      <c r="D69" s="194">
        <v>6935.39</v>
      </c>
    </row>
    <row r="70" spans="1:4">
      <c r="A70">
        <v>15641</v>
      </c>
      <c r="B70" t="s">
        <v>193</v>
      </c>
      <c r="C70" t="s">
        <v>30</v>
      </c>
      <c r="D70" s="194">
        <v>13421.95</v>
      </c>
    </row>
    <row r="71" spans="1:4">
      <c r="A71">
        <v>20639</v>
      </c>
      <c r="B71" t="s">
        <v>194</v>
      </c>
      <c r="C71" t="s">
        <v>30</v>
      </c>
      <c r="D71" s="194">
        <v>14733.03</v>
      </c>
    </row>
    <row r="72" spans="1:4">
      <c r="A72">
        <v>15640</v>
      </c>
      <c r="B72" t="s">
        <v>195</v>
      </c>
      <c r="C72" t="s">
        <v>30</v>
      </c>
      <c r="D72" s="194">
        <v>8521.9500000000007</v>
      </c>
    </row>
    <row r="73" spans="1:4">
      <c r="A73">
        <v>13104</v>
      </c>
      <c r="B73" t="s">
        <v>196</v>
      </c>
      <c r="C73" t="s">
        <v>30</v>
      </c>
      <c r="D73" s="194">
        <v>5935</v>
      </c>
    </row>
    <row r="74" spans="1:4">
      <c r="A74">
        <v>15642</v>
      </c>
      <c r="B74" t="s">
        <v>197</v>
      </c>
      <c r="C74" t="s">
        <v>30</v>
      </c>
      <c r="D74" s="194">
        <v>13524.95</v>
      </c>
    </row>
    <row r="75" spans="1:4">
      <c r="A75">
        <v>15804</v>
      </c>
      <c r="B75" t="s">
        <v>198</v>
      </c>
      <c r="C75" t="s">
        <v>30</v>
      </c>
      <c r="D75" s="194">
        <v>5429.88</v>
      </c>
    </row>
    <row r="76" spans="1:4">
      <c r="A76">
        <v>10742</v>
      </c>
      <c r="B76" t="s">
        <v>199</v>
      </c>
      <c r="C76" t="s">
        <v>30</v>
      </c>
      <c r="D76" s="194">
        <v>76215.42</v>
      </c>
    </row>
    <row r="77" spans="1:4">
      <c r="A77">
        <v>10741</v>
      </c>
      <c r="B77" t="s">
        <v>200</v>
      </c>
      <c r="C77" t="s">
        <v>30</v>
      </c>
      <c r="D77" s="194">
        <v>56117.599999999999</v>
      </c>
    </row>
    <row r="78" spans="1:4">
      <c r="A78">
        <v>17316</v>
      </c>
      <c r="B78" t="s">
        <v>201</v>
      </c>
      <c r="C78" t="s">
        <v>30</v>
      </c>
      <c r="D78" s="194">
        <v>8073.04</v>
      </c>
    </row>
    <row r="79" spans="1:4">
      <c r="A79">
        <v>17315</v>
      </c>
      <c r="B79" t="s">
        <v>202</v>
      </c>
      <c r="C79" t="s">
        <v>30</v>
      </c>
      <c r="D79" s="194">
        <v>7826.98</v>
      </c>
    </row>
    <row r="80" spans="1:4">
      <c r="A80">
        <v>17314</v>
      </c>
      <c r="B80" t="s">
        <v>203</v>
      </c>
      <c r="C80" t="s">
        <v>30</v>
      </c>
      <c r="D80" s="194">
        <v>7601.41</v>
      </c>
    </row>
    <row r="81" spans="1:4">
      <c r="A81">
        <v>17312</v>
      </c>
      <c r="B81" t="s">
        <v>204</v>
      </c>
      <c r="C81" t="s">
        <v>30</v>
      </c>
      <c r="D81" s="194">
        <v>7437.37</v>
      </c>
    </row>
    <row r="82" spans="1:4">
      <c r="A82">
        <v>17317</v>
      </c>
      <c r="B82" t="s">
        <v>205</v>
      </c>
      <c r="C82" t="s">
        <v>30</v>
      </c>
      <c r="D82" s="194">
        <v>8667.7099999999991</v>
      </c>
    </row>
    <row r="83" spans="1:4">
      <c r="A83">
        <v>17318</v>
      </c>
      <c r="B83" t="s">
        <v>206</v>
      </c>
      <c r="C83" t="s">
        <v>30</v>
      </c>
      <c r="D83" s="194">
        <v>12010.14</v>
      </c>
    </row>
    <row r="84" spans="1:4">
      <c r="A84">
        <v>17313</v>
      </c>
      <c r="B84" t="s">
        <v>207</v>
      </c>
      <c r="C84" t="s">
        <v>30</v>
      </c>
      <c r="D84" s="194">
        <v>7580.9</v>
      </c>
    </row>
    <row r="85" spans="1:4">
      <c r="A85">
        <v>16306</v>
      </c>
      <c r="B85" t="s">
        <v>208</v>
      </c>
      <c r="C85" t="s">
        <v>30</v>
      </c>
      <c r="D85" s="194">
        <v>6907.32</v>
      </c>
    </row>
    <row r="86" spans="1:4">
      <c r="A86">
        <v>16305</v>
      </c>
      <c r="B86" t="s">
        <v>209</v>
      </c>
      <c r="C86" t="s">
        <v>30</v>
      </c>
      <c r="D86" s="194">
        <v>9767.32</v>
      </c>
    </row>
    <row r="87" spans="1:4">
      <c r="A87">
        <v>19190</v>
      </c>
      <c r="B87" t="s">
        <v>210</v>
      </c>
      <c r="C87" t="s">
        <v>30</v>
      </c>
      <c r="D87" s="194">
        <v>6018.81</v>
      </c>
    </row>
    <row r="88" spans="1:4">
      <c r="A88">
        <v>19199</v>
      </c>
      <c r="B88" t="s">
        <v>211</v>
      </c>
      <c r="C88" t="s">
        <v>30</v>
      </c>
      <c r="D88" s="194">
        <v>9046.32</v>
      </c>
    </row>
    <row r="89" spans="1:4">
      <c r="A89">
        <v>19200</v>
      </c>
      <c r="B89" t="s">
        <v>212</v>
      </c>
      <c r="C89" t="s">
        <v>30</v>
      </c>
      <c r="D89" s="194">
        <v>11688.33</v>
      </c>
    </row>
    <row r="90" spans="1:4">
      <c r="A90">
        <v>19196</v>
      </c>
      <c r="B90" t="s">
        <v>213</v>
      </c>
      <c r="C90" t="s">
        <v>30</v>
      </c>
      <c r="D90" s="194">
        <v>6685.81</v>
      </c>
    </row>
    <row r="91" spans="1:4">
      <c r="A91">
        <v>16281</v>
      </c>
      <c r="B91" t="s">
        <v>214</v>
      </c>
      <c r="C91" t="s">
        <v>30</v>
      </c>
      <c r="D91" s="194">
        <v>6344.29</v>
      </c>
    </row>
    <row r="92" spans="1:4">
      <c r="A92">
        <v>16282</v>
      </c>
      <c r="B92" t="s">
        <v>215</v>
      </c>
      <c r="C92" t="s">
        <v>30</v>
      </c>
      <c r="D92" s="194">
        <v>5488.29</v>
      </c>
    </row>
    <row r="93" spans="1:4">
      <c r="A93">
        <v>16283</v>
      </c>
      <c r="B93" t="s">
        <v>216</v>
      </c>
      <c r="C93" t="s">
        <v>30</v>
      </c>
      <c r="D93" s="194">
        <v>5488.29</v>
      </c>
    </row>
    <row r="94" spans="1:4">
      <c r="A94">
        <v>16284</v>
      </c>
      <c r="B94" t="s">
        <v>217</v>
      </c>
      <c r="C94" t="s">
        <v>30</v>
      </c>
      <c r="D94" s="194">
        <v>5488.29</v>
      </c>
    </row>
    <row r="95" spans="1:4">
      <c r="A95">
        <v>16285</v>
      </c>
      <c r="B95" t="s">
        <v>218</v>
      </c>
      <c r="C95" t="s">
        <v>30</v>
      </c>
      <c r="D95" s="194">
        <v>5488.29</v>
      </c>
    </row>
    <row r="96" spans="1:4">
      <c r="A96">
        <v>16394</v>
      </c>
      <c r="B96" t="s">
        <v>219</v>
      </c>
      <c r="C96" t="s">
        <v>30</v>
      </c>
      <c r="D96" s="194">
        <v>15293.3</v>
      </c>
    </row>
    <row r="97" spans="1:4">
      <c r="A97">
        <v>19021</v>
      </c>
      <c r="B97" t="s">
        <v>220</v>
      </c>
      <c r="C97" t="s">
        <v>30</v>
      </c>
      <c r="D97" s="194">
        <v>19021.939999999999</v>
      </c>
    </row>
    <row r="98" spans="1:4">
      <c r="A98">
        <v>17066</v>
      </c>
      <c r="B98" t="s">
        <v>221</v>
      </c>
      <c r="C98" t="s">
        <v>30</v>
      </c>
      <c r="D98" s="194">
        <v>6668.27</v>
      </c>
    </row>
    <row r="99" spans="1:4">
      <c r="A99">
        <v>17065</v>
      </c>
      <c r="B99" t="s">
        <v>222</v>
      </c>
      <c r="C99" t="s">
        <v>30</v>
      </c>
      <c r="D99" s="194">
        <v>6316.18</v>
      </c>
    </row>
    <row r="100" spans="1:4">
      <c r="A100">
        <v>17064</v>
      </c>
      <c r="B100" t="s">
        <v>223</v>
      </c>
      <c r="C100" t="s">
        <v>30</v>
      </c>
      <c r="D100" s="194">
        <v>6348.65</v>
      </c>
    </row>
    <row r="101" spans="1:4">
      <c r="A101">
        <v>17059</v>
      </c>
      <c r="B101" t="s">
        <v>224</v>
      </c>
      <c r="C101" t="s">
        <v>30</v>
      </c>
      <c r="D101" s="194">
        <v>6044.63</v>
      </c>
    </row>
    <row r="102" spans="1:4">
      <c r="A102">
        <v>17076</v>
      </c>
      <c r="B102" t="s">
        <v>225</v>
      </c>
      <c r="C102" t="s">
        <v>30</v>
      </c>
      <c r="D102" s="194">
        <v>26685.57</v>
      </c>
    </row>
    <row r="103" spans="1:4">
      <c r="A103">
        <v>17071</v>
      </c>
      <c r="B103" t="s">
        <v>226</v>
      </c>
      <c r="C103" t="s">
        <v>30</v>
      </c>
      <c r="D103" s="194">
        <v>8260.4599999999991</v>
      </c>
    </row>
    <row r="104" spans="1:4">
      <c r="A104">
        <v>17070</v>
      </c>
      <c r="B104" t="s">
        <v>227</v>
      </c>
      <c r="C104" t="s">
        <v>30</v>
      </c>
      <c r="D104" s="194">
        <v>6752.73</v>
      </c>
    </row>
    <row r="105" spans="1:4">
      <c r="A105">
        <v>17072</v>
      </c>
      <c r="B105" t="s">
        <v>228</v>
      </c>
      <c r="C105" t="s">
        <v>30</v>
      </c>
      <c r="D105" s="194">
        <v>9968.5300000000007</v>
      </c>
    </row>
    <row r="106" spans="1:4">
      <c r="A106">
        <v>17063</v>
      </c>
      <c r="B106" t="s">
        <v>229</v>
      </c>
      <c r="C106" t="s">
        <v>30</v>
      </c>
      <c r="D106" s="194">
        <v>6147.14</v>
      </c>
    </row>
    <row r="107" spans="1:4">
      <c r="A107">
        <v>17073</v>
      </c>
      <c r="B107" t="s">
        <v>230</v>
      </c>
      <c r="C107" t="s">
        <v>30</v>
      </c>
      <c r="D107" s="194">
        <v>13382.18</v>
      </c>
    </row>
    <row r="108" spans="1:4">
      <c r="A108">
        <v>17074</v>
      </c>
      <c r="B108" t="s">
        <v>231</v>
      </c>
      <c r="C108" t="s">
        <v>30</v>
      </c>
      <c r="D108" s="194">
        <v>18898.25</v>
      </c>
    </row>
    <row r="109" spans="1:4">
      <c r="A109">
        <v>17075</v>
      </c>
      <c r="B109" t="s">
        <v>232</v>
      </c>
      <c r="C109" t="s">
        <v>30</v>
      </c>
      <c r="D109" s="194">
        <v>17833.75</v>
      </c>
    </row>
    <row r="110" spans="1:4">
      <c r="A110">
        <v>11088</v>
      </c>
      <c r="B110" t="s">
        <v>233</v>
      </c>
      <c r="C110" t="s">
        <v>20</v>
      </c>
      <c r="D110" s="194">
        <v>28075.17</v>
      </c>
    </row>
    <row r="111" spans="1:4">
      <c r="A111">
        <v>11378</v>
      </c>
      <c r="B111" t="s">
        <v>234</v>
      </c>
      <c r="C111" t="s">
        <v>28</v>
      </c>
      <c r="D111" s="194">
        <v>26350.23</v>
      </c>
    </row>
    <row r="112" spans="1:4">
      <c r="A112">
        <v>11379</v>
      </c>
      <c r="B112" t="s">
        <v>235</v>
      </c>
      <c r="C112" t="s">
        <v>20</v>
      </c>
      <c r="D112" s="194">
        <v>23300.82</v>
      </c>
    </row>
    <row r="113" spans="1:4">
      <c r="A113">
        <v>11380</v>
      </c>
      <c r="B113" t="s">
        <v>236</v>
      </c>
      <c r="C113" t="s">
        <v>28</v>
      </c>
      <c r="D113" s="194">
        <v>28271.89</v>
      </c>
    </row>
    <row r="114" spans="1:4">
      <c r="A114">
        <v>14554</v>
      </c>
      <c r="B114" t="s">
        <v>237</v>
      </c>
      <c r="C114" t="s">
        <v>20</v>
      </c>
      <c r="D114" s="194">
        <v>157062.87</v>
      </c>
    </row>
    <row r="115" spans="1:4">
      <c r="A115">
        <v>18550</v>
      </c>
      <c r="B115" t="s">
        <v>238</v>
      </c>
      <c r="C115" t="s">
        <v>20</v>
      </c>
      <c r="D115" s="194">
        <v>27229.64</v>
      </c>
    </row>
    <row r="116" spans="1:4">
      <c r="A116">
        <v>18342</v>
      </c>
      <c r="B116" t="s">
        <v>239</v>
      </c>
      <c r="C116" t="s">
        <v>20</v>
      </c>
      <c r="D116" s="194">
        <v>41096.35</v>
      </c>
    </row>
    <row r="117" spans="1:4">
      <c r="A117">
        <v>18315</v>
      </c>
      <c r="B117" t="s">
        <v>240</v>
      </c>
      <c r="C117" t="s">
        <v>20</v>
      </c>
      <c r="D117" s="194">
        <v>154728.51999999999</v>
      </c>
    </row>
    <row r="118" spans="1:4">
      <c r="A118">
        <v>18259</v>
      </c>
      <c r="B118" t="s">
        <v>241</v>
      </c>
      <c r="C118" t="s">
        <v>20</v>
      </c>
      <c r="D118" s="194">
        <v>3725.51</v>
      </c>
    </row>
    <row r="119" spans="1:4">
      <c r="A119">
        <v>10047</v>
      </c>
      <c r="B119" t="s">
        <v>242</v>
      </c>
      <c r="C119" t="s">
        <v>30</v>
      </c>
      <c r="D119" s="194">
        <v>189040.65</v>
      </c>
    </row>
    <row r="120" spans="1:4">
      <c r="A120">
        <v>19236</v>
      </c>
      <c r="B120" t="s">
        <v>243</v>
      </c>
      <c r="C120" t="s">
        <v>30</v>
      </c>
      <c r="D120" s="194">
        <v>2410982.79</v>
      </c>
    </row>
    <row r="121" spans="1:4">
      <c r="A121">
        <v>10508</v>
      </c>
      <c r="B121" t="s">
        <v>244</v>
      </c>
      <c r="C121" t="s">
        <v>30</v>
      </c>
      <c r="D121" s="194">
        <v>2719093.13</v>
      </c>
    </row>
    <row r="122" spans="1:4">
      <c r="A122">
        <v>10607</v>
      </c>
      <c r="B122" t="s">
        <v>245</v>
      </c>
      <c r="C122" t="s">
        <v>30</v>
      </c>
      <c r="D122" s="194">
        <v>6838555.29</v>
      </c>
    </row>
    <row r="123" spans="1:4">
      <c r="A123">
        <v>16179</v>
      </c>
      <c r="B123" t="s">
        <v>246</v>
      </c>
      <c r="C123" t="s">
        <v>30</v>
      </c>
      <c r="D123" s="194">
        <v>15878.49</v>
      </c>
    </row>
    <row r="124" spans="1:4">
      <c r="A124">
        <v>19284</v>
      </c>
      <c r="B124" t="s">
        <v>247</v>
      </c>
      <c r="C124" t="s">
        <v>30</v>
      </c>
      <c r="D124" s="194">
        <v>7081.42</v>
      </c>
    </row>
    <row r="125" spans="1:4">
      <c r="A125">
        <v>17304</v>
      </c>
      <c r="B125" t="s">
        <v>248</v>
      </c>
      <c r="C125" t="s">
        <v>30</v>
      </c>
      <c r="D125" s="194">
        <v>12633.25</v>
      </c>
    </row>
    <row r="126" spans="1:4">
      <c r="A126">
        <v>17302</v>
      </c>
      <c r="B126" t="s">
        <v>249</v>
      </c>
      <c r="C126" t="s">
        <v>30</v>
      </c>
      <c r="D126" s="194">
        <v>7950.36</v>
      </c>
    </row>
    <row r="127" spans="1:4">
      <c r="A127">
        <v>17300</v>
      </c>
      <c r="B127" t="s">
        <v>250</v>
      </c>
      <c r="C127" t="s">
        <v>30</v>
      </c>
      <c r="D127" s="194">
        <v>5944.62</v>
      </c>
    </row>
    <row r="128" spans="1:4">
      <c r="A128">
        <v>17295</v>
      </c>
      <c r="B128" t="s">
        <v>251</v>
      </c>
      <c r="C128" t="s">
        <v>30</v>
      </c>
      <c r="D128" s="194">
        <v>3523.84</v>
      </c>
    </row>
    <row r="129" spans="1:4">
      <c r="A129">
        <v>17306</v>
      </c>
      <c r="B129" t="s">
        <v>252</v>
      </c>
      <c r="C129" t="s">
        <v>30</v>
      </c>
      <c r="D129" s="194">
        <v>11588.52</v>
      </c>
    </row>
    <row r="130" spans="1:4">
      <c r="A130">
        <v>17308</v>
      </c>
      <c r="B130" t="s">
        <v>253</v>
      </c>
      <c r="C130" t="s">
        <v>30</v>
      </c>
      <c r="D130" s="194">
        <v>24236.35</v>
      </c>
    </row>
    <row r="131" spans="1:4">
      <c r="A131">
        <v>17297</v>
      </c>
      <c r="B131" t="s">
        <v>254</v>
      </c>
      <c r="C131" t="s">
        <v>30</v>
      </c>
      <c r="D131" s="194">
        <v>3955.94</v>
      </c>
    </row>
    <row r="132" spans="1:4">
      <c r="A132">
        <v>17861</v>
      </c>
      <c r="B132" t="s">
        <v>255</v>
      </c>
      <c r="C132" t="s">
        <v>30</v>
      </c>
      <c r="D132" s="194">
        <v>13314.19</v>
      </c>
    </row>
    <row r="133" spans="1:4">
      <c r="A133">
        <v>17094</v>
      </c>
      <c r="B133" t="s">
        <v>256</v>
      </c>
      <c r="C133" t="s">
        <v>30</v>
      </c>
      <c r="D133" s="194">
        <v>16112.05</v>
      </c>
    </row>
    <row r="134" spans="1:4">
      <c r="A134">
        <v>17864</v>
      </c>
      <c r="B134" t="s">
        <v>257</v>
      </c>
      <c r="C134" t="s">
        <v>30</v>
      </c>
      <c r="D134" s="194">
        <v>72816.539999999994</v>
      </c>
    </row>
    <row r="135" spans="1:4">
      <c r="A135">
        <v>17099</v>
      </c>
      <c r="B135" t="s">
        <v>258</v>
      </c>
      <c r="C135" t="s">
        <v>30</v>
      </c>
      <c r="D135" s="194">
        <v>108899.08</v>
      </c>
    </row>
    <row r="136" spans="1:4">
      <c r="A136">
        <v>16186</v>
      </c>
      <c r="B136" t="s">
        <v>259</v>
      </c>
      <c r="C136" t="s">
        <v>30</v>
      </c>
      <c r="D136" s="194">
        <v>12764.4</v>
      </c>
    </row>
    <row r="137" spans="1:4">
      <c r="A137">
        <v>16322</v>
      </c>
      <c r="B137" t="s">
        <v>260</v>
      </c>
      <c r="C137" t="s">
        <v>30</v>
      </c>
      <c r="D137" s="194">
        <v>17043.16</v>
      </c>
    </row>
    <row r="138" spans="1:4">
      <c r="A138">
        <v>16326</v>
      </c>
      <c r="B138" t="s">
        <v>261</v>
      </c>
      <c r="C138" t="s">
        <v>30</v>
      </c>
      <c r="D138" s="194">
        <v>28744.880000000001</v>
      </c>
    </row>
    <row r="139" spans="1:4">
      <c r="A139">
        <v>16324</v>
      </c>
      <c r="B139" t="s">
        <v>262</v>
      </c>
      <c r="C139" t="s">
        <v>30</v>
      </c>
      <c r="D139" s="194">
        <v>22159</v>
      </c>
    </row>
    <row r="140" spans="1:4">
      <c r="A140">
        <v>16339</v>
      </c>
      <c r="B140" t="s">
        <v>263</v>
      </c>
      <c r="C140" t="s">
        <v>30</v>
      </c>
      <c r="D140" s="194">
        <v>39607.78</v>
      </c>
    </row>
    <row r="141" spans="1:4">
      <c r="A141">
        <v>16327</v>
      </c>
      <c r="B141" t="s">
        <v>264</v>
      </c>
      <c r="C141" t="s">
        <v>30</v>
      </c>
      <c r="D141" s="194">
        <v>44236.32</v>
      </c>
    </row>
    <row r="142" spans="1:4">
      <c r="A142">
        <v>16330</v>
      </c>
      <c r="B142" t="s">
        <v>265</v>
      </c>
      <c r="C142" t="s">
        <v>30</v>
      </c>
      <c r="D142" s="194">
        <v>18785.78</v>
      </c>
    </row>
    <row r="143" spans="1:4">
      <c r="A143">
        <v>17201</v>
      </c>
      <c r="B143" t="s">
        <v>266</v>
      </c>
      <c r="C143" t="s">
        <v>30</v>
      </c>
      <c r="D143" s="194">
        <v>34991.089999999997</v>
      </c>
    </row>
    <row r="144" spans="1:4">
      <c r="A144">
        <v>16986</v>
      </c>
      <c r="B144" t="s">
        <v>267</v>
      </c>
      <c r="C144" t="s">
        <v>30</v>
      </c>
      <c r="D144" s="194">
        <v>5639.06</v>
      </c>
    </row>
    <row r="145" spans="1:4">
      <c r="A145">
        <v>17009</v>
      </c>
      <c r="B145" t="s">
        <v>268</v>
      </c>
      <c r="C145" t="s">
        <v>30</v>
      </c>
      <c r="D145" s="194">
        <v>8366.33</v>
      </c>
    </row>
    <row r="146" spans="1:4">
      <c r="A146">
        <v>17018</v>
      </c>
      <c r="B146" t="s">
        <v>269</v>
      </c>
      <c r="C146" t="s">
        <v>30</v>
      </c>
      <c r="D146" s="194">
        <v>11257.63</v>
      </c>
    </row>
    <row r="147" spans="1:4">
      <c r="A147">
        <v>18650</v>
      </c>
      <c r="B147" t="s">
        <v>270</v>
      </c>
      <c r="C147" t="s">
        <v>30</v>
      </c>
      <c r="D147" s="194">
        <v>20552.96</v>
      </c>
    </row>
    <row r="148" spans="1:4">
      <c r="A148">
        <v>16379</v>
      </c>
      <c r="B148" t="s">
        <v>271</v>
      </c>
      <c r="C148" t="s">
        <v>30</v>
      </c>
      <c r="D148" s="194">
        <v>36057.14</v>
      </c>
    </row>
    <row r="149" spans="1:4">
      <c r="A149">
        <v>16181</v>
      </c>
      <c r="B149" t="s">
        <v>272</v>
      </c>
      <c r="C149" t="s">
        <v>30</v>
      </c>
      <c r="D149" s="194">
        <v>14491.2</v>
      </c>
    </row>
    <row r="150" spans="1:4">
      <c r="A150">
        <v>16405</v>
      </c>
      <c r="B150" t="s">
        <v>273</v>
      </c>
      <c r="C150" t="s">
        <v>30</v>
      </c>
      <c r="D150" s="194">
        <v>20511.45</v>
      </c>
    </row>
    <row r="151" spans="1:4">
      <c r="A151">
        <v>16175</v>
      </c>
      <c r="B151" t="s">
        <v>274</v>
      </c>
      <c r="C151" t="s">
        <v>30</v>
      </c>
      <c r="D151" s="194">
        <v>26416.39</v>
      </c>
    </row>
    <row r="152" spans="1:4">
      <c r="A152">
        <v>16177</v>
      </c>
      <c r="B152" t="s">
        <v>275</v>
      </c>
      <c r="C152" t="s">
        <v>30</v>
      </c>
      <c r="D152" s="194">
        <v>20662.900000000001</v>
      </c>
    </row>
    <row r="153" spans="1:4">
      <c r="A153">
        <v>17842</v>
      </c>
      <c r="B153" t="s">
        <v>276</v>
      </c>
      <c r="C153" t="s">
        <v>28</v>
      </c>
      <c r="D153" s="194">
        <v>7548.71</v>
      </c>
    </row>
    <row r="154" spans="1:4">
      <c r="A154">
        <v>17840</v>
      </c>
      <c r="B154" t="s">
        <v>277</v>
      </c>
      <c r="C154" t="s">
        <v>30</v>
      </c>
      <c r="D154" s="194">
        <v>3939.45</v>
      </c>
    </row>
    <row r="155" spans="1:4">
      <c r="A155">
        <v>16893</v>
      </c>
      <c r="B155" t="s">
        <v>278</v>
      </c>
      <c r="C155" t="s">
        <v>30</v>
      </c>
      <c r="D155" s="194">
        <v>3213.35</v>
      </c>
    </row>
    <row r="156" spans="1:4">
      <c r="A156">
        <v>16880</v>
      </c>
      <c r="B156" t="s">
        <v>279</v>
      </c>
      <c r="C156" t="s">
        <v>30</v>
      </c>
      <c r="D156" s="194">
        <v>2846.26</v>
      </c>
    </row>
    <row r="157" spans="1:4">
      <c r="A157">
        <v>16896</v>
      </c>
      <c r="B157" t="s">
        <v>280</v>
      </c>
      <c r="C157" t="s">
        <v>30</v>
      </c>
      <c r="D157" s="194">
        <v>3431.79</v>
      </c>
    </row>
    <row r="158" spans="1:4">
      <c r="A158">
        <v>16899</v>
      </c>
      <c r="B158" t="s">
        <v>281</v>
      </c>
      <c r="C158" t="s">
        <v>30</v>
      </c>
      <c r="D158" s="194">
        <v>4393.54</v>
      </c>
    </row>
    <row r="159" spans="1:4">
      <c r="A159">
        <v>17843</v>
      </c>
      <c r="B159" t="s">
        <v>281</v>
      </c>
      <c r="C159" t="s">
        <v>30</v>
      </c>
      <c r="D159" s="194">
        <v>4393.54</v>
      </c>
    </row>
    <row r="160" spans="1:4">
      <c r="A160">
        <v>16902</v>
      </c>
      <c r="B160" t="s">
        <v>282</v>
      </c>
      <c r="C160" t="s">
        <v>30</v>
      </c>
      <c r="D160" s="194">
        <v>8434.73</v>
      </c>
    </row>
    <row r="161" spans="1:4">
      <c r="A161">
        <v>17826</v>
      </c>
      <c r="B161" t="s">
        <v>283</v>
      </c>
      <c r="C161" t="s">
        <v>30</v>
      </c>
      <c r="D161" s="194">
        <v>357490.16</v>
      </c>
    </row>
    <row r="162" spans="1:4">
      <c r="A162">
        <v>17847</v>
      </c>
      <c r="B162" t="s">
        <v>283</v>
      </c>
      <c r="C162" t="s">
        <v>30</v>
      </c>
      <c r="D162" s="194">
        <v>342158.46</v>
      </c>
    </row>
    <row r="163" spans="1:4">
      <c r="A163">
        <v>18774</v>
      </c>
      <c r="B163" t="s">
        <v>283</v>
      </c>
      <c r="C163" t="s">
        <v>30</v>
      </c>
      <c r="D163" s="194">
        <v>233693.04</v>
      </c>
    </row>
    <row r="164" spans="1:4">
      <c r="A164">
        <v>17047</v>
      </c>
      <c r="B164" t="s">
        <v>284</v>
      </c>
      <c r="C164" t="s">
        <v>30</v>
      </c>
      <c r="D164" s="194">
        <v>151470.35</v>
      </c>
    </row>
    <row r="165" spans="1:4">
      <c r="A165">
        <v>17846</v>
      </c>
      <c r="B165" t="s">
        <v>284</v>
      </c>
      <c r="C165" t="s">
        <v>30</v>
      </c>
      <c r="D165" s="194">
        <v>145700.68</v>
      </c>
    </row>
    <row r="166" spans="1:4">
      <c r="A166">
        <v>19147</v>
      </c>
      <c r="B166" t="s">
        <v>285</v>
      </c>
      <c r="C166" t="s">
        <v>30</v>
      </c>
      <c r="D166" s="194">
        <v>218354.28</v>
      </c>
    </row>
    <row r="167" spans="1:4">
      <c r="A167">
        <v>15091</v>
      </c>
      <c r="B167" t="s">
        <v>286</v>
      </c>
      <c r="C167" t="s">
        <v>30</v>
      </c>
      <c r="D167" s="194">
        <v>30545.23</v>
      </c>
    </row>
    <row r="168" spans="1:4">
      <c r="A168">
        <v>16387</v>
      </c>
      <c r="B168" t="s">
        <v>287</v>
      </c>
      <c r="C168" t="s">
        <v>30</v>
      </c>
      <c r="D168" s="194">
        <v>6884.56</v>
      </c>
    </row>
    <row r="169" spans="1:4">
      <c r="A169">
        <v>16384</v>
      </c>
      <c r="B169" t="s">
        <v>288</v>
      </c>
      <c r="C169" t="s">
        <v>30</v>
      </c>
      <c r="D169" s="194">
        <v>19196.8</v>
      </c>
    </row>
    <row r="170" spans="1:4">
      <c r="A170">
        <v>16191</v>
      </c>
      <c r="B170" t="s">
        <v>289</v>
      </c>
      <c r="C170" t="s">
        <v>30</v>
      </c>
      <c r="D170" s="194">
        <v>44043.12</v>
      </c>
    </row>
    <row r="171" spans="1:4">
      <c r="A171">
        <v>16184</v>
      </c>
      <c r="B171" t="s">
        <v>290</v>
      </c>
      <c r="C171" t="s">
        <v>30</v>
      </c>
      <c r="D171" s="194">
        <v>63157.2</v>
      </c>
    </row>
    <row r="172" spans="1:4">
      <c r="A172">
        <v>19161</v>
      </c>
      <c r="B172" t="s">
        <v>291</v>
      </c>
      <c r="C172" t="s">
        <v>30</v>
      </c>
      <c r="D172" s="194">
        <v>398726.24</v>
      </c>
    </row>
    <row r="173" spans="1:4">
      <c r="A173">
        <v>12777</v>
      </c>
      <c r="B173" t="s">
        <v>292</v>
      </c>
      <c r="C173" t="s">
        <v>28</v>
      </c>
      <c r="D173" s="194">
        <v>3866.8</v>
      </c>
    </row>
    <row r="174" spans="1:4">
      <c r="A174">
        <v>13107</v>
      </c>
      <c r="B174" t="s">
        <v>293</v>
      </c>
      <c r="C174" t="s">
        <v>28</v>
      </c>
      <c r="D174" s="194">
        <v>5007.84</v>
      </c>
    </row>
    <row r="175" spans="1:4">
      <c r="A175">
        <v>13710</v>
      </c>
      <c r="B175" t="s">
        <v>294</v>
      </c>
      <c r="C175" t="s">
        <v>30</v>
      </c>
      <c r="D175" s="194">
        <v>5389.45</v>
      </c>
    </row>
    <row r="176" spans="1:4">
      <c r="A176">
        <v>13716</v>
      </c>
      <c r="B176" t="s">
        <v>295</v>
      </c>
      <c r="C176" t="s">
        <v>30</v>
      </c>
      <c r="D176" s="194">
        <v>91244.45</v>
      </c>
    </row>
    <row r="177" spans="1:4">
      <c r="A177">
        <v>14523</v>
      </c>
      <c r="B177" t="s">
        <v>296</v>
      </c>
      <c r="C177" t="s">
        <v>30</v>
      </c>
      <c r="D177" s="194">
        <v>4022.81</v>
      </c>
    </row>
    <row r="178" spans="1:4">
      <c r="A178">
        <v>16492</v>
      </c>
      <c r="B178" t="s">
        <v>297</v>
      </c>
      <c r="C178" t="s">
        <v>30</v>
      </c>
      <c r="D178" s="194">
        <v>6403.28</v>
      </c>
    </row>
    <row r="179" spans="1:4">
      <c r="A179">
        <v>16490</v>
      </c>
      <c r="B179" t="s">
        <v>298</v>
      </c>
      <c r="C179" t="s">
        <v>30</v>
      </c>
      <c r="D179" s="194">
        <v>8126.49</v>
      </c>
    </row>
    <row r="180" spans="1:4">
      <c r="A180">
        <v>16491</v>
      </c>
      <c r="B180" t="s">
        <v>299</v>
      </c>
      <c r="C180" t="s">
        <v>30</v>
      </c>
      <c r="D180" s="194">
        <v>3548.48</v>
      </c>
    </row>
    <row r="181" spans="1:4">
      <c r="A181">
        <v>16494</v>
      </c>
      <c r="B181" t="s">
        <v>300</v>
      </c>
      <c r="C181" t="s">
        <v>30</v>
      </c>
      <c r="D181" s="194">
        <v>7374.78</v>
      </c>
    </row>
    <row r="182" spans="1:4">
      <c r="A182">
        <v>16487</v>
      </c>
      <c r="B182" t="s">
        <v>301</v>
      </c>
      <c r="C182" t="s">
        <v>30</v>
      </c>
      <c r="D182" s="194">
        <v>8295.36</v>
      </c>
    </row>
    <row r="183" spans="1:4">
      <c r="A183">
        <v>16489</v>
      </c>
      <c r="B183" t="s">
        <v>302</v>
      </c>
      <c r="C183" t="s">
        <v>30</v>
      </c>
      <c r="D183" s="194">
        <v>87787.25</v>
      </c>
    </row>
    <row r="184" spans="1:4">
      <c r="A184">
        <v>16493</v>
      </c>
      <c r="B184" t="s">
        <v>303</v>
      </c>
      <c r="C184" t="s">
        <v>30</v>
      </c>
      <c r="D184" s="194">
        <v>8946.0499999999993</v>
      </c>
    </row>
    <row r="185" spans="1:4">
      <c r="A185">
        <v>17517</v>
      </c>
      <c r="B185" t="s">
        <v>304</v>
      </c>
      <c r="C185" t="s">
        <v>30</v>
      </c>
      <c r="D185" s="194">
        <v>20403.11</v>
      </c>
    </row>
    <row r="186" spans="1:4">
      <c r="A186">
        <v>16501</v>
      </c>
      <c r="B186" t="s">
        <v>305</v>
      </c>
      <c r="C186" t="s">
        <v>30</v>
      </c>
      <c r="D186" s="194">
        <v>33106.720000000001</v>
      </c>
    </row>
    <row r="187" spans="1:4">
      <c r="A187">
        <v>16502</v>
      </c>
      <c r="B187" t="s">
        <v>306</v>
      </c>
      <c r="C187" t="s">
        <v>30</v>
      </c>
      <c r="D187" s="194">
        <v>27091.68</v>
      </c>
    </row>
    <row r="188" spans="1:4">
      <c r="A188">
        <v>19312</v>
      </c>
      <c r="B188" t="s">
        <v>307</v>
      </c>
      <c r="C188" t="s">
        <v>30</v>
      </c>
      <c r="D188" s="194">
        <v>14027.76</v>
      </c>
    </row>
    <row r="189" spans="1:4">
      <c r="A189">
        <v>18807</v>
      </c>
      <c r="B189" t="s">
        <v>308</v>
      </c>
      <c r="C189" t="s">
        <v>30</v>
      </c>
      <c r="D189" s="194">
        <v>21454.29</v>
      </c>
    </row>
    <row r="190" spans="1:4">
      <c r="A190">
        <v>16414</v>
      </c>
      <c r="B190" t="s">
        <v>309</v>
      </c>
      <c r="C190" t="s">
        <v>30</v>
      </c>
      <c r="D190" s="194">
        <v>41065.42</v>
      </c>
    </row>
    <row r="191" spans="1:4">
      <c r="A191">
        <v>16562</v>
      </c>
      <c r="B191" t="s">
        <v>310</v>
      </c>
      <c r="C191" t="s">
        <v>30</v>
      </c>
      <c r="D191" s="194">
        <v>19531.55</v>
      </c>
    </row>
    <row r="192" spans="1:4">
      <c r="A192">
        <v>16504</v>
      </c>
      <c r="B192" t="s">
        <v>311</v>
      </c>
      <c r="C192" t="s">
        <v>30</v>
      </c>
      <c r="D192" s="194">
        <v>12291.36</v>
      </c>
    </row>
    <row r="193" spans="1:4">
      <c r="A193">
        <v>19305</v>
      </c>
      <c r="B193" t="s">
        <v>312</v>
      </c>
      <c r="C193" t="s">
        <v>30</v>
      </c>
      <c r="D193" s="194">
        <v>10781.68</v>
      </c>
    </row>
    <row r="194" spans="1:4">
      <c r="A194">
        <v>16412</v>
      </c>
      <c r="B194" t="s">
        <v>313</v>
      </c>
      <c r="C194" t="s">
        <v>30</v>
      </c>
      <c r="D194" s="194">
        <v>77801.899999999994</v>
      </c>
    </row>
    <row r="195" spans="1:4">
      <c r="A195">
        <v>16561</v>
      </c>
      <c r="B195" t="s">
        <v>314</v>
      </c>
      <c r="C195" t="s">
        <v>30</v>
      </c>
      <c r="D195" s="194">
        <v>61625.2</v>
      </c>
    </row>
    <row r="196" spans="1:4">
      <c r="A196">
        <v>17824</v>
      </c>
      <c r="B196" t="s">
        <v>315</v>
      </c>
      <c r="C196" t="s">
        <v>30</v>
      </c>
      <c r="D196" s="194">
        <v>44173</v>
      </c>
    </row>
    <row r="197" spans="1:4">
      <c r="A197">
        <v>16410</v>
      </c>
      <c r="B197" t="s">
        <v>316</v>
      </c>
      <c r="C197" t="s">
        <v>30</v>
      </c>
      <c r="D197" s="194">
        <v>74689.820000000007</v>
      </c>
    </row>
    <row r="198" spans="1:4">
      <c r="A198">
        <v>16503</v>
      </c>
      <c r="B198" t="s">
        <v>317</v>
      </c>
      <c r="C198" t="s">
        <v>30</v>
      </c>
      <c r="D198" s="194">
        <v>14860.52</v>
      </c>
    </row>
    <row r="199" spans="1:4">
      <c r="A199">
        <v>19308</v>
      </c>
      <c r="B199" t="s">
        <v>318</v>
      </c>
      <c r="C199" t="s">
        <v>30</v>
      </c>
      <c r="D199" s="194">
        <v>9706.08</v>
      </c>
    </row>
    <row r="200" spans="1:4">
      <c r="A200">
        <v>19310</v>
      </c>
      <c r="B200" t="s">
        <v>319</v>
      </c>
      <c r="C200" t="s">
        <v>30</v>
      </c>
      <c r="D200" s="194">
        <v>12092.55</v>
      </c>
    </row>
    <row r="201" spans="1:4">
      <c r="A201">
        <v>807</v>
      </c>
      <c r="B201" t="s">
        <v>320</v>
      </c>
      <c r="C201" t="s">
        <v>30</v>
      </c>
      <c r="D201" s="194">
        <v>26139.91</v>
      </c>
    </row>
    <row r="202" spans="1:4">
      <c r="A202">
        <v>11071</v>
      </c>
      <c r="B202" t="s">
        <v>321</v>
      </c>
      <c r="C202" t="s">
        <v>30</v>
      </c>
      <c r="D202" s="194">
        <v>9360.65</v>
      </c>
    </row>
    <row r="203" spans="1:4">
      <c r="A203">
        <v>11073</v>
      </c>
      <c r="B203" t="s">
        <v>322</v>
      </c>
      <c r="C203" t="s">
        <v>30</v>
      </c>
      <c r="D203" s="194">
        <v>11742.15</v>
      </c>
    </row>
    <row r="204" spans="1:4">
      <c r="A204">
        <v>10964</v>
      </c>
      <c r="B204" t="s">
        <v>323</v>
      </c>
      <c r="C204" t="s">
        <v>30</v>
      </c>
      <c r="D204" s="194">
        <v>13138.38</v>
      </c>
    </row>
    <row r="205" spans="1:4">
      <c r="A205">
        <v>10965</v>
      </c>
      <c r="B205" t="s">
        <v>324</v>
      </c>
      <c r="C205" t="s">
        <v>30</v>
      </c>
      <c r="D205" s="194">
        <v>24002.65</v>
      </c>
    </row>
    <row r="206" spans="1:4">
      <c r="A206">
        <v>18772</v>
      </c>
      <c r="B206" t="s">
        <v>325</v>
      </c>
      <c r="C206" t="s">
        <v>30</v>
      </c>
      <c r="D206" s="194">
        <v>15907.17</v>
      </c>
    </row>
    <row r="207" spans="1:4">
      <c r="A207">
        <v>11072</v>
      </c>
      <c r="B207" t="s">
        <v>326</v>
      </c>
      <c r="C207" t="s">
        <v>30</v>
      </c>
      <c r="D207" s="194">
        <v>4841.0200000000004</v>
      </c>
    </row>
    <row r="208" spans="1:4">
      <c r="A208">
        <v>10599</v>
      </c>
      <c r="B208" t="s">
        <v>327</v>
      </c>
      <c r="C208" t="s">
        <v>30</v>
      </c>
      <c r="D208" s="194">
        <v>19437.599999999999</v>
      </c>
    </row>
    <row r="209" spans="1:4">
      <c r="A209">
        <v>10601</v>
      </c>
      <c r="B209" t="s">
        <v>328</v>
      </c>
      <c r="C209" t="s">
        <v>30</v>
      </c>
      <c r="D209" s="194">
        <v>28593.89</v>
      </c>
    </row>
    <row r="210" spans="1:4">
      <c r="A210">
        <v>10645</v>
      </c>
      <c r="B210" t="s">
        <v>329</v>
      </c>
      <c r="C210" t="s">
        <v>30</v>
      </c>
      <c r="D210" s="194">
        <v>88231.88</v>
      </c>
    </row>
    <row r="211" spans="1:4">
      <c r="A211">
        <v>19194</v>
      </c>
      <c r="B211" t="s">
        <v>330</v>
      </c>
      <c r="C211" t="s">
        <v>30</v>
      </c>
      <c r="D211" s="194">
        <v>293455.24</v>
      </c>
    </row>
    <row r="212" spans="1:4">
      <c r="A212">
        <v>19885</v>
      </c>
      <c r="B212" t="s">
        <v>331</v>
      </c>
      <c r="C212" t="s">
        <v>30</v>
      </c>
      <c r="D212" s="194">
        <v>144230.87</v>
      </c>
    </row>
    <row r="213" spans="1:4">
      <c r="A213">
        <v>11062</v>
      </c>
      <c r="B213" t="s">
        <v>332</v>
      </c>
      <c r="C213" t="s">
        <v>30</v>
      </c>
      <c r="D213" s="194">
        <v>15321.44</v>
      </c>
    </row>
    <row r="214" spans="1:4">
      <c r="A214">
        <v>12747</v>
      </c>
      <c r="B214" t="s">
        <v>333</v>
      </c>
      <c r="C214" t="s">
        <v>30</v>
      </c>
      <c r="D214" s="194">
        <v>28825.759999999998</v>
      </c>
    </row>
    <row r="215" spans="1:4">
      <c r="A215">
        <v>13120</v>
      </c>
      <c r="B215" t="s">
        <v>334</v>
      </c>
      <c r="C215" t="s">
        <v>30</v>
      </c>
      <c r="D215" s="194">
        <v>7677.52</v>
      </c>
    </row>
    <row r="216" spans="1:4">
      <c r="A216">
        <v>10587</v>
      </c>
      <c r="B216" t="s">
        <v>335</v>
      </c>
      <c r="C216" t="s">
        <v>30</v>
      </c>
      <c r="D216" s="194">
        <v>3449.78</v>
      </c>
    </row>
    <row r="217" spans="1:4">
      <c r="A217">
        <v>10586</v>
      </c>
      <c r="B217" t="s">
        <v>336</v>
      </c>
      <c r="C217" t="s">
        <v>30</v>
      </c>
      <c r="D217" s="194">
        <v>3841.83</v>
      </c>
    </row>
    <row r="218" spans="1:4">
      <c r="A218">
        <v>10585</v>
      </c>
      <c r="B218" t="s">
        <v>337</v>
      </c>
      <c r="C218" t="s">
        <v>30</v>
      </c>
      <c r="D218" s="194">
        <v>7134.42</v>
      </c>
    </row>
    <row r="219" spans="1:4">
      <c r="A219">
        <v>15853</v>
      </c>
      <c r="B219" t="s">
        <v>338</v>
      </c>
      <c r="C219" t="s">
        <v>30</v>
      </c>
      <c r="D219" s="194">
        <v>8713.84</v>
      </c>
    </row>
    <row r="220" spans="1:4">
      <c r="A220">
        <v>18615</v>
      </c>
      <c r="B220" t="s">
        <v>339</v>
      </c>
      <c r="C220" t="s">
        <v>30</v>
      </c>
      <c r="D220" s="194">
        <v>86359.15</v>
      </c>
    </row>
    <row r="221" spans="1:4">
      <c r="A221">
        <v>11060</v>
      </c>
      <c r="B221" t="s">
        <v>340</v>
      </c>
      <c r="C221" t="s">
        <v>30</v>
      </c>
      <c r="D221" s="194">
        <v>49947.64</v>
      </c>
    </row>
    <row r="222" spans="1:4">
      <c r="A222">
        <v>15857</v>
      </c>
      <c r="B222" t="s">
        <v>341</v>
      </c>
      <c r="C222" t="s">
        <v>30</v>
      </c>
      <c r="D222" s="194">
        <v>52100.74</v>
      </c>
    </row>
    <row r="223" spans="1:4">
      <c r="A223">
        <v>15856</v>
      </c>
      <c r="B223" t="s">
        <v>342</v>
      </c>
      <c r="C223" t="s">
        <v>30</v>
      </c>
      <c r="D223" s="194">
        <v>19186.75</v>
      </c>
    </row>
    <row r="224" spans="1:4">
      <c r="A224">
        <v>10582</v>
      </c>
      <c r="B224" t="s">
        <v>343</v>
      </c>
      <c r="C224" t="s">
        <v>30</v>
      </c>
      <c r="D224" s="194">
        <v>17386.240000000002</v>
      </c>
    </row>
    <row r="225" spans="1:4">
      <c r="A225">
        <v>15858</v>
      </c>
      <c r="B225" t="s">
        <v>344</v>
      </c>
      <c r="C225" t="s">
        <v>30</v>
      </c>
      <c r="D225" s="194">
        <v>55253.74</v>
      </c>
    </row>
    <row r="226" spans="1:4">
      <c r="A226">
        <v>10581</v>
      </c>
      <c r="B226" t="s">
        <v>345</v>
      </c>
      <c r="C226" t="s">
        <v>30</v>
      </c>
      <c r="D226" s="194">
        <v>53380.08</v>
      </c>
    </row>
    <row r="227" spans="1:4">
      <c r="A227">
        <v>19264</v>
      </c>
      <c r="B227" t="s">
        <v>346</v>
      </c>
      <c r="C227" t="s">
        <v>30</v>
      </c>
      <c r="D227" s="194">
        <v>57016.76</v>
      </c>
    </row>
    <row r="228" spans="1:4">
      <c r="A228">
        <v>19141</v>
      </c>
      <c r="B228" t="s">
        <v>347</v>
      </c>
      <c r="C228" t="s">
        <v>30</v>
      </c>
      <c r="D228" s="194">
        <v>26704.92</v>
      </c>
    </row>
    <row r="229" spans="1:4">
      <c r="A229">
        <v>15859</v>
      </c>
      <c r="B229" t="s">
        <v>348</v>
      </c>
      <c r="C229" t="s">
        <v>30</v>
      </c>
      <c r="D229" s="194">
        <v>73714.240000000005</v>
      </c>
    </row>
    <row r="230" spans="1:4">
      <c r="A230">
        <v>11063</v>
      </c>
      <c r="B230" t="s">
        <v>349</v>
      </c>
      <c r="C230" t="s">
        <v>30</v>
      </c>
      <c r="D230" s="194">
        <v>67689.929999999993</v>
      </c>
    </row>
    <row r="231" spans="1:4">
      <c r="A231">
        <v>15860</v>
      </c>
      <c r="B231" t="s">
        <v>350</v>
      </c>
      <c r="C231" t="s">
        <v>30</v>
      </c>
      <c r="D231" s="194">
        <v>126983.64</v>
      </c>
    </row>
    <row r="232" spans="1:4">
      <c r="A232">
        <v>15840</v>
      </c>
      <c r="B232" t="s">
        <v>351</v>
      </c>
      <c r="C232" t="s">
        <v>30</v>
      </c>
      <c r="D232" s="194">
        <v>127348.31</v>
      </c>
    </row>
    <row r="233" spans="1:4">
      <c r="A233">
        <v>18535</v>
      </c>
      <c r="B233" t="s">
        <v>352</v>
      </c>
      <c r="C233" t="s">
        <v>30</v>
      </c>
      <c r="D233" s="194">
        <v>23219.25</v>
      </c>
    </row>
    <row r="234" spans="1:4">
      <c r="A234">
        <v>15855</v>
      </c>
      <c r="B234" t="s">
        <v>353</v>
      </c>
      <c r="C234" t="s">
        <v>30</v>
      </c>
      <c r="D234" s="194">
        <v>15859.28</v>
      </c>
    </row>
    <row r="235" spans="1:4">
      <c r="A235">
        <v>10584</v>
      </c>
      <c r="B235" t="s">
        <v>354</v>
      </c>
      <c r="C235" t="s">
        <v>30</v>
      </c>
      <c r="D235" s="194">
        <v>14755.4</v>
      </c>
    </row>
    <row r="236" spans="1:4">
      <c r="A236">
        <v>10583</v>
      </c>
      <c r="B236" t="s">
        <v>355</v>
      </c>
      <c r="C236" t="s">
        <v>30</v>
      </c>
      <c r="D236" s="194">
        <v>11542.75</v>
      </c>
    </row>
    <row r="237" spans="1:4">
      <c r="A237">
        <v>15854</v>
      </c>
      <c r="B237" t="s">
        <v>356</v>
      </c>
      <c r="C237" t="s">
        <v>30</v>
      </c>
      <c r="D237" s="194">
        <v>12502.5</v>
      </c>
    </row>
    <row r="238" spans="1:4">
      <c r="A238">
        <v>19007</v>
      </c>
      <c r="B238" t="s">
        <v>357</v>
      </c>
      <c r="C238" t="s">
        <v>30</v>
      </c>
      <c r="D238" s="194">
        <v>2365974.15</v>
      </c>
    </row>
    <row r="239" spans="1:4">
      <c r="A239">
        <v>16318</v>
      </c>
      <c r="B239" t="s">
        <v>358</v>
      </c>
      <c r="C239" t="s">
        <v>30</v>
      </c>
      <c r="D239" s="194">
        <v>6061.76</v>
      </c>
    </row>
    <row r="240" spans="1:4">
      <c r="A240">
        <v>16320</v>
      </c>
      <c r="B240" t="s">
        <v>359</v>
      </c>
      <c r="C240" t="s">
        <v>30</v>
      </c>
      <c r="D240" s="194">
        <v>4221.76</v>
      </c>
    </row>
    <row r="241" spans="1:4">
      <c r="A241">
        <v>15245</v>
      </c>
      <c r="B241" t="s">
        <v>360</v>
      </c>
      <c r="C241" t="s">
        <v>171</v>
      </c>
      <c r="D241" s="194">
        <v>11200.63</v>
      </c>
    </row>
    <row r="242" spans="1:4">
      <c r="A242">
        <v>11774</v>
      </c>
      <c r="B242" t="s">
        <v>361</v>
      </c>
      <c r="C242" t="s">
        <v>171</v>
      </c>
      <c r="D242" s="194">
        <v>5720</v>
      </c>
    </row>
    <row r="243" spans="1:4">
      <c r="A243">
        <v>11772</v>
      </c>
      <c r="B243" t="s">
        <v>362</v>
      </c>
      <c r="C243" t="s">
        <v>171</v>
      </c>
      <c r="D243" s="194">
        <v>23003.9</v>
      </c>
    </row>
    <row r="244" spans="1:4">
      <c r="A244">
        <v>11270</v>
      </c>
      <c r="B244" t="s">
        <v>363</v>
      </c>
      <c r="C244" t="s">
        <v>171</v>
      </c>
      <c r="D244" s="194">
        <v>13073.96</v>
      </c>
    </row>
    <row r="245" spans="1:4">
      <c r="A245">
        <v>13002</v>
      </c>
      <c r="B245" t="s">
        <v>364</v>
      </c>
      <c r="C245" t="s">
        <v>171</v>
      </c>
      <c r="D245" s="194">
        <v>22211.67</v>
      </c>
    </row>
    <row r="246" spans="1:4">
      <c r="A246">
        <v>10333</v>
      </c>
      <c r="B246" t="s">
        <v>365</v>
      </c>
      <c r="C246" t="s">
        <v>171</v>
      </c>
      <c r="D246" s="194">
        <v>9183</v>
      </c>
    </row>
    <row r="247" spans="1:4">
      <c r="A247">
        <v>10204</v>
      </c>
      <c r="B247" t="s">
        <v>366</v>
      </c>
      <c r="C247" t="s">
        <v>171</v>
      </c>
      <c r="D247" s="194">
        <v>12408.39</v>
      </c>
    </row>
    <row r="248" spans="1:4">
      <c r="A248">
        <v>10111</v>
      </c>
      <c r="B248" t="s">
        <v>367</v>
      </c>
      <c r="C248" t="s">
        <v>171</v>
      </c>
      <c r="D248" s="194">
        <v>32020.35</v>
      </c>
    </row>
    <row r="249" spans="1:4">
      <c r="A249">
        <v>13823</v>
      </c>
      <c r="B249" t="s">
        <v>368</v>
      </c>
      <c r="C249" t="s">
        <v>171</v>
      </c>
      <c r="D249" s="194">
        <v>32841.339999999997</v>
      </c>
    </row>
    <row r="250" spans="1:4">
      <c r="A250">
        <v>10205</v>
      </c>
      <c r="B250" t="s">
        <v>369</v>
      </c>
      <c r="C250" t="s">
        <v>171</v>
      </c>
      <c r="D250" s="194">
        <v>31356.14</v>
      </c>
    </row>
    <row r="251" spans="1:4">
      <c r="A251">
        <v>11564</v>
      </c>
      <c r="B251" t="s">
        <v>370</v>
      </c>
      <c r="C251" t="s">
        <v>171</v>
      </c>
      <c r="D251" s="194">
        <v>12353.7</v>
      </c>
    </row>
    <row r="252" spans="1:4">
      <c r="A252">
        <v>15159</v>
      </c>
      <c r="B252" t="s">
        <v>371</v>
      </c>
      <c r="C252" t="s">
        <v>20</v>
      </c>
      <c r="D252" s="194">
        <v>142821.20000000001</v>
      </c>
    </row>
    <row r="253" spans="1:4">
      <c r="A253">
        <v>14507</v>
      </c>
      <c r="B253" t="s">
        <v>372</v>
      </c>
      <c r="C253" t="s">
        <v>28</v>
      </c>
      <c r="D253" s="194">
        <v>9589.17</v>
      </c>
    </row>
    <row r="254" spans="1:4">
      <c r="A254">
        <v>12152</v>
      </c>
      <c r="B254" t="s">
        <v>373</v>
      </c>
      <c r="C254" t="s">
        <v>28</v>
      </c>
      <c r="D254" s="194">
        <v>37690.080000000002</v>
      </c>
    </row>
    <row r="255" spans="1:4">
      <c r="A255">
        <v>12233</v>
      </c>
      <c r="B255" t="s">
        <v>374</v>
      </c>
      <c r="C255" t="s">
        <v>28</v>
      </c>
      <c r="D255" s="194">
        <v>582310.69999999995</v>
      </c>
    </row>
    <row r="256" spans="1:4">
      <c r="A256">
        <v>12232</v>
      </c>
      <c r="B256" t="s">
        <v>375</v>
      </c>
      <c r="C256" t="s">
        <v>28</v>
      </c>
      <c r="D256" s="194">
        <v>629372.84</v>
      </c>
    </row>
    <row r="257" spans="1:4">
      <c r="A257">
        <v>16216</v>
      </c>
      <c r="B257" t="s">
        <v>376</v>
      </c>
      <c r="C257" t="s">
        <v>28</v>
      </c>
      <c r="D257" s="194">
        <v>217649.5</v>
      </c>
    </row>
    <row r="258" spans="1:4">
      <c r="A258">
        <v>15677</v>
      </c>
      <c r="B258" t="s">
        <v>377</v>
      </c>
      <c r="C258" t="s">
        <v>28</v>
      </c>
      <c r="D258" s="194">
        <v>186716.78</v>
      </c>
    </row>
    <row r="259" spans="1:4">
      <c r="A259">
        <v>15676</v>
      </c>
      <c r="B259" t="s">
        <v>378</v>
      </c>
      <c r="C259" t="s">
        <v>28</v>
      </c>
      <c r="D259" s="194">
        <v>181395.79</v>
      </c>
    </row>
    <row r="260" spans="1:4">
      <c r="A260">
        <v>15431</v>
      </c>
      <c r="B260" t="s">
        <v>379</v>
      </c>
      <c r="C260" t="s">
        <v>28</v>
      </c>
      <c r="D260" s="194">
        <v>166775.31</v>
      </c>
    </row>
    <row r="261" spans="1:4">
      <c r="A261">
        <v>15432</v>
      </c>
      <c r="B261" t="s">
        <v>380</v>
      </c>
      <c r="C261" t="s">
        <v>28</v>
      </c>
      <c r="D261" s="194">
        <v>182797.91</v>
      </c>
    </row>
    <row r="262" spans="1:4">
      <c r="A262">
        <v>11629</v>
      </c>
      <c r="B262" t="s">
        <v>381</v>
      </c>
      <c r="C262" t="s">
        <v>28</v>
      </c>
      <c r="D262" s="194">
        <v>16890.849999999999</v>
      </c>
    </row>
    <row r="263" spans="1:4">
      <c r="A263">
        <v>527</v>
      </c>
      <c r="B263" t="s">
        <v>382</v>
      </c>
      <c r="C263" t="s">
        <v>28</v>
      </c>
      <c r="D263" s="194">
        <v>22708.880000000001</v>
      </c>
    </row>
    <row r="264" spans="1:4">
      <c r="A264">
        <v>15434</v>
      </c>
      <c r="B264" t="s">
        <v>383</v>
      </c>
      <c r="C264" t="s">
        <v>28</v>
      </c>
      <c r="D264" s="194">
        <v>16411.68</v>
      </c>
    </row>
    <row r="265" spans="1:4">
      <c r="A265">
        <v>14515</v>
      </c>
      <c r="B265" t="s">
        <v>384</v>
      </c>
      <c r="C265" t="s">
        <v>28</v>
      </c>
      <c r="D265" s="194">
        <v>16380.24</v>
      </c>
    </row>
    <row r="266" spans="1:4">
      <c r="A266">
        <v>14516</v>
      </c>
      <c r="B266" t="s">
        <v>385</v>
      </c>
      <c r="C266" t="s">
        <v>28</v>
      </c>
      <c r="D266" s="194">
        <v>33399.61</v>
      </c>
    </row>
    <row r="267" spans="1:4">
      <c r="A267">
        <v>14508</v>
      </c>
      <c r="B267" t="s">
        <v>386</v>
      </c>
      <c r="C267" t="s">
        <v>28</v>
      </c>
      <c r="D267" s="194">
        <v>14754.39</v>
      </c>
    </row>
    <row r="268" spans="1:4">
      <c r="A268">
        <v>14934</v>
      </c>
      <c r="B268" t="s">
        <v>387</v>
      </c>
      <c r="C268" t="s">
        <v>28</v>
      </c>
      <c r="D268" s="194">
        <v>192094.63</v>
      </c>
    </row>
    <row r="269" spans="1:4">
      <c r="A269">
        <v>14671</v>
      </c>
      <c r="B269" t="s">
        <v>388</v>
      </c>
      <c r="C269" t="s">
        <v>28</v>
      </c>
      <c r="D269" s="194">
        <v>164854.10999999999</v>
      </c>
    </row>
    <row r="270" spans="1:4">
      <c r="A270">
        <v>13585</v>
      </c>
      <c r="B270" t="s">
        <v>389</v>
      </c>
      <c r="C270" t="s">
        <v>28</v>
      </c>
      <c r="D270" s="194">
        <v>155496.76</v>
      </c>
    </row>
    <row r="271" spans="1:4">
      <c r="A271">
        <v>1005</v>
      </c>
      <c r="B271" t="s">
        <v>390</v>
      </c>
      <c r="C271" t="s">
        <v>28</v>
      </c>
      <c r="D271" s="194">
        <v>159313.28</v>
      </c>
    </row>
    <row r="272" spans="1:4">
      <c r="A272">
        <v>11713</v>
      </c>
      <c r="B272" t="s">
        <v>391</v>
      </c>
      <c r="C272" t="s">
        <v>28</v>
      </c>
      <c r="D272" s="194">
        <v>137654.88</v>
      </c>
    </row>
    <row r="273" spans="1:4">
      <c r="A273">
        <v>11631</v>
      </c>
      <c r="B273" t="s">
        <v>392</v>
      </c>
      <c r="C273" t="s">
        <v>28</v>
      </c>
      <c r="D273" s="194">
        <v>138055.84</v>
      </c>
    </row>
    <row r="274" spans="1:4">
      <c r="A274">
        <v>11637</v>
      </c>
      <c r="B274" t="s">
        <v>393</v>
      </c>
      <c r="C274" t="s">
        <v>28</v>
      </c>
      <c r="D274" s="194">
        <v>67443.55</v>
      </c>
    </row>
    <row r="275" spans="1:4">
      <c r="A275">
        <v>11714</v>
      </c>
      <c r="B275" t="s">
        <v>394</v>
      </c>
      <c r="C275" t="s">
        <v>28</v>
      </c>
      <c r="D275" s="194">
        <v>47249.91</v>
      </c>
    </row>
    <row r="276" spans="1:4">
      <c r="A276">
        <v>13889</v>
      </c>
      <c r="B276" t="s">
        <v>395</v>
      </c>
      <c r="C276" t="s">
        <v>28</v>
      </c>
      <c r="D276" s="194">
        <v>95216.75</v>
      </c>
    </row>
    <row r="277" spans="1:4">
      <c r="A277">
        <v>11632</v>
      </c>
      <c r="B277" t="s">
        <v>396</v>
      </c>
      <c r="C277" t="s">
        <v>28</v>
      </c>
      <c r="D277" s="194">
        <v>60963.8</v>
      </c>
    </row>
    <row r="278" spans="1:4">
      <c r="A278">
        <v>14121</v>
      </c>
      <c r="B278" t="s">
        <v>397</v>
      </c>
      <c r="C278" t="s">
        <v>28</v>
      </c>
      <c r="D278" s="194">
        <v>20057.47</v>
      </c>
    </row>
    <row r="279" spans="1:4">
      <c r="A279">
        <v>16212</v>
      </c>
      <c r="B279" t="s">
        <v>398</v>
      </c>
      <c r="C279" t="s">
        <v>28</v>
      </c>
      <c r="D279" s="194">
        <v>317517.8</v>
      </c>
    </row>
    <row r="280" spans="1:4">
      <c r="A280">
        <v>11634</v>
      </c>
      <c r="B280" t="s">
        <v>399</v>
      </c>
      <c r="C280" t="s">
        <v>28</v>
      </c>
      <c r="D280" s="194">
        <v>269214.64</v>
      </c>
    </row>
    <row r="281" spans="1:4">
      <c r="A281">
        <v>14659</v>
      </c>
      <c r="B281" t="s">
        <v>400</v>
      </c>
      <c r="C281" t="s">
        <v>28</v>
      </c>
      <c r="D281" s="194">
        <v>76022.929999999993</v>
      </c>
    </row>
    <row r="282" spans="1:4">
      <c r="A282">
        <v>13586</v>
      </c>
      <c r="B282" t="s">
        <v>401</v>
      </c>
      <c r="C282" t="s">
        <v>28</v>
      </c>
      <c r="D282" s="194">
        <v>72524.13</v>
      </c>
    </row>
    <row r="283" spans="1:4">
      <c r="A283">
        <v>14935</v>
      </c>
      <c r="B283" t="s">
        <v>402</v>
      </c>
      <c r="C283" t="s">
        <v>28</v>
      </c>
      <c r="D283" s="194">
        <v>58918.86</v>
      </c>
    </row>
    <row r="284" spans="1:4">
      <c r="A284">
        <v>16509</v>
      </c>
      <c r="B284" t="s">
        <v>403</v>
      </c>
      <c r="C284" t="s">
        <v>28</v>
      </c>
      <c r="D284" s="194">
        <v>59798.81</v>
      </c>
    </row>
    <row r="285" spans="1:4">
      <c r="A285">
        <v>13587</v>
      </c>
      <c r="B285" t="s">
        <v>404</v>
      </c>
      <c r="C285" t="s">
        <v>28</v>
      </c>
      <c r="D285" s="194">
        <v>48474.85</v>
      </c>
    </row>
    <row r="286" spans="1:4">
      <c r="A286">
        <v>14668</v>
      </c>
      <c r="B286" t="s">
        <v>405</v>
      </c>
      <c r="C286" t="s">
        <v>28</v>
      </c>
      <c r="D286" s="194">
        <v>56070.2</v>
      </c>
    </row>
    <row r="287" spans="1:4">
      <c r="A287">
        <v>529</v>
      </c>
      <c r="B287" t="s">
        <v>406</v>
      </c>
      <c r="C287" t="s">
        <v>28</v>
      </c>
      <c r="D287" s="194">
        <v>41782.85</v>
      </c>
    </row>
    <row r="288" spans="1:4">
      <c r="A288">
        <v>10747</v>
      </c>
      <c r="B288" t="s">
        <v>407</v>
      </c>
      <c r="C288" t="s">
        <v>28</v>
      </c>
      <c r="D288" s="194">
        <v>38740.85</v>
      </c>
    </row>
    <row r="289" spans="1:4">
      <c r="A289">
        <v>14654</v>
      </c>
      <c r="B289" t="s">
        <v>408</v>
      </c>
      <c r="C289" t="s">
        <v>28</v>
      </c>
      <c r="D289" s="194">
        <v>22542.83</v>
      </c>
    </row>
    <row r="290" spans="1:4">
      <c r="A290">
        <v>16773</v>
      </c>
      <c r="B290" t="s">
        <v>409</v>
      </c>
      <c r="C290" t="s">
        <v>28</v>
      </c>
      <c r="D290" s="194">
        <v>39267.85</v>
      </c>
    </row>
    <row r="291" spans="1:4">
      <c r="A291">
        <v>15433</v>
      </c>
      <c r="B291" t="s">
        <v>410</v>
      </c>
      <c r="C291" t="s">
        <v>28</v>
      </c>
      <c r="D291" s="194">
        <v>18608.53</v>
      </c>
    </row>
    <row r="292" spans="1:4">
      <c r="A292">
        <v>1006</v>
      </c>
      <c r="B292" t="s">
        <v>411</v>
      </c>
      <c r="C292" t="s">
        <v>28</v>
      </c>
      <c r="D292" s="194">
        <v>19027.07</v>
      </c>
    </row>
    <row r="293" spans="1:4">
      <c r="A293">
        <v>12234</v>
      </c>
      <c r="B293" t="s">
        <v>412</v>
      </c>
      <c r="C293" t="s">
        <v>28</v>
      </c>
      <c r="D293" s="194">
        <v>73911.47</v>
      </c>
    </row>
    <row r="294" spans="1:4">
      <c r="A294">
        <v>525</v>
      </c>
      <c r="B294" t="s">
        <v>413</v>
      </c>
      <c r="C294" t="s">
        <v>30</v>
      </c>
      <c r="D294" s="194">
        <v>325921.88</v>
      </c>
    </row>
    <row r="295" spans="1:4">
      <c r="A295">
        <v>526</v>
      </c>
      <c r="B295" t="s">
        <v>414</v>
      </c>
      <c r="C295" t="s">
        <v>30</v>
      </c>
      <c r="D295" s="194">
        <v>342430.27</v>
      </c>
    </row>
    <row r="296" spans="1:4">
      <c r="A296">
        <v>11960</v>
      </c>
      <c r="B296" t="s">
        <v>415</v>
      </c>
      <c r="C296" t="s">
        <v>28</v>
      </c>
      <c r="D296" s="194">
        <v>317394.53000000003</v>
      </c>
    </row>
    <row r="297" spans="1:4">
      <c r="A297">
        <v>11959</v>
      </c>
      <c r="B297" t="s">
        <v>416</v>
      </c>
      <c r="C297" t="s">
        <v>28</v>
      </c>
      <c r="D297" s="194">
        <v>350969.26</v>
      </c>
    </row>
    <row r="298" spans="1:4">
      <c r="A298">
        <v>9006</v>
      </c>
      <c r="B298" t="s">
        <v>417</v>
      </c>
      <c r="C298" t="s">
        <v>28</v>
      </c>
      <c r="D298" s="194">
        <v>0</v>
      </c>
    </row>
    <row r="299" spans="1:4">
      <c r="A299">
        <v>15324</v>
      </c>
      <c r="B299" t="s">
        <v>418</v>
      </c>
      <c r="C299" t="s">
        <v>28</v>
      </c>
      <c r="D299" s="194">
        <v>326109.53000000003</v>
      </c>
    </row>
    <row r="300" spans="1:4">
      <c r="A300">
        <v>11958</v>
      </c>
      <c r="B300" t="s">
        <v>419</v>
      </c>
      <c r="C300" t="s">
        <v>28</v>
      </c>
      <c r="D300" s="194">
        <v>416737.79</v>
      </c>
    </row>
    <row r="301" spans="1:4">
      <c r="A301">
        <v>9005</v>
      </c>
      <c r="B301" t="s">
        <v>420</v>
      </c>
      <c r="C301" t="s">
        <v>28</v>
      </c>
      <c r="D301" s="194">
        <v>0</v>
      </c>
    </row>
    <row r="302" spans="1:4">
      <c r="A302" t="s">
        <v>421</v>
      </c>
      <c r="B302" t="s">
        <v>422</v>
      </c>
      <c r="C302" t="s">
        <v>28</v>
      </c>
      <c r="D302" s="194">
        <v>23213.82</v>
      </c>
    </row>
    <row r="303" spans="1:4">
      <c r="A303">
        <v>15675</v>
      </c>
      <c r="B303" t="s">
        <v>423</v>
      </c>
      <c r="C303" t="s">
        <v>28</v>
      </c>
      <c r="D303" s="194">
        <v>44517.83</v>
      </c>
    </row>
    <row r="304" spans="1:4">
      <c r="A304">
        <v>15673</v>
      </c>
      <c r="B304" t="s">
        <v>424</v>
      </c>
      <c r="C304" t="s">
        <v>28</v>
      </c>
      <c r="D304" s="194">
        <v>27421.81</v>
      </c>
    </row>
    <row r="305" spans="1:4">
      <c r="A305">
        <v>16774</v>
      </c>
      <c r="B305" t="s">
        <v>425</v>
      </c>
      <c r="C305" t="s">
        <v>28</v>
      </c>
      <c r="D305" s="194">
        <v>10589.85</v>
      </c>
    </row>
    <row r="306" spans="1:4">
      <c r="A306">
        <v>15671</v>
      </c>
      <c r="B306" t="s">
        <v>426</v>
      </c>
      <c r="C306" t="s">
        <v>28</v>
      </c>
      <c r="D306" s="194">
        <v>24221.91</v>
      </c>
    </row>
    <row r="307" spans="1:4">
      <c r="A307">
        <v>15301</v>
      </c>
      <c r="B307" t="s">
        <v>427</v>
      </c>
      <c r="C307" t="s">
        <v>28</v>
      </c>
      <c r="D307" s="194">
        <v>14228.93</v>
      </c>
    </row>
    <row r="308" spans="1:4">
      <c r="A308">
        <v>16716</v>
      </c>
      <c r="B308" t="s">
        <v>428</v>
      </c>
      <c r="C308" t="s">
        <v>28</v>
      </c>
      <c r="D308" s="194">
        <v>9458.41</v>
      </c>
    </row>
    <row r="309" spans="1:4">
      <c r="A309">
        <v>16301</v>
      </c>
      <c r="B309" t="s">
        <v>429</v>
      </c>
      <c r="C309" t="s">
        <v>30</v>
      </c>
      <c r="D309" s="194">
        <v>151402.45000000001</v>
      </c>
    </row>
    <row r="310" spans="1:4">
      <c r="A310">
        <v>18010</v>
      </c>
      <c r="B310" t="s">
        <v>430</v>
      </c>
      <c r="C310" t="s">
        <v>28</v>
      </c>
      <c r="D310" s="194">
        <v>38547.769999999997</v>
      </c>
    </row>
    <row r="311" spans="1:4">
      <c r="A311">
        <v>15732</v>
      </c>
      <c r="B311" t="s">
        <v>431</v>
      </c>
      <c r="C311" t="s">
        <v>28</v>
      </c>
      <c r="D311" s="194">
        <v>39474.93</v>
      </c>
    </row>
    <row r="312" spans="1:4">
      <c r="A312">
        <v>19006</v>
      </c>
      <c r="B312" t="s">
        <v>432</v>
      </c>
      <c r="C312" t="s">
        <v>28</v>
      </c>
      <c r="D312" s="194">
        <v>92628.2</v>
      </c>
    </row>
    <row r="313" spans="1:4">
      <c r="A313">
        <v>11638</v>
      </c>
      <c r="B313" t="s">
        <v>433</v>
      </c>
      <c r="C313" t="s">
        <v>28</v>
      </c>
      <c r="D313" s="194">
        <v>45000.85</v>
      </c>
    </row>
    <row r="314" spans="1:4">
      <c r="A314">
        <v>16805</v>
      </c>
      <c r="B314" t="s">
        <v>433</v>
      </c>
      <c r="C314" t="s">
        <v>28</v>
      </c>
      <c r="D314" s="194">
        <v>46877.69</v>
      </c>
    </row>
    <row r="315" spans="1:4">
      <c r="A315">
        <v>13890</v>
      </c>
      <c r="B315" t="s">
        <v>434</v>
      </c>
      <c r="C315" t="s">
        <v>28</v>
      </c>
      <c r="D315" s="194">
        <v>81284.31</v>
      </c>
    </row>
    <row r="316" spans="1:4">
      <c r="A316">
        <v>15200</v>
      </c>
      <c r="B316" t="s">
        <v>435</v>
      </c>
      <c r="C316" t="s">
        <v>28</v>
      </c>
      <c r="D316" s="194">
        <v>37588.04</v>
      </c>
    </row>
    <row r="317" spans="1:4">
      <c r="A317">
        <v>12238</v>
      </c>
      <c r="B317" t="s">
        <v>436</v>
      </c>
      <c r="C317" t="s">
        <v>28</v>
      </c>
      <c r="D317" s="194">
        <v>39828.85</v>
      </c>
    </row>
    <row r="318" spans="1:4">
      <c r="A318">
        <v>16507</v>
      </c>
      <c r="B318" t="s">
        <v>437</v>
      </c>
      <c r="C318" t="s">
        <v>28</v>
      </c>
      <c r="D318" s="194">
        <v>33104.26</v>
      </c>
    </row>
    <row r="319" spans="1:4">
      <c r="A319">
        <v>13103</v>
      </c>
      <c r="B319" t="s">
        <v>438</v>
      </c>
      <c r="C319" t="s">
        <v>28</v>
      </c>
      <c r="D319" s="194">
        <v>99604.06</v>
      </c>
    </row>
    <row r="320" spans="1:4">
      <c r="A320">
        <v>11633</v>
      </c>
      <c r="B320" t="s">
        <v>439</v>
      </c>
      <c r="C320" t="s">
        <v>28</v>
      </c>
      <c r="D320" s="194">
        <v>13301.91</v>
      </c>
    </row>
    <row r="321" spans="1:4">
      <c r="A321">
        <v>13181</v>
      </c>
      <c r="B321" t="s">
        <v>440</v>
      </c>
      <c r="C321" t="s">
        <v>28</v>
      </c>
      <c r="D321" s="194">
        <v>21011.85</v>
      </c>
    </row>
    <row r="322" spans="1:4">
      <c r="A322">
        <v>11715</v>
      </c>
      <c r="B322" t="s">
        <v>441</v>
      </c>
      <c r="C322" t="s">
        <v>28</v>
      </c>
      <c r="D322" s="194">
        <v>37853.85</v>
      </c>
    </row>
    <row r="323" spans="1:4">
      <c r="A323">
        <v>13052</v>
      </c>
      <c r="B323" t="s">
        <v>442</v>
      </c>
      <c r="C323" t="s">
        <v>28</v>
      </c>
      <c r="D323" s="194">
        <v>14228.93</v>
      </c>
    </row>
    <row r="324" spans="1:4">
      <c r="A324">
        <v>15203</v>
      </c>
      <c r="B324" t="s">
        <v>443</v>
      </c>
      <c r="C324" t="s">
        <v>28</v>
      </c>
      <c r="D324" s="194">
        <v>26189.24</v>
      </c>
    </row>
    <row r="325" spans="1:4">
      <c r="A325">
        <v>15198</v>
      </c>
      <c r="B325" t="s">
        <v>444</v>
      </c>
      <c r="C325" t="s">
        <v>28</v>
      </c>
      <c r="D325" s="194">
        <v>171574.25</v>
      </c>
    </row>
    <row r="326" spans="1:4">
      <c r="A326">
        <v>15199</v>
      </c>
      <c r="B326" t="s">
        <v>445</v>
      </c>
      <c r="C326" t="s">
        <v>28</v>
      </c>
      <c r="D326" s="194">
        <v>164960.04</v>
      </c>
    </row>
    <row r="327" spans="1:4">
      <c r="A327">
        <v>14936</v>
      </c>
      <c r="B327" t="s">
        <v>446</v>
      </c>
      <c r="C327" t="s">
        <v>28</v>
      </c>
      <c r="D327" s="194">
        <v>38788.68</v>
      </c>
    </row>
    <row r="328" spans="1:4">
      <c r="A328">
        <v>17541</v>
      </c>
      <c r="B328" t="s">
        <v>447</v>
      </c>
      <c r="C328" t="s">
        <v>28</v>
      </c>
      <c r="D328" s="194">
        <v>52041.18</v>
      </c>
    </row>
    <row r="329" spans="1:4">
      <c r="A329">
        <v>17551</v>
      </c>
      <c r="B329" t="s">
        <v>448</v>
      </c>
      <c r="C329" t="s">
        <v>28</v>
      </c>
      <c r="D329" s="194">
        <v>58162.11</v>
      </c>
    </row>
    <row r="330" spans="1:4">
      <c r="A330">
        <v>17542</v>
      </c>
      <c r="B330" t="s">
        <v>449</v>
      </c>
      <c r="C330" t="s">
        <v>28</v>
      </c>
      <c r="D330" s="194">
        <v>31821.17</v>
      </c>
    </row>
    <row r="331" spans="1:4">
      <c r="A331">
        <v>17554</v>
      </c>
      <c r="B331" t="s">
        <v>450</v>
      </c>
      <c r="C331" t="s">
        <v>28</v>
      </c>
      <c r="D331" s="194">
        <v>26244.36</v>
      </c>
    </row>
    <row r="332" spans="1:4">
      <c r="A332">
        <v>17552</v>
      </c>
      <c r="B332" t="s">
        <v>451</v>
      </c>
      <c r="C332" t="s">
        <v>28</v>
      </c>
      <c r="D332" s="194">
        <v>25950.74</v>
      </c>
    </row>
    <row r="333" spans="1:4">
      <c r="A333">
        <v>17555</v>
      </c>
      <c r="B333" t="s">
        <v>452</v>
      </c>
      <c r="C333" t="s">
        <v>28</v>
      </c>
      <c r="D333" s="194">
        <v>177560.03</v>
      </c>
    </row>
    <row r="334" spans="1:4">
      <c r="A334">
        <v>17557</v>
      </c>
      <c r="B334" t="s">
        <v>453</v>
      </c>
      <c r="C334" t="s">
        <v>28</v>
      </c>
      <c r="D334" s="194">
        <v>21179.49</v>
      </c>
    </row>
    <row r="335" spans="1:4">
      <c r="A335">
        <v>17560</v>
      </c>
      <c r="B335" t="s">
        <v>454</v>
      </c>
      <c r="C335" t="s">
        <v>28</v>
      </c>
      <c r="D335" s="194">
        <v>336757.29</v>
      </c>
    </row>
    <row r="336" spans="1:4">
      <c r="A336">
        <v>17559</v>
      </c>
      <c r="B336" t="s">
        <v>455</v>
      </c>
      <c r="C336" t="s">
        <v>28</v>
      </c>
      <c r="D336" s="194">
        <v>177560.03</v>
      </c>
    </row>
    <row r="337" spans="1:4">
      <c r="A337">
        <v>17543</v>
      </c>
      <c r="B337" t="s">
        <v>456</v>
      </c>
      <c r="C337" t="s">
        <v>28</v>
      </c>
      <c r="D337" s="194">
        <v>336757.29</v>
      </c>
    </row>
    <row r="338" spans="1:4">
      <c r="A338">
        <v>17558</v>
      </c>
      <c r="B338" t="s">
        <v>457</v>
      </c>
      <c r="C338" t="s">
        <v>28</v>
      </c>
      <c r="D338" s="194">
        <v>52041.18</v>
      </c>
    </row>
    <row r="339" spans="1:4">
      <c r="A339">
        <v>16689</v>
      </c>
      <c r="B339" t="s">
        <v>458</v>
      </c>
      <c r="C339" t="s">
        <v>28</v>
      </c>
      <c r="D339" s="194">
        <v>42411.26</v>
      </c>
    </row>
    <row r="340" spans="1:4">
      <c r="A340">
        <v>16686</v>
      </c>
      <c r="B340" t="s">
        <v>459</v>
      </c>
      <c r="C340" t="s">
        <v>28</v>
      </c>
      <c r="D340" s="194">
        <v>178961.8</v>
      </c>
    </row>
    <row r="341" spans="1:4">
      <c r="A341">
        <v>425</v>
      </c>
      <c r="B341" t="s">
        <v>460</v>
      </c>
      <c r="C341" t="s">
        <v>30</v>
      </c>
      <c r="D341" s="194">
        <v>581914.86</v>
      </c>
    </row>
    <row r="342" spans="1:4">
      <c r="A342">
        <v>711</v>
      </c>
      <c r="B342" t="s">
        <v>461</v>
      </c>
      <c r="C342" t="s">
        <v>30</v>
      </c>
      <c r="D342" s="194">
        <v>181983.7</v>
      </c>
    </row>
    <row r="343" spans="1:4">
      <c r="A343">
        <v>17544</v>
      </c>
      <c r="B343" t="s">
        <v>462</v>
      </c>
      <c r="C343" t="s">
        <v>28</v>
      </c>
      <c r="D343" s="194">
        <v>123215.92</v>
      </c>
    </row>
    <row r="344" spans="1:4">
      <c r="A344">
        <v>17545</v>
      </c>
      <c r="B344" t="s">
        <v>463</v>
      </c>
      <c r="C344" t="s">
        <v>28</v>
      </c>
      <c r="D344" s="194">
        <v>363281.32</v>
      </c>
    </row>
    <row r="345" spans="1:4">
      <c r="A345">
        <v>19366</v>
      </c>
      <c r="B345" t="s">
        <v>464</v>
      </c>
      <c r="C345" t="s">
        <v>28</v>
      </c>
      <c r="D345" s="194">
        <v>625421.32999999996</v>
      </c>
    </row>
    <row r="346" spans="1:4">
      <c r="A346">
        <v>13100</v>
      </c>
      <c r="B346" t="s">
        <v>465</v>
      </c>
      <c r="C346" t="s">
        <v>28</v>
      </c>
      <c r="D346" s="194">
        <v>66762.429999999993</v>
      </c>
    </row>
    <row r="347" spans="1:4">
      <c r="A347">
        <v>11834</v>
      </c>
      <c r="B347" t="s">
        <v>466</v>
      </c>
      <c r="C347" t="s">
        <v>28</v>
      </c>
      <c r="D347" s="194">
        <v>93389.85</v>
      </c>
    </row>
    <row r="348" spans="1:4">
      <c r="A348">
        <v>11835</v>
      </c>
      <c r="B348" t="s">
        <v>467</v>
      </c>
      <c r="C348" t="s">
        <v>28</v>
      </c>
      <c r="D348" s="194">
        <v>347498.8</v>
      </c>
    </row>
    <row r="349" spans="1:4">
      <c r="A349">
        <v>12343</v>
      </c>
      <c r="B349" t="s">
        <v>468</v>
      </c>
      <c r="C349" t="s">
        <v>28</v>
      </c>
      <c r="D349" s="194">
        <v>5336.48</v>
      </c>
    </row>
    <row r="350" spans="1:4">
      <c r="A350">
        <v>426</v>
      </c>
      <c r="B350" t="s">
        <v>469</v>
      </c>
      <c r="C350" t="s">
        <v>30</v>
      </c>
      <c r="D350" s="194">
        <v>238908.11</v>
      </c>
    </row>
    <row r="351" spans="1:4">
      <c r="A351">
        <v>427</v>
      </c>
      <c r="B351" t="s">
        <v>470</v>
      </c>
      <c r="C351" t="s">
        <v>30</v>
      </c>
      <c r="D351" s="194">
        <v>487899.46</v>
      </c>
    </row>
    <row r="352" spans="1:4">
      <c r="A352">
        <v>11102</v>
      </c>
      <c r="B352" t="s">
        <v>471</v>
      </c>
      <c r="C352" t="s">
        <v>30</v>
      </c>
      <c r="D352" s="194">
        <v>755913.22</v>
      </c>
    </row>
    <row r="353" spans="1:4">
      <c r="A353">
        <v>10624</v>
      </c>
      <c r="B353" t="s">
        <v>472</v>
      </c>
      <c r="C353" t="s">
        <v>28</v>
      </c>
      <c r="D353" s="194">
        <v>51551.3</v>
      </c>
    </row>
    <row r="354" spans="1:4">
      <c r="A354">
        <v>10588</v>
      </c>
      <c r="B354" t="s">
        <v>473</v>
      </c>
      <c r="C354" t="s">
        <v>28</v>
      </c>
      <c r="D354" s="194">
        <v>69479.740000000005</v>
      </c>
    </row>
    <row r="355" spans="1:4">
      <c r="A355">
        <v>19342</v>
      </c>
      <c r="B355" t="s">
        <v>474</v>
      </c>
      <c r="C355" t="s">
        <v>30</v>
      </c>
      <c r="D355" s="194">
        <v>1263190.27</v>
      </c>
    </row>
    <row r="356" spans="1:4">
      <c r="A356">
        <v>12359</v>
      </c>
      <c r="B356" t="s">
        <v>475</v>
      </c>
      <c r="C356" t="s">
        <v>28</v>
      </c>
      <c r="D356" s="194">
        <v>70055.78</v>
      </c>
    </row>
    <row r="357" spans="1:4">
      <c r="A357">
        <v>11844</v>
      </c>
      <c r="B357" t="s">
        <v>476</v>
      </c>
      <c r="C357" t="s">
        <v>28</v>
      </c>
      <c r="D357" s="194">
        <v>10589.85</v>
      </c>
    </row>
    <row r="358" spans="1:4">
      <c r="A358">
        <v>11825</v>
      </c>
      <c r="B358" t="s">
        <v>477</v>
      </c>
      <c r="C358" t="s">
        <v>30</v>
      </c>
      <c r="D358" s="194">
        <v>573039.44999999995</v>
      </c>
    </row>
    <row r="359" spans="1:4">
      <c r="A359">
        <v>11823</v>
      </c>
      <c r="B359" t="s">
        <v>478</v>
      </c>
      <c r="C359" t="s">
        <v>30</v>
      </c>
      <c r="D359" s="194">
        <v>302582.21999999997</v>
      </c>
    </row>
    <row r="360" spans="1:4">
      <c r="A360">
        <v>15033</v>
      </c>
      <c r="B360" t="s">
        <v>479</v>
      </c>
      <c r="C360" t="s">
        <v>28</v>
      </c>
      <c r="D360" s="194">
        <v>30100.16</v>
      </c>
    </row>
    <row r="361" spans="1:4">
      <c r="A361">
        <v>11898</v>
      </c>
      <c r="B361" t="s">
        <v>480</v>
      </c>
      <c r="C361" t="s">
        <v>30</v>
      </c>
      <c r="D361" s="194">
        <v>0</v>
      </c>
    </row>
    <row r="362" spans="1:4">
      <c r="A362">
        <v>15335</v>
      </c>
      <c r="B362" t="s">
        <v>481</v>
      </c>
      <c r="C362" t="s">
        <v>28</v>
      </c>
      <c r="D362" s="194">
        <v>43478.18</v>
      </c>
    </row>
    <row r="363" spans="1:4">
      <c r="A363">
        <v>15334</v>
      </c>
      <c r="B363" t="s">
        <v>482</v>
      </c>
      <c r="C363" t="s">
        <v>28</v>
      </c>
      <c r="D363" s="194">
        <v>12427.02</v>
      </c>
    </row>
    <row r="364" spans="1:4">
      <c r="A364">
        <v>15332</v>
      </c>
      <c r="B364" t="s">
        <v>483</v>
      </c>
      <c r="C364" t="s">
        <v>28</v>
      </c>
      <c r="D364" s="194">
        <v>41588.230000000003</v>
      </c>
    </row>
    <row r="365" spans="1:4">
      <c r="A365">
        <v>15331</v>
      </c>
      <c r="B365" t="s">
        <v>484</v>
      </c>
      <c r="C365" t="s">
        <v>28</v>
      </c>
      <c r="D365" s="194">
        <v>33064.230000000003</v>
      </c>
    </row>
    <row r="366" spans="1:4">
      <c r="A366">
        <v>15333</v>
      </c>
      <c r="B366" t="s">
        <v>485</v>
      </c>
      <c r="C366" t="s">
        <v>28</v>
      </c>
      <c r="D366" s="194">
        <v>24699.38</v>
      </c>
    </row>
    <row r="367" spans="1:4">
      <c r="A367">
        <v>13185</v>
      </c>
      <c r="B367" t="s">
        <v>486</v>
      </c>
      <c r="C367" t="s">
        <v>28</v>
      </c>
      <c r="D367" s="194">
        <v>254150.96</v>
      </c>
    </row>
    <row r="368" spans="1:4">
      <c r="A368">
        <v>13183</v>
      </c>
      <c r="B368" t="s">
        <v>487</v>
      </c>
      <c r="C368" t="s">
        <v>28</v>
      </c>
      <c r="D368" s="194">
        <v>170555.29</v>
      </c>
    </row>
    <row r="369" spans="1:4">
      <c r="A369">
        <v>15328</v>
      </c>
      <c r="B369" t="s">
        <v>488</v>
      </c>
      <c r="C369" t="s">
        <v>28</v>
      </c>
      <c r="D369" s="194">
        <v>75908.06</v>
      </c>
    </row>
    <row r="370" spans="1:4">
      <c r="A370">
        <v>15329</v>
      </c>
      <c r="B370" t="s">
        <v>489</v>
      </c>
      <c r="C370" t="s">
        <v>28</v>
      </c>
      <c r="D370" s="194">
        <v>61116.23</v>
      </c>
    </row>
    <row r="371" spans="1:4">
      <c r="A371">
        <v>13186</v>
      </c>
      <c r="B371" t="s">
        <v>490</v>
      </c>
      <c r="C371" t="s">
        <v>28</v>
      </c>
      <c r="D371" s="194">
        <v>107057.27</v>
      </c>
    </row>
    <row r="372" spans="1:4">
      <c r="A372">
        <v>13184</v>
      </c>
      <c r="B372" t="s">
        <v>491</v>
      </c>
      <c r="C372" t="s">
        <v>28</v>
      </c>
      <c r="D372" s="194">
        <v>91653.71</v>
      </c>
    </row>
    <row r="373" spans="1:4">
      <c r="A373">
        <v>15330</v>
      </c>
      <c r="B373" t="s">
        <v>492</v>
      </c>
      <c r="C373" t="s">
        <v>28</v>
      </c>
      <c r="D373" s="194">
        <v>27623.23</v>
      </c>
    </row>
    <row r="374" spans="1:4">
      <c r="A374">
        <v>16223</v>
      </c>
      <c r="B374" t="s">
        <v>493</v>
      </c>
      <c r="C374" t="s">
        <v>28</v>
      </c>
      <c r="D374" s="194">
        <v>24752.78</v>
      </c>
    </row>
    <row r="375" spans="1:4">
      <c r="A375">
        <v>16221</v>
      </c>
      <c r="B375" t="s">
        <v>494</v>
      </c>
      <c r="C375" t="s">
        <v>28</v>
      </c>
      <c r="D375" s="194">
        <v>39472.75</v>
      </c>
    </row>
    <row r="376" spans="1:4">
      <c r="A376">
        <v>18598</v>
      </c>
      <c r="B376" t="s">
        <v>495</v>
      </c>
      <c r="C376" t="s">
        <v>30</v>
      </c>
      <c r="D376" s="194">
        <v>429282.43</v>
      </c>
    </row>
    <row r="377" spans="1:4">
      <c r="A377">
        <v>13142</v>
      </c>
      <c r="B377" t="s">
        <v>496</v>
      </c>
      <c r="C377" t="s">
        <v>30</v>
      </c>
      <c r="D377" s="194">
        <v>73154.679999999993</v>
      </c>
    </row>
    <row r="378" spans="1:4">
      <c r="A378">
        <v>14503</v>
      </c>
      <c r="B378" t="s">
        <v>497</v>
      </c>
      <c r="C378" t="s">
        <v>28</v>
      </c>
      <c r="D378" s="194">
        <v>16191.43</v>
      </c>
    </row>
    <row r="379" spans="1:4">
      <c r="A379">
        <v>15323</v>
      </c>
      <c r="B379" t="s">
        <v>498</v>
      </c>
      <c r="C379" t="s">
        <v>28</v>
      </c>
      <c r="D379" s="194">
        <v>242903.37</v>
      </c>
    </row>
    <row r="380" spans="1:4">
      <c r="A380">
        <v>16209</v>
      </c>
      <c r="B380" t="s">
        <v>499</v>
      </c>
      <c r="C380" t="s">
        <v>28</v>
      </c>
      <c r="D380" s="194">
        <v>91586.79</v>
      </c>
    </row>
    <row r="381" spans="1:4">
      <c r="A381">
        <v>16224</v>
      </c>
      <c r="B381" t="s">
        <v>500</v>
      </c>
      <c r="C381" t="s">
        <v>28</v>
      </c>
      <c r="D381" s="194">
        <v>25532.38</v>
      </c>
    </row>
    <row r="382" spans="1:4">
      <c r="A382">
        <v>16218</v>
      </c>
      <c r="B382" t="s">
        <v>501</v>
      </c>
      <c r="C382" t="s">
        <v>28</v>
      </c>
      <c r="D382" s="194">
        <v>183162.19</v>
      </c>
    </row>
    <row r="383" spans="1:4">
      <c r="A383">
        <v>16219</v>
      </c>
      <c r="B383" t="s">
        <v>502</v>
      </c>
      <c r="C383" t="s">
        <v>28</v>
      </c>
      <c r="D383" s="194">
        <v>74861.350000000006</v>
      </c>
    </row>
    <row r="384" spans="1:4">
      <c r="A384">
        <v>16220</v>
      </c>
      <c r="B384" t="s">
        <v>503</v>
      </c>
      <c r="C384" t="s">
        <v>28</v>
      </c>
      <c r="D384" s="194">
        <v>54611.85</v>
      </c>
    </row>
    <row r="385" spans="1:4">
      <c r="A385">
        <v>16222</v>
      </c>
      <c r="B385" t="s">
        <v>504</v>
      </c>
      <c r="C385" t="s">
        <v>28</v>
      </c>
      <c r="D385" s="194">
        <v>32324.560000000001</v>
      </c>
    </row>
    <row r="386" spans="1:4">
      <c r="A386">
        <v>16213</v>
      </c>
      <c r="B386" t="s">
        <v>505</v>
      </c>
      <c r="C386" t="s">
        <v>28</v>
      </c>
      <c r="D386" s="194">
        <v>400380.15999999997</v>
      </c>
    </row>
    <row r="387" spans="1:4">
      <c r="A387">
        <v>14702</v>
      </c>
      <c r="B387" t="s">
        <v>506</v>
      </c>
      <c r="C387" t="s">
        <v>30</v>
      </c>
      <c r="D387" s="194">
        <v>64939.05</v>
      </c>
    </row>
    <row r="388" spans="1:4">
      <c r="A388">
        <v>12875</v>
      </c>
      <c r="B388" t="s">
        <v>507</v>
      </c>
      <c r="C388" t="s">
        <v>30</v>
      </c>
      <c r="D388" s="194">
        <v>42089</v>
      </c>
    </row>
    <row r="389" spans="1:4">
      <c r="A389">
        <v>14780</v>
      </c>
      <c r="B389" t="s">
        <v>508</v>
      </c>
      <c r="C389" t="s">
        <v>30</v>
      </c>
      <c r="D389" s="194">
        <v>75786.179999999993</v>
      </c>
    </row>
    <row r="390" spans="1:4">
      <c r="A390">
        <v>16925</v>
      </c>
      <c r="B390" t="s">
        <v>509</v>
      </c>
      <c r="C390" t="s">
        <v>30</v>
      </c>
      <c r="D390" s="194">
        <v>28059.32</v>
      </c>
    </row>
    <row r="391" spans="1:4">
      <c r="A391">
        <v>14618</v>
      </c>
      <c r="B391" t="s">
        <v>510</v>
      </c>
      <c r="C391" t="s">
        <v>30</v>
      </c>
      <c r="D391" s="194">
        <v>74652.929999999993</v>
      </c>
    </row>
    <row r="392" spans="1:4">
      <c r="A392">
        <v>14786</v>
      </c>
      <c r="B392" t="s">
        <v>511</v>
      </c>
      <c r="C392" t="s">
        <v>30</v>
      </c>
      <c r="D392" s="194">
        <v>92532.22</v>
      </c>
    </row>
    <row r="393" spans="1:4">
      <c r="A393">
        <v>14708</v>
      </c>
      <c r="B393" t="s">
        <v>512</v>
      </c>
      <c r="C393" t="s">
        <v>30</v>
      </c>
      <c r="D393" s="194">
        <v>91821.01</v>
      </c>
    </row>
    <row r="394" spans="1:4">
      <c r="A394">
        <v>14867</v>
      </c>
      <c r="B394" t="s">
        <v>513</v>
      </c>
      <c r="C394" t="s">
        <v>30</v>
      </c>
      <c r="D394" s="194">
        <v>113503.07</v>
      </c>
    </row>
    <row r="395" spans="1:4">
      <c r="A395">
        <v>14394</v>
      </c>
      <c r="B395" t="s">
        <v>514</v>
      </c>
      <c r="C395" t="s">
        <v>20</v>
      </c>
      <c r="D395" s="194">
        <v>181636.99</v>
      </c>
    </row>
    <row r="396" spans="1:4">
      <c r="A396">
        <v>11930</v>
      </c>
      <c r="B396" t="s">
        <v>515</v>
      </c>
      <c r="C396" t="s">
        <v>30</v>
      </c>
      <c r="D396" s="194">
        <v>37327.480000000003</v>
      </c>
    </row>
    <row r="397" spans="1:4">
      <c r="A397">
        <v>10454</v>
      </c>
      <c r="B397" t="s">
        <v>516</v>
      </c>
      <c r="C397" t="s">
        <v>30</v>
      </c>
      <c r="D397" s="194">
        <v>4678.17</v>
      </c>
    </row>
    <row r="398" spans="1:4">
      <c r="A398">
        <v>10456</v>
      </c>
      <c r="B398" t="s">
        <v>517</v>
      </c>
      <c r="C398" t="s">
        <v>30</v>
      </c>
      <c r="D398" s="194">
        <v>5661.39</v>
      </c>
    </row>
    <row r="399" spans="1:4">
      <c r="A399">
        <v>10367</v>
      </c>
      <c r="B399" t="s">
        <v>518</v>
      </c>
      <c r="C399" t="s">
        <v>30</v>
      </c>
      <c r="D399" s="194">
        <v>67970.33</v>
      </c>
    </row>
    <row r="400" spans="1:4">
      <c r="A400">
        <v>10455</v>
      </c>
      <c r="B400" t="s">
        <v>518</v>
      </c>
      <c r="C400" t="s">
        <v>30</v>
      </c>
      <c r="D400" s="194">
        <v>37971.699999999997</v>
      </c>
    </row>
    <row r="401" spans="1:4">
      <c r="A401">
        <v>10078</v>
      </c>
      <c r="B401" t="s">
        <v>519</v>
      </c>
      <c r="C401" t="s">
        <v>30</v>
      </c>
      <c r="D401" s="194">
        <v>37971.699999999997</v>
      </c>
    </row>
    <row r="402" spans="1:4">
      <c r="A402">
        <v>10512</v>
      </c>
      <c r="B402" t="s">
        <v>520</v>
      </c>
      <c r="C402" t="s">
        <v>30</v>
      </c>
      <c r="D402" s="194">
        <v>26918.62</v>
      </c>
    </row>
    <row r="403" spans="1:4">
      <c r="A403">
        <v>10513</v>
      </c>
      <c r="B403" t="s">
        <v>521</v>
      </c>
      <c r="C403" t="s">
        <v>30</v>
      </c>
      <c r="D403" s="194">
        <v>20844.03</v>
      </c>
    </row>
    <row r="404" spans="1:4">
      <c r="A404">
        <v>10514</v>
      </c>
      <c r="B404" t="s">
        <v>522</v>
      </c>
      <c r="C404" t="s">
        <v>30</v>
      </c>
      <c r="D404" s="194">
        <v>30761.63</v>
      </c>
    </row>
    <row r="405" spans="1:4">
      <c r="A405">
        <v>10515</v>
      </c>
      <c r="B405" t="s">
        <v>523</v>
      </c>
      <c r="C405" t="s">
        <v>30</v>
      </c>
      <c r="D405" s="194">
        <v>20044.310000000001</v>
      </c>
    </row>
    <row r="406" spans="1:4">
      <c r="A406">
        <v>10466</v>
      </c>
      <c r="B406" t="s">
        <v>524</v>
      </c>
      <c r="C406" t="s">
        <v>30</v>
      </c>
      <c r="D406" s="194">
        <v>20044.310000000001</v>
      </c>
    </row>
    <row r="407" spans="1:4">
      <c r="A407">
        <v>17130</v>
      </c>
      <c r="B407" t="s">
        <v>525</v>
      </c>
      <c r="C407" t="s">
        <v>30</v>
      </c>
      <c r="D407" s="194">
        <v>1852.2</v>
      </c>
    </row>
    <row r="408" spans="1:4">
      <c r="A408">
        <v>17135</v>
      </c>
      <c r="B408" t="s">
        <v>526</v>
      </c>
      <c r="C408" t="s">
        <v>30</v>
      </c>
      <c r="D408" s="194">
        <v>2727.18</v>
      </c>
    </row>
    <row r="409" spans="1:4">
      <c r="A409">
        <v>12769</v>
      </c>
      <c r="B409" t="s">
        <v>527</v>
      </c>
      <c r="C409" t="s">
        <v>30</v>
      </c>
      <c r="D409" s="194">
        <v>3658867.52</v>
      </c>
    </row>
    <row r="410" spans="1:4">
      <c r="A410">
        <v>12167</v>
      </c>
      <c r="B410" t="s">
        <v>528</v>
      </c>
      <c r="C410" t="s">
        <v>28</v>
      </c>
      <c r="D410" s="194">
        <v>374101.65</v>
      </c>
    </row>
    <row r="411" spans="1:4">
      <c r="A411">
        <v>16440</v>
      </c>
      <c r="B411" t="s">
        <v>529</v>
      </c>
      <c r="C411" t="s">
        <v>28</v>
      </c>
      <c r="D411" s="194">
        <v>9552.2999999999993</v>
      </c>
    </row>
    <row r="412" spans="1:4">
      <c r="A412">
        <v>15806</v>
      </c>
      <c r="B412" t="s">
        <v>530</v>
      </c>
      <c r="C412" t="s">
        <v>30</v>
      </c>
      <c r="D412" s="194">
        <v>44761.67</v>
      </c>
    </row>
    <row r="413" spans="1:4">
      <c r="A413">
        <v>11660</v>
      </c>
      <c r="B413" t="s">
        <v>531</v>
      </c>
      <c r="C413" t="s">
        <v>20</v>
      </c>
      <c r="D413" s="194">
        <v>1216.27</v>
      </c>
    </row>
    <row r="414" spans="1:4">
      <c r="A414">
        <v>10781</v>
      </c>
      <c r="B414" t="s">
        <v>532</v>
      </c>
      <c r="C414" t="s">
        <v>20</v>
      </c>
      <c r="D414" s="194">
        <v>195868.43</v>
      </c>
    </row>
    <row r="415" spans="1:4">
      <c r="A415">
        <v>10532</v>
      </c>
      <c r="B415" t="s">
        <v>533</v>
      </c>
      <c r="C415" t="s">
        <v>20</v>
      </c>
      <c r="D415" s="194">
        <v>187907.75</v>
      </c>
    </row>
    <row r="416" spans="1:4">
      <c r="A416">
        <v>12888</v>
      </c>
      <c r="B416" t="s">
        <v>534</v>
      </c>
      <c r="C416" t="s">
        <v>20</v>
      </c>
      <c r="D416" s="194">
        <v>218398.23</v>
      </c>
    </row>
    <row r="417" spans="1:4">
      <c r="A417">
        <v>10800</v>
      </c>
      <c r="B417" t="s">
        <v>535</v>
      </c>
      <c r="C417" t="s">
        <v>20</v>
      </c>
      <c r="D417" s="194">
        <v>227015.4</v>
      </c>
    </row>
    <row r="418" spans="1:4">
      <c r="A418">
        <v>10551</v>
      </c>
      <c r="B418" t="s">
        <v>536</v>
      </c>
      <c r="C418" t="s">
        <v>20</v>
      </c>
      <c r="D418" s="194">
        <v>177275.11</v>
      </c>
    </row>
    <row r="419" spans="1:4">
      <c r="A419">
        <v>10552</v>
      </c>
      <c r="B419" t="s">
        <v>537</v>
      </c>
      <c r="C419" t="s">
        <v>20</v>
      </c>
      <c r="D419" s="194">
        <v>170002.33</v>
      </c>
    </row>
    <row r="420" spans="1:4">
      <c r="A420">
        <v>10553</v>
      </c>
      <c r="B420" t="s">
        <v>538</v>
      </c>
      <c r="C420" t="s">
        <v>20</v>
      </c>
      <c r="D420" s="194">
        <v>169380.77</v>
      </c>
    </row>
    <row r="421" spans="1:4">
      <c r="A421">
        <v>10442</v>
      </c>
      <c r="B421" t="s">
        <v>539</v>
      </c>
      <c r="C421" t="s">
        <v>20</v>
      </c>
      <c r="D421" s="194">
        <v>175877.37</v>
      </c>
    </row>
    <row r="422" spans="1:4">
      <c r="A422">
        <v>15194</v>
      </c>
      <c r="B422" t="s">
        <v>540</v>
      </c>
      <c r="C422" t="s">
        <v>20</v>
      </c>
      <c r="D422" s="194">
        <v>87797.59</v>
      </c>
    </row>
    <row r="423" spans="1:4">
      <c r="A423">
        <v>11407</v>
      </c>
      <c r="B423" t="s">
        <v>541</v>
      </c>
      <c r="C423" t="s">
        <v>20</v>
      </c>
      <c r="D423" s="194">
        <v>73756.72</v>
      </c>
    </row>
    <row r="424" spans="1:4">
      <c r="A424">
        <v>10631</v>
      </c>
      <c r="B424" t="s">
        <v>542</v>
      </c>
      <c r="C424" t="s">
        <v>20</v>
      </c>
      <c r="D424" s="194">
        <v>1456.67</v>
      </c>
    </row>
    <row r="425" spans="1:4">
      <c r="A425">
        <v>10434</v>
      </c>
      <c r="B425" t="s">
        <v>543</v>
      </c>
      <c r="C425" t="s">
        <v>20</v>
      </c>
      <c r="D425" s="194">
        <v>74621.850000000006</v>
      </c>
    </row>
    <row r="426" spans="1:4">
      <c r="A426">
        <v>17345</v>
      </c>
      <c r="B426" t="s">
        <v>544</v>
      </c>
      <c r="C426" t="s">
        <v>20</v>
      </c>
      <c r="D426" s="194">
        <v>77563.83</v>
      </c>
    </row>
    <row r="427" spans="1:4">
      <c r="A427">
        <v>14213</v>
      </c>
      <c r="B427" t="s">
        <v>545</v>
      </c>
      <c r="C427" t="s">
        <v>20</v>
      </c>
      <c r="D427" s="194">
        <v>39377.620000000003</v>
      </c>
    </row>
    <row r="428" spans="1:4">
      <c r="A428">
        <v>14215</v>
      </c>
      <c r="B428" t="s">
        <v>545</v>
      </c>
      <c r="C428" t="s">
        <v>20</v>
      </c>
      <c r="D428" s="194">
        <v>39377.620000000003</v>
      </c>
    </row>
    <row r="429" spans="1:4">
      <c r="A429">
        <v>787</v>
      </c>
      <c r="B429" t="s">
        <v>546</v>
      </c>
      <c r="C429" t="s">
        <v>20</v>
      </c>
      <c r="D429" s="194">
        <v>45169.23</v>
      </c>
    </row>
    <row r="430" spans="1:4">
      <c r="A430">
        <v>10435</v>
      </c>
      <c r="B430" t="s">
        <v>547</v>
      </c>
      <c r="C430" t="s">
        <v>20</v>
      </c>
      <c r="D430" s="194">
        <v>100021.08</v>
      </c>
    </row>
    <row r="431" spans="1:4">
      <c r="A431">
        <v>11691</v>
      </c>
      <c r="B431" t="s">
        <v>548</v>
      </c>
      <c r="C431" t="s">
        <v>20</v>
      </c>
      <c r="D431" s="194">
        <v>247577.78</v>
      </c>
    </row>
    <row r="432" spans="1:4">
      <c r="A432">
        <v>14933</v>
      </c>
      <c r="B432" t="s">
        <v>549</v>
      </c>
      <c r="C432" t="s">
        <v>20</v>
      </c>
      <c r="D432" s="194">
        <v>98820.25</v>
      </c>
    </row>
    <row r="433" spans="1:4">
      <c r="A433">
        <v>14611</v>
      </c>
      <c r="B433" t="s">
        <v>550</v>
      </c>
      <c r="C433" t="s">
        <v>20</v>
      </c>
      <c r="D433" s="194">
        <v>101499.03</v>
      </c>
    </row>
    <row r="434" spans="1:4">
      <c r="A434">
        <v>294</v>
      </c>
      <c r="B434" t="s">
        <v>551</v>
      </c>
      <c r="C434" t="s">
        <v>20</v>
      </c>
      <c r="D434" s="194">
        <v>69774.61</v>
      </c>
    </row>
    <row r="435" spans="1:4">
      <c r="A435">
        <v>295</v>
      </c>
      <c r="B435" t="s">
        <v>552</v>
      </c>
      <c r="C435" t="s">
        <v>20</v>
      </c>
      <c r="D435" s="194">
        <v>83245.75</v>
      </c>
    </row>
    <row r="436" spans="1:4">
      <c r="A436">
        <v>15492</v>
      </c>
      <c r="B436" t="s">
        <v>553</v>
      </c>
      <c r="C436" t="s">
        <v>20</v>
      </c>
      <c r="D436" s="194">
        <v>85585.19</v>
      </c>
    </row>
    <row r="437" spans="1:4">
      <c r="A437">
        <v>16731</v>
      </c>
      <c r="B437" t="s">
        <v>554</v>
      </c>
      <c r="C437" t="s">
        <v>20</v>
      </c>
      <c r="D437" s="194">
        <v>208497.56</v>
      </c>
    </row>
    <row r="438" spans="1:4">
      <c r="A438">
        <v>13940</v>
      </c>
      <c r="B438" t="s">
        <v>555</v>
      </c>
      <c r="C438" t="s">
        <v>20</v>
      </c>
      <c r="D438" s="194">
        <v>96555.54</v>
      </c>
    </row>
    <row r="439" spans="1:4">
      <c r="A439">
        <v>296</v>
      </c>
      <c r="B439" t="s">
        <v>556</v>
      </c>
      <c r="C439" t="s">
        <v>20</v>
      </c>
      <c r="D439" s="194">
        <v>55610.16</v>
      </c>
    </row>
    <row r="440" spans="1:4">
      <c r="A440">
        <v>10218</v>
      </c>
      <c r="B440" t="s">
        <v>557</v>
      </c>
      <c r="C440" t="s">
        <v>20</v>
      </c>
      <c r="D440" s="194">
        <v>89395.59</v>
      </c>
    </row>
    <row r="441" spans="1:4">
      <c r="A441">
        <v>13855</v>
      </c>
      <c r="B441" t="s">
        <v>558</v>
      </c>
      <c r="C441" t="s">
        <v>20</v>
      </c>
      <c r="D441" s="194">
        <v>89089.25</v>
      </c>
    </row>
    <row r="442" spans="1:4">
      <c r="A442">
        <v>11658</v>
      </c>
      <c r="B442" t="s">
        <v>559</v>
      </c>
      <c r="C442" t="s">
        <v>20</v>
      </c>
      <c r="D442" s="194">
        <v>39377.620000000003</v>
      </c>
    </row>
    <row r="443" spans="1:4">
      <c r="A443">
        <v>944</v>
      </c>
      <c r="B443" t="s">
        <v>560</v>
      </c>
      <c r="C443" t="s">
        <v>20</v>
      </c>
      <c r="D443" s="194">
        <v>57425.02</v>
      </c>
    </row>
    <row r="444" spans="1:4">
      <c r="A444">
        <v>945</v>
      </c>
      <c r="B444" t="s">
        <v>561</v>
      </c>
      <c r="C444" t="s">
        <v>20</v>
      </c>
      <c r="D444" s="194">
        <v>23077.18</v>
      </c>
    </row>
    <row r="445" spans="1:4">
      <c r="A445">
        <v>959</v>
      </c>
      <c r="B445" t="s">
        <v>562</v>
      </c>
      <c r="C445" t="s">
        <v>20</v>
      </c>
      <c r="D445" s="194">
        <v>23077.18</v>
      </c>
    </row>
    <row r="446" spans="1:4">
      <c r="A446">
        <v>946</v>
      </c>
      <c r="B446" t="s">
        <v>563</v>
      </c>
      <c r="C446" t="s">
        <v>20</v>
      </c>
      <c r="D446" s="194">
        <v>23077.18</v>
      </c>
    </row>
    <row r="447" spans="1:4">
      <c r="A447">
        <v>947</v>
      </c>
      <c r="B447" t="s">
        <v>564</v>
      </c>
      <c r="C447" t="s">
        <v>20</v>
      </c>
      <c r="D447" s="194">
        <v>23077.18</v>
      </c>
    </row>
    <row r="448" spans="1:4">
      <c r="A448">
        <v>15493</v>
      </c>
      <c r="B448" t="s">
        <v>565</v>
      </c>
      <c r="C448" t="s">
        <v>20</v>
      </c>
      <c r="D448" s="194">
        <v>137201.09</v>
      </c>
    </row>
    <row r="449" spans="1:4">
      <c r="A449">
        <v>15494</v>
      </c>
      <c r="B449" t="s">
        <v>566</v>
      </c>
      <c r="C449" t="s">
        <v>20</v>
      </c>
      <c r="D449" s="194">
        <v>85585.19</v>
      </c>
    </row>
    <row r="450" spans="1:4">
      <c r="A450">
        <v>12001</v>
      </c>
      <c r="B450" t="s">
        <v>567</v>
      </c>
      <c r="C450" t="s">
        <v>20</v>
      </c>
      <c r="D450" s="194">
        <v>182060.77</v>
      </c>
    </row>
    <row r="451" spans="1:4">
      <c r="A451">
        <v>10160</v>
      </c>
      <c r="B451" t="s">
        <v>568</v>
      </c>
      <c r="C451" t="s">
        <v>20</v>
      </c>
      <c r="D451" s="194">
        <v>202816.82</v>
      </c>
    </row>
    <row r="452" spans="1:4">
      <c r="A452">
        <v>11322</v>
      </c>
      <c r="B452" t="s">
        <v>569</v>
      </c>
      <c r="C452" t="s">
        <v>20</v>
      </c>
      <c r="D452" s="194">
        <v>206146.76</v>
      </c>
    </row>
    <row r="453" spans="1:4">
      <c r="A453">
        <v>12003</v>
      </c>
      <c r="B453" t="s">
        <v>570</v>
      </c>
      <c r="C453" t="s">
        <v>20</v>
      </c>
      <c r="D453" s="194">
        <v>208142.04</v>
      </c>
    </row>
    <row r="454" spans="1:4">
      <c r="A454">
        <v>12009</v>
      </c>
      <c r="B454" t="s">
        <v>571</v>
      </c>
      <c r="C454" t="s">
        <v>20</v>
      </c>
      <c r="D454" s="194">
        <v>170174.55</v>
      </c>
    </row>
    <row r="455" spans="1:4">
      <c r="A455">
        <v>12015</v>
      </c>
      <c r="B455" t="s">
        <v>572</v>
      </c>
      <c r="C455" t="s">
        <v>20</v>
      </c>
      <c r="D455" s="194">
        <v>163935.34</v>
      </c>
    </row>
    <row r="456" spans="1:4">
      <c r="A456">
        <v>10142</v>
      </c>
      <c r="B456" t="s">
        <v>573</v>
      </c>
      <c r="C456" t="s">
        <v>20</v>
      </c>
      <c r="D456" s="194">
        <v>157116.47</v>
      </c>
    </row>
    <row r="457" spans="1:4">
      <c r="A457">
        <v>10537</v>
      </c>
      <c r="B457" t="s">
        <v>574</v>
      </c>
      <c r="C457" t="s">
        <v>20</v>
      </c>
      <c r="D457" s="194">
        <v>172201.60000000001</v>
      </c>
    </row>
    <row r="458" spans="1:4">
      <c r="A458">
        <v>12007</v>
      </c>
      <c r="B458" t="s">
        <v>575</v>
      </c>
      <c r="C458" t="s">
        <v>20</v>
      </c>
      <c r="D458" s="194">
        <v>169646.79</v>
      </c>
    </row>
    <row r="459" spans="1:4">
      <c r="A459">
        <v>10922</v>
      </c>
      <c r="B459" t="s">
        <v>576</v>
      </c>
      <c r="C459" t="s">
        <v>20</v>
      </c>
      <c r="D459" s="194">
        <v>169308.37</v>
      </c>
    </row>
    <row r="460" spans="1:4">
      <c r="A460">
        <v>15786</v>
      </c>
      <c r="B460" t="s">
        <v>577</v>
      </c>
      <c r="C460" t="s">
        <v>20</v>
      </c>
      <c r="D460" s="194">
        <v>92564.36</v>
      </c>
    </row>
    <row r="461" spans="1:4">
      <c r="A461">
        <v>12002</v>
      </c>
      <c r="B461" t="s">
        <v>578</v>
      </c>
      <c r="C461" t="s">
        <v>20</v>
      </c>
      <c r="D461" s="194">
        <v>159261.73000000001</v>
      </c>
    </row>
    <row r="462" spans="1:4">
      <c r="A462">
        <v>12008</v>
      </c>
      <c r="B462" t="s">
        <v>579</v>
      </c>
      <c r="C462" t="s">
        <v>20</v>
      </c>
      <c r="D462" s="194">
        <v>149155.09</v>
      </c>
    </row>
    <row r="463" spans="1:4">
      <c r="A463">
        <v>12014</v>
      </c>
      <c r="B463" t="s">
        <v>580</v>
      </c>
      <c r="C463" t="s">
        <v>20</v>
      </c>
      <c r="D463" s="194">
        <v>150103.51999999999</v>
      </c>
    </row>
    <row r="464" spans="1:4">
      <c r="A464">
        <v>11183</v>
      </c>
      <c r="B464" t="s">
        <v>581</v>
      </c>
      <c r="C464" t="s">
        <v>20</v>
      </c>
      <c r="D464" s="194">
        <v>219969.92000000001</v>
      </c>
    </row>
    <row r="465" spans="1:4">
      <c r="A465">
        <v>12013</v>
      </c>
      <c r="B465" t="s">
        <v>582</v>
      </c>
      <c r="C465" t="s">
        <v>20</v>
      </c>
      <c r="D465" s="194">
        <v>160515.04</v>
      </c>
    </row>
    <row r="466" spans="1:4">
      <c r="A466">
        <v>12005</v>
      </c>
      <c r="B466" t="s">
        <v>583</v>
      </c>
      <c r="C466" t="s">
        <v>20</v>
      </c>
      <c r="D466" s="194">
        <v>184391.5</v>
      </c>
    </row>
    <row r="467" spans="1:4">
      <c r="A467">
        <v>12006</v>
      </c>
      <c r="B467" t="s">
        <v>584</v>
      </c>
      <c r="C467" t="s">
        <v>20</v>
      </c>
      <c r="D467" s="194">
        <v>165281.06</v>
      </c>
    </row>
    <row r="468" spans="1:4">
      <c r="A468">
        <v>12012</v>
      </c>
      <c r="B468" t="s">
        <v>585</v>
      </c>
      <c r="C468" t="s">
        <v>20</v>
      </c>
      <c r="D468" s="194">
        <v>175232.04</v>
      </c>
    </row>
    <row r="469" spans="1:4">
      <c r="A469">
        <v>10846</v>
      </c>
      <c r="B469" t="s">
        <v>586</v>
      </c>
      <c r="C469" t="s">
        <v>20</v>
      </c>
      <c r="D469" s="194">
        <v>175573.51</v>
      </c>
    </row>
    <row r="470" spans="1:4">
      <c r="A470">
        <v>11179</v>
      </c>
      <c r="B470" t="s">
        <v>587</v>
      </c>
      <c r="C470" t="s">
        <v>20</v>
      </c>
      <c r="D470" s="194">
        <v>220746.21</v>
      </c>
    </row>
    <row r="471" spans="1:4">
      <c r="A471">
        <v>12011</v>
      </c>
      <c r="B471" t="s">
        <v>588</v>
      </c>
      <c r="C471" t="s">
        <v>20</v>
      </c>
      <c r="D471" s="194">
        <v>174660.88</v>
      </c>
    </row>
    <row r="472" spans="1:4">
      <c r="A472">
        <v>10385</v>
      </c>
      <c r="B472" t="s">
        <v>589</v>
      </c>
      <c r="C472" t="s">
        <v>20</v>
      </c>
      <c r="D472" s="194">
        <v>179648.52</v>
      </c>
    </row>
    <row r="473" spans="1:4">
      <c r="A473">
        <v>11536</v>
      </c>
      <c r="B473" t="s">
        <v>590</v>
      </c>
      <c r="C473" t="s">
        <v>20</v>
      </c>
      <c r="D473" s="194">
        <v>158139.17000000001</v>
      </c>
    </row>
    <row r="474" spans="1:4">
      <c r="A474">
        <v>10866</v>
      </c>
      <c r="B474" t="s">
        <v>591</v>
      </c>
      <c r="C474" t="s">
        <v>20</v>
      </c>
      <c r="D474" s="194">
        <v>139962.75</v>
      </c>
    </row>
    <row r="475" spans="1:4">
      <c r="A475">
        <v>11735</v>
      </c>
      <c r="B475" t="s">
        <v>592</v>
      </c>
      <c r="C475" t="s">
        <v>20</v>
      </c>
      <c r="D475" s="194">
        <v>215104.88</v>
      </c>
    </row>
    <row r="476" spans="1:4">
      <c r="A476">
        <v>15294</v>
      </c>
      <c r="B476" t="s">
        <v>593</v>
      </c>
      <c r="C476" t="s">
        <v>20</v>
      </c>
      <c r="D476" s="194">
        <v>176730.25</v>
      </c>
    </row>
    <row r="477" spans="1:4">
      <c r="A477">
        <v>10801</v>
      </c>
      <c r="B477" t="s">
        <v>594</v>
      </c>
      <c r="C477" t="s">
        <v>20</v>
      </c>
      <c r="D477" s="194">
        <v>74963.179999999993</v>
      </c>
    </row>
    <row r="478" spans="1:4">
      <c r="A478">
        <v>12004</v>
      </c>
      <c r="B478" t="s">
        <v>595</v>
      </c>
      <c r="C478" t="s">
        <v>20</v>
      </c>
      <c r="D478" s="194">
        <v>172076.79</v>
      </c>
    </row>
    <row r="479" spans="1:4">
      <c r="A479">
        <v>12010</v>
      </c>
      <c r="B479" t="s">
        <v>596</v>
      </c>
      <c r="C479" t="s">
        <v>20</v>
      </c>
      <c r="D479" s="194">
        <v>150221.93</v>
      </c>
    </row>
    <row r="480" spans="1:4">
      <c r="A480">
        <v>12016</v>
      </c>
      <c r="B480" t="s">
        <v>597</v>
      </c>
      <c r="C480" t="s">
        <v>20</v>
      </c>
      <c r="D480" s="194">
        <v>142045.07</v>
      </c>
    </row>
    <row r="481" spans="1:4">
      <c r="A481">
        <v>10147</v>
      </c>
      <c r="B481" t="s">
        <v>598</v>
      </c>
      <c r="C481" t="s">
        <v>20</v>
      </c>
      <c r="D481" s="194">
        <v>176415.59</v>
      </c>
    </row>
    <row r="482" spans="1:4">
      <c r="A482">
        <v>12546</v>
      </c>
      <c r="B482" t="s">
        <v>599</v>
      </c>
      <c r="C482" t="s">
        <v>20</v>
      </c>
      <c r="D482" s="194">
        <v>191481.4</v>
      </c>
    </row>
    <row r="483" spans="1:4">
      <c r="A483">
        <v>14450</v>
      </c>
      <c r="B483" t="s">
        <v>600</v>
      </c>
      <c r="C483" t="s">
        <v>20</v>
      </c>
      <c r="D483" s="194">
        <v>182793.42</v>
      </c>
    </row>
    <row r="484" spans="1:4">
      <c r="A484">
        <v>15293</v>
      </c>
      <c r="B484" t="s">
        <v>601</v>
      </c>
      <c r="C484" t="s">
        <v>20</v>
      </c>
      <c r="D484" s="194">
        <v>212426.15</v>
      </c>
    </row>
    <row r="485" spans="1:4">
      <c r="A485">
        <v>15495</v>
      </c>
      <c r="B485" t="s">
        <v>602</v>
      </c>
      <c r="C485" t="s">
        <v>20</v>
      </c>
      <c r="D485" s="194">
        <v>223560.19</v>
      </c>
    </row>
    <row r="486" spans="1:4">
      <c r="A486">
        <v>12958</v>
      </c>
      <c r="B486" t="s">
        <v>603</v>
      </c>
      <c r="C486" t="s">
        <v>20</v>
      </c>
      <c r="D486" s="194">
        <v>238573.61</v>
      </c>
    </row>
    <row r="487" spans="1:4">
      <c r="A487">
        <v>15290</v>
      </c>
      <c r="B487" t="s">
        <v>604</v>
      </c>
      <c r="C487" t="s">
        <v>20</v>
      </c>
      <c r="D487" s="194">
        <v>208508.94</v>
      </c>
    </row>
    <row r="488" spans="1:4">
      <c r="A488">
        <v>15716</v>
      </c>
      <c r="B488" t="s">
        <v>605</v>
      </c>
      <c r="C488" t="s">
        <v>20</v>
      </c>
      <c r="D488" s="194">
        <v>171388.82</v>
      </c>
    </row>
    <row r="489" spans="1:4">
      <c r="A489">
        <v>15715</v>
      </c>
      <c r="B489" t="s">
        <v>606</v>
      </c>
      <c r="C489" t="s">
        <v>20</v>
      </c>
      <c r="D489" s="194">
        <v>210956.37</v>
      </c>
    </row>
    <row r="490" spans="1:4">
      <c r="A490">
        <v>16733</v>
      </c>
      <c r="B490" t="s">
        <v>607</v>
      </c>
      <c r="C490" t="s">
        <v>20</v>
      </c>
      <c r="D490" s="194">
        <v>242342.04</v>
      </c>
    </row>
    <row r="491" spans="1:4">
      <c r="A491">
        <v>16732</v>
      </c>
      <c r="B491" t="s">
        <v>608</v>
      </c>
      <c r="C491" t="s">
        <v>20</v>
      </c>
      <c r="D491" s="194">
        <v>199545.54</v>
      </c>
    </row>
    <row r="492" spans="1:4">
      <c r="A492">
        <v>16740</v>
      </c>
      <c r="B492" t="s">
        <v>609</v>
      </c>
      <c r="C492" t="s">
        <v>20</v>
      </c>
      <c r="D492" s="194">
        <v>242342.04</v>
      </c>
    </row>
    <row r="493" spans="1:4">
      <c r="A493">
        <v>12050</v>
      </c>
      <c r="B493" t="s">
        <v>610</v>
      </c>
      <c r="C493" t="s">
        <v>20</v>
      </c>
      <c r="D493" s="194">
        <v>181068.63</v>
      </c>
    </row>
    <row r="494" spans="1:4">
      <c r="A494">
        <v>12036</v>
      </c>
      <c r="B494" t="s">
        <v>611</v>
      </c>
      <c r="C494" t="s">
        <v>20</v>
      </c>
      <c r="D494" s="194">
        <v>197881.01</v>
      </c>
    </row>
    <row r="495" spans="1:4">
      <c r="A495">
        <v>12048</v>
      </c>
      <c r="B495" t="s">
        <v>612</v>
      </c>
      <c r="C495" t="s">
        <v>20</v>
      </c>
      <c r="D495" s="194">
        <v>179834.4</v>
      </c>
    </row>
    <row r="496" spans="1:4">
      <c r="A496">
        <v>12046</v>
      </c>
      <c r="B496" t="s">
        <v>613</v>
      </c>
      <c r="C496" t="s">
        <v>20</v>
      </c>
      <c r="D496" s="194">
        <v>196356.3</v>
      </c>
    </row>
    <row r="497" spans="1:4">
      <c r="A497">
        <v>11828</v>
      </c>
      <c r="B497" t="s">
        <v>614</v>
      </c>
      <c r="C497" t="s">
        <v>20</v>
      </c>
      <c r="D497" s="194">
        <v>208597.34</v>
      </c>
    </row>
    <row r="498" spans="1:4">
      <c r="A498">
        <v>12037</v>
      </c>
      <c r="B498" t="s">
        <v>615</v>
      </c>
      <c r="C498" t="s">
        <v>20</v>
      </c>
      <c r="D498" s="194">
        <v>209825.95</v>
      </c>
    </row>
    <row r="499" spans="1:4">
      <c r="A499">
        <v>10293</v>
      </c>
      <c r="B499" t="s">
        <v>616</v>
      </c>
      <c r="C499" t="s">
        <v>20</v>
      </c>
      <c r="D499" s="194">
        <v>189479.95</v>
      </c>
    </row>
    <row r="500" spans="1:4">
      <c r="A500">
        <v>11324</v>
      </c>
      <c r="B500" t="s">
        <v>616</v>
      </c>
      <c r="C500" t="s">
        <v>20</v>
      </c>
      <c r="D500" s="194">
        <v>189936.12</v>
      </c>
    </row>
    <row r="501" spans="1:4">
      <c r="A501">
        <v>10322</v>
      </c>
      <c r="B501" t="s">
        <v>617</v>
      </c>
      <c r="C501" t="s">
        <v>20</v>
      </c>
      <c r="D501" s="194">
        <v>179096.59</v>
      </c>
    </row>
    <row r="502" spans="1:4">
      <c r="A502">
        <v>12035</v>
      </c>
      <c r="B502" t="s">
        <v>618</v>
      </c>
      <c r="C502" t="s">
        <v>20</v>
      </c>
      <c r="D502" s="194">
        <v>208859.84</v>
      </c>
    </row>
    <row r="503" spans="1:4">
      <c r="A503">
        <v>12041</v>
      </c>
      <c r="B503" t="s">
        <v>619</v>
      </c>
      <c r="C503" t="s">
        <v>20</v>
      </c>
      <c r="D503" s="194">
        <v>195864.8</v>
      </c>
    </row>
    <row r="504" spans="1:4">
      <c r="A504">
        <v>12043</v>
      </c>
      <c r="B504" t="s">
        <v>620</v>
      </c>
      <c r="C504" t="s">
        <v>20</v>
      </c>
      <c r="D504" s="194">
        <v>197717</v>
      </c>
    </row>
    <row r="505" spans="1:4">
      <c r="A505">
        <v>12049</v>
      </c>
      <c r="B505" t="s">
        <v>621</v>
      </c>
      <c r="C505" t="s">
        <v>20</v>
      </c>
      <c r="D505" s="194">
        <v>188810.67</v>
      </c>
    </row>
    <row r="506" spans="1:4">
      <c r="A506">
        <v>12038</v>
      </c>
      <c r="B506" t="s">
        <v>622</v>
      </c>
      <c r="C506" t="s">
        <v>20</v>
      </c>
      <c r="D506" s="194">
        <v>200017.26</v>
      </c>
    </row>
    <row r="507" spans="1:4">
      <c r="A507">
        <v>12042</v>
      </c>
      <c r="B507" t="s">
        <v>623</v>
      </c>
      <c r="C507" t="s">
        <v>20</v>
      </c>
      <c r="D507" s="194">
        <v>187197.08</v>
      </c>
    </row>
    <row r="508" spans="1:4">
      <c r="A508">
        <v>12039</v>
      </c>
      <c r="B508" t="s">
        <v>624</v>
      </c>
      <c r="C508" t="s">
        <v>20</v>
      </c>
      <c r="D508" s="194">
        <v>210356.88</v>
      </c>
    </row>
    <row r="509" spans="1:4">
      <c r="A509">
        <v>12045</v>
      </c>
      <c r="B509" t="s">
        <v>625</v>
      </c>
      <c r="C509" t="s">
        <v>20</v>
      </c>
      <c r="D509" s="194">
        <v>197717</v>
      </c>
    </row>
    <row r="510" spans="1:4">
      <c r="A510">
        <v>12044</v>
      </c>
      <c r="B510" t="s">
        <v>626</v>
      </c>
      <c r="C510" t="s">
        <v>20</v>
      </c>
      <c r="D510" s="194">
        <v>188739.66</v>
      </c>
    </row>
    <row r="511" spans="1:4">
      <c r="A511">
        <v>13196</v>
      </c>
      <c r="B511" t="s">
        <v>627</v>
      </c>
      <c r="C511" t="s">
        <v>20</v>
      </c>
      <c r="D511" s="194">
        <v>161912.07</v>
      </c>
    </row>
    <row r="512" spans="1:4">
      <c r="A512">
        <v>11115</v>
      </c>
      <c r="B512" t="s">
        <v>628</v>
      </c>
      <c r="C512" t="s">
        <v>20</v>
      </c>
      <c r="D512" s="194">
        <v>91455.039999999994</v>
      </c>
    </row>
    <row r="513" spans="1:4">
      <c r="A513">
        <v>12047</v>
      </c>
      <c r="B513" t="s">
        <v>629</v>
      </c>
      <c r="C513" t="s">
        <v>20</v>
      </c>
      <c r="D513" s="194">
        <v>177467.17</v>
      </c>
    </row>
    <row r="514" spans="1:4">
      <c r="A514">
        <v>12040</v>
      </c>
      <c r="B514" t="s">
        <v>630</v>
      </c>
      <c r="C514" t="s">
        <v>20</v>
      </c>
      <c r="D514" s="194">
        <v>216652.72</v>
      </c>
    </row>
    <row r="515" spans="1:4">
      <c r="A515">
        <v>11118</v>
      </c>
      <c r="B515" t="s">
        <v>631</v>
      </c>
      <c r="C515" t="s">
        <v>20</v>
      </c>
      <c r="D515" s="194">
        <v>106884.52</v>
      </c>
    </row>
    <row r="516" spans="1:4">
      <c r="A516">
        <v>11325</v>
      </c>
      <c r="B516" t="s">
        <v>632</v>
      </c>
      <c r="C516" t="s">
        <v>20</v>
      </c>
      <c r="D516" s="194">
        <v>274081.21000000002</v>
      </c>
    </row>
    <row r="517" spans="1:4">
      <c r="A517">
        <v>11117</v>
      </c>
      <c r="B517" t="s">
        <v>633</v>
      </c>
      <c r="C517" t="s">
        <v>20</v>
      </c>
      <c r="D517" s="194">
        <v>135845.78</v>
      </c>
    </row>
    <row r="518" spans="1:4">
      <c r="A518">
        <v>11134</v>
      </c>
      <c r="B518" t="s">
        <v>634</v>
      </c>
      <c r="C518" t="s">
        <v>20</v>
      </c>
      <c r="D518" s="194">
        <v>94985.48</v>
      </c>
    </row>
    <row r="519" spans="1:4">
      <c r="A519">
        <v>18761</v>
      </c>
      <c r="B519" t="s">
        <v>635</v>
      </c>
      <c r="C519" t="s">
        <v>20</v>
      </c>
      <c r="D519" s="194">
        <v>178005.7</v>
      </c>
    </row>
    <row r="520" spans="1:4">
      <c r="A520">
        <v>10798</v>
      </c>
      <c r="B520" t="s">
        <v>636</v>
      </c>
      <c r="C520" t="s">
        <v>20</v>
      </c>
      <c r="D520" s="194">
        <v>230059.8</v>
      </c>
    </row>
    <row r="521" spans="1:4">
      <c r="A521">
        <v>15292</v>
      </c>
      <c r="B521" t="s">
        <v>637</v>
      </c>
      <c r="C521" t="s">
        <v>20</v>
      </c>
      <c r="D521" s="194">
        <v>212933.63</v>
      </c>
    </row>
    <row r="522" spans="1:4">
      <c r="A522">
        <v>15291</v>
      </c>
      <c r="B522" t="s">
        <v>638</v>
      </c>
      <c r="C522" t="s">
        <v>20</v>
      </c>
      <c r="D522" s="194">
        <v>241092.54</v>
      </c>
    </row>
    <row r="523" spans="1:4">
      <c r="A523">
        <v>16246</v>
      </c>
      <c r="B523" t="s">
        <v>639</v>
      </c>
      <c r="C523" t="s">
        <v>20</v>
      </c>
      <c r="D523" s="194">
        <v>185035.73</v>
      </c>
    </row>
    <row r="524" spans="1:4">
      <c r="A524">
        <v>16442</v>
      </c>
      <c r="B524" t="s">
        <v>640</v>
      </c>
      <c r="C524" t="s">
        <v>20</v>
      </c>
      <c r="D524" s="194">
        <v>117148.3</v>
      </c>
    </row>
    <row r="525" spans="1:4">
      <c r="A525">
        <v>16793</v>
      </c>
      <c r="B525" t="s">
        <v>641</v>
      </c>
      <c r="C525" t="s">
        <v>20</v>
      </c>
      <c r="D525" s="194">
        <v>156551.92000000001</v>
      </c>
    </row>
    <row r="526" spans="1:4">
      <c r="A526">
        <v>16443</v>
      </c>
      <c r="B526" t="s">
        <v>642</v>
      </c>
      <c r="C526" t="s">
        <v>20</v>
      </c>
      <c r="D526" s="194">
        <v>119156.8</v>
      </c>
    </row>
    <row r="527" spans="1:4">
      <c r="A527">
        <v>16245</v>
      </c>
      <c r="B527" t="s">
        <v>643</v>
      </c>
      <c r="C527" t="s">
        <v>20</v>
      </c>
      <c r="D527" s="194">
        <v>183027.23</v>
      </c>
    </row>
    <row r="528" spans="1:4">
      <c r="A528">
        <v>195</v>
      </c>
      <c r="B528" t="s">
        <v>644</v>
      </c>
      <c r="C528" t="s">
        <v>20</v>
      </c>
      <c r="D528" s="194">
        <v>42921.25</v>
      </c>
    </row>
    <row r="529" spans="1:4">
      <c r="A529">
        <v>18065</v>
      </c>
      <c r="B529" t="s">
        <v>645</v>
      </c>
      <c r="C529" t="s">
        <v>20</v>
      </c>
      <c r="D529" s="194">
        <v>33697.75</v>
      </c>
    </row>
    <row r="530" spans="1:4">
      <c r="A530">
        <v>299</v>
      </c>
      <c r="B530" t="s">
        <v>646</v>
      </c>
      <c r="C530" t="s">
        <v>20</v>
      </c>
      <c r="D530" s="194">
        <v>41179.07</v>
      </c>
    </row>
    <row r="531" spans="1:4">
      <c r="A531">
        <v>10566</v>
      </c>
      <c r="B531" t="s">
        <v>647</v>
      </c>
      <c r="C531" t="s">
        <v>20</v>
      </c>
      <c r="D531" s="194">
        <v>47860.19</v>
      </c>
    </row>
    <row r="532" spans="1:4">
      <c r="A532">
        <v>186</v>
      </c>
      <c r="B532" t="s">
        <v>648</v>
      </c>
      <c r="C532" t="s">
        <v>20</v>
      </c>
      <c r="D532" s="194">
        <v>22607.64</v>
      </c>
    </row>
    <row r="533" spans="1:4">
      <c r="A533">
        <v>701</v>
      </c>
      <c r="B533" t="s">
        <v>649</v>
      </c>
      <c r="C533" t="s">
        <v>28</v>
      </c>
      <c r="D533" s="194">
        <v>16329.77</v>
      </c>
    </row>
    <row r="534" spans="1:4">
      <c r="A534">
        <v>302</v>
      </c>
      <c r="B534" t="s">
        <v>650</v>
      </c>
      <c r="C534" t="s">
        <v>20</v>
      </c>
      <c r="D534" s="194">
        <v>34220.43</v>
      </c>
    </row>
    <row r="535" spans="1:4">
      <c r="A535">
        <v>303</v>
      </c>
      <c r="B535" t="s">
        <v>651</v>
      </c>
      <c r="C535" t="s">
        <v>20</v>
      </c>
      <c r="D535" s="194">
        <v>31732.33</v>
      </c>
    </row>
    <row r="536" spans="1:4">
      <c r="A536">
        <v>300</v>
      </c>
      <c r="B536" t="s">
        <v>652</v>
      </c>
      <c r="C536" t="s">
        <v>20</v>
      </c>
      <c r="D536" s="194">
        <v>29141.3</v>
      </c>
    </row>
    <row r="537" spans="1:4">
      <c r="A537">
        <v>13879</v>
      </c>
      <c r="B537" t="s">
        <v>653</v>
      </c>
      <c r="C537" t="s">
        <v>20</v>
      </c>
      <c r="D537" s="194">
        <v>30521.63</v>
      </c>
    </row>
    <row r="538" spans="1:4">
      <c r="A538">
        <v>301</v>
      </c>
      <c r="B538" t="s">
        <v>654</v>
      </c>
      <c r="C538" t="s">
        <v>20</v>
      </c>
      <c r="D538" s="194">
        <v>33110.94</v>
      </c>
    </row>
    <row r="539" spans="1:4">
      <c r="A539">
        <v>748</v>
      </c>
      <c r="B539" t="s">
        <v>655</v>
      </c>
      <c r="C539" t="s">
        <v>20</v>
      </c>
      <c r="D539" s="194">
        <v>23209.78</v>
      </c>
    </row>
    <row r="540" spans="1:4">
      <c r="A540">
        <v>13966</v>
      </c>
      <c r="B540" t="s">
        <v>656</v>
      </c>
      <c r="C540" t="s">
        <v>20</v>
      </c>
      <c r="D540" s="194">
        <v>32881.61</v>
      </c>
    </row>
    <row r="541" spans="1:4">
      <c r="A541">
        <v>18038</v>
      </c>
      <c r="B541" t="s">
        <v>657</v>
      </c>
      <c r="C541" t="s">
        <v>20</v>
      </c>
      <c r="D541" s="194">
        <v>33690.07</v>
      </c>
    </row>
    <row r="542" spans="1:4">
      <c r="A542">
        <v>11568</v>
      </c>
      <c r="B542" t="s">
        <v>658</v>
      </c>
      <c r="C542" t="s">
        <v>20</v>
      </c>
      <c r="D542" s="194">
        <v>37326.04</v>
      </c>
    </row>
    <row r="543" spans="1:4">
      <c r="A543">
        <v>10116</v>
      </c>
      <c r="B543" t="s">
        <v>659</v>
      </c>
      <c r="C543" t="s">
        <v>20</v>
      </c>
      <c r="D543" s="194">
        <v>46092.44</v>
      </c>
    </row>
    <row r="544" spans="1:4">
      <c r="A544">
        <v>10816</v>
      </c>
      <c r="B544" t="s">
        <v>660</v>
      </c>
      <c r="C544" t="s">
        <v>20</v>
      </c>
      <c r="D544" s="194">
        <v>55076.08</v>
      </c>
    </row>
    <row r="545" spans="1:4">
      <c r="A545">
        <v>10492</v>
      </c>
      <c r="B545" t="s">
        <v>661</v>
      </c>
      <c r="C545" t="s">
        <v>20</v>
      </c>
      <c r="D545" s="194">
        <v>51864.13</v>
      </c>
    </row>
    <row r="546" spans="1:4">
      <c r="A546">
        <v>14011</v>
      </c>
      <c r="B546" t="s">
        <v>661</v>
      </c>
      <c r="C546" t="s">
        <v>20</v>
      </c>
      <c r="D546" s="194">
        <v>44182.39</v>
      </c>
    </row>
    <row r="547" spans="1:4">
      <c r="A547">
        <v>747</v>
      </c>
      <c r="B547" t="s">
        <v>662</v>
      </c>
      <c r="C547" t="s">
        <v>20</v>
      </c>
      <c r="D547" s="194">
        <v>32160.62</v>
      </c>
    </row>
    <row r="548" spans="1:4">
      <c r="A548">
        <v>11086</v>
      </c>
      <c r="B548" t="s">
        <v>663</v>
      </c>
      <c r="C548" t="s">
        <v>20</v>
      </c>
      <c r="D548" s="194">
        <v>48432.84</v>
      </c>
    </row>
    <row r="549" spans="1:4">
      <c r="A549">
        <v>11201</v>
      </c>
      <c r="B549" t="s">
        <v>664</v>
      </c>
      <c r="C549" t="s">
        <v>28</v>
      </c>
      <c r="D549" s="194">
        <v>70955.69</v>
      </c>
    </row>
    <row r="550" spans="1:4">
      <c r="A550">
        <v>11594</v>
      </c>
      <c r="B550" t="s">
        <v>665</v>
      </c>
      <c r="C550" t="s">
        <v>28</v>
      </c>
      <c r="D550" s="194">
        <v>34788.32</v>
      </c>
    </row>
    <row r="551" spans="1:4">
      <c r="A551">
        <v>10823</v>
      </c>
      <c r="B551" t="s">
        <v>666</v>
      </c>
      <c r="C551" t="s">
        <v>28</v>
      </c>
      <c r="D551" s="194">
        <v>100941.31</v>
      </c>
    </row>
    <row r="552" spans="1:4">
      <c r="A552">
        <v>12392</v>
      </c>
      <c r="B552" t="s">
        <v>667</v>
      </c>
      <c r="C552" t="s">
        <v>28</v>
      </c>
      <c r="D552" s="194">
        <v>151392.12</v>
      </c>
    </row>
    <row r="553" spans="1:4">
      <c r="A553">
        <v>18323</v>
      </c>
      <c r="B553" t="s">
        <v>668</v>
      </c>
      <c r="C553" t="s">
        <v>20</v>
      </c>
      <c r="D553" s="194">
        <v>163346.54</v>
      </c>
    </row>
    <row r="554" spans="1:4">
      <c r="A554">
        <v>18286</v>
      </c>
      <c r="B554" t="s">
        <v>669</v>
      </c>
      <c r="C554" t="s">
        <v>20</v>
      </c>
      <c r="D554" s="194">
        <v>12343.53</v>
      </c>
    </row>
    <row r="555" spans="1:4">
      <c r="A555">
        <v>12550</v>
      </c>
      <c r="B555" t="s">
        <v>670</v>
      </c>
      <c r="C555" t="s">
        <v>30</v>
      </c>
      <c r="D555" s="194">
        <v>116297.18</v>
      </c>
    </row>
    <row r="556" spans="1:4">
      <c r="A556">
        <v>12552</v>
      </c>
      <c r="B556" t="s">
        <v>671</v>
      </c>
      <c r="C556" t="s">
        <v>30</v>
      </c>
      <c r="D556" s="194">
        <v>25473.37</v>
      </c>
    </row>
    <row r="557" spans="1:4">
      <c r="A557">
        <v>14704</v>
      </c>
      <c r="B557" t="s">
        <v>672</v>
      </c>
      <c r="C557" t="s">
        <v>30</v>
      </c>
      <c r="D557" s="194">
        <v>123586.25</v>
      </c>
    </row>
    <row r="558" spans="1:4">
      <c r="A558">
        <v>14863</v>
      </c>
      <c r="B558" t="s">
        <v>673</v>
      </c>
      <c r="C558" t="s">
        <v>30</v>
      </c>
      <c r="D558" s="194">
        <v>136477.96</v>
      </c>
    </row>
    <row r="559" spans="1:4">
      <c r="A559">
        <v>14628</v>
      </c>
      <c r="B559" t="s">
        <v>674</v>
      </c>
      <c r="C559" t="s">
        <v>30</v>
      </c>
      <c r="D559" s="194">
        <v>101498.36</v>
      </c>
    </row>
    <row r="560" spans="1:4">
      <c r="A560">
        <v>14795</v>
      </c>
      <c r="B560" t="s">
        <v>675</v>
      </c>
      <c r="C560" t="s">
        <v>30</v>
      </c>
      <c r="D560" s="194">
        <v>107079.15</v>
      </c>
    </row>
    <row r="561" spans="1:4">
      <c r="A561">
        <v>15785</v>
      </c>
      <c r="B561" t="s">
        <v>676</v>
      </c>
      <c r="C561" t="s">
        <v>30</v>
      </c>
      <c r="D561" s="194">
        <v>0</v>
      </c>
    </row>
    <row r="562" spans="1:4">
      <c r="A562">
        <v>10734</v>
      </c>
      <c r="B562" t="s">
        <v>677</v>
      </c>
      <c r="C562" t="s">
        <v>20</v>
      </c>
      <c r="D562" s="194">
        <v>1264.51</v>
      </c>
    </row>
    <row r="563" spans="1:4">
      <c r="A563">
        <v>20640</v>
      </c>
      <c r="B563" t="s">
        <v>678</v>
      </c>
      <c r="C563" t="s">
        <v>30</v>
      </c>
      <c r="D563" s="194">
        <v>3270043.44</v>
      </c>
    </row>
    <row r="564" spans="1:4">
      <c r="A564">
        <v>879</v>
      </c>
      <c r="B564" t="s">
        <v>679</v>
      </c>
      <c r="C564" t="s">
        <v>20</v>
      </c>
      <c r="D564" s="194">
        <v>62626.11</v>
      </c>
    </row>
    <row r="565" spans="1:4">
      <c r="A565">
        <v>2024</v>
      </c>
      <c r="B565" t="s">
        <v>680</v>
      </c>
      <c r="C565" t="s">
        <v>30</v>
      </c>
      <c r="D565" s="194">
        <v>45534.79</v>
      </c>
    </row>
    <row r="566" spans="1:4">
      <c r="A566">
        <v>20644</v>
      </c>
      <c r="B566" t="s">
        <v>681</v>
      </c>
      <c r="C566" t="s">
        <v>30</v>
      </c>
      <c r="D566" s="194">
        <v>76533.789999999994</v>
      </c>
    </row>
    <row r="567" spans="1:4">
      <c r="A567">
        <v>16189</v>
      </c>
      <c r="B567" t="s">
        <v>682</v>
      </c>
      <c r="C567" t="s">
        <v>28</v>
      </c>
      <c r="D567" s="194">
        <v>12923.88</v>
      </c>
    </row>
    <row r="568" spans="1:4">
      <c r="A568">
        <v>17194</v>
      </c>
      <c r="B568" t="s">
        <v>683</v>
      </c>
      <c r="C568" t="s">
        <v>20</v>
      </c>
      <c r="D568" s="194">
        <v>24782.19</v>
      </c>
    </row>
    <row r="569" spans="1:4">
      <c r="A569">
        <v>18409</v>
      </c>
      <c r="B569" t="s">
        <v>684</v>
      </c>
      <c r="C569" t="s">
        <v>20</v>
      </c>
      <c r="D569" s="194">
        <v>87133.19</v>
      </c>
    </row>
    <row r="570" spans="1:4">
      <c r="A570">
        <v>18076</v>
      </c>
      <c r="B570" t="s">
        <v>685</v>
      </c>
      <c r="C570" t="s">
        <v>20</v>
      </c>
      <c r="D570" s="194">
        <v>65832.800000000003</v>
      </c>
    </row>
    <row r="571" spans="1:4">
      <c r="A571">
        <v>10051</v>
      </c>
      <c r="B571" t="s">
        <v>686</v>
      </c>
      <c r="C571" t="s">
        <v>20</v>
      </c>
      <c r="D571" s="194">
        <v>8867.7099999999991</v>
      </c>
    </row>
    <row r="572" spans="1:4">
      <c r="A572">
        <v>12788</v>
      </c>
      <c r="B572" t="s">
        <v>687</v>
      </c>
      <c r="C572" t="s">
        <v>20</v>
      </c>
      <c r="D572" s="194">
        <v>39171.89</v>
      </c>
    </row>
    <row r="573" spans="1:4">
      <c r="A573">
        <v>13667</v>
      </c>
      <c r="B573" t="s">
        <v>688</v>
      </c>
      <c r="C573" t="s">
        <v>20</v>
      </c>
      <c r="D573" s="194">
        <v>14245.5</v>
      </c>
    </row>
    <row r="574" spans="1:4">
      <c r="A574">
        <v>16472</v>
      </c>
      <c r="B574" t="s">
        <v>689</v>
      </c>
      <c r="C574" t="s">
        <v>28</v>
      </c>
      <c r="D574" s="194">
        <v>11360</v>
      </c>
    </row>
    <row r="575" spans="1:4">
      <c r="A575">
        <v>13166</v>
      </c>
      <c r="B575" t="s">
        <v>690</v>
      </c>
      <c r="C575" t="s">
        <v>30</v>
      </c>
      <c r="D575" s="194">
        <v>4671.9799999999996</v>
      </c>
    </row>
    <row r="576" spans="1:4">
      <c r="A576">
        <v>11110</v>
      </c>
      <c r="B576" t="s">
        <v>691</v>
      </c>
      <c r="C576" t="s">
        <v>28</v>
      </c>
      <c r="D576" s="194">
        <v>32589.62</v>
      </c>
    </row>
    <row r="577" spans="1:4">
      <c r="A577">
        <v>16206</v>
      </c>
      <c r="B577" t="s">
        <v>692</v>
      </c>
      <c r="C577" t="s">
        <v>30</v>
      </c>
      <c r="D577" s="194">
        <v>635390.91</v>
      </c>
    </row>
    <row r="578" spans="1:4">
      <c r="A578">
        <v>13009</v>
      </c>
      <c r="B578" t="s">
        <v>693</v>
      </c>
      <c r="C578" t="s">
        <v>28</v>
      </c>
      <c r="D578" s="194">
        <v>8026.12</v>
      </c>
    </row>
    <row r="579" spans="1:4">
      <c r="A579">
        <v>12192</v>
      </c>
      <c r="B579" t="s">
        <v>694</v>
      </c>
      <c r="C579" t="s">
        <v>28</v>
      </c>
      <c r="D579" s="194">
        <v>10505.17</v>
      </c>
    </row>
    <row r="580" spans="1:4">
      <c r="A580">
        <v>12217</v>
      </c>
      <c r="B580" t="s">
        <v>695</v>
      </c>
      <c r="C580" t="s">
        <v>28</v>
      </c>
      <c r="D580" s="194">
        <v>11474.4</v>
      </c>
    </row>
    <row r="581" spans="1:4">
      <c r="A581">
        <v>12193</v>
      </c>
      <c r="B581" t="s">
        <v>696</v>
      </c>
      <c r="C581" t="s">
        <v>28</v>
      </c>
      <c r="D581" s="194">
        <v>7596.77</v>
      </c>
    </row>
    <row r="582" spans="1:4">
      <c r="A582">
        <v>13318</v>
      </c>
      <c r="B582" t="s">
        <v>697</v>
      </c>
      <c r="C582" t="s">
        <v>28</v>
      </c>
      <c r="D582" s="194">
        <v>7029.15</v>
      </c>
    </row>
    <row r="583" spans="1:4">
      <c r="A583">
        <v>15839</v>
      </c>
      <c r="B583" t="s">
        <v>697</v>
      </c>
      <c r="C583" t="s">
        <v>28</v>
      </c>
      <c r="D583" s="194">
        <v>7029.15</v>
      </c>
    </row>
    <row r="584" spans="1:4">
      <c r="A584">
        <v>13599</v>
      </c>
      <c r="B584" t="s">
        <v>698</v>
      </c>
      <c r="C584" t="s">
        <v>28</v>
      </c>
      <c r="D584" s="194">
        <v>4183.28</v>
      </c>
    </row>
    <row r="585" spans="1:4">
      <c r="A585">
        <v>12337</v>
      </c>
      <c r="B585" t="s">
        <v>699</v>
      </c>
      <c r="C585" t="s">
        <v>28</v>
      </c>
      <c r="D585" s="194">
        <v>4235.9399999999996</v>
      </c>
    </row>
    <row r="586" spans="1:4">
      <c r="A586">
        <v>17512</v>
      </c>
      <c r="B586" t="s">
        <v>700</v>
      </c>
      <c r="C586" t="s">
        <v>28</v>
      </c>
      <c r="D586" s="194">
        <v>5651.45</v>
      </c>
    </row>
    <row r="587" spans="1:4">
      <c r="A587">
        <v>17579</v>
      </c>
      <c r="B587" t="s">
        <v>701</v>
      </c>
      <c r="C587" t="s">
        <v>30</v>
      </c>
      <c r="D587" s="194">
        <v>9462824.2599999998</v>
      </c>
    </row>
    <row r="588" spans="1:4">
      <c r="A588">
        <v>10110</v>
      </c>
      <c r="B588" t="s">
        <v>702</v>
      </c>
      <c r="C588" t="s">
        <v>28</v>
      </c>
      <c r="D588" s="194">
        <v>188033.92000000001</v>
      </c>
    </row>
    <row r="589" spans="1:4">
      <c r="A589">
        <v>196</v>
      </c>
      <c r="B589" t="s">
        <v>703</v>
      </c>
      <c r="C589" t="s">
        <v>20</v>
      </c>
      <c r="D589" s="194">
        <v>55439.16</v>
      </c>
    </row>
    <row r="590" spans="1:4">
      <c r="A590">
        <v>10524</v>
      </c>
      <c r="B590" t="s">
        <v>704</v>
      </c>
      <c r="C590" t="s">
        <v>28</v>
      </c>
      <c r="D590" s="194">
        <v>111231.84</v>
      </c>
    </row>
    <row r="591" spans="1:4">
      <c r="A591">
        <v>10109</v>
      </c>
      <c r="B591" t="s">
        <v>705</v>
      </c>
      <c r="C591" t="s">
        <v>28</v>
      </c>
      <c r="D591" s="194">
        <v>238437.72</v>
      </c>
    </row>
    <row r="592" spans="1:4">
      <c r="A592">
        <v>121</v>
      </c>
      <c r="B592" t="s">
        <v>706</v>
      </c>
      <c r="C592" t="s">
        <v>28</v>
      </c>
      <c r="D592" s="194">
        <v>67344.19</v>
      </c>
    </row>
    <row r="593" spans="1:4">
      <c r="A593">
        <v>10614</v>
      </c>
      <c r="B593" t="s">
        <v>707</v>
      </c>
      <c r="C593" t="s">
        <v>28</v>
      </c>
      <c r="D593" s="194">
        <v>36957.61</v>
      </c>
    </row>
    <row r="594" spans="1:4">
      <c r="A594">
        <v>122</v>
      </c>
      <c r="B594" t="s">
        <v>708</v>
      </c>
      <c r="C594" t="s">
        <v>28</v>
      </c>
      <c r="D594" s="194">
        <v>59219.49</v>
      </c>
    </row>
    <row r="595" spans="1:4">
      <c r="A595">
        <v>19294</v>
      </c>
      <c r="B595" t="s">
        <v>709</v>
      </c>
      <c r="C595" t="s">
        <v>28</v>
      </c>
      <c r="D595" s="194">
        <v>61901.78</v>
      </c>
    </row>
    <row r="596" spans="1:4">
      <c r="A596">
        <v>13311</v>
      </c>
      <c r="B596" t="s">
        <v>710</v>
      </c>
      <c r="C596" t="s">
        <v>28</v>
      </c>
      <c r="D596" s="194">
        <v>25175.43</v>
      </c>
    </row>
    <row r="597" spans="1:4">
      <c r="A597">
        <v>123</v>
      </c>
      <c r="B597" t="s">
        <v>711</v>
      </c>
      <c r="C597" t="s">
        <v>28</v>
      </c>
      <c r="D597" s="194">
        <v>60788.3</v>
      </c>
    </row>
    <row r="598" spans="1:4">
      <c r="A598">
        <v>120</v>
      </c>
      <c r="B598" t="s">
        <v>712</v>
      </c>
      <c r="C598" t="s">
        <v>28</v>
      </c>
      <c r="D598" s="194">
        <v>18064.89</v>
      </c>
    </row>
    <row r="599" spans="1:4">
      <c r="A599">
        <v>13345</v>
      </c>
      <c r="B599" t="s">
        <v>713</v>
      </c>
      <c r="C599" t="s">
        <v>28</v>
      </c>
      <c r="D599" s="194">
        <v>22968.37</v>
      </c>
    </row>
    <row r="600" spans="1:4">
      <c r="A600">
        <v>14392</v>
      </c>
      <c r="B600" t="s">
        <v>714</v>
      </c>
      <c r="C600" t="s">
        <v>28</v>
      </c>
      <c r="D600" s="194">
        <v>0</v>
      </c>
    </row>
    <row r="601" spans="1:4">
      <c r="A601">
        <v>11556</v>
      </c>
      <c r="B601" t="s">
        <v>715</v>
      </c>
      <c r="C601" t="s">
        <v>20</v>
      </c>
      <c r="D601" s="194">
        <v>78311.509999999995</v>
      </c>
    </row>
    <row r="602" spans="1:4">
      <c r="A602">
        <v>19281</v>
      </c>
      <c r="B602" t="s">
        <v>716</v>
      </c>
      <c r="C602" t="s">
        <v>41</v>
      </c>
      <c r="D602" s="194">
        <v>217136.01</v>
      </c>
    </row>
    <row r="603" spans="1:4">
      <c r="A603">
        <v>11049</v>
      </c>
      <c r="B603" t="s">
        <v>717</v>
      </c>
      <c r="C603" t="s">
        <v>41</v>
      </c>
      <c r="D603" s="194">
        <v>214824.16</v>
      </c>
    </row>
    <row r="604" spans="1:4">
      <c r="A604">
        <v>15481</v>
      </c>
      <c r="B604" t="s">
        <v>718</v>
      </c>
      <c r="C604" t="s">
        <v>41</v>
      </c>
      <c r="D604" s="194">
        <v>483657.74</v>
      </c>
    </row>
    <row r="605" spans="1:4">
      <c r="A605">
        <v>17396</v>
      </c>
      <c r="B605" t="s">
        <v>719</v>
      </c>
      <c r="C605" t="s">
        <v>28</v>
      </c>
      <c r="D605" s="194">
        <v>20219.080000000002</v>
      </c>
    </row>
    <row r="606" spans="1:4">
      <c r="A606">
        <v>16821</v>
      </c>
      <c r="B606" t="s">
        <v>720</v>
      </c>
      <c r="C606" t="s">
        <v>30</v>
      </c>
      <c r="D606" s="194">
        <v>15218.28</v>
      </c>
    </row>
    <row r="607" spans="1:4">
      <c r="A607">
        <v>16820</v>
      </c>
      <c r="B607" t="s">
        <v>721</v>
      </c>
      <c r="C607" t="s">
        <v>30</v>
      </c>
      <c r="D607" s="194">
        <v>15218.28</v>
      </c>
    </row>
    <row r="608" spans="1:4">
      <c r="A608">
        <v>16936</v>
      </c>
      <c r="B608" t="s">
        <v>722</v>
      </c>
      <c r="C608" t="s">
        <v>30</v>
      </c>
      <c r="D608" s="194">
        <v>182167.51</v>
      </c>
    </row>
    <row r="609" spans="1:4">
      <c r="A609">
        <v>16881</v>
      </c>
      <c r="B609" t="s">
        <v>723</v>
      </c>
      <c r="C609" t="s">
        <v>30</v>
      </c>
      <c r="D609" s="194">
        <v>1742377</v>
      </c>
    </row>
    <row r="610" spans="1:4">
      <c r="A610">
        <v>17945</v>
      </c>
      <c r="B610" t="s">
        <v>724</v>
      </c>
      <c r="C610" t="s">
        <v>30</v>
      </c>
      <c r="D610" s="194">
        <v>18770.98</v>
      </c>
    </row>
    <row r="611" spans="1:4">
      <c r="A611">
        <v>16891</v>
      </c>
      <c r="B611" t="s">
        <v>725</v>
      </c>
      <c r="C611" t="s">
        <v>30</v>
      </c>
      <c r="D611" s="194">
        <v>77054.02</v>
      </c>
    </row>
    <row r="612" spans="1:4">
      <c r="A612">
        <v>16945</v>
      </c>
      <c r="B612" t="s">
        <v>726</v>
      </c>
      <c r="C612" t="s">
        <v>30</v>
      </c>
      <c r="D612" s="194">
        <v>43466.6</v>
      </c>
    </row>
    <row r="613" spans="1:4">
      <c r="A613">
        <v>16933</v>
      </c>
      <c r="B613" t="s">
        <v>727</v>
      </c>
      <c r="C613" t="s">
        <v>30</v>
      </c>
      <c r="D613" s="194">
        <v>52825.56</v>
      </c>
    </row>
    <row r="614" spans="1:4">
      <c r="A614">
        <v>16944</v>
      </c>
      <c r="B614" t="s">
        <v>728</v>
      </c>
      <c r="C614" t="s">
        <v>30</v>
      </c>
      <c r="D614" s="194">
        <v>55979.76</v>
      </c>
    </row>
    <row r="615" spans="1:4">
      <c r="A615">
        <v>16942</v>
      </c>
      <c r="B615" t="s">
        <v>729</v>
      </c>
      <c r="C615" t="s">
        <v>30</v>
      </c>
      <c r="D615" s="194">
        <v>110214.77</v>
      </c>
    </row>
    <row r="616" spans="1:4">
      <c r="A616">
        <v>16926</v>
      </c>
      <c r="B616" t="s">
        <v>730</v>
      </c>
      <c r="C616" t="s">
        <v>30</v>
      </c>
      <c r="D616" s="194">
        <v>192246.54</v>
      </c>
    </row>
    <row r="617" spans="1:4">
      <c r="A617">
        <v>16941</v>
      </c>
      <c r="B617" t="s">
        <v>731</v>
      </c>
      <c r="C617" t="s">
        <v>30</v>
      </c>
      <c r="D617" s="194">
        <v>50740.02</v>
      </c>
    </row>
    <row r="618" spans="1:4">
      <c r="A618">
        <v>16897</v>
      </c>
      <c r="B618" t="s">
        <v>732</v>
      </c>
      <c r="C618" t="s">
        <v>30</v>
      </c>
      <c r="D618" s="194">
        <v>39770.94</v>
      </c>
    </row>
    <row r="619" spans="1:4">
      <c r="A619">
        <v>16920</v>
      </c>
      <c r="B619" t="s">
        <v>733</v>
      </c>
      <c r="C619" t="s">
        <v>30</v>
      </c>
      <c r="D619" s="194">
        <v>146334.66</v>
      </c>
    </row>
    <row r="620" spans="1:4">
      <c r="A620">
        <v>16949</v>
      </c>
      <c r="B620" t="s">
        <v>734</v>
      </c>
      <c r="C620" t="s">
        <v>30</v>
      </c>
      <c r="D620" s="194">
        <v>16621.02</v>
      </c>
    </row>
    <row r="621" spans="1:4">
      <c r="A621">
        <v>16922</v>
      </c>
      <c r="B621" t="s">
        <v>735</v>
      </c>
      <c r="C621" t="s">
        <v>30</v>
      </c>
      <c r="D621" s="194">
        <v>59594.41</v>
      </c>
    </row>
    <row r="622" spans="1:4">
      <c r="A622">
        <v>16939</v>
      </c>
      <c r="B622" t="s">
        <v>736</v>
      </c>
      <c r="C622" t="s">
        <v>30</v>
      </c>
      <c r="D622" s="194">
        <v>21978.06</v>
      </c>
    </row>
    <row r="623" spans="1:4">
      <c r="A623">
        <v>16940</v>
      </c>
      <c r="B623" t="s">
        <v>737</v>
      </c>
      <c r="C623" t="s">
        <v>30</v>
      </c>
      <c r="D623" s="194">
        <v>67029.070000000007</v>
      </c>
    </row>
    <row r="624" spans="1:4">
      <c r="A624">
        <v>16938</v>
      </c>
      <c r="B624" t="s">
        <v>738</v>
      </c>
      <c r="C624" t="s">
        <v>30</v>
      </c>
      <c r="D624" s="194">
        <v>30013.62</v>
      </c>
    </row>
    <row r="625" spans="1:4">
      <c r="A625">
        <v>16894</v>
      </c>
      <c r="B625" t="s">
        <v>739</v>
      </c>
      <c r="C625" t="s">
        <v>30</v>
      </c>
      <c r="D625" s="194">
        <v>195735.51</v>
      </c>
    </row>
    <row r="626" spans="1:4">
      <c r="A626">
        <v>16928</v>
      </c>
      <c r="B626" t="s">
        <v>740</v>
      </c>
      <c r="C626" t="s">
        <v>30</v>
      </c>
      <c r="D626" s="194">
        <v>286868</v>
      </c>
    </row>
    <row r="627" spans="1:4">
      <c r="A627">
        <v>16931</v>
      </c>
      <c r="B627" t="s">
        <v>741</v>
      </c>
      <c r="C627" t="s">
        <v>30</v>
      </c>
      <c r="D627" s="194">
        <v>318868.89</v>
      </c>
    </row>
    <row r="628" spans="1:4">
      <c r="A628">
        <v>18965</v>
      </c>
      <c r="B628" t="s">
        <v>742</v>
      </c>
      <c r="C628" t="s">
        <v>28</v>
      </c>
      <c r="D628" s="194">
        <v>75273.279999999999</v>
      </c>
    </row>
    <row r="629" spans="1:4">
      <c r="A629">
        <v>17061</v>
      </c>
      <c r="B629" t="s">
        <v>743</v>
      </c>
      <c r="C629" t="s">
        <v>30</v>
      </c>
      <c r="D629" s="194">
        <v>9775.7800000000007</v>
      </c>
    </row>
    <row r="630" spans="1:4">
      <c r="A630">
        <v>17058</v>
      </c>
      <c r="B630" t="s">
        <v>744</v>
      </c>
      <c r="C630" t="s">
        <v>30</v>
      </c>
      <c r="D630" s="194">
        <v>15218.28</v>
      </c>
    </row>
    <row r="631" spans="1:4">
      <c r="A631">
        <v>18955</v>
      </c>
      <c r="B631" t="s">
        <v>745</v>
      </c>
      <c r="C631" t="s">
        <v>28</v>
      </c>
      <c r="D631" s="194">
        <v>300822.88</v>
      </c>
    </row>
    <row r="632" spans="1:4">
      <c r="A632">
        <v>18172</v>
      </c>
      <c r="B632" t="s">
        <v>746</v>
      </c>
      <c r="C632" t="s">
        <v>28</v>
      </c>
      <c r="D632" s="194">
        <v>32704.21</v>
      </c>
    </row>
    <row r="633" spans="1:4">
      <c r="A633">
        <v>19173</v>
      </c>
      <c r="B633" t="s">
        <v>747</v>
      </c>
      <c r="C633" t="s">
        <v>28</v>
      </c>
      <c r="D633" s="194">
        <v>30517.08</v>
      </c>
    </row>
    <row r="634" spans="1:4">
      <c r="A634">
        <v>18996</v>
      </c>
      <c r="B634" t="s">
        <v>748</v>
      </c>
      <c r="C634" t="s">
        <v>28</v>
      </c>
      <c r="D634" s="194">
        <v>26123.71</v>
      </c>
    </row>
    <row r="635" spans="1:4">
      <c r="A635">
        <v>18599</v>
      </c>
      <c r="B635" t="s">
        <v>749</v>
      </c>
      <c r="C635" t="s">
        <v>28</v>
      </c>
      <c r="D635" s="194">
        <v>45347.45</v>
      </c>
    </row>
    <row r="636" spans="1:4">
      <c r="A636">
        <v>18175</v>
      </c>
      <c r="B636" t="s">
        <v>750</v>
      </c>
      <c r="C636" t="s">
        <v>28</v>
      </c>
      <c r="D636" s="194">
        <v>607381.05000000005</v>
      </c>
    </row>
    <row r="637" spans="1:4">
      <c r="A637">
        <v>18604</v>
      </c>
      <c r="B637" t="s">
        <v>751</v>
      </c>
      <c r="C637" t="s">
        <v>28</v>
      </c>
      <c r="D637" s="194">
        <v>563828.85</v>
      </c>
    </row>
    <row r="638" spans="1:4">
      <c r="A638">
        <v>18969</v>
      </c>
      <c r="B638" t="s">
        <v>752</v>
      </c>
      <c r="C638" t="s">
        <v>28</v>
      </c>
      <c r="D638" s="194">
        <v>27636.13</v>
      </c>
    </row>
    <row r="639" spans="1:4">
      <c r="A639">
        <v>19022</v>
      </c>
      <c r="B639" t="s">
        <v>753</v>
      </c>
      <c r="C639" t="s">
        <v>28</v>
      </c>
      <c r="D639" s="194">
        <v>62137.75</v>
      </c>
    </row>
    <row r="640" spans="1:4">
      <c r="A640">
        <v>18992</v>
      </c>
      <c r="B640" t="s">
        <v>754</v>
      </c>
      <c r="C640" t="s">
        <v>28</v>
      </c>
      <c r="D640" s="194">
        <v>87020.61</v>
      </c>
    </row>
    <row r="641" spans="1:4">
      <c r="A641">
        <v>10479</v>
      </c>
      <c r="B641" t="s">
        <v>755</v>
      </c>
      <c r="C641" t="s">
        <v>28</v>
      </c>
      <c r="D641" s="194">
        <v>39760.83</v>
      </c>
    </row>
    <row r="642" spans="1:4">
      <c r="A642">
        <v>18607</v>
      </c>
      <c r="B642" t="s">
        <v>756</v>
      </c>
      <c r="C642" t="s">
        <v>28</v>
      </c>
      <c r="D642" s="194">
        <v>55315.68</v>
      </c>
    </row>
    <row r="643" spans="1:4">
      <c r="A643">
        <v>18171</v>
      </c>
      <c r="B643" t="s">
        <v>757</v>
      </c>
      <c r="C643" t="s">
        <v>28</v>
      </c>
      <c r="D643" s="194">
        <v>44194.41</v>
      </c>
    </row>
    <row r="644" spans="1:4">
      <c r="A644">
        <v>18993</v>
      </c>
      <c r="B644" t="s">
        <v>758</v>
      </c>
      <c r="C644" t="s">
        <v>28</v>
      </c>
      <c r="D644" s="194">
        <v>139961.07</v>
      </c>
    </row>
    <row r="645" spans="1:4">
      <c r="A645">
        <v>18994</v>
      </c>
      <c r="B645" t="s">
        <v>759</v>
      </c>
      <c r="C645" t="s">
        <v>28</v>
      </c>
      <c r="D645" s="194">
        <v>60562.09</v>
      </c>
    </row>
    <row r="646" spans="1:4">
      <c r="A646">
        <v>18961</v>
      </c>
      <c r="B646" t="s">
        <v>760</v>
      </c>
      <c r="C646" t="s">
        <v>28</v>
      </c>
      <c r="D646" s="194">
        <v>69491.520000000004</v>
      </c>
    </row>
    <row r="647" spans="1:4">
      <c r="A647">
        <v>12213</v>
      </c>
      <c r="B647" t="s">
        <v>761</v>
      </c>
      <c r="C647" t="s">
        <v>28</v>
      </c>
      <c r="D647" s="194">
        <v>35579.82</v>
      </c>
    </row>
    <row r="648" spans="1:4">
      <c r="A648">
        <v>18603</v>
      </c>
      <c r="B648" t="s">
        <v>762</v>
      </c>
      <c r="C648" t="s">
        <v>28</v>
      </c>
      <c r="D648" s="194">
        <v>257457.27</v>
      </c>
    </row>
    <row r="649" spans="1:4">
      <c r="A649">
        <v>18975</v>
      </c>
      <c r="B649" t="s">
        <v>763</v>
      </c>
      <c r="C649" t="s">
        <v>28</v>
      </c>
      <c r="D649" s="194">
        <v>94518.56</v>
      </c>
    </row>
    <row r="650" spans="1:4">
      <c r="A650">
        <v>151132</v>
      </c>
      <c r="B650" t="s">
        <v>764</v>
      </c>
      <c r="C650" t="s">
        <v>28</v>
      </c>
      <c r="D650" s="194">
        <v>78391.11</v>
      </c>
    </row>
    <row r="651" spans="1:4">
      <c r="A651">
        <v>18601</v>
      </c>
      <c r="B651" t="s">
        <v>765</v>
      </c>
      <c r="C651" t="s">
        <v>28</v>
      </c>
      <c r="D651" s="194">
        <v>252355.59</v>
      </c>
    </row>
    <row r="652" spans="1:4">
      <c r="A652">
        <v>18967</v>
      </c>
      <c r="B652" t="s">
        <v>766</v>
      </c>
      <c r="C652" t="s">
        <v>28</v>
      </c>
      <c r="D652" s="194">
        <v>79803.289999999994</v>
      </c>
    </row>
    <row r="653" spans="1:4">
      <c r="A653">
        <v>18963</v>
      </c>
      <c r="B653" t="s">
        <v>767</v>
      </c>
      <c r="C653" t="s">
        <v>28</v>
      </c>
      <c r="D653" s="194">
        <v>63363.79</v>
      </c>
    </row>
    <row r="654" spans="1:4">
      <c r="A654">
        <v>18988</v>
      </c>
      <c r="B654" t="s">
        <v>768</v>
      </c>
      <c r="C654" t="s">
        <v>28</v>
      </c>
      <c r="D654" s="194">
        <v>1622990.92</v>
      </c>
    </row>
    <row r="655" spans="1:4">
      <c r="A655">
        <v>18981</v>
      </c>
      <c r="B655" t="s">
        <v>769</v>
      </c>
      <c r="C655" t="s">
        <v>28</v>
      </c>
      <c r="D655" s="194">
        <v>105209.25</v>
      </c>
    </row>
    <row r="656" spans="1:4">
      <c r="A656">
        <v>18957</v>
      </c>
      <c r="B656" t="s">
        <v>770</v>
      </c>
      <c r="C656" t="s">
        <v>771</v>
      </c>
      <c r="D656" s="194">
        <v>119092.6</v>
      </c>
    </row>
    <row r="657" spans="1:4">
      <c r="A657">
        <v>18998</v>
      </c>
      <c r="B657" t="s">
        <v>772</v>
      </c>
      <c r="C657" t="s">
        <v>28</v>
      </c>
      <c r="D657" s="194">
        <v>39661.339999999997</v>
      </c>
    </row>
    <row r="658" spans="1:4">
      <c r="A658">
        <v>19183</v>
      </c>
      <c r="B658" t="s">
        <v>773</v>
      </c>
      <c r="C658" t="s">
        <v>28</v>
      </c>
      <c r="D658" s="194">
        <v>22897.05</v>
      </c>
    </row>
    <row r="659" spans="1:4">
      <c r="A659">
        <v>18966</v>
      </c>
      <c r="B659" t="s">
        <v>774</v>
      </c>
      <c r="C659" t="s">
        <v>28</v>
      </c>
      <c r="D659" s="194">
        <v>57972.33</v>
      </c>
    </row>
    <row r="660" spans="1:4">
      <c r="A660">
        <v>18997</v>
      </c>
      <c r="B660" t="s">
        <v>775</v>
      </c>
      <c r="C660" t="s">
        <v>28</v>
      </c>
      <c r="D660" s="194">
        <v>28261.86</v>
      </c>
    </row>
    <row r="661" spans="1:4">
      <c r="A661">
        <v>19177</v>
      </c>
      <c r="B661" t="s">
        <v>776</v>
      </c>
      <c r="C661" t="s">
        <v>28</v>
      </c>
      <c r="D661" s="194">
        <v>83208.289999999994</v>
      </c>
    </row>
    <row r="662" spans="1:4">
      <c r="A662">
        <v>18949</v>
      </c>
      <c r="B662" t="s">
        <v>777</v>
      </c>
      <c r="C662" t="s">
        <v>28</v>
      </c>
      <c r="D662" s="194">
        <v>258488.85</v>
      </c>
    </row>
    <row r="663" spans="1:4">
      <c r="A663">
        <v>15639</v>
      </c>
      <c r="B663" t="s">
        <v>778</v>
      </c>
      <c r="C663" t="s">
        <v>28</v>
      </c>
      <c r="D663" s="194">
        <v>8883.6299999999992</v>
      </c>
    </row>
    <row r="664" spans="1:4">
      <c r="A664">
        <v>15627</v>
      </c>
      <c r="B664" t="s">
        <v>779</v>
      </c>
      <c r="C664" t="s">
        <v>28</v>
      </c>
      <c r="D664" s="194">
        <v>13641.93</v>
      </c>
    </row>
    <row r="665" spans="1:4">
      <c r="A665">
        <v>19244</v>
      </c>
      <c r="B665" t="s">
        <v>780</v>
      </c>
      <c r="C665" t="s">
        <v>30</v>
      </c>
      <c r="D665" s="194">
        <v>141896.70000000001</v>
      </c>
    </row>
    <row r="666" spans="1:4">
      <c r="A666">
        <v>18168</v>
      </c>
      <c r="B666" t="s">
        <v>781</v>
      </c>
      <c r="C666" t="s">
        <v>28</v>
      </c>
      <c r="D666" s="194">
        <v>78597.53</v>
      </c>
    </row>
    <row r="667" spans="1:4">
      <c r="A667">
        <v>19234</v>
      </c>
      <c r="B667" t="s">
        <v>782</v>
      </c>
      <c r="C667" t="s">
        <v>30</v>
      </c>
      <c r="D667" s="194">
        <v>259623.86</v>
      </c>
    </row>
    <row r="668" spans="1:4">
      <c r="A668">
        <v>19166</v>
      </c>
      <c r="B668" t="s">
        <v>783</v>
      </c>
      <c r="C668" t="s">
        <v>28</v>
      </c>
      <c r="D668" s="194">
        <v>108597.6</v>
      </c>
    </row>
    <row r="669" spans="1:4">
      <c r="A669">
        <v>19170</v>
      </c>
      <c r="B669" t="s">
        <v>784</v>
      </c>
      <c r="C669" t="s">
        <v>28</v>
      </c>
      <c r="D669" s="194">
        <v>65560.09</v>
      </c>
    </row>
    <row r="670" spans="1:4">
      <c r="A670">
        <v>18968</v>
      </c>
      <c r="B670" t="s">
        <v>785</v>
      </c>
      <c r="C670" t="s">
        <v>28</v>
      </c>
      <c r="D670" s="194">
        <v>68873.39</v>
      </c>
    </row>
    <row r="671" spans="1:4">
      <c r="A671">
        <v>19179</v>
      </c>
      <c r="B671" t="s">
        <v>786</v>
      </c>
      <c r="C671" t="s">
        <v>28</v>
      </c>
      <c r="D671" s="194">
        <v>29754.78</v>
      </c>
    </row>
    <row r="672" spans="1:4">
      <c r="A672">
        <v>19239</v>
      </c>
      <c r="B672" t="s">
        <v>787</v>
      </c>
      <c r="C672" t="s">
        <v>28</v>
      </c>
      <c r="D672" s="194">
        <v>222032</v>
      </c>
    </row>
    <row r="673" spans="1:4">
      <c r="A673">
        <v>19237</v>
      </c>
      <c r="B673" t="s">
        <v>788</v>
      </c>
      <c r="C673" t="s">
        <v>30</v>
      </c>
      <c r="D673" s="194">
        <v>45213.919999999998</v>
      </c>
    </row>
    <row r="674" spans="1:4">
      <c r="A674">
        <v>19238</v>
      </c>
      <c r="B674" t="s">
        <v>789</v>
      </c>
      <c r="C674" t="s">
        <v>28</v>
      </c>
      <c r="D674" s="194">
        <v>307688.36</v>
      </c>
    </row>
    <row r="675" spans="1:4">
      <c r="A675">
        <v>18167</v>
      </c>
      <c r="B675" t="s">
        <v>790</v>
      </c>
      <c r="C675" t="s">
        <v>30</v>
      </c>
      <c r="D675" s="194">
        <v>1707588.65</v>
      </c>
    </row>
    <row r="676" spans="1:4">
      <c r="A676">
        <v>19243</v>
      </c>
      <c r="B676" t="s">
        <v>791</v>
      </c>
      <c r="C676" t="s">
        <v>30</v>
      </c>
      <c r="D676" s="194">
        <v>215253.38</v>
      </c>
    </row>
    <row r="677" spans="1:4">
      <c r="A677">
        <v>19242</v>
      </c>
      <c r="B677" t="s">
        <v>792</v>
      </c>
      <c r="C677" t="s">
        <v>30</v>
      </c>
      <c r="D677" s="194">
        <v>286899.07</v>
      </c>
    </row>
    <row r="678" spans="1:4">
      <c r="A678">
        <v>19235</v>
      </c>
      <c r="B678" t="s">
        <v>793</v>
      </c>
      <c r="C678" t="s">
        <v>30</v>
      </c>
      <c r="D678" s="194">
        <v>251782.5</v>
      </c>
    </row>
    <row r="679" spans="1:4">
      <c r="A679">
        <v>18980</v>
      </c>
      <c r="B679" t="s">
        <v>794</v>
      </c>
      <c r="C679" t="s">
        <v>28</v>
      </c>
      <c r="D679" s="194">
        <v>445630.55</v>
      </c>
    </row>
    <row r="680" spans="1:4">
      <c r="A680">
        <v>10630</v>
      </c>
      <c r="B680" t="s">
        <v>795</v>
      </c>
      <c r="C680" t="s">
        <v>20</v>
      </c>
      <c r="D680" s="194">
        <v>141968.97</v>
      </c>
    </row>
    <row r="681" spans="1:4">
      <c r="A681">
        <v>11590</v>
      </c>
      <c r="B681" t="s">
        <v>796</v>
      </c>
      <c r="C681" t="s">
        <v>20</v>
      </c>
      <c r="D681" s="194">
        <v>47703.32</v>
      </c>
    </row>
    <row r="682" spans="1:4">
      <c r="A682">
        <v>10632</v>
      </c>
      <c r="B682" t="s">
        <v>797</v>
      </c>
      <c r="C682" t="s">
        <v>20</v>
      </c>
      <c r="D682" s="194">
        <v>141968.97</v>
      </c>
    </row>
    <row r="683" spans="1:4">
      <c r="A683">
        <v>995</v>
      </c>
      <c r="B683" t="s">
        <v>798</v>
      </c>
      <c r="C683" t="s">
        <v>20</v>
      </c>
      <c r="D683" s="194">
        <v>63551.42</v>
      </c>
    </row>
    <row r="684" spans="1:4">
      <c r="A684">
        <v>16627</v>
      </c>
      <c r="B684" t="s">
        <v>799</v>
      </c>
      <c r="C684" t="s">
        <v>20</v>
      </c>
      <c r="D684" s="194">
        <v>28064.48</v>
      </c>
    </row>
    <row r="685" spans="1:4">
      <c r="A685">
        <v>12534</v>
      </c>
      <c r="B685" t="s">
        <v>800</v>
      </c>
      <c r="C685" t="s">
        <v>20</v>
      </c>
      <c r="D685" s="194">
        <v>31784.6</v>
      </c>
    </row>
    <row r="686" spans="1:4">
      <c r="A686">
        <v>18508</v>
      </c>
      <c r="B686" t="s">
        <v>801</v>
      </c>
      <c r="C686" t="s">
        <v>20</v>
      </c>
      <c r="D686" s="194">
        <v>33691.760000000002</v>
      </c>
    </row>
    <row r="687" spans="1:4">
      <c r="A687">
        <v>13874</v>
      </c>
      <c r="B687" t="s">
        <v>802</v>
      </c>
      <c r="C687" t="s">
        <v>30</v>
      </c>
      <c r="D687" s="194">
        <v>6074.8</v>
      </c>
    </row>
    <row r="688" spans="1:4">
      <c r="A688">
        <v>13873</v>
      </c>
      <c r="B688" t="s">
        <v>803</v>
      </c>
      <c r="C688" t="s">
        <v>30</v>
      </c>
      <c r="D688" s="194">
        <v>6235.65</v>
      </c>
    </row>
    <row r="689" spans="1:4">
      <c r="A689">
        <v>11289</v>
      </c>
      <c r="B689" t="s">
        <v>804</v>
      </c>
      <c r="C689" t="s">
        <v>805</v>
      </c>
      <c r="D689" s="194">
        <v>8202.2800000000007</v>
      </c>
    </row>
    <row r="690" spans="1:4">
      <c r="A690">
        <v>11574</v>
      </c>
      <c r="B690" t="s">
        <v>806</v>
      </c>
      <c r="C690" t="s">
        <v>807</v>
      </c>
      <c r="D690" s="194">
        <v>3763949.51</v>
      </c>
    </row>
    <row r="691" spans="1:4">
      <c r="A691">
        <v>17744</v>
      </c>
      <c r="B691" t="s">
        <v>808</v>
      </c>
      <c r="C691" t="s">
        <v>30</v>
      </c>
      <c r="D691" s="194">
        <v>53992.09</v>
      </c>
    </row>
    <row r="692" spans="1:4">
      <c r="A692">
        <v>17745</v>
      </c>
      <c r="B692" t="s">
        <v>809</v>
      </c>
      <c r="C692" t="s">
        <v>30</v>
      </c>
      <c r="D692" s="194">
        <v>166129.51</v>
      </c>
    </row>
    <row r="693" spans="1:4">
      <c r="A693">
        <v>18460</v>
      </c>
      <c r="B693" t="s">
        <v>810</v>
      </c>
      <c r="C693" t="s">
        <v>30</v>
      </c>
      <c r="D693" s="194">
        <v>0</v>
      </c>
    </row>
    <row r="694" spans="1:4">
      <c r="A694">
        <v>18462</v>
      </c>
      <c r="B694" t="s">
        <v>811</v>
      </c>
      <c r="C694" t="s">
        <v>30</v>
      </c>
      <c r="D694" s="194">
        <v>0</v>
      </c>
    </row>
    <row r="695" spans="1:4">
      <c r="A695">
        <v>18471</v>
      </c>
      <c r="B695" t="s">
        <v>812</v>
      </c>
      <c r="C695" t="s">
        <v>30</v>
      </c>
      <c r="D695" s="194">
        <v>0</v>
      </c>
    </row>
    <row r="696" spans="1:4">
      <c r="A696">
        <v>18475</v>
      </c>
      <c r="B696" t="s">
        <v>813</v>
      </c>
      <c r="C696" t="s">
        <v>30</v>
      </c>
      <c r="D696" s="194">
        <v>0</v>
      </c>
    </row>
    <row r="697" spans="1:4">
      <c r="A697">
        <v>18479</v>
      </c>
      <c r="B697" t="s">
        <v>814</v>
      </c>
      <c r="C697" t="s">
        <v>30</v>
      </c>
      <c r="D697" s="194">
        <v>0</v>
      </c>
    </row>
    <row r="698" spans="1:4">
      <c r="A698">
        <v>17741</v>
      </c>
      <c r="B698" t="s">
        <v>815</v>
      </c>
      <c r="C698" t="s">
        <v>30</v>
      </c>
      <c r="D698" s="194">
        <v>53992.09</v>
      </c>
    </row>
    <row r="699" spans="1:4">
      <c r="A699">
        <v>796</v>
      </c>
      <c r="B699" t="s">
        <v>816</v>
      </c>
      <c r="C699" t="s">
        <v>30</v>
      </c>
      <c r="D699" s="194">
        <v>324297.19</v>
      </c>
    </row>
    <row r="700" spans="1:4">
      <c r="A700">
        <v>11154</v>
      </c>
      <c r="B700" t="s">
        <v>817</v>
      </c>
      <c r="C700" t="s">
        <v>30</v>
      </c>
      <c r="D700" s="194">
        <v>155924.24</v>
      </c>
    </row>
    <row r="701" spans="1:4">
      <c r="A701">
        <v>15876</v>
      </c>
      <c r="B701" t="s">
        <v>818</v>
      </c>
      <c r="C701" t="s">
        <v>30</v>
      </c>
      <c r="D701" s="194">
        <v>323467.88</v>
      </c>
    </row>
    <row r="702" spans="1:4">
      <c r="A702">
        <v>18789</v>
      </c>
      <c r="B702" t="s">
        <v>819</v>
      </c>
      <c r="C702" t="s">
        <v>28</v>
      </c>
      <c r="D702" s="194">
        <v>93494.66</v>
      </c>
    </row>
    <row r="703" spans="1:4">
      <c r="A703">
        <v>14048</v>
      </c>
      <c r="B703" t="s">
        <v>820</v>
      </c>
      <c r="C703" t="s">
        <v>30</v>
      </c>
      <c r="D703" s="194">
        <v>270.8</v>
      </c>
    </row>
    <row r="704" spans="1:4">
      <c r="A704">
        <v>16173</v>
      </c>
      <c r="B704" t="s">
        <v>821</v>
      </c>
      <c r="C704" t="s">
        <v>30</v>
      </c>
      <c r="D704" s="194">
        <v>137633.60000000001</v>
      </c>
    </row>
    <row r="705" spans="1:4">
      <c r="A705">
        <v>15527</v>
      </c>
      <c r="B705" t="s">
        <v>822</v>
      </c>
      <c r="C705" t="s">
        <v>30</v>
      </c>
      <c r="D705" s="194">
        <v>0</v>
      </c>
    </row>
    <row r="706" spans="1:4">
      <c r="A706">
        <v>18466</v>
      </c>
      <c r="B706" t="s">
        <v>823</v>
      </c>
      <c r="C706" t="s">
        <v>30</v>
      </c>
      <c r="D706" s="194">
        <v>0</v>
      </c>
    </row>
    <row r="707" spans="1:4">
      <c r="A707">
        <v>18480</v>
      </c>
      <c r="B707" t="s">
        <v>824</v>
      </c>
      <c r="C707" t="s">
        <v>30</v>
      </c>
      <c r="D707" s="194">
        <v>0</v>
      </c>
    </row>
    <row r="708" spans="1:4">
      <c r="A708">
        <v>18465</v>
      </c>
      <c r="B708" t="s">
        <v>825</v>
      </c>
      <c r="C708" t="s">
        <v>30</v>
      </c>
      <c r="D708" s="194">
        <v>0</v>
      </c>
    </row>
    <row r="709" spans="1:4">
      <c r="A709">
        <v>18457</v>
      </c>
      <c r="B709" t="s">
        <v>826</v>
      </c>
      <c r="C709" t="s">
        <v>30</v>
      </c>
      <c r="D709" s="194">
        <v>0</v>
      </c>
    </row>
    <row r="710" spans="1:4">
      <c r="A710">
        <v>18458</v>
      </c>
      <c r="B710" t="s">
        <v>827</v>
      </c>
      <c r="C710" t="s">
        <v>30</v>
      </c>
      <c r="D710" s="194">
        <v>0</v>
      </c>
    </row>
    <row r="711" spans="1:4">
      <c r="A711">
        <v>17739</v>
      </c>
      <c r="B711" t="s">
        <v>828</v>
      </c>
      <c r="C711" t="s">
        <v>30</v>
      </c>
      <c r="D711" s="194">
        <v>10214734.85</v>
      </c>
    </row>
    <row r="712" spans="1:4">
      <c r="A712">
        <v>15157</v>
      </c>
      <c r="B712" t="s">
        <v>829</v>
      </c>
      <c r="C712" t="s">
        <v>30</v>
      </c>
      <c r="D712" s="194">
        <v>52669.56</v>
      </c>
    </row>
    <row r="713" spans="1:4">
      <c r="A713">
        <v>15153</v>
      </c>
      <c r="B713" t="s">
        <v>830</v>
      </c>
      <c r="C713" t="s">
        <v>30</v>
      </c>
      <c r="D713" s="194">
        <v>22571.51</v>
      </c>
    </row>
    <row r="714" spans="1:4">
      <c r="A714">
        <v>15155</v>
      </c>
      <c r="B714" t="s">
        <v>831</v>
      </c>
      <c r="C714" t="s">
        <v>30</v>
      </c>
      <c r="D714" s="194">
        <v>30914.02</v>
      </c>
    </row>
    <row r="715" spans="1:4">
      <c r="A715">
        <v>15152</v>
      </c>
      <c r="B715" t="s">
        <v>832</v>
      </c>
      <c r="C715" t="s">
        <v>30</v>
      </c>
      <c r="D715" s="194">
        <v>18422.38</v>
      </c>
    </row>
    <row r="716" spans="1:4">
      <c r="A716">
        <v>15154</v>
      </c>
      <c r="B716" t="s">
        <v>833</v>
      </c>
      <c r="C716" t="s">
        <v>30</v>
      </c>
      <c r="D716" s="194">
        <v>27105.4</v>
      </c>
    </row>
    <row r="717" spans="1:4">
      <c r="A717">
        <v>15156</v>
      </c>
      <c r="B717" t="s">
        <v>834</v>
      </c>
      <c r="C717" t="s">
        <v>30</v>
      </c>
      <c r="D717" s="194">
        <v>44442.11</v>
      </c>
    </row>
    <row r="718" spans="1:4">
      <c r="A718">
        <v>11397</v>
      </c>
      <c r="B718" t="s">
        <v>835</v>
      </c>
      <c r="C718" t="s">
        <v>30</v>
      </c>
      <c r="D718" s="194">
        <v>5168.25</v>
      </c>
    </row>
    <row r="719" spans="1:4">
      <c r="A719">
        <v>11886</v>
      </c>
      <c r="B719" t="s">
        <v>836</v>
      </c>
      <c r="C719" t="s">
        <v>28</v>
      </c>
      <c r="D719" s="194">
        <v>254605.1</v>
      </c>
    </row>
    <row r="720" spans="1:4">
      <c r="A720">
        <v>10126</v>
      </c>
      <c r="B720" t="s">
        <v>837</v>
      </c>
      <c r="C720" t="s">
        <v>30</v>
      </c>
      <c r="D720" s="194">
        <v>86760.68</v>
      </c>
    </row>
    <row r="721" spans="1:4">
      <c r="A721">
        <v>17501</v>
      </c>
      <c r="B721" t="s">
        <v>838</v>
      </c>
      <c r="C721" t="s">
        <v>30</v>
      </c>
      <c r="D721" s="194">
        <v>1161901.1299999999</v>
      </c>
    </row>
    <row r="722" spans="1:4">
      <c r="A722">
        <v>14069</v>
      </c>
      <c r="B722" t="s">
        <v>839</v>
      </c>
      <c r="C722" t="s">
        <v>30</v>
      </c>
      <c r="D722" s="194">
        <v>21231.08</v>
      </c>
    </row>
    <row r="723" spans="1:4">
      <c r="A723">
        <v>14100</v>
      </c>
      <c r="B723" t="s">
        <v>840</v>
      </c>
      <c r="C723" t="s">
        <v>30</v>
      </c>
      <c r="D723" s="194">
        <v>34194.01</v>
      </c>
    </row>
    <row r="724" spans="1:4">
      <c r="A724">
        <v>14262</v>
      </c>
      <c r="B724" t="s">
        <v>841</v>
      </c>
      <c r="C724" t="s">
        <v>30</v>
      </c>
      <c r="D724" s="194">
        <v>47303</v>
      </c>
    </row>
    <row r="725" spans="1:4">
      <c r="A725">
        <v>13579</v>
      </c>
      <c r="B725" t="s">
        <v>842</v>
      </c>
      <c r="C725" t="s">
        <v>30</v>
      </c>
      <c r="D725" s="194">
        <v>9149.07</v>
      </c>
    </row>
    <row r="726" spans="1:4">
      <c r="A726">
        <v>12367</v>
      </c>
      <c r="B726" t="s">
        <v>843</v>
      </c>
      <c r="C726" t="s">
        <v>30</v>
      </c>
      <c r="D726" s="194">
        <v>153731.57999999999</v>
      </c>
    </row>
    <row r="727" spans="1:4">
      <c r="A727">
        <v>13763</v>
      </c>
      <c r="B727" t="s">
        <v>844</v>
      </c>
      <c r="C727" t="s">
        <v>30</v>
      </c>
      <c r="D727" s="194">
        <v>12692.68</v>
      </c>
    </row>
    <row r="728" spans="1:4">
      <c r="A728">
        <v>11159</v>
      </c>
      <c r="B728" t="s">
        <v>845</v>
      </c>
      <c r="C728" t="s">
        <v>30</v>
      </c>
      <c r="D728" s="194">
        <v>16409.73</v>
      </c>
    </row>
    <row r="729" spans="1:4">
      <c r="A729">
        <v>12525</v>
      </c>
      <c r="B729" t="s">
        <v>846</v>
      </c>
      <c r="C729" t="s">
        <v>30</v>
      </c>
      <c r="D729" s="194">
        <v>28392.38</v>
      </c>
    </row>
    <row r="730" spans="1:4">
      <c r="A730">
        <v>13910</v>
      </c>
      <c r="B730" t="s">
        <v>847</v>
      </c>
      <c r="C730" t="s">
        <v>30</v>
      </c>
      <c r="D730" s="194">
        <v>34020.68</v>
      </c>
    </row>
    <row r="731" spans="1:4">
      <c r="A731">
        <v>15362</v>
      </c>
      <c r="B731" t="s">
        <v>848</v>
      </c>
      <c r="C731" t="s">
        <v>30</v>
      </c>
      <c r="D731" s="194">
        <v>13365.2</v>
      </c>
    </row>
    <row r="732" spans="1:4">
      <c r="A732">
        <v>13450</v>
      </c>
      <c r="B732" t="s">
        <v>849</v>
      </c>
      <c r="C732" t="s">
        <v>30</v>
      </c>
      <c r="D732" s="194">
        <v>16183.85</v>
      </c>
    </row>
    <row r="733" spans="1:4">
      <c r="A733">
        <v>14768</v>
      </c>
      <c r="B733" t="s">
        <v>850</v>
      </c>
      <c r="C733" t="s">
        <v>30</v>
      </c>
      <c r="D733" s="194">
        <v>17208.95</v>
      </c>
    </row>
    <row r="734" spans="1:4">
      <c r="A734">
        <v>10363</v>
      </c>
      <c r="B734" t="s">
        <v>851</v>
      </c>
      <c r="C734" t="s">
        <v>30</v>
      </c>
      <c r="D734" s="194">
        <v>18050.169999999998</v>
      </c>
    </row>
    <row r="735" spans="1:4">
      <c r="A735">
        <v>13911</v>
      </c>
      <c r="B735" t="s">
        <v>852</v>
      </c>
      <c r="C735" t="s">
        <v>30</v>
      </c>
      <c r="D735" s="194">
        <v>33098.42</v>
      </c>
    </row>
    <row r="736" spans="1:4">
      <c r="A736">
        <v>15169</v>
      </c>
      <c r="B736" t="s">
        <v>853</v>
      </c>
      <c r="C736" t="s">
        <v>30</v>
      </c>
      <c r="D736" s="194">
        <v>35039.81</v>
      </c>
    </row>
    <row r="737" spans="1:4">
      <c r="A737">
        <v>10994</v>
      </c>
      <c r="B737" t="s">
        <v>854</v>
      </c>
      <c r="C737" t="s">
        <v>30</v>
      </c>
      <c r="D737" s="194">
        <v>33703.03</v>
      </c>
    </row>
    <row r="738" spans="1:4">
      <c r="A738">
        <v>13913</v>
      </c>
      <c r="B738" t="s">
        <v>855</v>
      </c>
      <c r="C738" t="s">
        <v>30</v>
      </c>
      <c r="D738" s="194">
        <v>67268.22</v>
      </c>
    </row>
    <row r="739" spans="1:4">
      <c r="A739">
        <v>10574</v>
      </c>
      <c r="B739" t="s">
        <v>856</v>
      </c>
      <c r="C739" t="s">
        <v>30</v>
      </c>
      <c r="D739" s="194">
        <v>9059.18</v>
      </c>
    </row>
    <row r="740" spans="1:4">
      <c r="A740">
        <v>11579</v>
      </c>
      <c r="B740" t="s">
        <v>857</v>
      </c>
      <c r="C740" t="s">
        <v>30</v>
      </c>
      <c r="D740" s="194">
        <v>17173.560000000001</v>
      </c>
    </row>
    <row r="741" spans="1:4">
      <c r="A741">
        <v>13293</v>
      </c>
      <c r="B741" t="s">
        <v>858</v>
      </c>
      <c r="C741" t="s">
        <v>30</v>
      </c>
      <c r="D741" s="194">
        <v>7731.81</v>
      </c>
    </row>
    <row r="742" spans="1:4">
      <c r="A742">
        <v>11010</v>
      </c>
      <c r="B742" t="s">
        <v>859</v>
      </c>
      <c r="C742" t="s">
        <v>30</v>
      </c>
      <c r="D742" s="194">
        <v>13027.43</v>
      </c>
    </row>
    <row r="743" spans="1:4">
      <c r="A743">
        <v>11576</v>
      </c>
      <c r="B743" t="s">
        <v>860</v>
      </c>
      <c r="C743" t="s">
        <v>30</v>
      </c>
      <c r="D743" s="194">
        <v>21443.68</v>
      </c>
    </row>
    <row r="744" spans="1:4">
      <c r="A744">
        <v>12526</v>
      </c>
      <c r="B744" t="s">
        <v>861</v>
      </c>
      <c r="C744" t="s">
        <v>30</v>
      </c>
      <c r="D744" s="194">
        <v>10525.74</v>
      </c>
    </row>
    <row r="745" spans="1:4">
      <c r="A745">
        <v>10992</v>
      </c>
      <c r="B745" t="s">
        <v>862</v>
      </c>
      <c r="C745" t="s">
        <v>30</v>
      </c>
      <c r="D745" s="194">
        <v>14049.2</v>
      </c>
    </row>
    <row r="746" spans="1:4">
      <c r="A746">
        <v>11428</v>
      </c>
      <c r="B746" t="s">
        <v>863</v>
      </c>
      <c r="C746" t="s">
        <v>30</v>
      </c>
      <c r="D746" s="194">
        <v>21501.13</v>
      </c>
    </row>
    <row r="747" spans="1:4">
      <c r="A747">
        <v>11457</v>
      </c>
      <c r="B747" t="s">
        <v>864</v>
      </c>
      <c r="C747" t="s">
        <v>30</v>
      </c>
      <c r="D747" s="194">
        <v>19771.63</v>
      </c>
    </row>
    <row r="748" spans="1:4">
      <c r="A748">
        <v>13795</v>
      </c>
      <c r="B748" t="s">
        <v>865</v>
      </c>
      <c r="C748" t="s">
        <v>30</v>
      </c>
      <c r="D748" s="194">
        <v>31311.4</v>
      </c>
    </row>
    <row r="749" spans="1:4">
      <c r="A749">
        <v>11458</v>
      </c>
      <c r="B749" t="s">
        <v>866</v>
      </c>
      <c r="C749" t="s">
        <v>30</v>
      </c>
      <c r="D749" s="194">
        <v>45928.27</v>
      </c>
    </row>
    <row r="750" spans="1:4">
      <c r="A750">
        <v>13906</v>
      </c>
      <c r="B750" t="s">
        <v>867</v>
      </c>
      <c r="C750" t="s">
        <v>30</v>
      </c>
      <c r="D750" s="194">
        <v>52615.32</v>
      </c>
    </row>
    <row r="751" spans="1:4">
      <c r="A751">
        <v>13762</v>
      </c>
      <c r="B751" t="s">
        <v>868</v>
      </c>
      <c r="C751" t="s">
        <v>30</v>
      </c>
      <c r="D751" s="194">
        <v>11334.92</v>
      </c>
    </row>
    <row r="752" spans="1:4">
      <c r="A752">
        <v>11158</v>
      </c>
      <c r="B752" t="s">
        <v>869</v>
      </c>
      <c r="C752" t="s">
        <v>30</v>
      </c>
      <c r="D752" s="194">
        <v>9664.2099999999991</v>
      </c>
    </row>
    <row r="753" spans="1:4">
      <c r="A753">
        <v>10362</v>
      </c>
      <c r="B753" t="s">
        <v>870</v>
      </c>
      <c r="C753" t="s">
        <v>30</v>
      </c>
      <c r="D753" s="194">
        <v>16723.560000000001</v>
      </c>
    </row>
    <row r="754" spans="1:4">
      <c r="A754">
        <v>14414</v>
      </c>
      <c r="B754" t="s">
        <v>871</v>
      </c>
      <c r="C754" t="s">
        <v>30</v>
      </c>
      <c r="D754" s="194">
        <v>19502.009999999998</v>
      </c>
    </row>
    <row r="755" spans="1:4">
      <c r="A755">
        <v>11012</v>
      </c>
      <c r="B755" t="s">
        <v>872</v>
      </c>
      <c r="C755" t="s">
        <v>30</v>
      </c>
      <c r="D755" s="194">
        <v>20094.490000000002</v>
      </c>
    </row>
    <row r="756" spans="1:4">
      <c r="A756">
        <v>10711</v>
      </c>
      <c r="B756" t="s">
        <v>873</v>
      </c>
      <c r="C756" t="s">
        <v>30</v>
      </c>
      <c r="D756" s="194">
        <v>27622.17</v>
      </c>
    </row>
    <row r="757" spans="1:4">
      <c r="A757">
        <v>13914</v>
      </c>
      <c r="B757" t="s">
        <v>874</v>
      </c>
      <c r="C757" t="s">
        <v>30</v>
      </c>
      <c r="D757" s="194">
        <v>27997.56</v>
      </c>
    </row>
    <row r="758" spans="1:4">
      <c r="A758">
        <v>15170</v>
      </c>
      <c r="B758" t="s">
        <v>875</v>
      </c>
      <c r="C758" t="s">
        <v>30</v>
      </c>
      <c r="D758" s="194">
        <v>39156.99</v>
      </c>
    </row>
    <row r="759" spans="1:4">
      <c r="A759">
        <v>11160</v>
      </c>
      <c r="B759" t="s">
        <v>876</v>
      </c>
      <c r="C759" t="s">
        <v>30</v>
      </c>
      <c r="D759" s="194">
        <v>31075.16</v>
      </c>
    </row>
    <row r="760" spans="1:4">
      <c r="A760">
        <v>11577</v>
      </c>
      <c r="B760" t="s">
        <v>877</v>
      </c>
      <c r="C760" t="s">
        <v>30</v>
      </c>
      <c r="D760" s="194">
        <v>21700.5</v>
      </c>
    </row>
    <row r="761" spans="1:4">
      <c r="A761">
        <v>10993</v>
      </c>
      <c r="B761" t="s">
        <v>878</v>
      </c>
      <c r="C761" t="s">
        <v>30</v>
      </c>
      <c r="D761" s="194">
        <v>33168.629999999997</v>
      </c>
    </row>
    <row r="762" spans="1:4">
      <c r="A762">
        <v>11578</v>
      </c>
      <c r="B762" t="s">
        <v>879</v>
      </c>
      <c r="C762" t="s">
        <v>30</v>
      </c>
      <c r="D762" s="194">
        <v>35004.120000000003</v>
      </c>
    </row>
    <row r="763" spans="1:4">
      <c r="A763">
        <v>13912</v>
      </c>
      <c r="B763" t="s">
        <v>880</v>
      </c>
      <c r="C763" t="s">
        <v>30</v>
      </c>
      <c r="D763" s="194">
        <v>89559.14</v>
      </c>
    </row>
    <row r="764" spans="1:4">
      <c r="A764">
        <v>15150</v>
      </c>
      <c r="B764" t="s">
        <v>881</v>
      </c>
      <c r="C764" t="s">
        <v>30</v>
      </c>
      <c r="D764" s="194">
        <v>51859.68</v>
      </c>
    </row>
    <row r="765" spans="1:4">
      <c r="A765">
        <v>15146</v>
      </c>
      <c r="B765" t="s">
        <v>882</v>
      </c>
      <c r="C765" t="s">
        <v>30</v>
      </c>
      <c r="D765" s="194">
        <v>22139.5</v>
      </c>
    </row>
    <row r="766" spans="1:4">
      <c r="A766">
        <v>10991</v>
      </c>
      <c r="B766" t="s">
        <v>883</v>
      </c>
      <c r="C766" t="s">
        <v>30</v>
      </c>
      <c r="D766" s="194">
        <v>21428.81</v>
      </c>
    </row>
    <row r="767" spans="1:4">
      <c r="A767">
        <v>14186</v>
      </c>
      <c r="B767" t="s">
        <v>884</v>
      </c>
      <c r="C767" t="s">
        <v>30</v>
      </c>
      <c r="D767" s="194">
        <v>30699.82</v>
      </c>
    </row>
    <row r="768" spans="1:4">
      <c r="A768">
        <v>15168</v>
      </c>
      <c r="B768" t="s">
        <v>885</v>
      </c>
      <c r="C768" t="s">
        <v>30</v>
      </c>
      <c r="D768" s="194">
        <v>23246.54</v>
      </c>
    </row>
    <row r="769" spans="1:4">
      <c r="A769">
        <v>13768</v>
      </c>
      <c r="B769" t="s">
        <v>886</v>
      </c>
      <c r="C769" t="s">
        <v>30</v>
      </c>
      <c r="D769" s="194">
        <v>7430.43</v>
      </c>
    </row>
    <row r="770" spans="1:4">
      <c r="A770">
        <v>13772</v>
      </c>
      <c r="B770" t="s">
        <v>887</v>
      </c>
      <c r="C770" t="s">
        <v>30</v>
      </c>
      <c r="D770" s="194">
        <v>8872.9599999999991</v>
      </c>
    </row>
    <row r="771" spans="1:4">
      <c r="A771">
        <v>17168</v>
      </c>
      <c r="B771" t="s">
        <v>887</v>
      </c>
      <c r="C771" t="s">
        <v>30</v>
      </c>
      <c r="D771" s="194">
        <v>8594.8700000000008</v>
      </c>
    </row>
    <row r="772" spans="1:4">
      <c r="A772">
        <v>18282</v>
      </c>
      <c r="B772" t="s">
        <v>887</v>
      </c>
      <c r="C772" t="s">
        <v>30</v>
      </c>
      <c r="D772" s="194">
        <v>10427.52</v>
      </c>
    </row>
    <row r="773" spans="1:4">
      <c r="A773">
        <v>11011</v>
      </c>
      <c r="B773" t="s">
        <v>888</v>
      </c>
      <c r="C773" t="s">
        <v>30</v>
      </c>
      <c r="D773" s="194">
        <v>19054.13</v>
      </c>
    </row>
    <row r="774" spans="1:4">
      <c r="A774">
        <v>15148</v>
      </c>
      <c r="B774" t="s">
        <v>889</v>
      </c>
      <c r="C774" t="s">
        <v>30</v>
      </c>
      <c r="D774" s="194">
        <v>28680.37</v>
      </c>
    </row>
    <row r="775" spans="1:4">
      <c r="A775">
        <v>15140</v>
      </c>
      <c r="B775" t="s">
        <v>890</v>
      </c>
      <c r="C775" t="s">
        <v>30</v>
      </c>
      <c r="D775" s="194">
        <v>17527.28</v>
      </c>
    </row>
    <row r="776" spans="1:4">
      <c r="A776">
        <v>13770</v>
      </c>
      <c r="B776" t="s">
        <v>891</v>
      </c>
      <c r="C776" t="s">
        <v>30</v>
      </c>
      <c r="D776" s="194">
        <v>7412.43</v>
      </c>
    </row>
    <row r="777" spans="1:4">
      <c r="A777">
        <v>14191</v>
      </c>
      <c r="B777" t="s">
        <v>892</v>
      </c>
      <c r="C777" t="s">
        <v>30</v>
      </c>
      <c r="D777" s="194">
        <v>7420.18</v>
      </c>
    </row>
    <row r="778" spans="1:4">
      <c r="A778">
        <v>13771</v>
      </c>
      <c r="B778" t="s">
        <v>893</v>
      </c>
      <c r="C778" t="s">
        <v>30</v>
      </c>
      <c r="D778" s="194">
        <v>8892.61</v>
      </c>
    </row>
    <row r="779" spans="1:4">
      <c r="A779">
        <v>14192</v>
      </c>
      <c r="B779" t="s">
        <v>894</v>
      </c>
      <c r="C779" t="s">
        <v>30</v>
      </c>
      <c r="D779" s="194">
        <v>10329.65</v>
      </c>
    </row>
    <row r="780" spans="1:4">
      <c r="A780">
        <v>15270</v>
      </c>
      <c r="B780" t="s">
        <v>895</v>
      </c>
      <c r="C780" t="s">
        <v>30</v>
      </c>
      <c r="D780" s="194">
        <v>8553.48</v>
      </c>
    </row>
    <row r="781" spans="1:4">
      <c r="A781">
        <v>15147</v>
      </c>
      <c r="B781" t="s">
        <v>896</v>
      </c>
      <c r="C781" t="s">
        <v>30</v>
      </c>
      <c r="D781" s="194">
        <v>25004.22</v>
      </c>
    </row>
    <row r="782" spans="1:4">
      <c r="A782">
        <v>15149</v>
      </c>
      <c r="B782" t="s">
        <v>897</v>
      </c>
      <c r="C782" t="s">
        <v>30</v>
      </c>
      <c r="D782" s="194">
        <v>40044.57</v>
      </c>
    </row>
    <row r="783" spans="1:4">
      <c r="A783">
        <v>13729</v>
      </c>
      <c r="B783" t="s">
        <v>898</v>
      </c>
      <c r="C783" t="s">
        <v>30</v>
      </c>
      <c r="D783" s="194">
        <v>2822.61</v>
      </c>
    </row>
    <row r="784" spans="1:4">
      <c r="A784">
        <v>14661</v>
      </c>
      <c r="B784" t="s">
        <v>899</v>
      </c>
      <c r="C784" t="s">
        <v>30</v>
      </c>
      <c r="D784" s="194">
        <v>81497.009999999995</v>
      </c>
    </row>
    <row r="785" spans="1:4">
      <c r="A785">
        <v>14828</v>
      </c>
      <c r="B785" t="s">
        <v>900</v>
      </c>
      <c r="C785" t="s">
        <v>30</v>
      </c>
      <c r="D785" s="194">
        <v>102728.09</v>
      </c>
    </row>
    <row r="786" spans="1:4">
      <c r="A786">
        <v>13723</v>
      </c>
      <c r="B786" t="s">
        <v>901</v>
      </c>
      <c r="C786" t="s">
        <v>30</v>
      </c>
      <c r="D786" s="194">
        <v>3445.7</v>
      </c>
    </row>
    <row r="787" spans="1:4">
      <c r="A787">
        <v>15117</v>
      </c>
      <c r="B787" t="s">
        <v>902</v>
      </c>
      <c r="C787" t="s">
        <v>28</v>
      </c>
      <c r="D787" s="194">
        <v>264137.42</v>
      </c>
    </row>
    <row r="788" spans="1:4">
      <c r="A788">
        <v>15118</v>
      </c>
      <c r="B788" t="s">
        <v>903</v>
      </c>
      <c r="C788" t="s">
        <v>28</v>
      </c>
      <c r="D788" s="194">
        <v>260422.75</v>
      </c>
    </row>
    <row r="789" spans="1:4">
      <c r="A789">
        <v>14224</v>
      </c>
      <c r="B789" t="s">
        <v>904</v>
      </c>
      <c r="C789" t="s">
        <v>28</v>
      </c>
      <c r="D789" s="194">
        <v>139827.49</v>
      </c>
    </row>
    <row r="790" spans="1:4">
      <c r="A790">
        <v>14421</v>
      </c>
      <c r="B790" t="s">
        <v>905</v>
      </c>
      <c r="C790" t="s">
        <v>28</v>
      </c>
      <c r="D790" s="194">
        <v>135927.21</v>
      </c>
    </row>
    <row r="791" spans="1:4">
      <c r="A791">
        <v>12647</v>
      </c>
      <c r="B791" t="s">
        <v>906</v>
      </c>
      <c r="C791" t="s">
        <v>30</v>
      </c>
      <c r="D791" s="194">
        <v>17731.59</v>
      </c>
    </row>
    <row r="792" spans="1:4">
      <c r="A792">
        <v>11047</v>
      </c>
      <c r="B792" t="s">
        <v>907</v>
      </c>
      <c r="C792" t="s">
        <v>30</v>
      </c>
      <c r="D792" s="194">
        <v>8216.4</v>
      </c>
    </row>
    <row r="793" spans="1:4">
      <c r="A793">
        <v>709</v>
      </c>
      <c r="B793" t="s">
        <v>908</v>
      </c>
      <c r="C793" t="s">
        <v>805</v>
      </c>
      <c r="D793" s="194">
        <v>39431.300000000003</v>
      </c>
    </row>
    <row r="794" spans="1:4">
      <c r="A794">
        <v>11546</v>
      </c>
      <c r="B794" t="s">
        <v>909</v>
      </c>
      <c r="C794" t="s">
        <v>807</v>
      </c>
      <c r="D794" s="194">
        <v>1775210</v>
      </c>
    </row>
    <row r="795" spans="1:4">
      <c r="A795">
        <v>707</v>
      </c>
      <c r="B795" t="s">
        <v>910</v>
      </c>
      <c r="C795" t="s">
        <v>911</v>
      </c>
      <c r="D795" s="194">
        <v>105203.3</v>
      </c>
    </row>
    <row r="796" spans="1:4">
      <c r="A796">
        <v>708</v>
      </c>
      <c r="B796" t="s">
        <v>912</v>
      </c>
      <c r="C796" t="s">
        <v>807</v>
      </c>
      <c r="D796" s="194">
        <v>203507.3</v>
      </c>
    </row>
    <row r="797" spans="1:4">
      <c r="A797">
        <v>11163</v>
      </c>
      <c r="B797" t="s">
        <v>913</v>
      </c>
      <c r="C797" t="s">
        <v>20</v>
      </c>
      <c r="D797" s="194">
        <v>1886.36</v>
      </c>
    </row>
    <row r="798" spans="1:4">
      <c r="A798">
        <v>656</v>
      </c>
      <c r="B798" t="s">
        <v>914</v>
      </c>
      <c r="C798" t="s">
        <v>20</v>
      </c>
      <c r="D798" s="194">
        <v>30067.82</v>
      </c>
    </row>
    <row r="799" spans="1:4">
      <c r="A799">
        <v>786</v>
      </c>
      <c r="B799" t="s">
        <v>915</v>
      </c>
      <c r="C799" t="s">
        <v>20</v>
      </c>
      <c r="D799" s="194">
        <v>107756.51</v>
      </c>
    </row>
    <row r="800" spans="1:4">
      <c r="A800">
        <v>15262</v>
      </c>
      <c r="B800" t="s">
        <v>916</v>
      </c>
      <c r="C800" t="s">
        <v>20</v>
      </c>
      <c r="D800" s="194">
        <v>165956.79</v>
      </c>
    </row>
    <row r="801" spans="1:4">
      <c r="A801">
        <v>10445</v>
      </c>
      <c r="B801" t="s">
        <v>917</v>
      </c>
      <c r="C801" t="s">
        <v>20</v>
      </c>
      <c r="D801" s="194">
        <v>181056.75</v>
      </c>
    </row>
    <row r="802" spans="1:4">
      <c r="A802">
        <v>10913</v>
      </c>
      <c r="B802" t="s">
        <v>918</v>
      </c>
      <c r="C802" t="s">
        <v>20</v>
      </c>
      <c r="D802" s="194">
        <v>65685.45</v>
      </c>
    </row>
    <row r="803" spans="1:4">
      <c r="A803">
        <v>11652</v>
      </c>
      <c r="B803" t="s">
        <v>919</v>
      </c>
      <c r="C803" t="s">
        <v>20</v>
      </c>
      <c r="D803" s="194">
        <v>72948.98</v>
      </c>
    </row>
    <row r="804" spans="1:4">
      <c r="A804">
        <v>13077</v>
      </c>
      <c r="B804" t="s">
        <v>920</v>
      </c>
      <c r="C804" t="s">
        <v>20</v>
      </c>
      <c r="D804" s="194">
        <v>75052.240000000005</v>
      </c>
    </row>
    <row r="805" spans="1:4">
      <c r="A805">
        <v>10366</v>
      </c>
      <c r="B805" t="s">
        <v>921</v>
      </c>
      <c r="C805" t="s">
        <v>20</v>
      </c>
      <c r="D805" s="194">
        <v>126479.82</v>
      </c>
    </row>
    <row r="806" spans="1:4">
      <c r="A806">
        <v>726</v>
      </c>
      <c r="B806" t="s">
        <v>922</v>
      </c>
      <c r="C806" t="s">
        <v>20</v>
      </c>
      <c r="D806" s="194">
        <v>59597.57</v>
      </c>
    </row>
    <row r="807" spans="1:4">
      <c r="A807">
        <v>727</v>
      </c>
      <c r="B807" t="s">
        <v>923</v>
      </c>
      <c r="C807" t="s">
        <v>20</v>
      </c>
      <c r="D807" s="194">
        <v>61059.5</v>
      </c>
    </row>
    <row r="808" spans="1:4">
      <c r="A808">
        <v>728</v>
      </c>
      <c r="B808" t="s">
        <v>924</v>
      </c>
      <c r="C808" t="s">
        <v>20</v>
      </c>
      <c r="D808" s="194">
        <v>60194.62</v>
      </c>
    </row>
    <row r="809" spans="1:4">
      <c r="A809">
        <v>11974</v>
      </c>
      <c r="B809" t="s">
        <v>924</v>
      </c>
      <c r="C809" t="s">
        <v>20</v>
      </c>
      <c r="D809" s="194">
        <v>60194.62</v>
      </c>
    </row>
    <row r="810" spans="1:4">
      <c r="A810">
        <v>729</v>
      </c>
      <c r="B810" t="s">
        <v>925</v>
      </c>
      <c r="C810" t="s">
        <v>20</v>
      </c>
      <c r="D810" s="194">
        <v>61893.09</v>
      </c>
    </row>
    <row r="811" spans="1:4">
      <c r="A811">
        <v>10853</v>
      </c>
      <c r="B811" t="s">
        <v>926</v>
      </c>
      <c r="C811" t="s">
        <v>20</v>
      </c>
      <c r="D811" s="194">
        <v>199158.18</v>
      </c>
    </row>
    <row r="812" spans="1:4">
      <c r="A812">
        <v>10159</v>
      </c>
      <c r="B812" t="s">
        <v>927</v>
      </c>
      <c r="C812" t="s">
        <v>20</v>
      </c>
      <c r="D812" s="194">
        <v>253259.37</v>
      </c>
    </row>
    <row r="813" spans="1:4">
      <c r="A813">
        <v>10321</v>
      </c>
      <c r="B813" t="s">
        <v>928</v>
      </c>
      <c r="C813" t="s">
        <v>20</v>
      </c>
      <c r="D813" s="194">
        <v>151258.1</v>
      </c>
    </row>
    <row r="814" spans="1:4">
      <c r="A814">
        <v>12030</v>
      </c>
      <c r="B814" t="s">
        <v>929</v>
      </c>
      <c r="C814" t="s">
        <v>20</v>
      </c>
      <c r="D814" s="194">
        <v>182538.51</v>
      </c>
    </row>
    <row r="815" spans="1:4">
      <c r="A815">
        <v>12032</v>
      </c>
      <c r="B815" t="s">
        <v>930</v>
      </c>
      <c r="C815" t="s">
        <v>20</v>
      </c>
      <c r="D815" s="194">
        <v>171395.03</v>
      </c>
    </row>
    <row r="816" spans="1:4">
      <c r="A816">
        <v>12029</v>
      </c>
      <c r="B816" t="s">
        <v>931</v>
      </c>
      <c r="C816" t="s">
        <v>20</v>
      </c>
      <c r="D816" s="194">
        <v>212908.65</v>
      </c>
    </row>
    <row r="817" spans="1:4">
      <c r="A817">
        <v>12031</v>
      </c>
      <c r="B817" t="s">
        <v>932</v>
      </c>
      <c r="C817" t="s">
        <v>20</v>
      </c>
      <c r="D817" s="194">
        <v>201410.27</v>
      </c>
    </row>
    <row r="818" spans="1:4">
      <c r="A818">
        <v>11195</v>
      </c>
      <c r="B818" t="s">
        <v>933</v>
      </c>
      <c r="C818" t="s">
        <v>20</v>
      </c>
      <c r="D818" s="194">
        <v>71938.679999999993</v>
      </c>
    </row>
    <row r="819" spans="1:4">
      <c r="A819">
        <v>11194</v>
      </c>
      <c r="B819" t="s">
        <v>934</v>
      </c>
      <c r="C819" t="s">
        <v>20</v>
      </c>
      <c r="D819" s="194">
        <v>76611.28</v>
      </c>
    </row>
    <row r="820" spans="1:4">
      <c r="A820">
        <v>12024</v>
      </c>
      <c r="B820" t="s">
        <v>935</v>
      </c>
      <c r="C820" t="s">
        <v>20</v>
      </c>
      <c r="D820" s="194">
        <v>193442.95</v>
      </c>
    </row>
    <row r="821" spans="1:4">
      <c r="A821">
        <v>12026</v>
      </c>
      <c r="B821" t="s">
        <v>936</v>
      </c>
      <c r="C821" t="s">
        <v>20</v>
      </c>
      <c r="D821" s="194">
        <v>181380.52</v>
      </c>
    </row>
    <row r="822" spans="1:4">
      <c r="A822">
        <v>12028</v>
      </c>
      <c r="B822" t="s">
        <v>937</v>
      </c>
      <c r="C822" t="s">
        <v>20</v>
      </c>
      <c r="D822" s="194">
        <v>167995.01</v>
      </c>
    </row>
    <row r="823" spans="1:4">
      <c r="A823">
        <v>10157</v>
      </c>
      <c r="B823" t="s">
        <v>938</v>
      </c>
      <c r="C823" t="s">
        <v>20</v>
      </c>
      <c r="D823" s="194">
        <v>198492.16</v>
      </c>
    </row>
    <row r="824" spans="1:4">
      <c r="A824">
        <v>10678</v>
      </c>
      <c r="B824" t="s">
        <v>939</v>
      </c>
      <c r="C824" t="s">
        <v>20</v>
      </c>
      <c r="D824" s="194">
        <v>229280.44</v>
      </c>
    </row>
    <row r="825" spans="1:4">
      <c r="A825">
        <v>12023</v>
      </c>
      <c r="B825" t="s">
        <v>940</v>
      </c>
      <c r="C825" t="s">
        <v>20</v>
      </c>
      <c r="D825" s="194">
        <v>226032.58</v>
      </c>
    </row>
    <row r="826" spans="1:4">
      <c r="A826">
        <v>12025</v>
      </c>
      <c r="B826" t="s">
        <v>941</v>
      </c>
      <c r="C826" t="s">
        <v>20</v>
      </c>
      <c r="D826" s="194">
        <v>219667.62</v>
      </c>
    </row>
    <row r="827" spans="1:4">
      <c r="A827">
        <v>12027</v>
      </c>
      <c r="B827" t="s">
        <v>942</v>
      </c>
      <c r="C827" t="s">
        <v>20</v>
      </c>
      <c r="D827" s="194">
        <v>224223.83</v>
      </c>
    </row>
    <row r="828" spans="1:4">
      <c r="A828">
        <v>12033</v>
      </c>
      <c r="B828" t="s">
        <v>943</v>
      </c>
      <c r="C828" t="s">
        <v>20</v>
      </c>
      <c r="D828" s="194">
        <v>210575.44</v>
      </c>
    </row>
    <row r="829" spans="1:4">
      <c r="A829">
        <v>10158</v>
      </c>
      <c r="B829" t="s">
        <v>944</v>
      </c>
      <c r="C829" t="s">
        <v>20</v>
      </c>
      <c r="D829" s="194">
        <v>242986.64</v>
      </c>
    </row>
    <row r="830" spans="1:4">
      <c r="A830">
        <v>12034</v>
      </c>
      <c r="B830" t="s">
        <v>945</v>
      </c>
      <c r="C830" t="s">
        <v>20</v>
      </c>
      <c r="D830" s="194">
        <v>163279.17000000001</v>
      </c>
    </row>
    <row r="831" spans="1:4">
      <c r="A831">
        <v>10122</v>
      </c>
      <c r="B831" t="s">
        <v>946</v>
      </c>
      <c r="C831" t="s">
        <v>20</v>
      </c>
      <c r="D831" s="194">
        <v>110818.87</v>
      </c>
    </row>
    <row r="832" spans="1:4">
      <c r="A832">
        <v>15003</v>
      </c>
      <c r="B832" t="s">
        <v>947</v>
      </c>
      <c r="C832" t="s">
        <v>20</v>
      </c>
      <c r="D832" s="194">
        <v>215126.12</v>
      </c>
    </row>
    <row r="833" spans="1:4">
      <c r="A833">
        <v>15004</v>
      </c>
      <c r="B833" t="s">
        <v>948</v>
      </c>
      <c r="C833" t="s">
        <v>20</v>
      </c>
      <c r="D833" s="194">
        <v>205195.36</v>
      </c>
    </row>
    <row r="834" spans="1:4">
      <c r="A834">
        <v>15000</v>
      </c>
      <c r="B834" t="s">
        <v>949</v>
      </c>
      <c r="C834" t="s">
        <v>20</v>
      </c>
      <c r="D834" s="194">
        <v>206759.06</v>
      </c>
    </row>
    <row r="835" spans="1:4">
      <c r="A835">
        <v>15001</v>
      </c>
      <c r="B835" t="s">
        <v>950</v>
      </c>
      <c r="C835" t="s">
        <v>20</v>
      </c>
      <c r="D835" s="194">
        <v>196337.67</v>
      </c>
    </row>
    <row r="836" spans="1:4">
      <c r="A836">
        <v>15002</v>
      </c>
      <c r="B836" t="s">
        <v>951</v>
      </c>
      <c r="C836" t="s">
        <v>20</v>
      </c>
      <c r="D836" s="194">
        <v>188074.55</v>
      </c>
    </row>
    <row r="837" spans="1:4">
      <c r="A837">
        <v>10592</v>
      </c>
      <c r="B837" t="s">
        <v>952</v>
      </c>
      <c r="C837" t="s">
        <v>20</v>
      </c>
      <c r="D837" s="194">
        <v>218488.95999999999</v>
      </c>
    </row>
    <row r="838" spans="1:4">
      <c r="A838">
        <v>11182</v>
      </c>
      <c r="B838" t="s">
        <v>953</v>
      </c>
      <c r="C838" t="s">
        <v>20</v>
      </c>
      <c r="D838" s="194">
        <v>292980.07</v>
      </c>
    </row>
    <row r="839" spans="1:4">
      <c r="A839">
        <v>16693</v>
      </c>
      <c r="B839" t="s">
        <v>954</v>
      </c>
      <c r="C839" t="s">
        <v>20</v>
      </c>
      <c r="D839" s="194">
        <v>202692.61</v>
      </c>
    </row>
    <row r="840" spans="1:4">
      <c r="A840">
        <v>15005</v>
      </c>
      <c r="B840" t="s">
        <v>955</v>
      </c>
      <c r="C840" t="s">
        <v>20</v>
      </c>
      <c r="D840" s="194">
        <v>198732.94</v>
      </c>
    </row>
    <row r="841" spans="1:4">
      <c r="A841">
        <v>12668</v>
      </c>
      <c r="B841" t="s">
        <v>956</v>
      </c>
      <c r="C841" t="s">
        <v>20</v>
      </c>
      <c r="D841" s="194">
        <v>218682.41</v>
      </c>
    </row>
    <row r="842" spans="1:4">
      <c r="A842">
        <v>17344</v>
      </c>
      <c r="B842" t="s">
        <v>957</v>
      </c>
      <c r="C842" t="s">
        <v>20</v>
      </c>
      <c r="D842" s="194">
        <v>73736.490000000005</v>
      </c>
    </row>
    <row r="843" spans="1:4">
      <c r="A843">
        <v>13379</v>
      </c>
      <c r="B843" t="s">
        <v>958</v>
      </c>
      <c r="C843" t="s">
        <v>20</v>
      </c>
      <c r="D843" s="194">
        <v>10894.2</v>
      </c>
    </row>
    <row r="844" spans="1:4">
      <c r="A844">
        <v>13374</v>
      </c>
      <c r="B844" t="s">
        <v>959</v>
      </c>
      <c r="C844" t="s">
        <v>28</v>
      </c>
      <c r="D844" s="194">
        <v>51692.2</v>
      </c>
    </row>
    <row r="845" spans="1:4">
      <c r="A845">
        <v>15371</v>
      </c>
      <c r="B845" t="s">
        <v>960</v>
      </c>
      <c r="C845" t="s">
        <v>28</v>
      </c>
      <c r="D845" s="194">
        <v>50821.33</v>
      </c>
    </row>
    <row r="846" spans="1:4">
      <c r="A846">
        <v>13654</v>
      </c>
      <c r="B846" t="s">
        <v>961</v>
      </c>
      <c r="C846" t="s">
        <v>28</v>
      </c>
      <c r="D846" s="194">
        <v>50399.01</v>
      </c>
    </row>
    <row r="847" spans="1:4">
      <c r="A847">
        <v>13559</v>
      </c>
      <c r="B847" t="s">
        <v>962</v>
      </c>
      <c r="C847" t="s">
        <v>28</v>
      </c>
      <c r="D847" s="194">
        <v>39071.300000000003</v>
      </c>
    </row>
    <row r="848" spans="1:4">
      <c r="A848">
        <v>13632</v>
      </c>
      <c r="B848" t="s">
        <v>963</v>
      </c>
      <c r="C848" t="s">
        <v>28</v>
      </c>
      <c r="D848" s="194">
        <v>56727.65</v>
      </c>
    </row>
    <row r="849" spans="1:4">
      <c r="A849">
        <v>13697</v>
      </c>
      <c r="B849" t="s">
        <v>964</v>
      </c>
      <c r="C849" t="s">
        <v>28</v>
      </c>
      <c r="D849" s="194">
        <v>72437.429999999993</v>
      </c>
    </row>
    <row r="850" spans="1:4">
      <c r="A850">
        <v>13058</v>
      </c>
      <c r="B850" t="s">
        <v>965</v>
      </c>
      <c r="C850" t="s">
        <v>30</v>
      </c>
      <c r="D850" s="194">
        <v>13348.3</v>
      </c>
    </row>
    <row r="851" spans="1:4">
      <c r="A851">
        <v>13560</v>
      </c>
      <c r="B851" t="s">
        <v>966</v>
      </c>
      <c r="C851" t="s">
        <v>28</v>
      </c>
      <c r="D851" s="194">
        <v>42875.56</v>
      </c>
    </row>
    <row r="852" spans="1:4">
      <c r="A852">
        <v>18145</v>
      </c>
      <c r="B852" t="s">
        <v>967</v>
      </c>
      <c r="C852" t="s">
        <v>30</v>
      </c>
      <c r="D852" s="194">
        <v>0</v>
      </c>
    </row>
    <row r="853" spans="1:4">
      <c r="A853">
        <v>11153</v>
      </c>
      <c r="B853" t="s">
        <v>968</v>
      </c>
      <c r="C853" t="s">
        <v>41</v>
      </c>
      <c r="D853" s="194">
        <v>1343094.65</v>
      </c>
    </row>
    <row r="854" spans="1:4">
      <c r="A854">
        <v>17690</v>
      </c>
      <c r="B854" t="s">
        <v>969</v>
      </c>
      <c r="C854" t="s">
        <v>30</v>
      </c>
      <c r="D854" s="194">
        <v>0</v>
      </c>
    </row>
    <row r="855" spans="1:4">
      <c r="A855">
        <v>17696</v>
      </c>
      <c r="B855" t="s">
        <v>970</v>
      </c>
      <c r="C855" t="s">
        <v>30</v>
      </c>
      <c r="D855" s="194">
        <v>0</v>
      </c>
    </row>
    <row r="856" spans="1:4">
      <c r="A856">
        <v>18445</v>
      </c>
      <c r="B856" t="s">
        <v>971</v>
      </c>
      <c r="C856" t="s">
        <v>30</v>
      </c>
      <c r="D856" s="194">
        <v>69750.25</v>
      </c>
    </row>
    <row r="857" spans="1:4">
      <c r="A857">
        <v>13218</v>
      </c>
      <c r="B857" t="s">
        <v>972</v>
      </c>
      <c r="C857" t="s">
        <v>20</v>
      </c>
      <c r="D857" s="194">
        <v>19947.32</v>
      </c>
    </row>
    <row r="858" spans="1:4">
      <c r="A858">
        <v>15762</v>
      </c>
      <c r="B858" t="s">
        <v>973</v>
      </c>
      <c r="C858" t="s">
        <v>171</v>
      </c>
      <c r="D858" s="194">
        <v>2227.2199999999998</v>
      </c>
    </row>
    <row r="859" spans="1:4">
      <c r="A859">
        <v>15780</v>
      </c>
      <c r="B859" t="s">
        <v>974</v>
      </c>
      <c r="C859" t="s">
        <v>171</v>
      </c>
      <c r="D859" s="194">
        <v>890.43</v>
      </c>
    </row>
    <row r="860" spans="1:4">
      <c r="A860">
        <v>620</v>
      </c>
      <c r="B860" t="s">
        <v>975</v>
      </c>
      <c r="C860" t="s">
        <v>28</v>
      </c>
      <c r="D860" s="194">
        <v>6324.98</v>
      </c>
    </row>
    <row r="861" spans="1:4">
      <c r="A861">
        <v>621</v>
      </c>
      <c r="B861" t="s">
        <v>976</v>
      </c>
      <c r="C861" t="s">
        <v>20</v>
      </c>
      <c r="D861" s="194">
        <v>3547.95</v>
      </c>
    </row>
    <row r="862" spans="1:4">
      <c r="A862">
        <v>622</v>
      </c>
      <c r="B862" t="s">
        <v>977</v>
      </c>
      <c r="C862" t="s">
        <v>20</v>
      </c>
      <c r="D862" s="194">
        <v>12693.45</v>
      </c>
    </row>
    <row r="863" spans="1:4">
      <c r="A863">
        <v>17711</v>
      </c>
      <c r="B863" t="s">
        <v>978</v>
      </c>
      <c r="C863" t="s">
        <v>30</v>
      </c>
      <c r="D863" s="194">
        <v>67230.41</v>
      </c>
    </row>
    <row r="864" spans="1:4">
      <c r="A864">
        <v>12658</v>
      </c>
      <c r="B864" t="s">
        <v>979</v>
      </c>
      <c r="C864" t="s">
        <v>30</v>
      </c>
      <c r="D864" s="194">
        <v>55270.53</v>
      </c>
    </row>
    <row r="865" spans="1:4">
      <c r="A865">
        <v>17438</v>
      </c>
      <c r="B865" t="s">
        <v>980</v>
      </c>
      <c r="C865" t="s">
        <v>20</v>
      </c>
      <c r="D865" s="194">
        <v>160000</v>
      </c>
    </row>
    <row r="866" spans="1:4">
      <c r="A866">
        <v>15205</v>
      </c>
      <c r="B866" t="s">
        <v>981</v>
      </c>
      <c r="C866" t="s">
        <v>30</v>
      </c>
      <c r="D866" s="194">
        <v>27533.599999999999</v>
      </c>
    </row>
    <row r="867" spans="1:4">
      <c r="A867">
        <v>15054</v>
      </c>
      <c r="B867" t="s">
        <v>982</v>
      </c>
      <c r="C867" t="s">
        <v>30</v>
      </c>
      <c r="D867" s="194">
        <v>103693.6</v>
      </c>
    </row>
    <row r="868" spans="1:4">
      <c r="A868">
        <v>19212</v>
      </c>
      <c r="B868" t="s">
        <v>983</v>
      </c>
      <c r="C868" t="s">
        <v>30</v>
      </c>
      <c r="D868" s="194">
        <v>1514732.11</v>
      </c>
    </row>
    <row r="869" spans="1:4">
      <c r="A869">
        <v>11200</v>
      </c>
      <c r="B869" t="s">
        <v>984</v>
      </c>
      <c r="C869" t="s">
        <v>30</v>
      </c>
      <c r="D869" s="194">
        <v>55499.94</v>
      </c>
    </row>
    <row r="870" spans="1:4">
      <c r="A870">
        <v>12940</v>
      </c>
      <c r="B870" t="s">
        <v>985</v>
      </c>
      <c r="C870" t="s">
        <v>28</v>
      </c>
      <c r="D870" s="194">
        <v>24266.11</v>
      </c>
    </row>
    <row r="871" spans="1:4">
      <c r="A871">
        <v>11426</v>
      </c>
      <c r="B871" t="s">
        <v>986</v>
      </c>
      <c r="C871" t="s">
        <v>20</v>
      </c>
      <c r="D871" s="194">
        <v>5846.83</v>
      </c>
    </row>
    <row r="872" spans="1:4">
      <c r="A872">
        <v>11588</v>
      </c>
      <c r="B872" t="s">
        <v>987</v>
      </c>
      <c r="C872" t="s">
        <v>20</v>
      </c>
      <c r="D872" s="194">
        <v>12175.07</v>
      </c>
    </row>
    <row r="873" spans="1:4">
      <c r="A873">
        <v>12829</v>
      </c>
      <c r="B873" t="s">
        <v>988</v>
      </c>
      <c r="C873" t="s">
        <v>20</v>
      </c>
      <c r="D873" s="194">
        <v>13174.5</v>
      </c>
    </row>
    <row r="874" spans="1:4">
      <c r="A874">
        <v>10580</v>
      </c>
      <c r="B874" t="s">
        <v>989</v>
      </c>
      <c r="C874" t="s">
        <v>30</v>
      </c>
      <c r="D874" s="194">
        <v>34666</v>
      </c>
    </row>
    <row r="875" spans="1:4">
      <c r="A875">
        <v>16146</v>
      </c>
      <c r="B875" t="s">
        <v>990</v>
      </c>
      <c r="C875" t="s">
        <v>30</v>
      </c>
      <c r="D875" s="194">
        <v>1362794.6</v>
      </c>
    </row>
    <row r="876" spans="1:4">
      <c r="A876">
        <v>14201</v>
      </c>
      <c r="B876" t="s">
        <v>991</v>
      </c>
      <c r="C876" t="s">
        <v>30</v>
      </c>
      <c r="D876" s="194">
        <v>271271.63</v>
      </c>
    </row>
    <row r="877" spans="1:4">
      <c r="A877">
        <v>12395</v>
      </c>
      <c r="B877" t="s">
        <v>992</v>
      </c>
      <c r="C877" t="s">
        <v>30</v>
      </c>
      <c r="D877" s="194">
        <v>272400.23</v>
      </c>
    </row>
    <row r="878" spans="1:4">
      <c r="A878">
        <v>11264</v>
      </c>
      <c r="B878" t="s">
        <v>993</v>
      </c>
      <c r="C878" t="s">
        <v>30</v>
      </c>
      <c r="D878" s="194">
        <v>298484.63</v>
      </c>
    </row>
    <row r="879" spans="1:4">
      <c r="A879">
        <v>11244</v>
      </c>
      <c r="B879" t="s">
        <v>994</v>
      </c>
      <c r="C879" t="s">
        <v>30</v>
      </c>
      <c r="D879" s="194">
        <v>301229.63</v>
      </c>
    </row>
    <row r="880" spans="1:4">
      <c r="A880">
        <v>18199</v>
      </c>
      <c r="B880" t="s">
        <v>995</v>
      </c>
      <c r="C880" t="s">
        <v>30</v>
      </c>
      <c r="D880" s="194">
        <v>304514.90999999997</v>
      </c>
    </row>
    <row r="881" spans="1:4">
      <c r="A881">
        <v>11533</v>
      </c>
      <c r="B881" t="s">
        <v>996</v>
      </c>
      <c r="C881" t="s">
        <v>30</v>
      </c>
      <c r="D881" s="194">
        <v>290672.23</v>
      </c>
    </row>
    <row r="882" spans="1:4">
      <c r="A882">
        <v>11251</v>
      </c>
      <c r="B882" t="s">
        <v>997</v>
      </c>
      <c r="C882" t="s">
        <v>30</v>
      </c>
      <c r="D882" s="194">
        <v>291770.63</v>
      </c>
    </row>
    <row r="883" spans="1:4">
      <c r="A883">
        <v>11242</v>
      </c>
      <c r="B883" t="s">
        <v>998</v>
      </c>
      <c r="C883" t="s">
        <v>30</v>
      </c>
      <c r="D883" s="194">
        <v>289534.63</v>
      </c>
    </row>
    <row r="884" spans="1:4">
      <c r="A884">
        <v>11253</v>
      </c>
      <c r="B884" t="s">
        <v>999</v>
      </c>
      <c r="C884" t="s">
        <v>30</v>
      </c>
      <c r="D884" s="194">
        <v>306085.63</v>
      </c>
    </row>
    <row r="885" spans="1:4">
      <c r="A885">
        <v>15374</v>
      </c>
      <c r="B885" t="s">
        <v>1000</v>
      </c>
      <c r="C885" t="s">
        <v>30</v>
      </c>
      <c r="D885" s="194">
        <v>300169</v>
      </c>
    </row>
    <row r="886" spans="1:4">
      <c r="A886">
        <v>17796</v>
      </c>
      <c r="B886" t="s">
        <v>1000</v>
      </c>
      <c r="C886" t="s">
        <v>30</v>
      </c>
      <c r="D886" s="194">
        <v>303454.28000000003</v>
      </c>
    </row>
    <row r="887" spans="1:4">
      <c r="A887">
        <v>18742</v>
      </c>
      <c r="B887" t="s">
        <v>1001</v>
      </c>
      <c r="C887" t="s">
        <v>30</v>
      </c>
      <c r="D887" s="194">
        <v>304863.23</v>
      </c>
    </row>
    <row r="888" spans="1:4">
      <c r="A888">
        <v>11238</v>
      </c>
      <c r="B888" t="s">
        <v>1002</v>
      </c>
      <c r="C888" t="s">
        <v>30</v>
      </c>
      <c r="D888" s="194">
        <v>303071.63</v>
      </c>
    </row>
    <row r="889" spans="1:4">
      <c r="A889">
        <v>15678</v>
      </c>
      <c r="B889" t="s">
        <v>1003</v>
      </c>
      <c r="C889" t="s">
        <v>30</v>
      </c>
      <c r="D889" s="194">
        <v>274735.63</v>
      </c>
    </row>
    <row r="890" spans="1:4">
      <c r="A890">
        <v>11255</v>
      </c>
      <c r="B890" t="s">
        <v>1004</v>
      </c>
      <c r="C890" t="s">
        <v>30</v>
      </c>
      <c r="D890" s="194">
        <v>290047.63</v>
      </c>
    </row>
    <row r="891" spans="1:4">
      <c r="A891">
        <v>15268</v>
      </c>
      <c r="B891" t="s">
        <v>1005</v>
      </c>
      <c r="C891" t="s">
        <v>30</v>
      </c>
      <c r="D891" s="194">
        <v>304419.63</v>
      </c>
    </row>
    <row r="892" spans="1:4">
      <c r="A892">
        <v>11237</v>
      </c>
      <c r="B892" t="s">
        <v>1006</v>
      </c>
      <c r="C892" t="s">
        <v>30</v>
      </c>
      <c r="D892" s="194">
        <v>301339.23</v>
      </c>
    </row>
    <row r="893" spans="1:4">
      <c r="A893">
        <v>17797</v>
      </c>
      <c r="B893" t="s">
        <v>1006</v>
      </c>
      <c r="C893" t="s">
        <v>30</v>
      </c>
      <c r="D893" s="194">
        <v>299930.28000000003</v>
      </c>
    </row>
    <row r="894" spans="1:4">
      <c r="A894">
        <v>18195</v>
      </c>
      <c r="B894" t="s">
        <v>1007</v>
      </c>
      <c r="C894" t="s">
        <v>30</v>
      </c>
      <c r="D894" s="194">
        <v>307155.90999999997</v>
      </c>
    </row>
    <row r="895" spans="1:4">
      <c r="A895">
        <v>11239</v>
      </c>
      <c r="B895" t="s">
        <v>1008</v>
      </c>
      <c r="C895" t="s">
        <v>30</v>
      </c>
      <c r="D895" s="194">
        <v>289942.63</v>
      </c>
    </row>
    <row r="896" spans="1:4">
      <c r="A896">
        <v>11316</v>
      </c>
      <c r="B896" t="s">
        <v>1009</v>
      </c>
      <c r="C896" t="s">
        <v>30</v>
      </c>
      <c r="D896" s="194">
        <v>280759.63</v>
      </c>
    </row>
    <row r="897" spans="1:4">
      <c r="A897">
        <v>17799</v>
      </c>
      <c r="B897" t="s">
        <v>1009</v>
      </c>
      <c r="C897" t="s">
        <v>30</v>
      </c>
      <c r="D897" s="194">
        <v>276819.28000000003</v>
      </c>
    </row>
    <row r="898" spans="1:4">
      <c r="A898">
        <v>15679</v>
      </c>
      <c r="B898" t="s">
        <v>1010</v>
      </c>
      <c r="C898" t="s">
        <v>30</v>
      </c>
      <c r="D898" s="194">
        <v>303870.63</v>
      </c>
    </row>
    <row r="899" spans="1:4">
      <c r="A899">
        <v>15269</v>
      </c>
      <c r="B899" t="s">
        <v>1011</v>
      </c>
      <c r="C899" t="s">
        <v>30</v>
      </c>
      <c r="D899" s="194">
        <v>300975.63</v>
      </c>
    </row>
    <row r="900" spans="1:4">
      <c r="A900">
        <v>11266</v>
      </c>
      <c r="B900" t="s">
        <v>1012</v>
      </c>
      <c r="C900" t="s">
        <v>30</v>
      </c>
      <c r="D900" s="194">
        <v>341366.63</v>
      </c>
    </row>
    <row r="901" spans="1:4">
      <c r="A901">
        <v>13064</v>
      </c>
      <c r="B901" t="s">
        <v>1013</v>
      </c>
      <c r="C901" t="s">
        <v>30</v>
      </c>
      <c r="D901" s="194">
        <v>280768.23</v>
      </c>
    </row>
    <row r="902" spans="1:4">
      <c r="A902">
        <v>13065</v>
      </c>
      <c r="B902" t="s">
        <v>1014</v>
      </c>
      <c r="C902" t="s">
        <v>30</v>
      </c>
      <c r="D902" s="194">
        <v>291101.23</v>
      </c>
    </row>
    <row r="903" spans="1:4">
      <c r="A903">
        <v>11688</v>
      </c>
      <c r="B903" t="s">
        <v>1015</v>
      </c>
      <c r="C903" t="s">
        <v>30</v>
      </c>
      <c r="D903" s="194">
        <v>302660.23</v>
      </c>
    </row>
    <row r="904" spans="1:4">
      <c r="A904">
        <v>11248</v>
      </c>
      <c r="B904" t="s">
        <v>1016</v>
      </c>
      <c r="C904" t="s">
        <v>30</v>
      </c>
      <c r="D904" s="194">
        <v>271532.63</v>
      </c>
    </row>
    <row r="905" spans="1:4">
      <c r="A905">
        <v>11249</v>
      </c>
      <c r="B905" t="s">
        <v>1016</v>
      </c>
      <c r="C905" t="s">
        <v>30</v>
      </c>
      <c r="D905" s="194">
        <v>271532.63</v>
      </c>
    </row>
    <row r="906" spans="1:4">
      <c r="A906">
        <v>11236</v>
      </c>
      <c r="B906" t="s">
        <v>1017</v>
      </c>
      <c r="C906" t="s">
        <v>30</v>
      </c>
      <c r="D906" s="194">
        <v>295949.63</v>
      </c>
    </row>
    <row r="907" spans="1:4">
      <c r="A907">
        <v>17800</v>
      </c>
      <c r="B907" t="s">
        <v>1017</v>
      </c>
      <c r="C907" t="s">
        <v>30</v>
      </c>
      <c r="D907" s="194">
        <v>292009.28000000003</v>
      </c>
    </row>
    <row r="908" spans="1:4">
      <c r="A908">
        <v>18244</v>
      </c>
      <c r="B908" t="s">
        <v>1018</v>
      </c>
      <c r="C908" t="s">
        <v>30</v>
      </c>
      <c r="D908" s="194">
        <v>299234.90999999997</v>
      </c>
    </row>
    <row r="909" spans="1:4">
      <c r="A909">
        <v>11246</v>
      </c>
      <c r="B909" t="s">
        <v>1019</v>
      </c>
      <c r="C909" t="s">
        <v>30</v>
      </c>
      <c r="D909" s="194">
        <v>285954.63</v>
      </c>
    </row>
    <row r="910" spans="1:4">
      <c r="A910">
        <v>15662</v>
      </c>
      <c r="B910" t="s">
        <v>1020</v>
      </c>
      <c r="C910" t="s">
        <v>30</v>
      </c>
      <c r="D910" s="194">
        <v>242047.8</v>
      </c>
    </row>
    <row r="911" spans="1:4">
      <c r="A911">
        <v>17798</v>
      </c>
      <c r="B911" t="s">
        <v>1020</v>
      </c>
      <c r="C911" t="s">
        <v>30</v>
      </c>
      <c r="D911" s="194">
        <v>278681.28000000003</v>
      </c>
    </row>
    <row r="912" spans="1:4">
      <c r="A912">
        <v>13944</v>
      </c>
      <c r="B912" t="s">
        <v>1021</v>
      </c>
      <c r="C912" t="s">
        <v>30</v>
      </c>
      <c r="D912" s="194">
        <v>242047.8</v>
      </c>
    </row>
    <row r="913" spans="1:4">
      <c r="A913">
        <v>18278</v>
      </c>
      <c r="B913" t="s">
        <v>1022</v>
      </c>
      <c r="C913" t="s">
        <v>30</v>
      </c>
      <c r="D913" s="194">
        <v>247358.2</v>
      </c>
    </row>
    <row r="914" spans="1:4">
      <c r="A914">
        <v>11245</v>
      </c>
      <c r="B914" t="s">
        <v>1023</v>
      </c>
      <c r="C914" t="s">
        <v>30</v>
      </c>
      <c r="D914" s="194">
        <v>299196.63</v>
      </c>
    </row>
    <row r="915" spans="1:4">
      <c r="A915">
        <v>14453</v>
      </c>
      <c r="B915" t="s">
        <v>1024</v>
      </c>
      <c r="C915" t="s">
        <v>30</v>
      </c>
      <c r="D915" s="194">
        <v>318813.63</v>
      </c>
    </row>
    <row r="916" spans="1:4">
      <c r="A916">
        <v>11250</v>
      </c>
      <c r="B916" t="s">
        <v>1025</v>
      </c>
      <c r="C916" t="s">
        <v>30</v>
      </c>
      <c r="D916" s="194">
        <v>287468.63</v>
      </c>
    </row>
    <row r="917" spans="1:4">
      <c r="A917">
        <v>14203</v>
      </c>
      <c r="B917" t="s">
        <v>1026</v>
      </c>
      <c r="C917" t="s">
        <v>30</v>
      </c>
      <c r="D917" s="194">
        <v>283551.63</v>
      </c>
    </row>
    <row r="918" spans="1:4">
      <c r="A918">
        <v>11687</v>
      </c>
      <c r="B918" t="s">
        <v>1027</v>
      </c>
      <c r="C918" t="s">
        <v>30</v>
      </c>
      <c r="D918" s="194">
        <v>283258.23</v>
      </c>
    </row>
    <row r="919" spans="1:4">
      <c r="A919">
        <v>16247</v>
      </c>
      <c r="B919" t="s">
        <v>1028</v>
      </c>
      <c r="C919" t="s">
        <v>30</v>
      </c>
      <c r="D919" s="194">
        <v>288014.63</v>
      </c>
    </row>
    <row r="920" spans="1:4">
      <c r="A920">
        <v>18326</v>
      </c>
      <c r="B920" t="s">
        <v>1029</v>
      </c>
      <c r="C920" t="s">
        <v>30</v>
      </c>
      <c r="D920" s="194">
        <v>294906.68</v>
      </c>
    </row>
    <row r="921" spans="1:4">
      <c r="A921">
        <v>11305</v>
      </c>
      <c r="B921" t="s">
        <v>1030</v>
      </c>
      <c r="C921" t="s">
        <v>30</v>
      </c>
      <c r="D921" s="194">
        <v>291621.40000000002</v>
      </c>
    </row>
    <row r="922" spans="1:4">
      <c r="A922">
        <v>11987</v>
      </c>
      <c r="B922" t="s">
        <v>1031</v>
      </c>
      <c r="C922" t="s">
        <v>30</v>
      </c>
      <c r="D922" s="194">
        <v>525567.23</v>
      </c>
    </row>
    <row r="923" spans="1:4">
      <c r="A923">
        <v>15289</v>
      </c>
      <c r="B923" t="s">
        <v>1032</v>
      </c>
      <c r="C923" t="s">
        <v>30</v>
      </c>
      <c r="D923" s="194">
        <v>287843.63</v>
      </c>
    </row>
    <row r="924" spans="1:4">
      <c r="A924">
        <v>15096</v>
      </c>
      <c r="B924" t="s">
        <v>1033</v>
      </c>
      <c r="C924" t="s">
        <v>30</v>
      </c>
      <c r="D924" s="194">
        <v>293649.63</v>
      </c>
    </row>
    <row r="925" spans="1:4">
      <c r="A925">
        <v>17801</v>
      </c>
      <c r="B925" t="s">
        <v>1033</v>
      </c>
      <c r="C925" t="s">
        <v>30</v>
      </c>
      <c r="D925" s="194">
        <v>289709.28000000003</v>
      </c>
    </row>
    <row r="926" spans="1:4">
      <c r="A926">
        <v>11252</v>
      </c>
      <c r="B926" t="s">
        <v>1034</v>
      </c>
      <c r="C926" t="s">
        <v>30</v>
      </c>
      <c r="D926" s="194">
        <v>267144.63</v>
      </c>
    </row>
    <row r="927" spans="1:4">
      <c r="A927">
        <v>14202</v>
      </c>
      <c r="B927" t="s">
        <v>1035</v>
      </c>
      <c r="C927" t="s">
        <v>30</v>
      </c>
      <c r="D927" s="194">
        <v>258982.63</v>
      </c>
    </row>
    <row r="928" spans="1:4">
      <c r="A928">
        <v>13969</v>
      </c>
      <c r="B928" t="s">
        <v>1036</v>
      </c>
      <c r="C928" t="s">
        <v>30</v>
      </c>
      <c r="D928" s="194">
        <v>300800.23</v>
      </c>
    </row>
    <row r="929" spans="1:4">
      <c r="A929">
        <v>18329</v>
      </c>
      <c r="B929" t="s">
        <v>1037</v>
      </c>
      <c r="C929" t="s">
        <v>30</v>
      </c>
      <c r="D929" s="194">
        <v>306616.90999999997</v>
      </c>
    </row>
    <row r="930" spans="1:4">
      <c r="A930">
        <v>11985</v>
      </c>
      <c r="B930" t="s">
        <v>1038</v>
      </c>
      <c r="C930" t="s">
        <v>30</v>
      </c>
      <c r="D930" s="194">
        <v>368238.23</v>
      </c>
    </row>
    <row r="931" spans="1:4">
      <c r="A931">
        <v>12069</v>
      </c>
      <c r="B931" t="s">
        <v>1039</v>
      </c>
      <c r="C931" t="s">
        <v>30</v>
      </c>
      <c r="D931" s="194">
        <v>400451.23</v>
      </c>
    </row>
    <row r="932" spans="1:4">
      <c r="A932">
        <v>18331</v>
      </c>
      <c r="B932" t="s">
        <v>1040</v>
      </c>
      <c r="C932" t="s">
        <v>30</v>
      </c>
      <c r="D932" s="194">
        <v>406267.91</v>
      </c>
    </row>
    <row r="933" spans="1:4">
      <c r="A933">
        <v>11254</v>
      </c>
      <c r="B933" t="s">
        <v>1041</v>
      </c>
      <c r="C933" t="s">
        <v>30</v>
      </c>
      <c r="D933" s="194">
        <v>402982.63</v>
      </c>
    </row>
    <row r="934" spans="1:4">
      <c r="A934">
        <v>18332</v>
      </c>
      <c r="B934" t="s">
        <v>1042</v>
      </c>
      <c r="C934" t="s">
        <v>30</v>
      </c>
      <c r="D934" s="194">
        <v>416601.91</v>
      </c>
    </row>
    <row r="935" spans="1:4">
      <c r="A935">
        <v>11243</v>
      </c>
      <c r="B935" t="s">
        <v>1043</v>
      </c>
      <c r="C935" t="s">
        <v>30</v>
      </c>
      <c r="D935" s="194">
        <v>413316.63</v>
      </c>
    </row>
    <row r="936" spans="1:4">
      <c r="A936">
        <v>15281</v>
      </c>
      <c r="B936" t="s">
        <v>1044</v>
      </c>
      <c r="C936" t="s">
        <v>28</v>
      </c>
      <c r="D936" s="194">
        <v>96333.45</v>
      </c>
    </row>
    <row r="937" spans="1:4">
      <c r="A937">
        <v>15276</v>
      </c>
      <c r="B937" t="s">
        <v>1045</v>
      </c>
      <c r="C937" t="s">
        <v>20</v>
      </c>
      <c r="D937" s="194">
        <v>166868.34</v>
      </c>
    </row>
    <row r="938" spans="1:4">
      <c r="A938">
        <v>18333</v>
      </c>
      <c r="B938" t="s">
        <v>1046</v>
      </c>
      <c r="C938" t="s">
        <v>30</v>
      </c>
      <c r="D938" s="194">
        <v>298970.90999999997</v>
      </c>
    </row>
    <row r="939" spans="1:4">
      <c r="A939">
        <v>15684</v>
      </c>
      <c r="B939" t="s">
        <v>1047</v>
      </c>
      <c r="C939" t="s">
        <v>30</v>
      </c>
      <c r="D939" s="194">
        <v>295685.63</v>
      </c>
    </row>
    <row r="940" spans="1:4">
      <c r="A940">
        <v>18741</v>
      </c>
      <c r="B940" t="s">
        <v>1048</v>
      </c>
      <c r="C940" t="s">
        <v>30</v>
      </c>
      <c r="D940" s="194">
        <v>308784.23</v>
      </c>
    </row>
    <row r="941" spans="1:4">
      <c r="A941">
        <v>11265</v>
      </c>
      <c r="B941" t="s">
        <v>1049</v>
      </c>
      <c r="C941" t="s">
        <v>30</v>
      </c>
      <c r="D941" s="194">
        <v>278845.74</v>
      </c>
    </row>
    <row r="942" spans="1:4">
      <c r="A942">
        <v>18336</v>
      </c>
      <c r="B942" t="s">
        <v>1050</v>
      </c>
      <c r="C942" t="s">
        <v>30</v>
      </c>
      <c r="D942" s="194">
        <v>280816.90999999997</v>
      </c>
    </row>
    <row r="943" spans="1:4">
      <c r="A943">
        <v>11240</v>
      </c>
      <c r="B943" t="s">
        <v>1051</v>
      </c>
      <c r="C943" t="s">
        <v>30</v>
      </c>
      <c r="D943" s="194">
        <v>275278.63</v>
      </c>
    </row>
    <row r="944" spans="1:4">
      <c r="A944">
        <v>11241</v>
      </c>
      <c r="B944" t="s">
        <v>1052</v>
      </c>
      <c r="C944" t="s">
        <v>30</v>
      </c>
      <c r="D944" s="194">
        <v>305800.63</v>
      </c>
    </row>
    <row r="945" spans="1:4">
      <c r="A945">
        <v>15279</v>
      </c>
      <c r="B945" t="s">
        <v>1053</v>
      </c>
      <c r="C945" t="s">
        <v>30</v>
      </c>
      <c r="D945" s="194">
        <v>258982.63</v>
      </c>
    </row>
    <row r="946" spans="1:4">
      <c r="A946">
        <v>11247</v>
      </c>
      <c r="B946" t="s">
        <v>1054</v>
      </c>
      <c r="C946" t="s">
        <v>30</v>
      </c>
      <c r="D946" s="194">
        <v>297614.63</v>
      </c>
    </row>
    <row r="947" spans="1:4">
      <c r="A947">
        <v>15267</v>
      </c>
      <c r="B947" t="s">
        <v>1055</v>
      </c>
      <c r="C947" t="s">
        <v>30</v>
      </c>
      <c r="D947" s="194">
        <v>289528.63</v>
      </c>
    </row>
    <row r="948" spans="1:4">
      <c r="A948">
        <v>18738</v>
      </c>
      <c r="B948" t="s">
        <v>1056</v>
      </c>
      <c r="C948" t="s">
        <v>30</v>
      </c>
      <c r="D948" s="194">
        <v>347704.23</v>
      </c>
    </row>
    <row r="949" spans="1:4">
      <c r="A949">
        <v>18737</v>
      </c>
      <c r="B949" t="s">
        <v>1057</v>
      </c>
      <c r="C949" t="s">
        <v>30</v>
      </c>
      <c r="D949" s="194">
        <v>347704.23</v>
      </c>
    </row>
    <row r="950" spans="1:4">
      <c r="A950">
        <v>11267</v>
      </c>
      <c r="B950" t="s">
        <v>1058</v>
      </c>
      <c r="C950" t="s">
        <v>30</v>
      </c>
      <c r="D950" s="194">
        <v>263173.23</v>
      </c>
    </row>
    <row r="951" spans="1:4">
      <c r="A951">
        <v>12315</v>
      </c>
      <c r="B951" t="s">
        <v>1059</v>
      </c>
      <c r="C951" t="s">
        <v>20</v>
      </c>
      <c r="D951" s="194">
        <v>0</v>
      </c>
    </row>
    <row r="952" spans="1:4">
      <c r="A952">
        <v>12312</v>
      </c>
      <c r="B952" t="s">
        <v>1060</v>
      </c>
      <c r="C952" t="s">
        <v>20</v>
      </c>
      <c r="D952" s="194">
        <v>0</v>
      </c>
    </row>
    <row r="953" spans="1:4">
      <c r="A953">
        <v>12588</v>
      </c>
      <c r="B953" t="s">
        <v>1061</v>
      </c>
      <c r="C953" t="s">
        <v>30</v>
      </c>
      <c r="D953" s="194">
        <v>0</v>
      </c>
    </row>
    <row r="954" spans="1:4">
      <c r="A954">
        <v>125</v>
      </c>
      <c r="B954" t="s">
        <v>1062</v>
      </c>
      <c r="C954" t="s">
        <v>28</v>
      </c>
      <c r="D954" s="194">
        <v>155051.26</v>
      </c>
    </row>
    <row r="955" spans="1:4">
      <c r="A955">
        <v>15966</v>
      </c>
      <c r="B955" t="s">
        <v>1063</v>
      </c>
      <c r="C955" t="s">
        <v>1064</v>
      </c>
      <c r="D955" s="194">
        <v>5778256.6799999997</v>
      </c>
    </row>
    <row r="956" spans="1:4">
      <c r="A956">
        <v>15965</v>
      </c>
      <c r="B956" t="s">
        <v>1065</v>
      </c>
      <c r="C956" t="s">
        <v>1064</v>
      </c>
      <c r="D956" s="194">
        <v>3179687.68</v>
      </c>
    </row>
    <row r="957" spans="1:4">
      <c r="A957">
        <v>15506</v>
      </c>
      <c r="B957" t="s">
        <v>1066</v>
      </c>
      <c r="C957" t="s">
        <v>30</v>
      </c>
      <c r="D957" s="194">
        <v>1774345.24</v>
      </c>
    </row>
    <row r="958" spans="1:4">
      <c r="A958">
        <v>12457</v>
      </c>
      <c r="B958" t="s">
        <v>1067</v>
      </c>
      <c r="C958" t="s">
        <v>41</v>
      </c>
      <c r="D958" s="194">
        <v>254248.48</v>
      </c>
    </row>
    <row r="959" spans="1:4">
      <c r="A959">
        <v>15299</v>
      </c>
      <c r="B959" t="s">
        <v>1068</v>
      </c>
      <c r="C959" t="s">
        <v>20</v>
      </c>
      <c r="D959" s="194">
        <v>109768.37</v>
      </c>
    </row>
    <row r="960" spans="1:4">
      <c r="A960">
        <v>15400</v>
      </c>
      <c r="B960" t="s">
        <v>1069</v>
      </c>
      <c r="C960" t="s">
        <v>41</v>
      </c>
      <c r="D960" s="194">
        <v>207944.95999999999</v>
      </c>
    </row>
    <row r="961" spans="1:4">
      <c r="A961">
        <v>17536</v>
      </c>
      <c r="B961" t="s">
        <v>1070</v>
      </c>
      <c r="C961" t="s">
        <v>30</v>
      </c>
      <c r="D961" s="194">
        <v>1092044.51</v>
      </c>
    </row>
    <row r="962" spans="1:4">
      <c r="A962">
        <v>11370</v>
      </c>
      <c r="B962" t="s">
        <v>1071</v>
      </c>
      <c r="C962" t="s">
        <v>41</v>
      </c>
      <c r="D962" s="194">
        <v>303552.57</v>
      </c>
    </row>
    <row r="963" spans="1:4">
      <c r="A963">
        <v>14723</v>
      </c>
      <c r="B963" t="s">
        <v>1072</v>
      </c>
      <c r="C963" t="s">
        <v>30</v>
      </c>
      <c r="D963" s="194">
        <v>9025.77</v>
      </c>
    </row>
    <row r="964" spans="1:4">
      <c r="A964">
        <v>14880</v>
      </c>
      <c r="B964" t="s">
        <v>1073</v>
      </c>
      <c r="C964" t="s">
        <v>30</v>
      </c>
      <c r="D964" s="194">
        <v>14961.74</v>
      </c>
    </row>
    <row r="965" spans="1:4">
      <c r="A965">
        <v>164</v>
      </c>
      <c r="B965" t="s">
        <v>1074</v>
      </c>
      <c r="C965" t="s">
        <v>20</v>
      </c>
      <c r="D965" s="194">
        <v>39079.54</v>
      </c>
    </row>
    <row r="966" spans="1:4">
      <c r="A966">
        <v>15358</v>
      </c>
      <c r="B966" t="s">
        <v>1075</v>
      </c>
      <c r="C966" t="s">
        <v>30</v>
      </c>
      <c r="D966" s="194">
        <v>5802580.8700000001</v>
      </c>
    </row>
    <row r="967" spans="1:4">
      <c r="A967">
        <v>11935</v>
      </c>
      <c r="B967" t="s">
        <v>1076</v>
      </c>
      <c r="C967" t="s">
        <v>30</v>
      </c>
      <c r="D967" s="194">
        <v>190917.37</v>
      </c>
    </row>
    <row r="968" spans="1:4">
      <c r="A968">
        <v>18314</v>
      </c>
      <c r="B968" t="s">
        <v>1077</v>
      </c>
      <c r="C968" t="s">
        <v>20</v>
      </c>
      <c r="D968" s="194">
        <v>154728.51999999999</v>
      </c>
    </row>
    <row r="969" spans="1:4">
      <c r="A969">
        <v>18313</v>
      </c>
      <c r="B969" t="s">
        <v>1078</v>
      </c>
      <c r="C969" t="s">
        <v>20</v>
      </c>
      <c r="D969" s="194">
        <v>154728.51999999999</v>
      </c>
    </row>
    <row r="970" spans="1:4">
      <c r="A970">
        <v>18344</v>
      </c>
      <c r="B970" t="s">
        <v>1079</v>
      </c>
      <c r="C970" t="s">
        <v>20</v>
      </c>
      <c r="D970" s="194">
        <v>41096.35</v>
      </c>
    </row>
    <row r="971" spans="1:4">
      <c r="A971">
        <v>18267</v>
      </c>
      <c r="B971" t="s">
        <v>1080</v>
      </c>
      <c r="C971" t="s">
        <v>20</v>
      </c>
      <c r="D971" s="194">
        <v>3725.51</v>
      </c>
    </row>
    <row r="972" spans="1:4">
      <c r="A972">
        <v>15507</v>
      </c>
      <c r="B972" t="s">
        <v>1081</v>
      </c>
      <c r="C972" t="s">
        <v>30</v>
      </c>
      <c r="D972" s="194">
        <v>870135.11</v>
      </c>
    </row>
    <row r="973" spans="1:4">
      <c r="A973">
        <v>18446</v>
      </c>
      <c r="B973" t="s">
        <v>1082</v>
      </c>
      <c r="C973" t="s">
        <v>30</v>
      </c>
      <c r="D973" s="194">
        <v>68678.350000000006</v>
      </c>
    </row>
    <row r="974" spans="1:4">
      <c r="A974">
        <v>17563</v>
      </c>
      <c r="B974" t="s">
        <v>1083</v>
      </c>
      <c r="C974" t="s">
        <v>30</v>
      </c>
      <c r="D974" s="194">
        <v>104067.05</v>
      </c>
    </row>
    <row r="975" spans="1:4">
      <c r="A975">
        <v>18370</v>
      </c>
      <c r="B975" t="s">
        <v>1084</v>
      </c>
      <c r="C975" t="s">
        <v>30</v>
      </c>
      <c r="D975" s="194">
        <v>85825.66</v>
      </c>
    </row>
    <row r="976" spans="1:4">
      <c r="A976">
        <v>12804</v>
      </c>
      <c r="B976" t="s">
        <v>1085</v>
      </c>
      <c r="C976" t="s">
        <v>28</v>
      </c>
      <c r="D976" s="194">
        <v>29629.89</v>
      </c>
    </row>
    <row r="977" spans="1:4">
      <c r="A977">
        <v>13368</v>
      </c>
      <c r="B977" t="s">
        <v>1086</v>
      </c>
      <c r="C977" t="s">
        <v>30</v>
      </c>
      <c r="D977" s="194">
        <v>1103294.49</v>
      </c>
    </row>
    <row r="978" spans="1:4">
      <c r="A978">
        <v>12626</v>
      </c>
      <c r="B978" t="s">
        <v>1087</v>
      </c>
      <c r="C978" t="s">
        <v>28</v>
      </c>
      <c r="D978" s="194">
        <v>58894.33</v>
      </c>
    </row>
    <row r="979" spans="1:4">
      <c r="A979">
        <v>10155</v>
      </c>
      <c r="B979" t="s">
        <v>1088</v>
      </c>
      <c r="C979" t="s">
        <v>30</v>
      </c>
      <c r="D979" s="194">
        <v>1974499.62</v>
      </c>
    </row>
    <row r="980" spans="1:4">
      <c r="A980">
        <v>14716</v>
      </c>
      <c r="B980" t="s">
        <v>1089</v>
      </c>
      <c r="C980" t="s">
        <v>30</v>
      </c>
      <c r="D980" s="194">
        <v>743563.55</v>
      </c>
    </row>
    <row r="981" spans="1:4">
      <c r="A981">
        <v>14874</v>
      </c>
      <c r="B981" t="s">
        <v>1090</v>
      </c>
      <c r="C981" t="s">
        <v>30</v>
      </c>
      <c r="D981" s="194">
        <v>769931.26</v>
      </c>
    </row>
    <row r="982" spans="1:4">
      <c r="A982">
        <v>18142</v>
      </c>
      <c r="B982" t="s">
        <v>1091</v>
      </c>
      <c r="C982" t="s">
        <v>30</v>
      </c>
      <c r="D982" s="194">
        <v>1708119.86</v>
      </c>
    </row>
    <row r="983" spans="1:4">
      <c r="A983">
        <v>11926</v>
      </c>
      <c r="B983" t="s">
        <v>1092</v>
      </c>
      <c r="C983" t="s">
        <v>30</v>
      </c>
      <c r="D983" s="194">
        <v>144906300</v>
      </c>
    </row>
    <row r="984" spans="1:4">
      <c r="A984">
        <v>685</v>
      </c>
      <c r="B984" t="s">
        <v>1093</v>
      </c>
      <c r="C984" t="s">
        <v>30</v>
      </c>
      <c r="D984" s="194">
        <v>0</v>
      </c>
    </row>
    <row r="985" spans="1:4">
      <c r="A985">
        <v>12239</v>
      </c>
      <c r="B985" t="s">
        <v>1094</v>
      </c>
      <c r="C985" t="s">
        <v>30</v>
      </c>
      <c r="D985" s="194">
        <v>129186400</v>
      </c>
    </row>
    <row r="986" spans="1:4">
      <c r="A986">
        <v>15478</v>
      </c>
      <c r="B986" t="s">
        <v>1095</v>
      </c>
      <c r="C986" t="s">
        <v>30</v>
      </c>
      <c r="D986" s="194">
        <v>34714.769999999997</v>
      </c>
    </row>
    <row r="987" spans="1:4">
      <c r="A987">
        <v>730</v>
      </c>
      <c r="B987" t="s">
        <v>1096</v>
      </c>
      <c r="C987" t="s">
        <v>20</v>
      </c>
      <c r="D987" s="194">
        <v>7361.53</v>
      </c>
    </row>
    <row r="988" spans="1:4">
      <c r="A988">
        <v>18659</v>
      </c>
      <c r="B988" t="s">
        <v>1097</v>
      </c>
      <c r="C988" t="s">
        <v>20</v>
      </c>
      <c r="D988" s="194">
        <v>7449.14</v>
      </c>
    </row>
    <row r="989" spans="1:4">
      <c r="A989">
        <v>14703</v>
      </c>
      <c r="B989" t="s">
        <v>1098</v>
      </c>
      <c r="C989" t="s">
        <v>30</v>
      </c>
      <c r="D989" s="194">
        <v>133350.82999999999</v>
      </c>
    </row>
    <row r="990" spans="1:4">
      <c r="A990">
        <v>14862</v>
      </c>
      <c r="B990" t="s">
        <v>1099</v>
      </c>
      <c r="C990" t="s">
        <v>30</v>
      </c>
      <c r="D990" s="194">
        <v>147066.84</v>
      </c>
    </row>
    <row r="991" spans="1:4">
      <c r="A991">
        <v>14707</v>
      </c>
      <c r="B991" t="s">
        <v>1100</v>
      </c>
      <c r="C991" t="s">
        <v>30</v>
      </c>
      <c r="D991" s="194">
        <v>116330.12</v>
      </c>
    </row>
    <row r="992" spans="1:4">
      <c r="A992">
        <v>14866</v>
      </c>
      <c r="B992" t="s">
        <v>1101</v>
      </c>
      <c r="C992" t="s">
        <v>30</v>
      </c>
      <c r="D992" s="194">
        <v>128585</v>
      </c>
    </row>
    <row r="993" spans="1:4">
      <c r="A993">
        <v>14617</v>
      </c>
      <c r="B993" t="s">
        <v>1102</v>
      </c>
      <c r="C993" t="s">
        <v>30</v>
      </c>
      <c r="D993" s="194">
        <v>118523.66</v>
      </c>
    </row>
    <row r="994" spans="1:4">
      <c r="A994">
        <v>14785</v>
      </c>
      <c r="B994" t="s">
        <v>1103</v>
      </c>
      <c r="C994" t="s">
        <v>30</v>
      </c>
      <c r="D994" s="194">
        <v>131700.31</v>
      </c>
    </row>
    <row r="995" spans="1:4">
      <c r="A995">
        <v>12404</v>
      </c>
      <c r="B995" t="s">
        <v>1104</v>
      </c>
      <c r="C995" t="s">
        <v>30</v>
      </c>
      <c r="D995" s="194">
        <v>85561</v>
      </c>
    </row>
    <row r="996" spans="1:4">
      <c r="A996">
        <v>14199</v>
      </c>
      <c r="B996" t="s">
        <v>1105</v>
      </c>
      <c r="C996" t="s">
        <v>30</v>
      </c>
      <c r="D996" s="194">
        <v>85561</v>
      </c>
    </row>
    <row r="997" spans="1:4">
      <c r="A997">
        <v>14300</v>
      </c>
      <c r="B997" t="s">
        <v>1106</v>
      </c>
      <c r="C997" t="s">
        <v>771</v>
      </c>
      <c r="D997" s="194">
        <v>0</v>
      </c>
    </row>
    <row r="998" spans="1:4">
      <c r="A998">
        <v>12472</v>
      </c>
      <c r="B998" t="s">
        <v>1107</v>
      </c>
      <c r="C998" t="s">
        <v>30</v>
      </c>
      <c r="D998" s="194">
        <v>61324.59</v>
      </c>
    </row>
    <row r="999" spans="1:4">
      <c r="A999">
        <v>12470</v>
      </c>
      <c r="B999" t="s">
        <v>1108</v>
      </c>
      <c r="C999" t="s">
        <v>30</v>
      </c>
      <c r="D999" s="194">
        <v>291497.59999999998</v>
      </c>
    </row>
    <row r="1000" spans="1:4">
      <c r="A1000">
        <v>12471</v>
      </c>
      <c r="B1000" t="s">
        <v>1109</v>
      </c>
      <c r="C1000" t="s">
        <v>30</v>
      </c>
      <c r="D1000" s="194">
        <v>132833.59</v>
      </c>
    </row>
    <row r="1001" spans="1:4">
      <c r="A1001">
        <v>12479</v>
      </c>
      <c r="B1001" t="s">
        <v>1110</v>
      </c>
      <c r="C1001" t="s">
        <v>30</v>
      </c>
      <c r="D1001" s="194">
        <v>753924.64</v>
      </c>
    </row>
    <row r="1002" spans="1:4">
      <c r="A1002">
        <v>10637</v>
      </c>
      <c r="B1002" t="s">
        <v>1111</v>
      </c>
      <c r="C1002" t="s">
        <v>30</v>
      </c>
      <c r="D1002" s="194">
        <v>395018.07</v>
      </c>
    </row>
    <row r="1003" spans="1:4">
      <c r="A1003">
        <v>10014</v>
      </c>
      <c r="B1003" t="s">
        <v>1112</v>
      </c>
      <c r="C1003" t="s">
        <v>30</v>
      </c>
      <c r="D1003" s="194">
        <v>479153.29</v>
      </c>
    </row>
    <row r="1004" spans="1:4">
      <c r="A1004">
        <v>10621</v>
      </c>
      <c r="B1004" t="s">
        <v>1113</v>
      </c>
      <c r="C1004" t="s">
        <v>30</v>
      </c>
      <c r="D1004" s="194">
        <v>191661.05</v>
      </c>
    </row>
    <row r="1005" spans="1:4">
      <c r="A1005">
        <v>40</v>
      </c>
      <c r="B1005" t="s">
        <v>1114</v>
      </c>
      <c r="C1005" t="s">
        <v>30</v>
      </c>
      <c r="D1005" s="194">
        <v>54210.75</v>
      </c>
    </row>
    <row r="1006" spans="1:4">
      <c r="A1006">
        <v>10830</v>
      </c>
      <c r="B1006" t="s">
        <v>1115</v>
      </c>
      <c r="C1006" t="s">
        <v>28</v>
      </c>
      <c r="D1006" s="194">
        <v>40621.06</v>
      </c>
    </row>
    <row r="1007" spans="1:4">
      <c r="A1007">
        <v>18560</v>
      </c>
      <c r="B1007" t="s">
        <v>1116</v>
      </c>
      <c r="C1007" t="s">
        <v>30</v>
      </c>
      <c r="D1007" s="194">
        <v>7183.18</v>
      </c>
    </row>
    <row r="1008" spans="1:4">
      <c r="A1008">
        <v>15994</v>
      </c>
      <c r="B1008" t="s">
        <v>1117</v>
      </c>
      <c r="C1008" t="s">
        <v>30</v>
      </c>
      <c r="D1008" s="194">
        <v>2722215.95</v>
      </c>
    </row>
    <row r="1009" spans="1:4">
      <c r="A1009">
        <v>12248</v>
      </c>
      <c r="B1009" t="s">
        <v>1118</v>
      </c>
      <c r="C1009" t="s">
        <v>30</v>
      </c>
      <c r="D1009" s="194">
        <v>115799.84</v>
      </c>
    </row>
    <row r="1010" spans="1:4">
      <c r="A1010">
        <v>16165</v>
      </c>
      <c r="B1010" t="s">
        <v>1119</v>
      </c>
      <c r="C1010" t="s">
        <v>30</v>
      </c>
      <c r="D1010" s="194">
        <v>113084.32</v>
      </c>
    </row>
    <row r="1011" spans="1:4">
      <c r="A1011">
        <v>16031</v>
      </c>
      <c r="B1011" t="s">
        <v>1120</v>
      </c>
      <c r="C1011" t="s">
        <v>30</v>
      </c>
      <c r="D1011" s="194">
        <v>706418</v>
      </c>
    </row>
    <row r="1012" spans="1:4">
      <c r="A1012">
        <v>793</v>
      </c>
      <c r="B1012" t="s">
        <v>1121</v>
      </c>
      <c r="C1012" t="s">
        <v>807</v>
      </c>
      <c r="D1012" s="194">
        <v>962530</v>
      </c>
    </row>
    <row r="1013" spans="1:4">
      <c r="A1013">
        <v>18564</v>
      </c>
      <c r="B1013" t="s">
        <v>1122</v>
      </c>
      <c r="C1013" t="s">
        <v>30</v>
      </c>
      <c r="D1013" s="194">
        <v>7183.18</v>
      </c>
    </row>
    <row r="1014" spans="1:4">
      <c r="A1014">
        <v>13524</v>
      </c>
      <c r="B1014" t="s">
        <v>1123</v>
      </c>
      <c r="C1014" t="s">
        <v>28</v>
      </c>
      <c r="D1014" s="194">
        <v>33288.639999999999</v>
      </c>
    </row>
    <row r="1015" spans="1:4">
      <c r="A1015">
        <v>13522</v>
      </c>
      <c r="B1015" t="s">
        <v>1124</v>
      </c>
      <c r="C1015" t="s">
        <v>28</v>
      </c>
      <c r="D1015" s="194">
        <v>36435.769999999997</v>
      </c>
    </row>
    <row r="1016" spans="1:4">
      <c r="A1016">
        <v>13525</v>
      </c>
      <c r="B1016" t="s">
        <v>1125</v>
      </c>
      <c r="C1016" t="s">
        <v>28</v>
      </c>
      <c r="D1016" s="194">
        <v>38543.99</v>
      </c>
    </row>
    <row r="1017" spans="1:4">
      <c r="A1017">
        <v>12123</v>
      </c>
      <c r="B1017" t="s">
        <v>1126</v>
      </c>
      <c r="C1017" t="s">
        <v>28</v>
      </c>
      <c r="D1017" s="194">
        <v>41691.11</v>
      </c>
    </row>
    <row r="1018" spans="1:4">
      <c r="A1018">
        <v>428</v>
      </c>
      <c r="B1018" t="s">
        <v>1127</v>
      </c>
      <c r="C1018" t="s">
        <v>28</v>
      </c>
      <c r="D1018" s="194">
        <v>29582.81</v>
      </c>
    </row>
    <row r="1019" spans="1:4">
      <c r="A1019">
        <v>429</v>
      </c>
      <c r="B1019" t="s">
        <v>1128</v>
      </c>
      <c r="C1019" t="s">
        <v>28</v>
      </c>
      <c r="D1019" s="194">
        <v>38022.18</v>
      </c>
    </row>
    <row r="1020" spans="1:4">
      <c r="A1020">
        <v>11193</v>
      </c>
      <c r="B1020" t="s">
        <v>1129</v>
      </c>
      <c r="C1020" t="s">
        <v>28</v>
      </c>
      <c r="D1020" s="194">
        <v>25677.200000000001</v>
      </c>
    </row>
    <row r="1021" spans="1:4">
      <c r="A1021">
        <v>430</v>
      </c>
      <c r="B1021" t="s">
        <v>1130</v>
      </c>
      <c r="C1021" t="s">
        <v>28</v>
      </c>
      <c r="D1021" s="194">
        <v>33288.639999999999</v>
      </c>
    </row>
    <row r="1022" spans="1:4">
      <c r="A1022">
        <v>431</v>
      </c>
      <c r="B1022" t="s">
        <v>1131</v>
      </c>
      <c r="C1022" t="s">
        <v>28</v>
      </c>
      <c r="D1022" s="194">
        <v>38543.99</v>
      </c>
    </row>
    <row r="1023" spans="1:4">
      <c r="A1023">
        <v>432</v>
      </c>
      <c r="B1023" t="s">
        <v>1132</v>
      </c>
      <c r="C1023" t="s">
        <v>28</v>
      </c>
      <c r="D1023" s="194">
        <v>81670.149999999994</v>
      </c>
    </row>
    <row r="1024" spans="1:4">
      <c r="A1024">
        <v>15439</v>
      </c>
      <c r="B1024" t="s">
        <v>1133</v>
      </c>
      <c r="C1024" t="s">
        <v>28</v>
      </c>
      <c r="D1024" s="194">
        <v>83116.2</v>
      </c>
    </row>
    <row r="1025" spans="1:4">
      <c r="A1025">
        <v>433</v>
      </c>
      <c r="B1025" t="s">
        <v>1134</v>
      </c>
      <c r="C1025" t="s">
        <v>28</v>
      </c>
      <c r="D1025" s="194">
        <v>58091.03</v>
      </c>
    </row>
    <row r="1026" spans="1:4">
      <c r="A1026">
        <v>434</v>
      </c>
      <c r="B1026" t="s">
        <v>1135</v>
      </c>
      <c r="C1026" t="s">
        <v>28</v>
      </c>
      <c r="D1026" s="194">
        <v>29891.93</v>
      </c>
    </row>
    <row r="1027" spans="1:4">
      <c r="A1027">
        <v>11421</v>
      </c>
      <c r="B1027" t="s">
        <v>1136</v>
      </c>
      <c r="C1027" t="s">
        <v>28</v>
      </c>
      <c r="D1027" s="194">
        <v>88699.83</v>
      </c>
    </row>
    <row r="1028" spans="1:4">
      <c r="A1028">
        <v>10511</v>
      </c>
      <c r="B1028" t="s">
        <v>1137</v>
      </c>
      <c r="C1028" t="s">
        <v>28</v>
      </c>
      <c r="D1028" s="194">
        <v>49952.43</v>
      </c>
    </row>
    <row r="1029" spans="1:4">
      <c r="A1029">
        <v>17519</v>
      </c>
      <c r="B1029" t="s">
        <v>1138</v>
      </c>
      <c r="C1029" t="s">
        <v>28</v>
      </c>
      <c r="D1029" s="194">
        <v>26527.74</v>
      </c>
    </row>
    <row r="1030" spans="1:4">
      <c r="A1030">
        <v>16698</v>
      </c>
      <c r="B1030" t="s">
        <v>1139</v>
      </c>
      <c r="C1030" t="s">
        <v>30</v>
      </c>
      <c r="D1030" s="194">
        <v>567909.23</v>
      </c>
    </row>
    <row r="1031" spans="1:4">
      <c r="A1031">
        <v>16705</v>
      </c>
      <c r="B1031" t="s">
        <v>1140</v>
      </c>
      <c r="C1031" t="s">
        <v>28</v>
      </c>
      <c r="D1031" s="194">
        <v>172.01</v>
      </c>
    </row>
    <row r="1032" spans="1:4">
      <c r="A1032">
        <v>15326</v>
      </c>
      <c r="B1032" t="s">
        <v>1141</v>
      </c>
      <c r="C1032" t="s">
        <v>30</v>
      </c>
      <c r="D1032" s="194">
        <v>44620.17</v>
      </c>
    </row>
    <row r="1033" spans="1:4">
      <c r="A1033">
        <v>816</v>
      </c>
      <c r="B1033" t="s">
        <v>1142</v>
      </c>
      <c r="C1033" t="s">
        <v>30</v>
      </c>
      <c r="D1033" s="194">
        <v>26412.17</v>
      </c>
    </row>
    <row r="1034" spans="1:4">
      <c r="A1034">
        <v>13171</v>
      </c>
      <c r="B1034" t="s">
        <v>1143</v>
      </c>
      <c r="C1034" t="s">
        <v>30</v>
      </c>
      <c r="D1034" s="194">
        <v>16288.17</v>
      </c>
    </row>
    <row r="1035" spans="1:4">
      <c r="A1035">
        <v>12797</v>
      </c>
      <c r="B1035" t="s">
        <v>1144</v>
      </c>
      <c r="C1035" t="s">
        <v>30</v>
      </c>
      <c r="D1035" s="194">
        <v>23297.66</v>
      </c>
    </row>
    <row r="1036" spans="1:4">
      <c r="A1036">
        <v>14687</v>
      </c>
      <c r="B1036" t="s">
        <v>1145</v>
      </c>
      <c r="C1036" t="s">
        <v>28</v>
      </c>
      <c r="D1036" s="194">
        <v>131337.84</v>
      </c>
    </row>
    <row r="1037" spans="1:4">
      <c r="A1037">
        <v>817</v>
      </c>
      <c r="B1037" t="s">
        <v>1146</v>
      </c>
      <c r="C1037" t="s">
        <v>30</v>
      </c>
      <c r="D1037" s="194">
        <v>25657.54</v>
      </c>
    </row>
    <row r="1038" spans="1:4">
      <c r="A1038">
        <v>12194</v>
      </c>
      <c r="B1038" t="s">
        <v>1147</v>
      </c>
      <c r="C1038" t="s">
        <v>30</v>
      </c>
      <c r="D1038" s="194">
        <v>25718.21</v>
      </c>
    </row>
    <row r="1039" spans="1:4">
      <c r="A1039">
        <v>19030</v>
      </c>
      <c r="B1039" t="s">
        <v>1148</v>
      </c>
      <c r="C1039" t="s">
        <v>30</v>
      </c>
      <c r="D1039" s="194">
        <v>2488312.08</v>
      </c>
    </row>
    <row r="1040" spans="1:4">
      <c r="A1040">
        <v>15229</v>
      </c>
      <c r="B1040" t="s">
        <v>1149</v>
      </c>
      <c r="C1040" t="s">
        <v>30</v>
      </c>
      <c r="D1040" s="194">
        <v>135282.35</v>
      </c>
    </row>
    <row r="1041" spans="1:4">
      <c r="A1041">
        <v>19203</v>
      </c>
      <c r="B1041" t="s">
        <v>1150</v>
      </c>
      <c r="C1041" t="s">
        <v>30</v>
      </c>
      <c r="D1041" s="194">
        <v>175619.42</v>
      </c>
    </row>
    <row r="1042" spans="1:4">
      <c r="A1042">
        <v>14427</v>
      </c>
      <c r="B1042" t="s">
        <v>1151</v>
      </c>
      <c r="C1042" t="s">
        <v>30</v>
      </c>
      <c r="D1042" s="194">
        <v>186278.45</v>
      </c>
    </row>
    <row r="1043" spans="1:4">
      <c r="A1043">
        <v>19028</v>
      </c>
      <c r="B1043" t="s">
        <v>1152</v>
      </c>
      <c r="C1043" t="s">
        <v>30</v>
      </c>
      <c r="D1043" s="194">
        <v>122064.46</v>
      </c>
    </row>
    <row r="1044" spans="1:4">
      <c r="A1044">
        <v>14425</v>
      </c>
      <c r="B1044" t="s">
        <v>1153</v>
      </c>
      <c r="C1044" t="s">
        <v>30</v>
      </c>
      <c r="D1044" s="194">
        <v>211424.34</v>
      </c>
    </row>
    <row r="1045" spans="1:4">
      <c r="A1045">
        <v>11415</v>
      </c>
      <c r="B1045" t="s">
        <v>1154</v>
      </c>
      <c r="C1045" t="s">
        <v>30</v>
      </c>
      <c r="D1045" s="194">
        <v>168626.24</v>
      </c>
    </row>
    <row r="1046" spans="1:4">
      <c r="A1046">
        <v>13139</v>
      </c>
      <c r="B1046" t="s">
        <v>1155</v>
      </c>
      <c r="C1046" t="s">
        <v>30</v>
      </c>
      <c r="D1046" s="194">
        <v>152450.45000000001</v>
      </c>
    </row>
    <row r="1047" spans="1:4">
      <c r="A1047">
        <v>11802</v>
      </c>
      <c r="B1047" t="s">
        <v>1156</v>
      </c>
      <c r="C1047" t="s">
        <v>30</v>
      </c>
      <c r="D1047" s="194">
        <v>26114.57</v>
      </c>
    </row>
    <row r="1048" spans="1:4">
      <c r="A1048">
        <v>15325</v>
      </c>
      <c r="B1048" t="s">
        <v>1157</v>
      </c>
      <c r="C1048" t="s">
        <v>30</v>
      </c>
      <c r="D1048" s="194">
        <v>44620.17</v>
      </c>
    </row>
    <row r="1049" spans="1:4">
      <c r="A1049">
        <v>18612</v>
      </c>
      <c r="B1049" t="s">
        <v>1158</v>
      </c>
      <c r="C1049" t="s">
        <v>1159</v>
      </c>
      <c r="D1049" s="194">
        <v>3315885.4</v>
      </c>
    </row>
    <row r="1050" spans="1:4">
      <c r="A1050">
        <v>19344</v>
      </c>
      <c r="B1050" t="s">
        <v>1160</v>
      </c>
      <c r="C1050" t="s">
        <v>1159</v>
      </c>
      <c r="D1050" s="194">
        <v>3509505.36</v>
      </c>
    </row>
    <row r="1051" spans="1:4">
      <c r="A1051">
        <v>15217</v>
      </c>
      <c r="B1051" t="s">
        <v>1161</v>
      </c>
      <c r="C1051" t="s">
        <v>30</v>
      </c>
      <c r="D1051" s="194">
        <v>0</v>
      </c>
    </row>
    <row r="1052" spans="1:4">
      <c r="A1052">
        <v>14714</v>
      </c>
      <c r="B1052" t="s">
        <v>1162</v>
      </c>
      <c r="C1052" t="s">
        <v>30</v>
      </c>
      <c r="D1052" s="194">
        <v>1282038.93</v>
      </c>
    </row>
    <row r="1053" spans="1:4">
      <c r="A1053">
        <v>14873</v>
      </c>
      <c r="B1053" t="s">
        <v>1163</v>
      </c>
      <c r="C1053" t="s">
        <v>30</v>
      </c>
      <c r="D1053" s="194">
        <v>1427987.86</v>
      </c>
    </row>
    <row r="1054" spans="1:4">
      <c r="A1054">
        <v>16050</v>
      </c>
      <c r="B1054" t="s">
        <v>1164</v>
      </c>
      <c r="C1054" t="s">
        <v>30</v>
      </c>
      <c r="D1054" s="194">
        <v>32445.07</v>
      </c>
    </row>
    <row r="1055" spans="1:4">
      <c r="A1055">
        <v>14697</v>
      </c>
      <c r="B1055" t="s">
        <v>1165</v>
      </c>
      <c r="C1055" t="s">
        <v>30</v>
      </c>
      <c r="D1055" s="194">
        <v>1199108.52</v>
      </c>
    </row>
    <row r="1056" spans="1:4">
      <c r="A1056">
        <v>14858</v>
      </c>
      <c r="B1056" t="s">
        <v>1166</v>
      </c>
      <c r="C1056" t="s">
        <v>30</v>
      </c>
      <c r="D1056" s="194">
        <v>1231553.5900000001</v>
      </c>
    </row>
    <row r="1057" spans="1:4">
      <c r="A1057">
        <v>14698</v>
      </c>
      <c r="B1057" t="s">
        <v>1167</v>
      </c>
      <c r="C1057" t="s">
        <v>30</v>
      </c>
      <c r="D1057" s="194">
        <v>1496521.51</v>
      </c>
    </row>
    <row r="1058" spans="1:4">
      <c r="A1058">
        <v>14859</v>
      </c>
      <c r="B1058" t="s">
        <v>1168</v>
      </c>
      <c r="C1058" t="s">
        <v>30</v>
      </c>
      <c r="D1058" s="194">
        <v>1528966.58</v>
      </c>
    </row>
    <row r="1059" spans="1:4">
      <c r="A1059">
        <v>13063</v>
      </c>
      <c r="B1059" t="s">
        <v>1169</v>
      </c>
      <c r="C1059" t="s">
        <v>30</v>
      </c>
      <c r="D1059" s="194">
        <v>38044.230000000003</v>
      </c>
    </row>
    <row r="1060" spans="1:4">
      <c r="A1060">
        <v>12289</v>
      </c>
      <c r="B1060" t="s">
        <v>1170</v>
      </c>
      <c r="C1060" t="s">
        <v>20</v>
      </c>
      <c r="D1060" s="194">
        <v>38492.25</v>
      </c>
    </row>
    <row r="1061" spans="1:4">
      <c r="A1061">
        <v>19359</v>
      </c>
      <c r="B1061" t="s">
        <v>1171</v>
      </c>
      <c r="C1061" t="s">
        <v>20</v>
      </c>
      <c r="D1061" s="194">
        <v>339550.99</v>
      </c>
    </row>
    <row r="1062" spans="1:4">
      <c r="A1062">
        <v>18579</v>
      </c>
      <c r="B1062" t="s">
        <v>1172</v>
      </c>
      <c r="C1062" t="s">
        <v>20</v>
      </c>
      <c r="D1062" s="194">
        <v>39715.57</v>
      </c>
    </row>
    <row r="1063" spans="1:4">
      <c r="A1063">
        <v>14298</v>
      </c>
      <c r="B1063" t="s">
        <v>1173</v>
      </c>
      <c r="C1063" t="s">
        <v>30</v>
      </c>
      <c r="D1063" s="194">
        <v>126812</v>
      </c>
    </row>
    <row r="1064" spans="1:4">
      <c r="A1064">
        <v>18716</v>
      </c>
      <c r="B1064" t="s">
        <v>1174</v>
      </c>
      <c r="C1064" t="s">
        <v>30</v>
      </c>
      <c r="D1064" s="194">
        <v>155508.85</v>
      </c>
    </row>
    <row r="1065" spans="1:4">
      <c r="A1065">
        <v>17369</v>
      </c>
      <c r="B1065" t="s">
        <v>1175</v>
      </c>
      <c r="C1065" t="s">
        <v>30</v>
      </c>
      <c r="D1065" s="194">
        <v>1246109.68</v>
      </c>
    </row>
    <row r="1066" spans="1:4">
      <c r="A1066">
        <v>17368</v>
      </c>
      <c r="B1066" t="s">
        <v>1176</v>
      </c>
      <c r="C1066" t="s">
        <v>30</v>
      </c>
      <c r="D1066" s="194">
        <v>2125691.44</v>
      </c>
    </row>
    <row r="1067" spans="1:4">
      <c r="A1067">
        <v>17367</v>
      </c>
      <c r="B1067" t="s">
        <v>1177</v>
      </c>
      <c r="C1067" t="s">
        <v>30</v>
      </c>
      <c r="D1067" s="194">
        <v>2986203.95</v>
      </c>
    </row>
    <row r="1068" spans="1:4">
      <c r="A1068">
        <v>17020</v>
      </c>
      <c r="B1068" t="s">
        <v>1178</v>
      </c>
      <c r="C1068" t="s">
        <v>28</v>
      </c>
      <c r="D1068" s="194">
        <v>189221.01</v>
      </c>
    </row>
    <row r="1069" spans="1:4">
      <c r="A1069">
        <v>17012</v>
      </c>
      <c r="B1069" t="s">
        <v>1179</v>
      </c>
      <c r="C1069" t="s">
        <v>30</v>
      </c>
      <c r="D1069" s="194">
        <v>644607.73</v>
      </c>
    </row>
    <row r="1070" spans="1:4">
      <c r="A1070">
        <v>17016</v>
      </c>
      <c r="B1070" t="s">
        <v>1180</v>
      </c>
      <c r="C1070" t="s">
        <v>30</v>
      </c>
      <c r="D1070" s="194">
        <v>1335107.8899999999</v>
      </c>
    </row>
    <row r="1071" spans="1:4">
      <c r="A1071">
        <v>18706</v>
      </c>
      <c r="B1071" t="s">
        <v>1181</v>
      </c>
      <c r="C1071" t="s">
        <v>28</v>
      </c>
      <c r="D1071" s="194">
        <v>381640.96000000002</v>
      </c>
    </row>
    <row r="1072" spans="1:4">
      <c r="A1072">
        <v>16735</v>
      </c>
      <c r="B1072" t="s">
        <v>1182</v>
      </c>
      <c r="C1072" t="s">
        <v>30</v>
      </c>
      <c r="D1072" s="194">
        <v>295261.03000000003</v>
      </c>
    </row>
    <row r="1073" spans="1:4">
      <c r="A1073">
        <v>15849</v>
      </c>
      <c r="B1073" t="s">
        <v>1183</v>
      </c>
      <c r="C1073" t="s">
        <v>30</v>
      </c>
      <c r="D1073" s="194">
        <v>859862.61</v>
      </c>
    </row>
    <row r="1074" spans="1:4">
      <c r="A1074">
        <v>14657</v>
      </c>
      <c r="B1074" t="s">
        <v>1184</v>
      </c>
      <c r="C1074" t="s">
        <v>30</v>
      </c>
      <c r="D1074" s="194">
        <v>756378.43</v>
      </c>
    </row>
    <row r="1075" spans="1:4">
      <c r="A1075">
        <v>12981</v>
      </c>
      <c r="B1075" t="s">
        <v>1185</v>
      </c>
      <c r="C1075" t="s">
        <v>30</v>
      </c>
      <c r="D1075" s="194">
        <v>41267.24</v>
      </c>
    </row>
    <row r="1076" spans="1:4">
      <c r="A1076">
        <v>12982</v>
      </c>
      <c r="B1076" t="s">
        <v>1186</v>
      </c>
      <c r="C1076" t="s">
        <v>30</v>
      </c>
      <c r="D1076" s="194">
        <v>120263.43</v>
      </c>
    </row>
    <row r="1077" spans="1:4">
      <c r="A1077">
        <v>12953</v>
      </c>
      <c r="B1077" t="s">
        <v>1187</v>
      </c>
      <c r="C1077" t="s">
        <v>30</v>
      </c>
      <c r="D1077" s="194">
        <v>636115</v>
      </c>
    </row>
    <row r="1078" spans="1:4">
      <c r="A1078">
        <v>14825</v>
      </c>
      <c r="B1078" t="s">
        <v>1188</v>
      </c>
      <c r="C1078" t="s">
        <v>30</v>
      </c>
      <c r="D1078" s="194">
        <v>797645.67</v>
      </c>
    </row>
    <row r="1079" spans="1:4">
      <c r="A1079">
        <v>16559</v>
      </c>
      <c r="B1079" t="s">
        <v>1189</v>
      </c>
      <c r="C1079" t="s">
        <v>28</v>
      </c>
      <c r="D1079" s="194">
        <v>220596.48000000001</v>
      </c>
    </row>
    <row r="1080" spans="1:4">
      <c r="A1080">
        <v>18590</v>
      </c>
      <c r="B1080" t="s">
        <v>1190</v>
      </c>
      <c r="C1080" t="s">
        <v>28</v>
      </c>
      <c r="D1080" s="194">
        <v>67838.58</v>
      </c>
    </row>
    <row r="1081" spans="1:4">
      <c r="A1081">
        <v>19340</v>
      </c>
      <c r="B1081" t="s">
        <v>1191</v>
      </c>
      <c r="C1081" t="s">
        <v>30</v>
      </c>
      <c r="D1081" s="194">
        <v>206278.86</v>
      </c>
    </row>
    <row r="1082" spans="1:4">
      <c r="A1082">
        <v>18127</v>
      </c>
      <c r="B1082" t="s">
        <v>1192</v>
      </c>
      <c r="C1082" t="s">
        <v>28</v>
      </c>
      <c r="D1082" s="194">
        <v>196309.5</v>
      </c>
    </row>
    <row r="1083" spans="1:4">
      <c r="A1083">
        <v>18151</v>
      </c>
      <c r="B1083" t="s">
        <v>1193</v>
      </c>
      <c r="C1083" t="s">
        <v>28</v>
      </c>
      <c r="D1083" s="194">
        <v>213748.77</v>
      </c>
    </row>
    <row r="1084" spans="1:4">
      <c r="A1084">
        <v>15488</v>
      </c>
      <c r="B1084" t="s">
        <v>1194</v>
      </c>
      <c r="C1084" t="s">
        <v>28</v>
      </c>
      <c r="D1084" s="194">
        <v>0</v>
      </c>
    </row>
    <row r="1085" spans="1:4">
      <c r="A1085">
        <v>14656</v>
      </c>
      <c r="B1085" t="s">
        <v>1195</v>
      </c>
      <c r="C1085" t="s">
        <v>30</v>
      </c>
      <c r="D1085" s="194">
        <v>440479.47</v>
      </c>
    </row>
    <row r="1086" spans="1:4">
      <c r="A1086">
        <v>12978</v>
      </c>
      <c r="B1086" t="s">
        <v>1196</v>
      </c>
      <c r="C1086" t="s">
        <v>30</v>
      </c>
      <c r="D1086" s="194">
        <v>50840.75</v>
      </c>
    </row>
    <row r="1087" spans="1:4">
      <c r="A1087">
        <v>12979</v>
      </c>
      <c r="B1087" t="s">
        <v>1197</v>
      </c>
      <c r="C1087" t="s">
        <v>30</v>
      </c>
      <c r="D1087" s="194">
        <v>130880.47</v>
      </c>
    </row>
    <row r="1088" spans="1:4">
      <c r="A1088">
        <v>12980</v>
      </c>
      <c r="B1088" t="s">
        <v>1198</v>
      </c>
      <c r="C1088" t="s">
        <v>30</v>
      </c>
      <c r="D1088" s="194">
        <v>309599</v>
      </c>
    </row>
    <row r="1089" spans="1:4">
      <c r="A1089">
        <v>14824</v>
      </c>
      <c r="B1089" t="s">
        <v>1199</v>
      </c>
      <c r="C1089" t="s">
        <v>30</v>
      </c>
      <c r="D1089" s="194">
        <v>491320.22</v>
      </c>
    </row>
    <row r="1090" spans="1:4">
      <c r="A1090">
        <v>14732</v>
      </c>
      <c r="B1090" t="s">
        <v>1200</v>
      </c>
      <c r="C1090" t="s">
        <v>30</v>
      </c>
      <c r="D1090" s="194">
        <v>211297.38</v>
      </c>
    </row>
    <row r="1091" spans="1:4">
      <c r="A1091">
        <v>15382</v>
      </c>
      <c r="B1091" t="s">
        <v>1201</v>
      </c>
      <c r="C1091" t="s">
        <v>30</v>
      </c>
      <c r="D1091" s="194">
        <v>247662.33</v>
      </c>
    </row>
    <row r="1092" spans="1:4">
      <c r="A1092">
        <v>13917</v>
      </c>
      <c r="B1092" t="s">
        <v>1202</v>
      </c>
      <c r="C1092" t="s">
        <v>30</v>
      </c>
      <c r="D1092" s="194">
        <v>36364.949999999997</v>
      </c>
    </row>
    <row r="1093" spans="1:4">
      <c r="A1093">
        <v>14888</v>
      </c>
      <c r="B1093" t="s">
        <v>1203</v>
      </c>
      <c r="C1093" t="s">
        <v>30</v>
      </c>
      <c r="D1093" s="194">
        <v>247662.33</v>
      </c>
    </row>
    <row r="1094" spans="1:4">
      <c r="A1094">
        <v>10917</v>
      </c>
      <c r="B1094" t="s">
        <v>1204</v>
      </c>
      <c r="C1094" t="s">
        <v>30</v>
      </c>
      <c r="D1094" s="194">
        <v>846148.43</v>
      </c>
    </row>
    <row r="1095" spans="1:4">
      <c r="A1095">
        <v>10892</v>
      </c>
      <c r="B1095" t="s">
        <v>1205</v>
      </c>
      <c r="C1095" t="s">
        <v>30</v>
      </c>
      <c r="D1095" s="194">
        <v>728937.62</v>
      </c>
    </row>
    <row r="1096" spans="1:4">
      <c r="A1096">
        <v>11830</v>
      </c>
      <c r="B1096" t="s">
        <v>1206</v>
      </c>
      <c r="C1096" t="s">
        <v>20</v>
      </c>
      <c r="D1096" s="194">
        <v>89822.89</v>
      </c>
    </row>
    <row r="1097" spans="1:4">
      <c r="A1097">
        <v>11124</v>
      </c>
      <c r="B1097" t="s">
        <v>1207</v>
      </c>
      <c r="C1097" t="s">
        <v>30</v>
      </c>
      <c r="D1097" s="194">
        <v>895124.15</v>
      </c>
    </row>
    <row r="1098" spans="1:4">
      <c r="A1098">
        <v>11126</v>
      </c>
      <c r="B1098" t="s">
        <v>1207</v>
      </c>
      <c r="C1098" t="s">
        <v>30</v>
      </c>
      <c r="D1098" s="194">
        <v>895124.15</v>
      </c>
    </row>
    <row r="1099" spans="1:4">
      <c r="A1099">
        <v>10248</v>
      </c>
      <c r="B1099" t="s">
        <v>1208</v>
      </c>
      <c r="C1099" t="s">
        <v>30</v>
      </c>
      <c r="D1099" s="194">
        <v>1163599.8400000001</v>
      </c>
    </row>
    <row r="1100" spans="1:4">
      <c r="A1100">
        <v>10427</v>
      </c>
      <c r="B1100" t="s">
        <v>1209</v>
      </c>
      <c r="C1100" t="s">
        <v>30</v>
      </c>
      <c r="D1100" s="194">
        <v>651086</v>
      </c>
    </row>
    <row r="1101" spans="1:4">
      <c r="A1101">
        <v>10086</v>
      </c>
      <c r="B1101" t="s">
        <v>1210</v>
      </c>
      <c r="C1101" t="s">
        <v>30</v>
      </c>
      <c r="D1101" s="194">
        <v>912489.16</v>
      </c>
    </row>
    <row r="1102" spans="1:4">
      <c r="A1102">
        <v>10313</v>
      </c>
      <c r="B1102" t="s">
        <v>1211</v>
      </c>
      <c r="C1102" t="s">
        <v>30</v>
      </c>
      <c r="D1102" s="194">
        <v>403790</v>
      </c>
    </row>
    <row r="1103" spans="1:4">
      <c r="A1103">
        <v>10271</v>
      </c>
      <c r="B1103" t="s">
        <v>1212</v>
      </c>
      <c r="C1103" t="s">
        <v>30</v>
      </c>
      <c r="D1103" s="194">
        <v>235940.51</v>
      </c>
    </row>
    <row r="1104" spans="1:4">
      <c r="A1104">
        <v>13916</v>
      </c>
      <c r="B1104" t="s">
        <v>1213</v>
      </c>
      <c r="C1104" t="s">
        <v>30</v>
      </c>
      <c r="D1104" s="194">
        <v>84485.38</v>
      </c>
    </row>
    <row r="1105" spans="1:4">
      <c r="A1105">
        <v>13915</v>
      </c>
      <c r="B1105" t="s">
        <v>1214</v>
      </c>
      <c r="C1105" t="s">
        <v>30</v>
      </c>
      <c r="D1105" s="194">
        <v>164133.37</v>
      </c>
    </row>
    <row r="1106" spans="1:4">
      <c r="A1106">
        <v>15417</v>
      </c>
      <c r="B1106" t="s">
        <v>1215</v>
      </c>
      <c r="C1106" t="s">
        <v>30</v>
      </c>
      <c r="D1106" s="194">
        <v>37321.370000000003</v>
      </c>
    </row>
    <row r="1107" spans="1:4">
      <c r="A1107">
        <v>11125</v>
      </c>
      <c r="B1107" t="s">
        <v>1216</v>
      </c>
      <c r="C1107" t="s">
        <v>30</v>
      </c>
      <c r="D1107" s="194">
        <v>717770.81</v>
      </c>
    </row>
    <row r="1108" spans="1:4">
      <c r="A1108">
        <v>18695</v>
      </c>
      <c r="B1108" t="s">
        <v>1217</v>
      </c>
      <c r="C1108" t="s">
        <v>30</v>
      </c>
      <c r="D1108" s="194">
        <v>806308.94</v>
      </c>
    </row>
    <row r="1109" spans="1:4">
      <c r="A1109">
        <v>17366</v>
      </c>
      <c r="B1109" t="s">
        <v>1218</v>
      </c>
      <c r="C1109" t="s">
        <v>30</v>
      </c>
      <c r="D1109" s="194">
        <v>2126810.85</v>
      </c>
    </row>
    <row r="1110" spans="1:4">
      <c r="A1110">
        <v>19333</v>
      </c>
      <c r="B1110" t="s">
        <v>1219</v>
      </c>
      <c r="C1110" t="s">
        <v>28</v>
      </c>
      <c r="D1110" s="194">
        <v>171858.42</v>
      </c>
    </row>
    <row r="1111" spans="1:4">
      <c r="A1111">
        <v>11831</v>
      </c>
      <c r="B1111" t="s">
        <v>1220</v>
      </c>
      <c r="C1111" t="s">
        <v>28</v>
      </c>
      <c r="D1111" s="194">
        <v>375028.3</v>
      </c>
    </row>
    <row r="1112" spans="1:4">
      <c r="A1112">
        <v>18228</v>
      </c>
      <c r="B1112" t="s">
        <v>1221</v>
      </c>
      <c r="C1112" t="s">
        <v>28</v>
      </c>
      <c r="D1112" s="194">
        <v>76003.22</v>
      </c>
    </row>
    <row r="1113" spans="1:4">
      <c r="A1113">
        <v>19309</v>
      </c>
      <c r="B1113" t="s">
        <v>1222</v>
      </c>
      <c r="C1113" t="s">
        <v>30</v>
      </c>
      <c r="D1113" s="194">
        <v>176571.35</v>
      </c>
    </row>
    <row r="1114" spans="1:4">
      <c r="A1114">
        <v>18232</v>
      </c>
      <c r="B1114" t="s">
        <v>1223</v>
      </c>
      <c r="C1114" t="s">
        <v>28</v>
      </c>
      <c r="D1114" s="194">
        <v>125511.92</v>
      </c>
    </row>
    <row r="1115" spans="1:4">
      <c r="A1115">
        <v>18233</v>
      </c>
      <c r="B1115" t="s">
        <v>1224</v>
      </c>
      <c r="C1115" t="s">
        <v>28</v>
      </c>
      <c r="D1115" s="194">
        <v>67655.360000000001</v>
      </c>
    </row>
    <row r="1116" spans="1:4">
      <c r="A1116">
        <v>18241</v>
      </c>
      <c r="B1116" t="s">
        <v>1225</v>
      </c>
      <c r="C1116" t="s">
        <v>28</v>
      </c>
      <c r="D1116" s="194">
        <v>1183762.33</v>
      </c>
    </row>
    <row r="1117" spans="1:4">
      <c r="A1117">
        <v>18245</v>
      </c>
      <c r="B1117" t="s">
        <v>1226</v>
      </c>
      <c r="C1117" t="s">
        <v>28</v>
      </c>
      <c r="D1117" s="194">
        <v>86227.1</v>
      </c>
    </row>
    <row r="1118" spans="1:4">
      <c r="A1118">
        <v>18238</v>
      </c>
      <c r="B1118" t="s">
        <v>1227</v>
      </c>
      <c r="C1118" t="s">
        <v>28</v>
      </c>
      <c r="D1118" s="194">
        <v>621262.32999999996</v>
      </c>
    </row>
    <row r="1119" spans="1:4">
      <c r="A1119">
        <v>17003</v>
      </c>
      <c r="B1119" t="s">
        <v>1228</v>
      </c>
      <c r="C1119" t="s">
        <v>30</v>
      </c>
      <c r="D1119" s="194">
        <v>380273.59</v>
      </c>
    </row>
    <row r="1120" spans="1:4">
      <c r="A1120">
        <v>17026</v>
      </c>
      <c r="B1120" t="s">
        <v>1229</v>
      </c>
      <c r="C1120" t="s">
        <v>28</v>
      </c>
      <c r="D1120" s="194">
        <v>159611.29</v>
      </c>
    </row>
    <row r="1121" spans="1:4">
      <c r="A1121">
        <v>18953</v>
      </c>
      <c r="B1121" t="s">
        <v>1230</v>
      </c>
      <c r="C1121" t="s">
        <v>30</v>
      </c>
      <c r="D1121" s="194">
        <v>13999908.029999999</v>
      </c>
    </row>
    <row r="1122" spans="1:4">
      <c r="A1122">
        <v>17483</v>
      </c>
      <c r="B1122" t="s">
        <v>1231</v>
      </c>
      <c r="C1122" t="s">
        <v>30</v>
      </c>
      <c r="D1122" s="194">
        <v>11921643.4</v>
      </c>
    </row>
    <row r="1123" spans="1:4">
      <c r="A1123">
        <v>18544</v>
      </c>
      <c r="B1123" t="s">
        <v>1232</v>
      </c>
      <c r="C1123" t="s">
        <v>30</v>
      </c>
      <c r="D1123" s="194">
        <v>158154.04999999999</v>
      </c>
    </row>
    <row r="1124" spans="1:4">
      <c r="A1124">
        <v>20674</v>
      </c>
      <c r="B1124" t="s">
        <v>1233</v>
      </c>
      <c r="C1124" t="s">
        <v>30</v>
      </c>
      <c r="D1124" s="194">
        <v>12453514.43</v>
      </c>
    </row>
    <row r="1125" spans="1:4">
      <c r="A1125">
        <v>20673</v>
      </c>
      <c r="B1125" t="s">
        <v>1234</v>
      </c>
      <c r="C1125" t="s">
        <v>30</v>
      </c>
      <c r="D1125" s="194">
        <v>3665361.67</v>
      </c>
    </row>
    <row r="1126" spans="1:4">
      <c r="A1126">
        <v>18575</v>
      </c>
      <c r="B1126" t="s">
        <v>1235</v>
      </c>
      <c r="C1126" t="s">
        <v>30</v>
      </c>
      <c r="D1126" s="194">
        <v>71445.95</v>
      </c>
    </row>
    <row r="1127" spans="1:4">
      <c r="A1127">
        <v>18576</v>
      </c>
      <c r="B1127" t="s">
        <v>1236</v>
      </c>
      <c r="C1127" t="s">
        <v>30</v>
      </c>
      <c r="D1127" s="194">
        <v>97347.42</v>
      </c>
    </row>
    <row r="1128" spans="1:4">
      <c r="A1128">
        <v>18587</v>
      </c>
      <c r="B1128" t="s">
        <v>1237</v>
      </c>
      <c r="C1128" t="s">
        <v>30</v>
      </c>
      <c r="D1128" s="194">
        <v>112118.35</v>
      </c>
    </row>
    <row r="1129" spans="1:4">
      <c r="A1129">
        <v>18578</v>
      </c>
      <c r="B1129" t="s">
        <v>1238</v>
      </c>
      <c r="C1129" t="s">
        <v>30</v>
      </c>
      <c r="D1129" s="194">
        <v>148404.04</v>
      </c>
    </row>
    <row r="1130" spans="1:4">
      <c r="A1130">
        <v>18581</v>
      </c>
      <c r="B1130" t="s">
        <v>1239</v>
      </c>
      <c r="C1130" t="s">
        <v>30</v>
      </c>
      <c r="D1130" s="194">
        <v>183435.66</v>
      </c>
    </row>
    <row r="1131" spans="1:4">
      <c r="A1131">
        <v>18583</v>
      </c>
      <c r="B1131" t="s">
        <v>1240</v>
      </c>
      <c r="C1131" t="s">
        <v>30</v>
      </c>
      <c r="D1131" s="194">
        <v>234492.27</v>
      </c>
    </row>
    <row r="1132" spans="1:4">
      <c r="A1132">
        <v>11671</v>
      </c>
      <c r="B1132" t="s">
        <v>1241</v>
      </c>
      <c r="C1132" t="s">
        <v>30</v>
      </c>
      <c r="D1132" s="194">
        <v>183928.93</v>
      </c>
    </row>
    <row r="1133" spans="1:4">
      <c r="A1133">
        <v>17676</v>
      </c>
      <c r="B1133" t="s">
        <v>1242</v>
      </c>
      <c r="C1133" t="s">
        <v>30</v>
      </c>
      <c r="D1133" s="194">
        <v>159144.24</v>
      </c>
    </row>
    <row r="1134" spans="1:4">
      <c r="A1134">
        <v>16275</v>
      </c>
      <c r="B1134" t="s">
        <v>1243</v>
      </c>
      <c r="C1134" t="s">
        <v>30</v>
      </c>
      <c r="D1134" s="194">
        <v>10589.85</v>
      </c>
    </row>
    <row r="1135" spans="1:4">
      <c r="A1135">
        <v>12623</v>
      </c>
      <c r="B1135" t="s">
        <v>1244</v>
      </c>
      <c r="C1135" t="s">
        <v>28</v>
      </c>
      <c r="D1135" s="194">
        <v>164350.32</v>
      </c>
    </row>
    <row r="1136" spans="1:4">
      <c r="A1136">
        <v>12708</v>
      </c>
      <c r="B1136" t="s">
        <v>1245</v>
      </c>
      <c r="C1136" t="s">
        <v>28</v>
      </c>
      <c r="D1136" s="194">
        <v>159224.20000000001</v>
      </c>
    </row>
    <row r="1137" spans="1:4">
      <c r="A1137">
        <v>18543</v>
      </c>
      <c r="B1137" t="s">
        <v>1246</v>
      </c>
      <c r="C1137" t="s">
        <v>30</v>
      </c>
      <c r="D1137" s="194">
        <v>47214.35</v>
      </c>
    </row>
    <row r="1138" spans="1:4">
      <c r="A1138">
        <v>17033</v>
      </c>
      <c r="B1138" t="s">
        <v>1247</v>
      </c>
      <c r="C1138" t="s">
        <v>30</v>
      </c>
      <c r="D1138" s="194">
        <v>127902.97</v>
      </c>
    </row>
    <row r="1139" spans="1:4">
      <c r="A1139">
        <v>475</v>
      </c>
      <c r="B1139" t="s">
        <v>1248</v>
      </c>
      <c r="C1139" t="s">
        <v>28</v>
      </c>
      <c r="D1139" s="194">
        <v>172888.95</v>
      </c>
    </row>
    <row r="1140" spans="1:4">
      <c r="A1140">
        <v>10046</v>
      </c>
      <c r="B1140" t="s">
        <v>1249</v>
      </c>
      <c r="C1140" t="s">
        <v>28</v>
      </c>
      <c r="D1140" s="194">
        <v>149708.5</v>
      </c>
    </row>
    <row r="1141" spans="1:4">
      <c r="A1141">
        <v>17522</v>
      </c>
      <c r="B1141" t="s">
        <v>1250</v>
      </c>
      <c r="C1141" t="s">
        <v>28</v>
      </c>
      <c r="D1141" s="194">
        <v>36725.589999999997</v>
      </c>
    </row>
    <row r="1142" spans="1:4">
      <c r="A1142">
        <v>17523</v>
      </c>
      <c r="B1142" t="s">
        <v>1251</v>
      </c>
      <c r="C1142" t="s">
        <v>28</v>
      </c>
      <c r="D1142" s="194">
        <v>36725.589999999997</v>
      </c>
    </row>
    <row r="1143" spans="1:4">
      <c r="A1143">
        <v>13859</v>
      </c>
      <c r="B1143" t="s">
        <v>1252</v>
      </c>
      <c r="C1143" t="s">
        <v>30</v>
      </c>
      <c r="D1143" s="194">
        <v>3768125.29</v>
      </c>
    </row>
    <row r="1144" spans="1:4">
      <c r="A1144">
        <v>13857</v>
      </c>
      <c r="B1144" t="s">
        <v>1253</v>
      </c>
      <c r="C1144" t="s">
        <v>30</v>
      </c>
      <c r="D1144" s="194">
        <v>4205925.29</v>
      </c>
    </row>
    <row r="1145" spans="1:4">
      <c r="A1145">
        <v>13856</v>
      </c>
      <c r="B1145" t="s">
        <v>1254</v>
      </c>
      <c r="C1145" t="s">
        <v>30</v>
      </c>
      <c r="D1145" s="194">
        <v>5569778.5300000003</v>
      </c>
    </row>
    <row r="1146" spans="1:4">
      <c r="A1146">
        <v>16037</v>
      </c>
      <c r="B1146" t="s">
        <v>1255</v>
      </c>
      <c r="C1146" t="s">
        <v>30</v>
      </c>
      <c r="D1146" s="194">
        <v>155340.82</v>
      </c>
    </row>
    <row r="1147" spans="1:4">
      <c r="A1147">
        <v>12436</v>
      </c>
      <c r="B1147" t="s">
        <v>1256</v>
      </c>
      <c r="C1147" t="s">
        <v>1064</v>
      </c>
      <c r="D1147" s="194">
        <v>543600.67000000004</v>
      </c>
    </row>
    <row r="1148" spans="1:4">
      <c r="A1148">
        <v>19215</v>
      </c>
      <c r="B1148" t="s">
        <v>1257</v>
      </c>
      <c r="C1148" t="s">
        <v>30</v>
      </c>
      <c r="D1148" s="194">
        <v>378253.79</v>
      </c>
    </row>
    <row r="1149" spans="1:4">
      <c r="A1149">
        <v>13521</v>
      </c>
      <c r="B1149" t="s">
        <v>1258</v>
      </c>
      <c r="C1149" t="s">
        <v>807</v>
      </c>
      <c r="D1149" s="194">
        <v>398250.01</v>
      </c>
    </row>
    <row r="1150" spans="1:4">
      <c r="A1150">
        <v>1037</v>
      </c>
      <c r="B1150" t="s">
        <v>1259</v>
      </c>
      <c r="C1150" t="s">
        <v>30</v>
      </c>
      <c r="D1150" s="194">
        <v>2550851.77</v>
      </c>
    </row>
    <row r="1151" spans="1:4">
      <c r="A1151">
        <v>1036</v>
      </c>
      <c r="B1151" t="s">
        <v>1260</v>
      </c>
      <c r="C1151" t="s">
        <v>30</v>
      </c>
      <c r="D1151" s="194">
        <v>1649940.54</v>
      </c>
    </row>
    <row r="1152" spans="1:4">
      <c r="A1152">
        <v>10634</v>
      </c>
      <c r="B1152" t="s">
        <v>1261</v>
      </c>
      <c r="C1152" t="s">
        <v>28</v>
      </c>
      <c r="D1152" s="194">
        <v>258626.47</v>
      </c>
    </row>
    <row r="1153" spans="1:4">
      <c r="A1153">
        <v>15048</v>
      </c>
      <c r="B1153" t="s">
        <v>1262</v>
      </c>
      <c r="C1153" t="s">
        <v>28</v>
      </c>
      <c r="D1153" s="194">
        <v>227419.77</v>
      </c>
    </row>
    <row r="1154" spans="1:4">
      <c r="A1154">
        <v>14811</v>
      </c>
      <c r="B1154" t="s">
        <v>1263</v>
      </c>
      <c r="C1154" t="s">
        <v>28</v>
      </c>
      <c r="D1154" s="194">
        <v>377490.68</v>
      </c>
    </row>
    <row r="1155" spans="1:4">
      <c r="A1155">
        <v>14642</v>
      </c>
      <c r="B1155" t="s">
        <v>1264</v>
      </c>
      <c r="C1155" t="s">
        <v>28</v>
      </c>
      <c r="D1155" s="194">
        <v>364706.63</v>
      </c>
    </row>
    <row r="1156" spans="1:4">
      <c r="A1156">
        <v>13359</v>
      </c>
      <c r="B1156" t="s">
        <v>1265</v>
      </c>
      <c r="C1156" t="s">
        <v>28</v>
      </c>
      <c r="D1156" s="194">
        <v>268657.65999999997</v>
      </c>
    </row>
    <row r="1157" spans="1:4">
      <c r="A1157">
        <v>12904</v>
      </c>
      <c r="B1157" t="s">
        <v>1266</v>
      </c>
      <c r="C1157" t="s">
        <v>28</v>
      </c>
      <c r="D1157" s="194">
        <v>270261.59999999998</v>
      </c>
    </row>
    <row r="1158" spans="1:4">
      <c r="A1158">
        <v>11433</v>
      </c>
      <c r="B1158" t="s">
        <v>1267</v>
      </c>
      <c r="C1158" t="s">
        <v>30</v>
      </c>
      <c r="D1158" s="194">
        <v>65785.2</v>
      </c>
    </row>
    <row r="1159" spans="1:4">
      <c r="A1159">
        <v>10877</v>
      </c>
      <c r="B1159" t="s">
        <v>1268</v>
      </c>
      <c r="C1159" t="s">
        <v>28</v>
      </c>
      <c r="D1159" s="194">
        <v>270261.59999999998</v>
      </c>
    </row>
    <row r="1160" spans="1:4">
      <c r="A1160">
        <v>14644</v>
      </c>
      <c r="B1160" t="s">
        <v>1269</v>
      </c>
      <c r="C1160" t="s">
        <v>28</v>
      </c>
      <c r="D1160" s="194">
        <v>248648.1</v>
      </c>
    </row>
    <row r="1161" spans="1:4">
      <c r="A1161">
        <v>14813</v>
      </c>
      <c r="B1161" t="s">
        <v>1270</v>
      </c>
      <c r="C1161" t="s">
        <v>28</v>
      </c>
      <c r="D1161" s="194">
        <v>266705.3</v>
      </c>
    </row>
    <row r="1162" spans="1:4">
      <c r="A1162">
        <v>15385</v>
      </c>
      <c r="B1162" t="s">
        <v>1271</v>
      </c>
      <c r="C1162" t="s">
        <v>28</v>
      </c>
      <c r="D1162" s="194">
        <v>0</v>
      </c>
    </row>
    <row r="1163" spans="1:4">
      <c r="A1163">
        <v>14735</v>
      </c>
      <c r="B1163" t="s">
        <v>1272</v>
      </c>
      <c r="C1163" t="s">
        <v>28</v>
      </c>
      <c r="D1163" s="194">
        <v>441548.96</v>
      </c>
    </row>
    <row r="1164" spans="1:4">
      <c r="A1164">
        <v>14891</v>
      </c>
      <c r="B1164" t="s">
        <v>1273</v>
      </c>
      <c r="C1164" t="s">
        <v>28</v>
      </c>
      <c r="D1164" s="194">
        <v>459606.16</v>
      </c>
    </row>
    <row r="1165" spans="1:4">
      <c r="A1165">
        <v>15046</v>
      </c>
      <c r="B1165" t="s">
        <v>1274</v>
      </c>
      <c r="C1165" t="s">
        <v>28</v>
      </c>
      <c r="D1165" s="194">
        <v>200547.44</v>
      </c>
    </row>
    <row r="1166" spans="1:4">
      <c r="A1166">
        <v>13182</v>
      </c>
      <c r="B1166" t="s">
        <v>1275</v>
      </c>
      <c r="C1166" t="s">
        <v>28</v>
      </c>
      <c r="D1166" s="194">
        <v>306200.53000000003</v>
      </c>
    </row>
    <row r="1167" spans="1:4">
      <c r="A1167">
        <v>10292</v>
      </c>
      <c r="B1167" t="s">
        <v>1276</v>
      </c>
      <c r="C1167" t="s">
        <v>28</v>
      </c>
      <c r="D1167" s="194">
        <v>337600.98</v>
      </c>
    </row>
    <row r="1168" spans="1:4">
      <c r="A1168">
        <v>13959</v>
      </c>
      <c r="B1168" t="s">
        <v>1277</v>
      </c>
      <c r="C1168" t="s">
        <v>28</v>
      </c>
      <c r="D1168" s="194">
        <v>308888.65000000002</v>
      </c>
    </row>
    <row r="1169" spans="1:4">
      <c r="A1169">
        <v>10203</v>
      </c>
      <c r="B1169" t="s">
        <v>1278</v>
      </c>
      <c r="C1169" t="s">
        <v>28</v>
      </c>
      <c r="D1169" s="194">
        <v>393426.33</v>
      </c>
    </row>
    <row r="1170" spans="1:4">
      <c r="A1170">
        <v>12427</v>
      </c>
      <c r="B1170" t="s">
        <v>1279</v>
      </c>
      <c r="C1170" t="s">
        <v>28</v>
      </c>
      <c r="D1170" s="194">
        <v>247476.01</v>
      </c>
    </row>
    <row r="1171" spans="1:4">
      <c r="A1171">
        <v>11542</v>
      </c>
      <c r="B1171" t="s">
        <v>1280</v>
      </c>
      <c r="C1171" t="s">
        <v>28</v>
      </c>
      <c r="D1171" s="194">
        <v>287037.74</v>
      </c>
    </row>
    <row r="1172" spans="1:4">
      <c r="A1172">
        <v>11540</v>
      </c>
      <c r="B1172" t="s">
        <v>1281</v>
      </c>
      <c r="C1172" t="s">
        <v>28</v>
      </c>
      <c r="D1172" s="194">
        <v>531890.5</v>
      </c>
    </row>
    <row r="1173" spans="1:4">
      <c r="A1173">
        <v>13976</v>
      </c>
      <c r="B1173" t="s">
        <v>1282</v>
      </c>
      <c r="C1173" t="s">
        <v>28</v>
      </c>
      <c r="D1173" s="194">
        <v>387551.68</v>
      </c>
    </row>
    <row r="1174" spans="1:4">
      <c r="A1174">
        <v>16085</v>
      </c>
      <c r="B1174" t="s">
        <v>1283</v>
      </c>
      <c r="C1174" t="s">
        <v>28</v>
      </c>
      <c r="D1174" s="194">
        <v>261449.57</v>
      </c>
    </row>
    <row r="1175" spans="1:4">
      <c r="A1175">
        <v>10598</v>
      </c>
      <c r="B1175" t="s">
        <v>1284</v>
      </c>
      <c r="C1175" t="s">
        <v>28</v>
      </c>
      <c r="D1175" s="194">
        <v>1011850.67</v>
      </c>
    </row>
    <row r="1176" spans="1:4">
      <c r="A1176">
        <v>13467</v>
      </c>
      <c r="B1176" t="s">
        <v>1285</v>
      </c>
      <c r="C1176" t="s">
        <v>28</v>
      </c>
      <c r="D1176" s="194">
        <v>62224.5</v>
      </c>
    </row>
    <row r="1177" spans="1:4">
      <c r="A1177">
        <v>14436</v>
      </c>
      <c r="B1177" t="s">
        <v>1286</v>
      </c>
      <c r="C1177" t="s">
        <v>28</v>
      </c>
      <c r="D1177" s="194">
        <v>108060.26</v>
      </c>
    </row>
    <row r="1178" spans="1:4">
      <c r="A1178">
        <v>13469</v>
      </c>
      <c r="B1178" t="s">
        <v>1287</v>
      </c>
      <c r="C1178" t="s">
        <v>28</v>
      </c>
      <c r="D1178" s="194">
        <v>115534.14</v>
      </c>
    </row>
    <row r="1179" spans="1:4">
      <c r="A1179">
        <v>20633</v>
      </c>
      <c r="B1179" t="s">
        <v>1288</v>
      </c>
      <c r="C1179" t="s">
        <v>28</v>
      </c>
      <c r="D1179" s="194">
        <v>123448.81</v>
      </c>
    </row>
    <row r="1180" spans="1:4">
      <c r="A1180">
        <v>10599</v>
      </c>
      <c r="B1180" t="s">
        <v>1289</v>
      </c>
      <c r="C1180" t="s">
        <v>28</v>
      </c>
      <c r="D1180" s="194">
        <v>17000.189999999999</v>
      </c>
    </row>
    <row r="1181" spans="1:4">
      <c r="A1181">
        <v>15372</v>
      </c>
      <c r="B1181" t="s">
        <v>1290</v>
      </c>
      <c r="C1181" t="s">
        <v>30</v>
      </c>
      <c r="D1181" s="194">
        <v>2244630.5499999998</v>
      </c>
    </row>
    <row r="1182" spans="1:4">
      <c r="A1182">
        <v>13031</v>
      </c>
      <c r="B1182" t="s">
        <v>1291</v>
      </c>
      <c r="C1182" t="s">
        <v>28</v>
      </c>
      <c r="D1182" s="194">
        <v>424584.66</v>
      </c>
    </row>
    <row r="1183" spans="1:4">
      <c r="A1183">
        <v>15061</v>
      </c>
      <c r="B1183" t="s">
        <v>1292</v>
      </c>
      <c r="C1183" t="s">
        <v>28</v>
      </c>
      <c r="D1183" s="194">
        <v>107347.64</v>
      </c>
    </row>
    <row r="1184" spans="1:4">
      <c r="A1184">
        <v>15063</v>
      </c>
      <c r="B1184" t="s">
        <v>1293</v>
      </c>
      <c r="C1184" t="s">
        <v>28</v>
      </c>
      <c r="D1184" s="194">
        <v>214961.73</v>
      </c>
    </row>
    <row r="1185" spans="1:4">
      <c r="A1185">
        <v>14625</v>
      </c>
      <c r="B1185" t="s">
        <v>1294</v>
      </c>
      <c r="C1185" t="s">
        <v>28</v>
      </c>
      <c r="D1185" s="194">
        <v>317551.95</v>
      </c>
    </row>
    <row r="1186" spans="1:4">
      <c r="A1186">
        <v>14793</v>
      </c>
      <c r="B1186" t="s">
        <v>1295</v>
      </c>
      <c r="C1186" t="s">
        <v>28</v>
      </c>
      <c r="D1186" s="194">
        <v>335669.57</v>
      </c>
    </row>
    <row r="1187" spans="1:4">
      <c r="A1187">
        <v>18541</v>
      </c>
      <c r="B1187" t="s">
        <v>1296</v>
      </c>
      <c r="C1187" t="s">
        <v>28</v>
      </c>
      <c r="D1187" s="194">
        <v>281596.48</v>
      </c>
    </row>
    <row r="1188" spans="1:4">
      <c r="A1188">
        <v>623</v>
      </c>
      <c r="B1188" t="s">
        <v>1297</v>
      </c>
      <c r="C1188" t="s">
        <v>20</v>
      </c>
      <c r="D1188" s="194">
        <v>11690.59</v>
      </c>
    </row>
    <row r="1189" spans="1:4">
      <c r="A1189">
        <v>18943</v>
      </c>
      <c r="B1189" t="s">
        <v>1298</v>
      </c>
      <c r="C1189" t="s">
        <v>30</v>
      </c>
      <c r="D1189" s="194">
        <v>14990.69</v>
      </c>
    </row>
    <row r="1190" spans="1:4">
      <c r="A1190">
        <v>18654</v>
      </c>
      <c r="B1190" t="s">
        <v>1299</v>
      </c>
      <c r="C1190" t="s">
        <v>30</v>
      </c>
      <c r="D1190" s="194">
        <v>249622.57</v>
      </c>
    </row>
    <row r="1191" spans="1:4">
      <c r="A1191">
        <v>16608</v>
      </c>
      <c r="B1191" t="s">
        <v>1300</v>
      </c>
      <c r="C1191" t="s">
        <v>30</v>
      </c>
      <c r="D1191" s="194">
        <v>85636.24</v>
      </c>
    </row>
    <row r="1192" spans="1:4">
      <c r="A1192">
        <v>14052</v>
      </c>
      <c r="B1192" t="s">
        <v>1301</v>
      </c>
      <c r="C1192" t="s">
        <v>30</v>
      </c>
      <c r="D1192" s="194">
        <v>35727.21</v>
      </c>
    </row>
    <row r="1193" spans="1:4">
      <c r="A1193">
        <v>18655</v>
      </c>
      <c r="B1193" t="s">
        <v>1302</v>
      </c>
      <c r="C1193" t="s">
        <v>30</v>
      </c>
      <c r="D1193" s="194">
        <v>33013.57</v>
      </c>
    </row>
    <row r="1194" spans="1:4">
      <c r="A1194">
        <v>14051</v>
      </c>
      <c r="B1194" t="s">
        <v>1303</v>
      </c>
      <c r="C1194" t="s">
        <v>30</v>
      </c>
      <c r="D1194" s="194">
        <v>248862.42</v>
      </c>
    </row>
    <row r="1195" spans="1:4">
      <c r="A1195">
        <v>17360</v>
      </c>
      <c r="B1195" t="s">
        <v>1304</v>
      </c>
      <c r="C1195" t="s">
        <v>30</v>
      </c>
      <c r="D1195" s="194">
        <v>96654.42</v>
      </c>
    </row>
    <row r="1196" spans="1:4">
      <c r="A1196">
        <v>16601</v>
      </c>
      <c r="B1196" t="s">
        <v>1305</v>
      </c>
      <c r="C1196" t="s">
        <v>30</v>
      </c>
      <c r="D1196" s="194">
        <v>86216.88</v>
      </c>
    </row>
    <row r="1197" spans="1:4">
      <c r="A1197">
        <v>15049</v>
      </c>
      <c r="B1197" t="s">
        <v>1306</v>
      </c>
      <c r="C1197" t="s">
        <v>30</v>
      </c>
      <c r="D1197" s="194">
        <v>248835.16</v>
      </c>
    </row>
    <row r="1198" spans="1:4">
      <c r="A1198">
        <v>14534</v>
      </c>
      <c r="B1198" t="s">
        <v>1307</v>
      </c>
      <c r="C1198" t="s">
        <v>30</v>
      </c>
      <c r="D1198" s="194">
        <v>247917.22</v>
      </c>
    </row>
    <row r="1199" spans="1:4">
      <c r="A1199">
        <v>14465</v>
      </c>
      <c r="B1199" t="s">
        <v>1308</v>
      </c>
      <c r="C1199" t="s">
        <v>30</v>
      </c>
      <c r="D1199" s="194">
        <v>15175.3</v>
      </c>
    </row>
    <row r="1200" spans="1:4">
      <c r="A1200">
        <v>12252</v>
      </c>
      <c r="B1200" t="s">
        <v>1309</v>
      </c>
      <c r="C1200" t="s">
        <v>30</v>
      </c>
      <c r="D1200" s="194">
        <v>96654.42</v>
      </c>
    </row>
    <row r="1201" spans="1:4">
      <c r="A1201">
        <v>16514</v>
      </c>
      <c r="B1201" t="s">
        <v>1310</v>
      </c>
      <c r="C1201" t="s">
        <v>30</v>
      </c>
      <c r="D1201" s="194">
        <v>84435.19</v>
      </c>
    </row>
    <row r="1202" spans="1:4">
      <c r="A1202">
        <v>12250</v>
      </c>
      <c r="B1202" t="s">
        <v>1311</v>
      </c>
      <c r="C1202" t="s">
        <v>30</v>
      </c>
      <c r="D1202" s="194">
        <v>368876.19</v>
      </c>
    </row>
    <row r="1203" spans="1:4">
      <c r="A1203">
        <v>12251</v>
      </c>
      <c r="B1203" t="s">
        <v>1312</v>
      </c>
      <c r="C1203" t="s">
        <v>30</v>
      </c>
      <c r="D1203" s="194">
        <v>316121.90000000002</v>
      </c>
    </row>
    <row r="1204" spans="1:4">
      <c r="A1204">
        <v>11873</v>
      </c>
      <c r="B1204" t="s">
        <v>1313</v>
      </c>
      <c r="C1204" t="s">
        <v>30</v>
      </c>
      <c r="D1204" s="194">
        <v>257155.85</v>
      </c>
    </row>
    <row r="1205" spans="1:4">
      <c r="A1205">
        <v>14361</v>
      </c>
      <c r="B1205" t="s">
        <v>1314</v>
      </c>
      <c r="C1205" t="s">
        <v>30</v>
      </c>
      <c r="D1205" s="194">
        <v>1891853</v>
      </c>
    </row>
    <row r="1206" spans="1:4">
      <c r="A1206">
        <v>14624</v>
      </c>
      <c r="B1206" t="s">
        <v>1315</v>
      </c>
      <c r="C1206" t="s">
        <v>30</v>
      </c>
      <c r="D1206" s="194">
        <v>216974.7</v>
      </c>
    </row>
    <row r="1207" spans="1:4">
      <c r="A1207">
        <v>14792</v>
      </c>
      <c r="B1207" t="s">
        <v>1316</v>
      </c>
      <c r="C1207" t="s">
        <v>30</v>
      </c>
      <c r="D1207" s="194">
        <v>230383.25</v>
      </c>
    </row>
    <row r="1208" spans="1:4">
      <c r="A1208">
        <v>12425</v>
      </c>
      <c r="B1208" t="s">
        <v>1317</v>
      </c>
      <c r="C1208" t="s">
        <v>30</v>
      </c>
      <c r="D1208" s="194">
        <v>191865</v>
      </c>
    </row>
    <row r="1209" spans="1:4">
      <c r="A1209">
        <v>14623</v>
      </c>
      <c r="B1209" t="s">
        <v>1318</v>
      </c>
      <c r="C1209" t="s">
        <v>30</v>
      </c>
      <c r="D1209" s="194">
        <v>283967.59999999998</v>
      </c>
    </row>
    <row r="1210" spans="1:4">
      <c r="A1210">
        <v>14791</v>
      </c>
      <c r="B1210" t="s">
        <v>1319</v>
      </c>
      <c r="C1210" t="s">
        <v>30</v>
      </c>
      <c r="D1210" s="194">
        <v>303072.21000000002</v>
      </c>
    </row>
    <row r="1211" spans="1:4">
      <c r="A1211">
        <v>12422</v>
      </c>
      <c r="B1211" t="s">
        <v>1320</v>
      </c>
      <c r="C1211" t="s">
        <v>30</v>
      </c>
      <c r="D1211" s="194">
        <v>239378</v>
      </c>
    </row>
    <row r="1212" spans="1:4">
      <c r="A1212">
        <v>13060</v>
      </c>
      <c r="B1212" t="s">
        <v>1321</v>
      </c>
      <c r="C1212" t="s">
        <v>30</v>
      </c>
      <c r="D1212" s="194">
        <v>81740.61</v>
      </c>
    </row>
    <row r="1213" spans="1:4">
      <c r="A1213">
        <v>10419</v>
      </c>
      <c r="B1213" t="s">
        <v>1322</v>
      </c>
      <c r="C1213" t="s">
        <v>30</v>
      </c>
      <c r="D1213" s="194">
        <v>39353.949999999997</v>
      </c>
    </row>
    <row r="1214" spans="1:4">
      <c r="A1214">
        <v>10420</v>
      </c>
      <c r="B1214" t="s">
        <v>1323</v>
      </c>
      <c r="C1214" t="s">
        <v>30</v>
      </c>
      <c r="D1214" s="194">
        <v>39321.57</v>
      </c>
    </row>
    <row r="1215" spans="1:4">
      <c r="A1215">
        <v>10421</v>
      </c>
      <c r="B1215" t="s">
        <v>1324</v>
      </c>
      <c r="C1215" t="s">
        <v>30</v>
      </c>
      <c r="D1215" s="194">
        <v>39321.57</v>
      </c>
    </row>
    <row r="1216" spans="1:4">
      <c r="A1216">
        <v>10422</v>
      </c>
      <c r="B1216" t="s">
        <v>1325</v>
      </c>
      <c r="C1216" t="s">
        <v>30</v>
      </c>
      <c r="D1216" s="194">
        <v>39289.199999999997</v>
      </c>
    </row>
    <row r="1217" spans="1:4">
      <c r="A1217">
        <v>18023</v>
      </c>
      <c r="B1217" t="s">
        <v>1326</v>
      </c>
      <c r="C1217" t="s">
        <v>41</v>
      </c>
      <c r="D1217" s="194">
        <v>673737.68</v>
      </c>
    </row>
    <row r="1218" spans="1:4">
      <c r="A1218">
        <v>66</v>
      </c>
      <c r="B1218" t="s">
        <v>1327</v>
      </c>
      <c r="C1218" t="s">
        <v>41</v>
      </c>
      <c r="D1218" s="194">
        <v>275999.09999999998</v>
      </c>
    </row>
    <row r="1219" spans="1:4">
      <c r="A1219">
        <v>10407</v>
      </c>
      <c r="B1219" t="s">
        <v>1328</v>
      </c>
      <c r="C1219" t="s">
        <v>20</v>
      </c>
      <c r="D1219" s="194">
        <v>64664.45</v>
      </c>
    </row>
    <row r="1220" spans="1:4">
      <c r="A1220">
        <v>13755</v>
      </c>
      <c r="B1220" t="s">
        <v>1329</v>
      </c>
      <c r="C1220" t="s">
        <v>41</v>
      </c>
      <c r="D1220" s="194">
        <v>877082.54</v>
      </c>
    </row>
    <row r="1221" spans="1:4">
      <c r="A1221">
        <v>13736</v>
      </c>
      <c r="B1221" t="s">
        <v>1330</v>
      </c>
      <c r="C1221" t="s">
        <v>41</v>
      </c>
      <c r="D1221" s="194">
        <v>710621.9</v>
      </c>
    </row>
    <row r="1222" spans="1:4">
      <c r="A1222">
        <v>13738</v>
      </c>
      <c r="B1222" t="s">
        <v>1331</v>
      </c>
      <c r="C1222" t="s">
        <v>41</v>
      </c>
      <c r="D1222" s="194">
        <v>961382.35</v>
      </c>
    </row>
    <row r="1223" spans="1:4">
      <c r="A1223">
        <v>13737</v>
      </c>
      <c r="B1223" t="s">
        <v>1332</v>
      </c>
      <c r="C1223" t="s">
        <v>20</v>
      </c>
      <c r="D1223" s="194">
        <v>58647.79</v>
      </c>
    </row>
    <row r="1224" spans="1:4">
      <c r="A1224">
        <v>11559</v>
      </c>
      <c r="B1224" t="s">
        <v>1333</v>
      </c>
      <c r="C1224" t="s">
        <v>20</v>
      </c>
      <c r="D1224" s="194">
        <v>67054.27</v>
      </c>
    </row>
    <row r="1225" spans="1:4">
      <c r="A1225">
        <v>11931</v>
      </c>
      <c r="B1225" t="s">
        <v>1334</v>
      </c>
      <c r="C1225" t="s">
        <v>20</v>
      </c>
      <c r="D1225" s="194">
        <v>73162.98</v>
      </c>
    </row>
    <row r="1226" spans="1:4">
      <c r="A1226">
        <v>14256</v>
      </c>
      <c r="B1226" t="s">
        <v>1335</v>
      </c>
      <c r="C1226" t="s">
        <v>30</v>
      </c>
      <c r="D1226" s="194">
        <v>0</v>
      </c>
    </row>
    <row r="1227" spans="1:4">
      <c r="A1227">
        <v>19137</v>
      </c>
      <c r="B1227" t="s">
        <v>1336</v>
      </c>
      <c r="C1227" t="s">
        <v>41</v>
      </c>
      <c r="D1227" s="194">
        <v>634096.68999999994</v>
      </c>
    </row>
    <row r="1228" spans="1:4">
      <c r="A1228">
        <v>17032</v>
      </c>
      <c r="B1228" t="s">
        <v>1337</v>
      </c>
      <c r="C1228" t="s">
        <v>28</v>
      </c>
      <c r="D1228" s="194">
        <v>380649.74</v>
      </c>
    </row>
    <row r="1229" spans="1:4">
      <c r="A1229">
        <v>17028</v>
      </c>
      <c r="B1229" t="s">
        <v>1338</v>
      </c>
      <c r="C1229" t="s">
        <v>28</v>
      </c>
      <c r="D1229" s="194">
        <v>268184.21999999997</v>
      </c>
    </row>
    <row r="1230" spans="1:4">
      <c r="A1230">
        <v>12105</v>
      </c>
      <c r="B1230" t="s">
        <v>1339</v>
      </c>
      <c r="C1230" t="s">
        <v>28</v>
      </c>
      <c r="D1230" s="194">
        <v>43041.22</v>
      </c>
    </row>
    <row r="1231" spans="1:4">
      <c r="A1231">
        <v>782</v>
      </c>
      <c r="B1231" t="s">
        <v>1340</v>
      </c>
      <c r="C1231" t="s">
        <v>20</v>
      </c>
      <c r="D1231" s="194">
        <v>45277.09</v>
      </c>
    </row>
    <row r="1232" spans="1:4">
      <c r="A1232">
        <v>17723</v>
      </c>
      <c r="B1232" t="s">
        <v>1341</v>
      </c>
      <c r="C1232" t="s">
        <v>30</v>
      </c>
      <c r="D1232" s="194">
        <v>20372.849999999999</v>
      </c>
    </row>
    <row r="1233" spans="1:4">
      <c r="A1233">
        <v>17046</v>
      </c>
      <c r="B1233" t="s">
        <v>1342</v>
      </c>
      <c r="C1233" t="s">
        <v>28</v>
      </c>
      <c r="D1233" s="194">
        <v>181037.31</v>
      </c>
    </row>
    <row r="1234" spans="1:4">
      <c r="A1234">
        <v>785</v>
      </c>
      <c r="B1234" t="s">
        <v>1343</v>
      </c>
      <c r="C1234" t="s">
        <v>41</v>
      </c>
      <c r="D1234" s="194">
        <v>92803.56</v>
      </c>
    </row>
    <row r="1235" spans="1:4">
      <c r="A1235">
        <v>13746</v>
      </c>
      <c r="B1235" t="s">
        <v>1344</v>
      </c>
      <c r="C1235" t="s">
        <v>41</v>
      </c>
      <c r="D1235" s="194">
        <v>197504.32</v>
      </c>
    </row>
    <row r="1236" spans="1:4">
      <c r="A1236">
        <v>13862</v>
      </c>
      <c r="B1236" t="s">
        <v>1345</v>
      </c>
      <c r="C1236" t="s">
        <v>41</v>
      </c>
      <c r="D1236" s="194">
        <v>188880.22</v>
      </c>
    </row>
    <row r="1237" spans="1:4">
      <c r="A1237">
        <v>839</v>
      </c>
      <c r="B1237" t="s">
        <v>1346</v>
      </c>
      <c r="C1237" t="s">
        <v>41</v>
      </c>
      <c r="D1237" s="194">
        <v>140790.49</v>
      </c>
    </row>
    <row r="1238" spans="1:4">
      <c r="A1238" t="s">
        <v>1347</v>
      </c>
      <c r="B1238" t="s">
        <v>1348</v>
      </c>
      <c r="C1238" t="s">
        <v>30</v>
      </c>
      <c r="D1238" s="194">
        <v>58234.400000000001</v>
      </c>
    </row>
    <row r="1239" spans="1:4">
      <c r="A1239">
        <v>778</v>
      </c>
      <c r="B1239" t="s">
        <v>1349</v>
      </c>
      <c r="C1239" t="s">
        <v>28</v>
      </c>
      <c r="D1239" s="194">
        <v>24932.46</v>
      </c>
    </row>
    <row r="1240" spans="1:4">
      <c r="A1240">
        <v>13828</v>
      </c>
      <c r="B1240" t="s">
        <v>1350</v>
      </c>
      <c r="C1240" t="s">
        <v>30</v>
      </c>
      <c r="D1240" s="194">
        <v>24131238.870000001</v>
      </c>
    </row>
    <row r="1241" spans="1:4">
      <c r="A1241">
        <v>67</v>
      </c>
      <c r="B1241" t="s">
        <v>1351</v>
      </c>
      <c r="C1241" t="s">
        <v>41</v>
      </c>
      <c r="D1241" s="194">
        <v>591535.31000000006</v>
      </c>
    </row>
    <row r="1242" spans="1:4">
      <c r="A1242">
        <v>12524</v>
      </c>
      <c r="B1242" t="s">
        <v>1352</v>
      </c>
      <c r="C1242" t="s">
        <v>41</v>
      </c>
      <c r="D1242" s="194">
        <v>601405.65</v>
      </c>
    </row>
    <row r="1243" spans="1:4">
      <c r="A1243">
        <v>12497</v>
      </c>
      <c r="B1243" t="s">
        <v>1353</v>
      </c>
      <c r="C1243" t="s">
        <v>20</v>
      </c>
      <c r="D1243" s="194">
        <v>19916.39</v>
      </c>
    </row>
    <row r="1244" spans="1:4">
      <c r="A1244">
        <v>742</v>
      </c>
      <c r="B1244" t="s">
        <v>1354</v>
      </c>
      <c r="C1244" t="s">
        <v>20</v>
      </c>
      <c r="D1244" s="194">
        <v>26555.33</v>
      </c>
    </row>
    <row r="1245" spans="1:4">
      <c r="A1245">
        <v>11376</v>
      </c>
      <c r="B1245" t="s">
        <v>1355</v>
      </c>
      <c r="C1245" t="s">
        <v>20</v>
      </c>
      <c r="D1245" s="194">
        <v>28743.87</v>
      </c>
    </row>
    <row r="1246" spans="1:4">
      <c r="A1246">
        <v>11640</v>
      </c>
      <c r="B1246" t="s">
        <v>1356</v>
      </c>
      <c r="C1246" t="s">
        <v>20</v>
      </c>
      <c r="D1246" s="194">
        <v>28981.17</v>
      </c>
    </row>
    <row r="1247" spans="1:4">
      <c r="A1247">
        <v>11780</v>
      </c>
      <c r="B1247" t="s">
        <v>1357</v>
      </c>
      <c r="C1247" t="s">
        <v>30</v>
      </c>
      <c r="D1247" s="194">
        <v>3176.95</v>
      </c>
    </row>
    <row r="1248" spans="1:4">
      <c r="A1248">
        <v>14313</v>
      </c>
      <c r="B1248" t="s">
        <v>1358</v>
      </c>
      <c r="C1248" t="s">
        <v>30</v>
      </c>
      <c r="D1248" s="194">
        <v>0</v>
      </c>
    </row>
    <row r="1249" spans="1:4">
      <c r="A1249">
        <v>68</v>
      </c>
      <c r="B1249" t="s">
        <v>1359</v>
      </c>
      <c r="C1249" t="s">
        <v>41</v>
      </c>
      <c r="D1249" s="194">
        <v>91966.95</v>
      </c>
    </row>
    <row r="1250" spans="1:4">
      <c r="A1250">
        <v>838</v>
      </c>
      <c r="B1250" t="s">
        <v>1360</v>
      </c>
      <c r="C1250" t="s">
        <v>41</v>
      </c>
      <c r="D1250" s="194">
        <v>320358.42</v>
      </c>
    </row>
    <row r="1251" spans="1:4">
      <c r="A1251">
        <v>69</v>
      </c>
      <c r="B1251" t="s">
        <v>1361</v>
      </c>
      <c r="C1251" t="s">
        <v>41</v>
      </c>
      <c r="D1251" s="194">
        <v>110686.41</v>
      </c>
    </row>
    <row r="1252" spans="1:4">
      <c r="A1252">
        <v>126</v>
      </c>
      <c r="B1252" t="s">
        <v>1362</v>
      </c>
      <c r="C1252" t="s">
        <v>28</v>
      </c>
      <c r="D1252" s="194">
        <v>41892.879999999997</v>
      </c>
    </row>
    <row r="1253" spans="1:4">
      <c r="A1253">
        <v>11782</v>
      </c>
      <c r="B1253" t="s">
        <v>1363</v>
      </c>
      <c r="C1253" t="s">
        <v>30</v>
      </c>
      <c r="D1253" s="194">
        <v>111794.95</v>
      </c>
    </row>
    <row r="1254" spans="1:4">
      <c r="A1254">
        <v>13712</v>
      </c>
      <c r="B1254" t="s">
        <v>1364</v>
      </c>
      <c r="C1254" t="s">
        <v>30</v>
      </c>
      <c r="D1254" s="194">
        <v>68138.47</v>
      </c>
    </row>
    <row r="1255" spans="1:4">
      <c r="A1255">
        <v>12688</v>
      </c>
      <c r="B1255" t="s">
        <v>1365</v>
      </c>
      <c r="C1255" t="s">
        <v>30</v>
      </c>
      <c r="D1255" s="194">
        <v>561471</v>
      </c>
    </row>
    <row r="1256" spans="1:4">
      <c r="A1256">
        <v>17381</v>
      </c>
      <c r="B1256" t="s">
        <v>1366</v>
      </c>
      <c r="C1256" t="s">
        <v>30</v>
      </c>
      <c r="D1256" s="194">
        <v>431235.44</v>
      </c>
    </row>
    <row r="1257" spans="1:4">
      <c r="A1257">
        <v>12092</v>
      </c>
      <c r="B1257" t="s">
        <v>1367</v>
      </c>
      <c r="C1257" t="s">
        <v>30</v>
      </c>
      <c r="D1257" s="194">
        <v>97447.85</v>
      </c>
    </row>
    <row r="1258" spans="1:4">
      <c r="A1258">
        <v>10356</v>
      </c>
      <c r="B1258" t="s">
        <v>1368</v>
      </c>
      <c r="C1258" t="s">
        <v>30</v>
      </c>
      <c r="D1258" s="194">
        <v>427641.04</v>
      </c>
    </row>
    <row r="1259" spans="1:4">
      <c r="A1259">
        <v>12318</v>
      </c>
      <c r="B1259" t="s">
        <v>1369</v>
      </c>
      <c r="C1259" t="s">
        <v>30</v>
      </c>
      <c r="D1259" s="194">
        <v>667548.06000000006</v>
      </c>
    </row>
    <row r="1260" spans="1:4">
      <c r="A1260">
        <v>17733</v>
      </c>
      <c r="B1260" t="s">
        <v>1370</v>
      </c>
      <c r="C1260" t="s">
        <v>30</v>
      </c>
      <c r="D1260" s="194">
        <v>18154.03</v>
      </c>
    </row>
    <row r="1261" spans="1:4">
      <c r="A1261">
        <v>12919</v>
      </c>
      <c r="B1261" t="s">
        <v>1371</v>
      </c>
      <c r="C1261" t="s">
        <v>30</v>
      </c>
      <c r="D1261" s="194">
        <v>7720.41</v>
      </c>
    </row>
    <row r="1262" spans="1:4">
      <c r="A1262">
        <v>17748</v>
      </c>
      <c r="B1262" t="s">
        <v>1372</v>
      </c>
      <c r="C1262" t="s">
        <v>30</v>
      </c>
      <c r="D1262" s="194">
        <v>14536.33</v>
      </c>
    </row>
    <row r="1263" spans="1:4">
      <c r="A1263">
        <v>11746</v>
      </c>
      <c r="B1263" t="s">
        <v>1373</v>
      </c>
      <c r="C1263" t="s">
        <v>30</v>
      </c>
      <c r="D1263" s="194">
        <v>3218826.37</v>
      </c>
    </row>
    <row r="1264" spans="1:4">
      <c r="A1264">
        <v>15939</v>
      </c>
      <c r="B1264" t="s">
        <v>1374</v>
      </c>
      <c r="C1264" t="s">
        <v>30</v>
      </c>
      <c r="D1264" s="194">
        <v>2046355.21</v>
      </c>
    </row>
    <row r="1265" spans="1:4">
      <c r="A1265">
        <v>16566</v>
      </c>
      <c r="B1265" t="s">
        <v>1375</v>
      </c>
      <c r="C1265" t="s">
        <v>30</v>
      </c>
      <c r="D1265" s="194">
        <v>180877.61</v>
      </c>
    </row>
    <row r="1266" spans="1:4">
      <c r="A1266">
        <v>18317</v>
      </c>
      <c r="B1266" t="s">
        <v>1376</v>
      </c>
      <c r="C1266" t="s">
        <v>20</v>
      </c>
      <c r="D1266" s="194">
        <v>154728.51999999999</v>
      </c>
    </row>
    <row r="1267" spans="1:4">
      <c r="A1267">
        <v>18261</v>
      </c>
      <c r="B1267" t="s">
        <v>1377</v>
      </c>
      <c r="C1267" t="s">
        <v>20</v>
      </c>
      <c r="D1267" s="194">
        <v>3725.51</v>
      </c>
    </row>
    <row r="1268" spans="1:4">
      <c r="A1268">
        <v>11020</v>
      </c>
      <c r="B1268" t="s">
        <v>1378</v>
      </c>
      <c r="C1268" t="s">
        <v>30</v>
      </c>
      <c r="D1268" s="194">
        <v>504701.85</v>
      </c>
    </row>
    <row r="1269" spans="1:4">
      <c r="A1269">
        <v>10450</v>
      </c>
      <c r="B1269" t="s">
        <v>1379</v>
      </c>
      <c r="C1269" t="s">
        <v>30</v>
      </c>
      <c r="D1269" s="194">
        <v>950283.95</v>
      </c>
    </row>
    <row r="1270" spans="1:4">
      <c r="A1270">
        <v>17380</v>
      </c>
      <c r="B1270" t="s">
        <v>1380</v>
      </c>
      <c r="C1270" t="s">
        <v>30</v>
      </c>
      <c r="D1270" s="194">
        <v>950918.48</v>
      </c>
    </row>
    <row r="1271" spans="1:4">
      <c r="A1271">
        <v>15489</v>
      </c>
      <c r="B1271" t="s">
        <v>1381</v>
      </c>
      <c r="C1271" t="s">
        <v>30</v>
      </c>
      <c r="D1271" s="194">
        <v>2956123.23</v>
      </c>
    </row>
    <row r="1272" spans="1:4">
      <c r="A1272">
        <v>435</v>
      </c>
      <c r="B1272" t="s">
        <v>1382</v>
      </c>
      <c r="C1272" t="s">
        <v>30</v>
      </c>
      <c r="D1272" s="194">
        <v>64585.75</v>
      </c>
    </row>
    <row r="1273" spans="1:4">
      <c r="A1273">
        <v>436</v>
      </c>
      <c r="B1273" t="s">
        <v>1383</v>
      </c>
      <c r="C1273" t="s">
        <v>30</v>
      </c>
      <c r="D1273" s="194">
        <v>64585.75</v>
      </c>
    </row>
    <row r="1274" spans="1:4">
      <c r="A1274">
        <v>437</v>
      </c>
      <c r="B1274" t="s">
        <v>1384</v>
      </c>
      <c r="C1274" t="s">
        <v>30</v>
      </c>
      <c r="D1274" s="194">
        <v>64585.75</v>
      </c>
    </row>
    <row r="1275" spans="1:4">
      <c r="A1275">
        <v>12715</v>
      </c>
      <c r="B1275" t="s">
        <v>1385</v>
      </c>
      <c r="C1275" t="s">
        <v>28</v>
      </c>
      <c r="D1275" s="194">
        <v>113627.92</v>
      </c>
    </row>
    <row r="1276" spans="1:4">
      <c r="A1276">
        <v>14920</v>
      </c>
      <c r="B1276" t="s">
        <v>1386</v>
      </c>
      <c r="C1276" t="s">
        <v>30</v>
      </c>
      <c r="D1276" s="194">
        <v>601485.76</v>
      </c>
    </row>
    <row r="1277" spans="1:4">
      <c r="A1277">
        <v>648</v>
      </c>
      <c r="B1277" t="s">
        <v>1387</v>
      </c>
      <c r="C1277" t="s">
        <v>30</v>
      </c>
      <c r="D1277" s="194">
        <v>9517.9</v>
      </c>
    </row>
    <row r="1278" spans="1:4">
      <c r="A1278">
        <v>13682</v>
      </c>
      <c r="B1278" t="s">
        <v>1388</v>
      </c>
      <c r="C1278" t="s">
        <v>28</v>
      </c>
      <c r="D1278" s="194">
        <v>12559.72</v>
      </c>
    </row>
    <row r="1279" spans="1:4">
      <c r="A1279">
        <v>16661</v>
      </c>
      <c r="B1279" t="s">
        <v>1389</v>
      </c>
      <c r="C1279" t="s">
        <v>20</v>
      </c>
      <c r="D1279" s="194">
        <v>12636.56</v>
      </c>
    </row>
    <row r="1280" spans="1:4">
      <c r="A1280">
        <v>11444</v>
      </c>
      <c r="B1280" t="s">
        <v>1390</v>
      </c>
      <c r="C1280" t="s">
        <v>20</v>
      </c>
      <c r="D1280" s="194">
        <v>11356.54</v>
      </c>
    </row>
    <row r="1281" spans="1:4">
      <c r="A1281">
        <v>979</v>
      </c>
      <c r="B1281" t="s">
        <v>1391</v>
      </c>
      <c r="C1281" t="s">
        <v>20</v>
      </c>
      <c r="D1281" s="194">
        <v>46739.5</v>
      </c>
    </row>
    <row r="1282" spans="1:4">
      <c r="A1282">
        <v>128</v>
      </c>
      <c r="B1282" t="s">
        <v>1392</v>
      </c>
      <c r="C1282" t="s">
        <v>20</v>
      </c>
      <c r="D1282" s="194">
        <v>38501.019999999997</v>
      </c>
    </row>
    <row r="1283" spans="1:4">
      <c r="A1283">
        <v>127</v>
      </c>
      <c r="B1283" t="s">
        <v>1393</v>
      </c>
      <c r="C1283" t="s">
        <v>20</v>
      </c>
      <c r="D1283" s="194">
        <v>24295.3</v>
      </c>
    </row>
    <row r="1284" spans="1:4">
      <c r="A1284">
        <v>18748</v>
      </c>
      <c r="B1284" t="s">
        <v>1394</v>
      </c>
      <c r="C1284" t="s">
        <v>20</v>
      </c>
      <c r="D1284" s="194">
        <v>52447.29</v>
      </c>
    </row>
    <row r="1285" spans="1:4">
      <c r="A1285">
        <v>10652</v>
      </c>
      <c r="B1285" t="s">
        <v>1395</v>
      </c>
      <c r="C1285" t="s">
        <v>28</v>
      </c>
      <c r="D1285" s="194">
        <v>24609.06</v>
      </c>
    </row>
    <row r="1286" spans="1:4">
      <c r="A1286">
        <v>12539</v>
      </c>
      <c r="B1286" t="s">
        <v>1396</v>
      </c>
      <c r="C1286" t="s">
        <v>20</v>
      </c>
      <c r="D1286" s="194">
        <v>44094.06</v>
      </c>
    </row>
    <row r="1287" spans="1:4">
      <c r="A1287">
        <v>905</v>
      </c>
      <c r="B1287" t="s">
        <v>1397</v>
      </c>
      <c r="C1287" t="s">
        <v>20</v>
      </c>
      <c r="D1287" s="194">
        <v>69943.929999999993</v>
      </c>
    </row>
    <row r="1288" spans="1:4">
      <c r="A1288">
        <v>10605</v>
      </c>
      <c r="B1288" t="s">
        <v>1397</v>
      </c>
      <c r="C1288" t="s">
        <v>28</v>
      </c>
      <c r="D1288" s="194">
        <v>144659.70000000001</v>
      </c>
    </row>
    <row r="1289" spans="1:4">
      <c r="A1289">
        <v>132</v>
      </c>
      <c r="B1289" t="s">
        <v>1398</v>
      </c>
      <c r="C1289" t="s">
        <v>20</v>
      </c>
      <c r="D1289" s="194">
        <v>62056.86</v>
      </c>
    </row>
    <row r="1290" spans="1:4">
      <c r="A1290">
        <v>904</v>
      </c>
      <c r="B1290" t="s">
        <v>1399</v>
      </c>
      <c r="C1290" t="s">
        <v>20</v>
      </c>
      <c r="D1290" s="194">
        <v>40175.97</v>
      </c>
    </row>
    <row r="1291" spans="1:4">
      <c r="A1291">
        <v>129</v>
      </c>
      <c r="B1291" t="s">
        <v>1400</v>
      </c>
      <c r="C1291" t="s">
        <v>20</v>
      </c>
      <c r="D1291" s="194">
        <v>22425.47</v>
      </c>
    </row>
    <row r="1292" spans="1:4">
      <c r="A1292">
        <v>131</v>
      </c>
      <c r="B1292" t="s">
        <v>1401</v>
      </c>
      <c r="C1292" t="s">
        <v>20</v>
      </c>
      <c r="D1292" s="194">
        <v>47551.45</v>
      </c>
    </row>
    <row r="1293" spans="1:4">
      <c r="A1293">
        <v>130</v>
      </c>
      <c r="B1293" t="s">
        <v>1402</v>
      </c>
      <c r="C1293" t="s">
        <v>20</v>
      </c>
      <c r="D1293" s="194">
        <v>41560.92</v>
      </c>
    </row>
    <row r="1294" spans="1:4">
      <c r="A1294">
        <v>134</v>
      </c>
      <c r="B1294" t="s">
        <v>1403</v>
      </c>
      <c r="C1294" t="s">
        <v>20</v>
      </c>
      <c r="D1294" s="194">
        <v>24435.3</v>
      </c>
    </row>
    <row r="1295" spans="1:4">
      <c r="A1295">
        <v>750</v>
      </c>
      <c r="B1295" t="s">
        <v>1404</v>
      </c>
      <c r="C1295" t="s">
        <v>20</v>
      </c>
      <c r="D1295" s="194">
        <v>24435.3</v>
      </c>
    </row>
    <row r="1296" spans="1:4">
      <c r="A1296">
        <v>135</v>
      </c>
      <c r="B1296" t="s">
        <v>1405</v>
      </c>
      <c r="C1296" t="s">
        <v>20</v>
      </c>
      <c r="D1296" s="194">
        <v>34501.519999999997</v>
      </c>
    </row>
    <row r="1297" spans="1:4">
      <c r="A1297">
        <v>903</v>
      </c>
      <c r="B1297" t="s">
        <v>1406</v>
      </c>
      <c r="C1297" t="s">
        <v>20</v>
      </c>
      <c r="D1297" s="194">
        <v>80585.02</v>
      </c>
    </row>
    <row r="1298" spans="1:4">
      <c r="A1298">
        <v>983</v>
      </c>
      <c r="B1298" t="s">
        <v>1407</v>
      </c>
      <c r="C1298" t="s">
        <v>20</v>
      </c>
      <c r="D1298" s="194">
        <v>38974.230000000003</v>
      </c>
    </row>
    <row r="1299" spans="1:4">
      <c r="A1299">
        <v>989</v>
      </c>
      <c r="B1299" t="s">
        <v>1408</v>
      </c>
      <c r="C1299" t="s">
        <v>20</v>
      </c>
      <c r="D1299" s="194">
        <v>24435.3</v>
      </c>
    </row>
    <row r="1300" spans="1:4">
      <c r="A1300">
        <v>765</v>
      </c>
      <c r="B1300" t="s">
        <v>1409</v>
      </c>
      <c r="C1300" t="s">
        <v>20</v>
      </c>
      <c r="D1300" s="194">
        <v>25442.87</v>
      </c>
    </row>
    <row r="1301" spans="1:4">
      <c r="A1301">
        <v>14060</v>
      </c>
      <c r="B1301" t="s">
        <v>1410</v>
      </c>
      <c r="C1301" t="s">
        <v>20</v>
      </c>
      <c r="D1301" s="194">
        <v>26879.61</v>
      </c>
    </row>
    <row r="1302" spans="1:4">
      <c r="A1302">
        <v>17414</v>
      </c>
      <c r="B1302" t="s">
        <v>1411</v>
      </c>
      <c r="C1302" t="s">
        <v>30</v>
      </c>
      <c r="D1302" s="194">
        <v>184053.26</v>
      </c>
    </row>
    <row r="1303" spans="1:4">
      <c r="A1303">
        <v>17409</v>
      </c>
      <c r="B1303" t="s">
        <v>1412</v>
      </c>
      <c r="C1303" t="s">
        <v>30</v>
      </c>
      <c r="D1303" s="194">
        <v>131469.25</v>
      </c>
    </row>
    <row r="1304" spans="1:4">
      <c r="A1304">
        <v>15610</v>
      </c>
      <c r="B1304" t="s">
        <v>1413</v>
      </c>
      <c r="C1304" t="s">
        <v>30</v>
      </c>
      <c r="D1304" s="194">
        <v>0</v>
      </c>
    </row>
    <row r="1305" spans="1:4">
      <c r="A1305">
        <v>15609</v>
      </c>
      <c r="B1305" t="s">
        <v>1414</v>
      </c>
      <c r="C1305" t="s">
        <v>30</v>
      </c>
      <c r="D1305" s="194">
        <v>510773</v>
      </c>
    </row>
    <row r="1306" spans="1:4">
      <c r="A1306">
        <v>15607</v>
      </c>
      <c r="B1306" t="s">
        <v>1415</v>
      </c>
      <c r="C1306" t="s">
        <v>30</v>
      </c>
      <c r="D1306" s="194">
        <v>493660</v>
      </c>
    </row>
    <row r="1307" spans="1:4">
      <c r="A1307">
        <v>18131</v>
      </c>
      <c r="B1307" t="s">
        <v>1416</v>
      </c>
      <c r="C1307" t="s">
        <v>1159</v>
      </c>
      <c r="D1307" s="194">
        <v>0</v>
      </c>
    </row>
    <row r="1308" spans="1:4">
      <c r="A1308">
        <v>13210</v>
      </c>
      <c r="B1308" t="s">
        <v>1417</v>
      </c>
      <c r="C1308" t="s">
        <v>28</v>
      </c>
      <c r="D1308" s="194">
        <v>0</v>
      </c>
    </row>
    <row r="1309" spans="1:4">
      <c r="A1309">
        <v>13546</v>
      </c>
      <c r="B1309" t="s">
        <v>1418</v>
      </c>
      <c r="C1309" t="s">
        <v>28</v>
      </c>
      <c r="D1309" s="194">
        <v>221313.65</v>
      </c>
    </row>
    <row r="1310" spans="1:4">
      <c r="A1310">
        <v>14695</v>
      </c>
      <c r="B1310" t="s">
        <v>1419</v>
      </c>
      <c r="C1310" t="s">
        <v>30</v>
      </c>
      <c r="D1310" s="194">
        <v>269510.21999999997</v>
      </c>
    </row>
    <row r="1311" spans="1:4">
      <c r="A1311">
        <v>14856</v>
      </c>
      <c r="B1311" t="s">
        <v>1420</v>
      </c>
      <c r="C1311" t="s">
        <v>30</v>
      </c>
      <c r="D1311" s="194">
        <v>301983.8</v>
      </c>
    </row>
    <row r="1312" spans="1:4">
      <c r="A1312">
        <v>14693</v>
      </c>
      <c r="B1312" t="s">
        <v>1421</v>
      </c>
      <c r="C1312" t="s">
        <v>30</v>
      </c>
      <c r="D1312" s="194">
        <v>145977.22</v>
      </c>
    </row>
    <row r="1313" spans="1:4">
      <c r="A1313">
        <v>14854</v>
      </c>
      <c r="B1313" t="s">
        <v>1422</v>
      </c>
      <c r="C1313" t="s">
        <v>30</v>
      </c>
      <c r="D1313" s="194">
        <v>178083.6</v>
      </c>
    </row>
    <row r="1314" spans="1:4">
      <c r="A1314">
        <v>13724</v>
      </c>
      <c r="B1314" t="s">
        <v>1423</v>
      </c>
      <c r="C1314" t="s">
        <v>30</v>
      </c>
      <c r="D1314" s="194">
        <v>67210.22</v>
      </c>
    </row>
    <row r="1315" spans="1:4">
      <c r="A1315">
        <v>14274</v>
      </c>
      <c r="B1315" t="s">
        <v>1424</v>
      </c>
      <c r="C1315" t="s">
        <v>30</v>
      </c>
      <c r="D1315" s="194">
        <v>78767</v>
      </c>
    </row>
    <row r="1316" spans="1:4">
      <c r="A1316">
        <v>14694</v>
      </c>
      <c r="B1316" t="s">
        <v>1425</v>
      </c>
      <c r="C1316" t="s">
        <v>30</v>
      </c>
      <c r="D1316" s="194">
        <v>183665.04</v>
      </c>
    </row>
    <row r="1317" spans="1:4">
      <c r="A1317">
        <v>14855</v>
      </c>
      <c r="B1317" t="s">
        <v>1426</v>
      </c>
      <c r="C1317" t="s">
        <v>30</v>
      </c>
      <c r="D1317" s="194">
        <v>212497.03</v>
      </c>
    </row>
    <row r="1318" spans="1:4">
      <c r="A1318">
        <v>14692</v>
      </c>
      <c r="B1318" t="s">
        <v>1427</v>
      </c>
      <c r="C1318" t="s">
        <v>30</v>
      </c>
      <c r="D1318" s="194">
        <v>175703.18</v>
      </c>
    </row>
    <row r="1319" spans="1:4">
      <c r="A1319">
        <v>14853</v>
      </c>
      <c r="B1319" t="s">
        <v>1428</v>
      </c>
      <c r="C1319" t="s">
        <v>30</v>
      </c>
      <c r="D1319" s="194">
        <v>206636.31</v>
      </c>
    </row>
    <row r="1320" spans="1:4">
      <c r="A1320">
        <v>17212</v>
      </c>
      <c r="B1320" t="s">
        <v>1429</v>
      </c>
      <c r="C1320" t="s">
        <v>30</v>
      </c>
      <c r="D1320" s="194">
        <v>3313195.13</v>
      </c>
    </row>
    <row r="1321" spans="1:4">
      <c r="A1321">
        <v>10252</v>
      </c>
      <c r="B1321" t="s">
        <v>1430</v>
      </c>
      <c r="C1321" t="s">
        <v>30</v>
      </c>
      <c r="D1321" s="194">
        <v>175703.18</v>
      </c>
    </row>
    <row r="1322" spans="1:4">
      <c r="A1322">
        <v>14343</v>
      </c>
      <c r="B1322" t="s">
        <v>1431</v>
      </c>
      <c r="C1322" t="s">
        <v>30</v>
      </c>
      <c r="D1322" s="194">
        <v>102032</v>
      </c>
    </row>
    <row r="1323" spans="1:4">
      <c r="A1323">
        <v>10428</v>
      </c>
      <c r="B1323" t="s">
        <v>1432</v>
      </c>
      <c r="C1323" t="s">
        <v>30</v>
      </c>
      <c r="D1323" s="194">
        <v>248877.08</v>
      </c>
    </row>
    <row r="1324" spans="1:4">
      <c r="A1324">
        <v>12855</v>
      </c>
      <c r="B1324" t="s">
        <v>1433</v>
      </c>
      <c r="C1324" t="s">
        <v>30</v>
      </c>
      <c r="D1324" s="194">
        <v>202300</v>
      </c>
    </row>
    <row r="1325" spans="1:4">
      <c r="A1325">
        <v>10085</v>
      </c>
      <c r="B1325" t="s">
        <v>1434</v>
      </c>
      <c r="C1325" t="s">
        <v>30</v>
      </c>
      <c r="D1325" s="194">
        <v>248130</v>
      </c>
    </row>
    <row r="1326" spans="1:4">
      <c r="A1326">
        <v>688</v>
      </c>
      <c r="B1326" t="s">
        <v>1435</v>
      </c>
      <c r="C1326" t="s">
        <v>30</v>
      </c>
      <c r="D1326" s="194">
        <v>0</v>
      </c>
    </row>
    <row r="1327" spans="1:4">
      <c r="A1327">
        <v>11359</v>
      </c>
      <c r="B1327" t="s">
        <v>1436</v>
      </c>
      <c r="C1327" t="s">
        <v>30</v>
      </c>
      <c r="D1327" s="194">
        <v>613202.16</v>
      </c>
    </row>
    <row r="1328" spans="1:4">
      <c r="A1328">
        <v>687</v>
      </c>
      <c r="B1328" t="s">
        <v>1437</v>
      </c>
      <c r="C1328" t="s">
        <v>30</v>
      </c>
      <c r="D1328" s="194">
        <v>0</v>
      </c>
    </row>
    <row r="1329" spans="1:4">
      <c r="A1329">
        <v>686</v>
      </c>
      <c r="B1329" t="s">
        <v>1438</v>
      </c>
      <c r="C1329" t="s">
        <v>30</v>
      </c>
      <c r="D1329" s="194">
        <v>0</v>
      </c>
    </row>
    <row r="1330" spans="1:4">
      <c r="A1330">
        <v>17287</v>
      </c>
      <c r="B1330" t="s">
        <v>1439</v>
      </c>
      <c r="C1330" t="s">
        <v>30</v>
      </c>
      <c r="D1330" s="194">
        <v>15731983.16</v>
      </c>
    </row>
    <row r="1331" spans="1:4">
      <c r="A1331">
        <v>17910</v>
      </c>
      <c r="B1331" t="s">
        <v>1440</v>
      </c>
      <c r="C1331" t="s">
        <v>30</v>
      </c>
      <c r="D1331" s="194">
        <v>116144.35</v>
      </c>
    </row>
    <row r="1332" spans="1:4">
      <c r="A1332">
        <v>17837</v>
      </c>
      <c r="B1332" t="s">
        <v>1441</v>
      </c>
      <c r="C1332" t="s">
        <v>30</v>
      </c>
      <c r="D1332" s="194">
        <v>299834.2</v>
      </c>
    </row>
    <row r="1333" spans="1:4">
      <c r="A1333">
        <v>17289</v>
      </c>
      <c r="B1333" t="s">
        <v>1442</v>
      </c>
      <c r="C1333" t="s">
        <v>30</v>
      </c>
      <c r="D1333" s="194">
        <v>1137385.1599999999</v>
      </c>
    </row>
    <row r="1334" spans="1:4">
      <c r="A1334">
        <v>19181</v>
      </c>
      <c r="B1334" t="s">
        <v>1443</v>
      </c>
      <c r="C1334" t="s">
        <v>30</v>
      </c>
      <c r="D1334" s="194">
        <v>9271290.5500000007</v>
      </c>
    </row>
    <row r="1335" spans="1:4">
      <c r="A1335">
        <v>19011</v>
      </c>
      <c r="B1335" t="s">
        <v>1444</v>
      </c>
      <c r="C1335" t="s">
        <v>30</v>
      </c>
      <c r="D1335" s="194">
        <v>27836002.170000002</v>
      </c>
    </row>
    <row r="1336" spans="1:4">
      <c r="A1336">
        <v>18595</v>
      </c>
      <c r="B1336" t="s">
        <v>1445</v>
      </c>
      <c r="C1336" t="s">
        <v>771</v>
      </c>
      <c r="D1336" s="194">
        <v>0</v>
      </c>
    </row>
    <row r="1337" spans="1:4">
      <c r="A1337">
        <v>689</v>
      </c>
      <c r="B1337" t="s">
        <v>1446</v>
      </c>
      <c r="C1337" t="s">
        <v>30</v>
      </c>
      <c r="D1337" s="194">
        <v>549122.77</v>
      </c>
    </row>
    <row r="1338" spans="1:4">
      <c r="A1338">
        <v>20646</v>
      </c>
      <c r="B1338" t="s">
        <v>1446</v>
      </c>
      <c r="C1338" t="s">
        <v>30</v>
      </c>
      <c r="D1338" s="194">
        <v>2656612.77</v>
      </c>
    </row>
    <row r="1339" spans="1:4">
      <c r="A1339">
        <v>14292</v>
      </c>
      <c r="B1339" t="s">
        <v>1447</v>
      </c>
      <c r="C1339" t="s">
        <v>30</v>
      </c>
      <c r="D1339" s="194">
        <v>190919.1</v>
      </c>
    </row>
    <row r="1340" spans="1:4">
      <c r="A1340">
        <v>13832</v>
      </c>
      <c r="B1340" t="s">
        <v>1448</v>
      </c>
      <c r="C1340" t="s">
        <v>30</v>
      </c>
      <c r="D1340" s="194">
        <v>182883.1</v>
      </c>
    </row>
    <row r="1341" spans="1:4">
      <c r="A1341">
        <v>13973</v>
      </c>
      <c r="B1341" t="s">
        <v>1449</v>
      </c>
      <c r="C1341" t="s">
        <v>30</v>
      </c>
      <c r="D1341" s="194">
        <v>303580.09999999998</v>
      </c>
    </row>
    <row r="1342" spans="1:4">
      <c r="A1342">
        <v>14387</v>
      </c>
      <c r="B1342" t="s">
        <v>1450</v>
      </c>
      <c r="C1342" t="s">
        <v>30</v>
      </c>
      <c r="D1342" s="194">
        <v>223654.11</v>
      </c>
    </row>
    <row r="1343" spans="1:4">
      <c r="A1343">
        <v>14293</v>
      </c>
      <c r="B1343" t="s">
        <v>1451</v>
      </c>
      <c r="C1343" t="s">
        <v>30</v>
      </c>
      <c r="D1343" s="194">
        <v>195763.1</v>
      </c>
    </row>
    <row r="1344" spans="1:4">
      <c r="A1344">
        <v>14291</v>
      </c>
      <c r="B1344" t="s">
        <v>1452</v>
      </c>
      <c r="C1344" t="s">
        <v>30</v>
      </c>
      <c r="D1344" s="194">
        <v>178378.1</v>
      </c>
    </row>
    <row r="1345" spans="1:4">
      <c r="A1345">
        <v>14252</v>
      </c>
      <c r="B1345" t="s">
        <v>1453</v>
      </c>
      <c r="C1345" t="s">
        <v>30</v>
      </c>
      <c r="D1345" s="194">
        <v>133883.1</v>
      </c>
    </row>
    <row r="1346" spans="1:4">
      <c r="A1346">
        <v>13834</v>
      </c>
      <c r="B1346" t="s">
        <v>1454</v>
      </c>
      <c r="C1346" t="s">
        <v>30</v>
      </c>
      <c r="D1346" s="194">
        <v>170416.1</v>
      </c>
    </row>
    <row r="1347" spans="1:4">
      <c r="A1347">
        <v>13831</v>
      </c>
      <c r="B1347" t="s">
        <v>1455</v>
      </c>
      <c r="C1347" t="s">
        <v>30</v>
      </c>
      <c r="D1347" s="194">
        <v>133883.1</v>
      </c>
    </row>
    <row r="1348" spans="1:4">
      <c r="A1348">
        <v>12760</v>
      </c>
      <c r="B1348" t="s">
        <v>1456</v>
      </c>
      <c r="C1348" t="s">
        <v>30</v>
      </c>
      <c r="D1348" s="194">
        <v>7412.9</v>
      </c>
    </row>
    <row r="1349" spans="1:4">
      <c r="A1349">
        <v>11524</v>
      </c>
      <c r="B1349" t="s">
        <v>1457</v>
      </c>
      <c r="C1349" t="s">
        <v>30</v>
      </c>
      <c r="D1349" s="194">
        <v>16049.94</v>
      </c>
    </row>
    <row r="1350" spans="1:4">
      <c r="A1350">
        <v>13653</v>
      </c>
      <c r="B1350" t="s">
        <v>1458</v>
      </c>
      <c r="C1350" t="s">
        <v>30</v>
      </c>
      <c r="D1350" s="194">
        <v>16821.919999999998</v>
      </c>
    </row>
    <row r="1351" spans="1:4">
      <c r="A1351">
        <v>12761</v>
      </c>
      <c r="B1351" t="s">
        <v>1459</v>
      </c>
      <c r="C1351" t="s">
        <v>30</v>
      </c>
      <c r="D1351" s="194">
        <v>7780.21</v>
      </c>
    </row>
    <row r="1352" spans="1:4">
      <c r="A1352">
        <v>13145</v>
      </c>
      <c r="B1352" t="s">
        <v>1460</v>
      </c>
      <c r="C1352" t="s">
        <v>30</v>
      </c>
      <c r="D1352" s="194">
        <v>14969.64</v>
      </c>
    </row>
    <row r="1353" spans="1:4">
      <c r="A1353">
        <v>13134</v>
      </c>
      <c r="B1353" t="s">
        <v>1461</v>
      </c>
      <c r="C1353" t="s">
        <v>30</v>
      </c>
      <c r="D1353" s="194">
        <v>13972.72</v>
      </c>
    </row>
    <row r="1354" spans="1:4">
      <c r="A1354">
        <v>13146</v>
      </c>
      <c r="B1354" t="s">
        <v>1462</v>
      </c>
      <c r="C1354" t="s">
        <v>30</v>
      </c>
      <c r="D1354" s="194">
        <v>23189.94</v>
      </c>
    </row>
    <row r="1355" spans="1:4">
      <c r="A1355">
        <v>19278</v>
      </c>
      <c r="B1355" t="s">
        <v>1463</v>
      </c>
      <c r="C1355" t="s">
        <v>30</v>
      </c>
      <c r="D1355" s="194">
        <v>699097.47</v>
      </c>
    </row>
    <row r="1356" spans="1:4">
      <c r="A1356">
        <v>17498</v>
      </c>
      <c r="B1356" t="s">
        <v>1464</v>
      </c>
      <c r="C1356" t="s">
        <v>30</v>
      </c>
      <c r="D1356" s="194">
        <v>67584.259999999995</v>
      </c>
    </row>
    <row r="1357" spans="1:4">
      <c r="A1357">
        <v>17643</v>
      </c>
      <c r="B1357" t="s">
        <v>1465</v>
      </c>
      <c r="C1357" t="s">
        <v>30</v>
      </c>
      <c r="D1357" s="194">
        <v>157246.35999999999</v>
      </c>
    </row>
    <row r="1358" spans="1:4">
      <c r="A1358">
        <v>19280</v>
      </c>
      <c r="B1358" t="s">
        <v>1466</v>
      </c>
      <c r="C1358" t="s">
        <v>30</v>
      </c>
      <c r="D1358" s="194">
        <v>361078.98</v>
      </c>
    </row>
    <row r="1359" spans="1:4">
      <c r="A1359">
        <v>17500</v>
      </c>
      <c r="B1359" t="s">
        <v>1467</v>
      </c>
      <c r="C1359" t="s">
        <v>30</v>
      </c>
      <c r="D1359" s="194">
        <v>67584.259999999995</v>
      </c>
    </row>
    <row r="1360" spans="1:4">
      <c r="A1360">
        <v>18311</v>
      </c>
      <c r="B1360" t="s">
        <v>1468</v>
      </c>
      <c r="C1360" t="s">
        <v>30</v>
      </c>
      <c r="D1360" s="194">
        <v>34776.36</v>
      </c>
    </row>
    <row r="1361" spans="1:4">
      <c r="A1361">
        <v>19189</v>
      </c>
      <c r="B1361" t="s">
        <v>1469</v>
      </c>
      <c r="C1361" t="s">
        <v>30</v>
      </c>
      <c r="D1361" s="194">
        <v>340532.4</v>
      </c>
    </row>
    <row r="1362" spans="1:4">
      <c r="A1362">
        <v>11879</v>
      </c>
      <c r="B1362" t="s">
        <v>1470</v>
      </c>
      <c r="C1362" t="s">
        <v>28</v>
      </c>
      <c r="D1362" s="194">
        <v>197647.43</v>
      </c>
    </row>
    <row r="1363" spans="1:4">
      <c r="A1363">
        <v>12484</v>
      </c>
      <c r="B1363" t="s">
        <v>1471</v>
      </c>
      <c r="C1363" t="s">
        <v>30</v>
      </c>
      <c r="D1363" s="194">
        <v>10445.76</v>
      </c>
    </row>
    <row r="1364" spans="1:4">
      <c r="A1364">
        <v>18762</v>
      </c>
      <c r="B1364" t="s">
        <v>1472</v>
      </c>
      <c r="C1364" t="s">
        <v>28</v>
      </c>
      <c r="D1364" s="194">
        <v>285383.78000000003</v>
      </c>
    </row>
    <row r="1365" spans="1:4">
      <c r="A1365">
        <v>14380</v>
      </c>
      <c r="B1365" t="s">
        <v>1473</v>
      </c>
      <c r="C1365" t="s">
        <v>28</v>
      </c>
      <c r="D1365" s="194">
        <v>46913.09</v>
      </c>
    </row>
    <row r="1366" spans="1:4">
      <c r="A1366">
        <v>10169</v>
      </c>
      <c r="B1366" t="s">
        <v>1474</v>
      </c>
      <c r="C1366" t="s">
        <v>28</v>
      </c>
      <c r="D1366" s="194">
        <v>49717.62</v>
      </c>
    </row>
    <row r="1367" spans="1:4">
      <c r="A1367">
        <v>11471</v>
      </c>
      <c r="B1367" t="s">
        <v>1475</v>
      </c>
      <c r="C1367" t="s">
        <v>28</v>
      </c>
      <c r="D1367" s="194">
        <v>78503.789999999994</v>
      </c>
    </row>
    <row r="1368" spans="1:4">
      <c r="A1368">
        <v>11554</v>
      </c>
      <c r="B1368" t="s">
        <v>1476</v>
      </c>
      <c r="C1368" t="s">
        <v>28</v>
      </c>
      <c r="D1368" s="194">
        <v>87796.07</v>
      </c>
    </row>
    <row r="1369" spans="1:4">
      <c r="A1369">
        <v>11470</v>
      </c>
      <c r="B1369" t="s">
        <v>1477</v>
      </c>
      <c r="C1369" t="s">
        <v>28</v>
      </c>
      <c r="D1369" s="194">
        <v>65920.490000000005</v>
      </c>
    </row>
    <row r="1370" spans="1:4">
      <c r="A1370">
        <v>11111</v>
      </c>
      <c r="B1370" t="s">
        <v>1478</v>
      </c>
      <c r="C1370" t="s">
        <v>28</v>
      </c>
      <c r="D1370" s="194">
        <v>52463.59</v>
      </c>
    </row>
    <row r="1371" spans="1:4">
      <c r="A1371">
        <v>11122</v>
      </c>
      <c r="B1371" t="s">
        <v>1479</v>
      </c>
      <c r="C1371" t="s">
        <v>28</v>
      </c>
      <c r="D1371" s="194">
        <v>126778.27</v>
      </c>
    </row>
    <row r="1372" spans="1:4">
      <c r="A1372">
        <v>12066</v>
      </c>
      <c r="B1372" t="s">
        <v>1480</v>
      </c>
      <c r="C1372" t="s">
        <v>28</v>
      </c>
      <c r="D1372" s="194">
        <v>90449.27</v>
      </c>
    </row>
    <row r="1373" spans="1:4">
      <c r="A1373">
        <v>11079</v>
      </c>
      <c r="B1373" t="s">
        <v>1481</v>
      </c>
      <c r="C1373" t="s">
        <v>28</v>
      </c>
      <c r="D1373" s="194">
        <v>92315.04</v>
      </c>
    </row>
    <row r="1374" spans="1:4">
      <c r="A1374">
        <v>11080</v>
      </c>
      <c r="B1374" t="s">
        <v>1482</v>
      </c>
      <c r="C1374" t="s">
        <v>28</v>
      </c>
      <c r="D1374" s="194">
        <v>101559.38</v>
      </c>
    </row>
    <row r="1375" spans="1:4">
      <c r="A1375">
        <v>10417</v>
      </c>
      <c r="B1375" t="s">
        <v>1483</v>
      </c>
      <c r="C1375" t="s">
        <v>28</v>
      </c>
      <c r="D1375" s="194">
        <v>54575.53</v>
      </c>
    </row>
    <row r="1376" spans="1:4">
      <c r="A1376">
        <v>13281</v>
      </c>
      <c r="B1376" t="s">
        <v>1484</v>
      </c>
      <c r="C1376" t="s">
        <v>28</v>
      </c>
      <c r="D1376" s="194">
        <v>97287.76</v>
      </c>
    </row>
    <row r="1377" spans="1:4">
      <c r="A1377">
        <v>13943</v>
      </c>
      <c r="B1377" t="s">
        <v>1485</v>
      </c>
      <c r="C1377" t="s">
        <v>28</v>
      </c>
      <c r="D1377" s="194">
        <v>66149.39</v>
      </c>
    </row>
    <row r="1378" spans="1:4">
      <c r="A1378">
        <v>10761</v>
      </c>
      <c r="B1378" t="s">
        <v>1486</v>
      </c>
      <c r="C1378" t="s">
        <v>28</v>
      </c>
      <c r="D1378" s="194">
        <v>103681.9</v>
      </c>
    </row>
    <row r="1379" spans="1:4">
      <c r="A1379">
        <v>12543</v>
      </c>
      <c r="B1379" t="s">
        <v>1487</v>
      </c>
      <c r="C1379" t="s">
        <v>28</v>
      </c>
      <c r="D1379" s="194">
        <v>119141.47</v>
      </c>
    </row>
    <row r="1380" spans="1:4">
      <c r="A1380">
        <v>11112</v>
      </c>
      <c r="B1380" t="s">
        <v>1488</v>
      </c>
      <c r="C1380" t="s">
        <v>28</v>
      </c>
      <c r="D1380" s="194">
        <v>206291.93</v>
      </c>
    </row>
    <row r="1381" spans="1:4">
      <c r="A1381">
        <v>11113</v>
      </c>
      <c r="B1381" t="s">
        <v>1489</v>
      </c>
      <c r="C1381" t="s">
        <v>30</v>
      </c>
      <c r="D1381" s="194">
        <v>876942.77</v>
      </c>
    </row>
    <row r="1382" spans="1:4">
      <c r="A1382">
        <v>15451</v>
      </c>
      <c r="B1382" t="s">
        <v>1490</v>
      </c>
      <c r="C1382" t="s">
        <v>30</v>
      </c>
      <c r="D1382" s="194">
        <v>270694.63</v>
      </c>
    </row>
    <row r="1383" spans="1:4">
      <c r="A1383">
        <v>11468</v>
      </c>
      <c r="B1383" t="s">
        <v>1491</v>
      </c>
      <c r="C1383" t="s">
        <v>28</v>
      </c>
      <c r="D1383" s="194">
        <v>34609.99</v>
      </c>
    </row>
    <row r="1384" spans="1:4">
      <c r="A1384">
        <v>11553</v>
      </c>
      <c r="B1384" t="s">
        <v>1492</v>
      </c>
      <c r="C1384" t="s">
        <v>28</v>
      </c>
      <c r="D1384" s="194">
        <v>32979.74</v>
      </c>
    </row>
    <row r="1385" spans="1:4">
      <c r="A1385">
        <v>11469</v>
      </c>
      <c r="B1385" t="s">
        <v>1493</v>
      </c>
      <c r="C1385" t="s">
        <v>28</v>
      </c>
      <c r="D1385" s="194">
        <v>92385.06</v>
      </c>
    </row>
    <row r="1386" spans="1:4">
      <c r="A1386">
        <v>11555</v>
      </c>
      <c r="B1386" t="s">
        <v>1494</v>
      </c>
      <c r="C1386" t="s">
        <v>28</v>
      </c>
      <c r="D1386" s="194">
        <v>35322.339999999997</v>
      </c>
    </row>
    <row r="1387" spans="1:4">
      <c r="A1387">
        <v>16082</v>
      </c>
      <c r="B1387" t="s">
        <v>1495</v>
      </c>
      <c r="C1387" t="s">
        <v>28</v>
      </c>
      <c r="D1387" s="194">
        <v>79527.28</v>
      </c>
    </row>
    <row r="1388" spans="1:4">
      <c r="A1388">
        <v>12053</v>
      </c>
      <c r="B1388" t="s">
        <v>1496</v>
      </c>
      <c r="C1388" t="s">
        <v>28</v>
      </c>
      <c r="D1388" s="194">
        <v>76728.160000000003</v>
      </c>
    </row>
    <row r="1389" spans="1:4">
      <c r="A1389">
        <v>15423</v>
      </c>
      <c r="B1389" t="s">
        <v>1497</v>
      </c>
      <c r="C1389" t="s">
        <v>28</v>
      </c>
      <c r="D1389" s="194">
        <v>24869.81</v>
      </c>
    </row>
    <row r="1390" spans="1:4">
      <c r="A1390">
        <v>12667</v>
      </c>
      <c r="B1390" t="s">
        <v>1498</v>
      </c>
      <c r="C1390" t="s">
        <v>28</v>
      </c>
      <c r="D1390" s="194">
        <v>46335.85</v>
      </c>
    </row>
    <row r="1391" spans="1:4">
      <c r="A1391">
        <v>10269</v>
      </c>
      <c r="B1391" t="s">
        <v>1499</v>
      </c>
      <c r="C1391" t="s">
        <v>28</v>
      </c>
      <c r="D1391" s="194">
        <v>56978.32</v>
      </c>
    </row>
    <row r="1392" spans="1:4">
      <c r="A1392">
        <v>16056</v>
      </c>
      <c r="B1392" t="s">
        <v>1500</v>
      </c>
      <c r="C1392" t="s">
        <v>28</v>
      </c>
      <c r="D1392" s="194">
        <v>218305.88</v>
      </c>
    </row>
    <row r="1393" spans="1:4">
      <c r="A1393">
        <v>17356</v>
      </c>
      <c r="B1393" t="s">
        <v>1501</v>
      </c>
      <c r="C1393" t="s">
        <v>28</v>
      </c>
      <c r="D1393" s="194">
        <v>67871.87</v>
      </c>
    </row>
    <row r="1394" spans="1:4">
      <c r="A1394">
        <v>12065</v>
      </c>
      <c r="B1394" t="s">
        <v>1502</v>
      </c>
      <c r="C1394" t="s">
        <v>28</v>
      </c>
      <c r="D1394" s="194">
        <v>90840.08</v>
      </c>
    </row>
    <row r="1395" spans="1:4">
      <c r="A1395">
        <v>13824</v>
      </c>
      <c r="B1395" t="s">
        <v>1503</v>
      </c>
      <c r="C1395" t="s">
        <v>28</v>
      </c>
      <c r="D1395" s="194">
        <v>54280.21</v>
      </c>
    </row>
    <row r="1396" spans="1:4">
      <c r="A1396">
        <v>10418</v>
      </c>
      <c r="B1396" t="s">
        <v>1504</v>
      </c>
      <c r="C1396" t="s">
        <v>30</v>
      </c>
      <c r="D1396" s="194">
        <v>16215.57</v>
      </c>
    </row>
    <row r="1397" spans="1:4">
      <c r="A1397">
        <v>16080</v>
      </c>
      <c r="B1397" t="s">
        <v>1505</v>
      </c>
      <c r="C1397" t="s">
        <v>28</v>
      </c>
      <c r="D1397" s="194">
        <v>183020.12</v>
      </c>
    </row>
    <row r="1398" spans="1:4">
      <c r="A1398">
        <v>10708</v>
      </c>
      <c r="B1398" t="s">
        <v>1506</v>
      </c>
      <c r="C1398" t="s">
        <v>28</v>
      </c>
      <c r="D1398" s="194">
        <v>150996.54</v>
      </c>
    </row>
    <row r="1399" spans="1:4">
      <c r="A1399">
        <v>12052</v>
      </c>
      <c r="B1399" t="s">
        <v>1507</v>
      </c>
      <c r="C1399" t="s">
        <v>28</v>
      </c>
      <c r="D1399" s="194">
        <v>172279.12</v>
      </c>
    </row>
    <row r="1400" spans="1:4">
      <c r="A1400">
        <v>10660</v>
      </c>
      <c r="B1400" t="s">
        <v>1508</v>
      </c>
      <c r="C1400" t="s">
        <v>28</v>
      </c>
      <c r="D1400" s="194">
        <v>219387.24</v>
      </c>
    </row>
    <row r="1401" spans="1:4">
      <c r="A1401">
        <v>12051</v>
      </c>
      <c r="B1401" t="s">
        <v>1509</v>
      </c>
      <c r="C1401" t="s">
        <v>28</v>
      </c>
      <c r="D1401" s="194">
        <v>113360.11</v>
      </c>
    </row>
    <row r="1402" spans="1:4">
      <c r="A1402">
        <v>16087</v>
      </c>
      <c r="B1402" t="s">
        <v>1510</v>
      </c>
      <c r="C1402" t="s">
        <v>28</v>
      </c>
      <c r="D1402" s="194">
        <v>47992.7</v>
      </c>
    </row>
    <row r="1403" spans="1:4">
      <c r="A1403">
        <v>13212</v>
      </c>
      <c r="B1403" t="s">
        <v>1511</v>
      </c>
      <c r="C1403" t="s">
        <v>20</v>
      </c>
      <c r="D1403" s="194">
        <v>4558.47</v>
      </c>
    </row>
    <row r="1404" spans="1:4">
      <c r="A1404">
        <v>17583</v>
      </c>
      <c r="B1404" t="s">
        <v>1512</v>
      </c>
      <c r="C1404" t="s">
        <v>30</v>
      </c>
      <c r="D1404" s="194">
        <v>354621.05</v>
      </c>
    </row>
    <row r="1405" spans="1:4">
      <c r="A1405">
        <v>18455</v>
      </c>
      <c r="B1405" t="s">
        <v>1513</v>
      </c>
      <c r="C1405" t="s">
        <v>30</v>
      </c>
      <c r="D1405" s="194">
        <v>47962.23</v>
      </c>
    </row>
    <row r="1406" spans="1:4">
      <c r="A1406">
        <v>18478</v>
      </c>
      <c r="B1406" t="s">
        <v>1514</v>
      </c>
      <c r="C1406" t="s">
        <v>30</v>
      </c>
      <c r="D1406" s="194">
        <v>41527.440000000002</v>
      </c>
    </row>
    <row r="1407" spans="1:4">
      <c r="A1407">
        <v>17770</v>
      </c>
      <c r="B1407" t="s">
        <v>1515</v>
      </c>
      <c r="C1407" t="s">
        <v>30</v>
      </c>
      <c r="D1407" s="194">
        <v>6051.34</v>
      </c>
    </row>
    <row r="1408" spans="1:4">
      <c r="A1408">
        <v>17772</v>
      </c>
      <c r="B1408" t="s">
        <v>1516</v>
      </c>
      <c r="C1408" t="s">
        <v>30</v>
      </c>
      <c r="D1408" s="194">
        <v>27297.599999999999</v>
      </c>
    </row>
    <row r="1409" spans="1:4">
      <c r="A1409">
        <v>17575</v>
      </c>
      <c r="B1409" t="s">
        <v>1517</v>
      </c>
      <c r="C1409" t="s">
        <v>30</v>
      </c>
      <c r="D1409" s="194">
        <v>69552.73</v>
      </c>
    </row>
    <row r="1410" spans="1:4">
      <c r="A1410">
        <v>17574</v>
      </c>
      <c r="B1410" t="s">
        <v>1518</v>
      </c>
      <c r="C1410" t="s">
        <v>30</v>
      </c>
      <c r="D1410" s="194">
        <v>69552.73</v>
      </c>
    </row>
    <row r="1411" spans="1:4">
      <c r="A1411">
        <v>17779</v>
      </c>
      <c r="B1411" t="s">
        <v>1519</v>
      </c>
      <c r="C1411" t="s">
        <v>30</v>
      </c>
      <c r="D1411" s="194">
        <v>29772.61</v>
      </c>
    </row>
    <row r="1412" spans="1:4">
      <c r="A1412">
        <v>17695</v>
      </c>
      <c r="B1412" t="s">
        <v>1520</v>
      </c>
      <c r="C1412" t="s">
        <v>28</v>
      </c>
      <c r="D1412" s="194">
        <v>0</v>
      </c>
    </row>
    <row r="1413" spans="1:4">
      <c r="A1413">
        <v>19230</v>
      </c>
      <c r="B1413" t="s">
        <v>1521</v>
      </c>
      <c r="C1413" t="s">
        <v>30</v>
      </c>
      <c r="D1413" s="194">
        <v>1353463.49</v>
      </c>
    </row>
    <row r="1414" spans="1:4">
      <c r="A1414">
        <v>136</v>
      </c>
      <c r="B1414" t="s">
        <v>1522</v>
      </c>
      <c r="C1414" t="s">
        <v>20</v>
      </c>
      <c r="D1414" s="194">
        <v>401720.17</v>
      </c>
    </row>
    <row r="1415" spans="1:4">
      <c r="A1415">
        <v>11337</v>
      </c>
      <c r="B1415" t="s">
        <v>1523</v>
      </c>
      <c r="C1415" t="s">
        <v>41</v>
      </c>
      <c r="D1415" s="194">
        <v>1131785.01</v>
      </c>
    </row>
    <row r="1416" spans="1:4">
      <c r="A1416">
        <v>18148</v>
      </c>
      <c r="B1416" t="s">
        <v>1524</v>
      </c>
      <c r="C1416" t="s">
        <v>30</v>
      </c>
      <c r="D1416" s="194">
        <v>170269.15</v>
      </c>
    </row>
    <row r="1417" spans="1:4">
      <c r="A1417">
        <v>15697</v>
      </c>
      <c r="B1417" t="s">
        <v>1525</v>
      </c>
      <c r="C1417" t="s">
        <v>30</v>
      </c>
      <c r="D1417" s="194">
        <v>215425.59</v>
      </c>
    </row>
    <row r="1418" spans="1:4">
      <c r="A1418">
        <v>12641</v>
      </c>
      <c r="B1418" t="s">
        <v>1526</v>
      </c>
      <c r="C1418" t="s">
        <v>30</v>
      </c>
      <c r="D1418" s="194">
        <v>35352.199999999997</v>
      </c>
    </row>
    <row r="1419" spans="1:4">
      <c r="A1419">
        <v>12643</v>
      </c>
      <c r="B1419" t="s">
        <v>1526</v>
      </c>
      <c r="C1419" t="s">
        <v>30</v>
      </c>
      <c r="D1419" s="194">
        <v>198493.48</v>
      </c>
    </row>
    <row r="1420" spans="1:4">
      <c r="A1420">
        <v>650</v>
      </c>
      <c r="B1420" t="s">
        <v>1527</v>
      </c>
      <c r="C1420" t="s">
        <v>30</v>
      </c>
      <c r="D1420" s="194">
        <v>35352.199999999997</v>
      </c>
    </row>
    <row r="1421" spans="1:4">
      <c r="A1421">
        <v>15666</v>
      </c>
      <c r="B1421" t="s">
        <v>1528</v>
      </c>
      <c r="C1421" t="s">
        <v>30</v>
      </c>
      <c r="D1421" s="194">
        <v>165263.29</v>
      </c>
    </row>
    <row r="1422" spans="1:4">
      <c r="A1422">
        <v>13353</v>
      </c>
      <c r="B1422" t="s">
        <v>1529</v>
      </c>
      <c r="C1422" t="s">
        <v>30</v>
      </c>
      <c r="D1422" s="194">
        <v>28850.78</v>
      </c>
    </row>
    <row r="1423" spans="1:4">
      <c r="A1423">
        <v>13615</v>
      </c>
      <c r="B1423" t="s">
        <v>1530</v>
      </c>
      <c r="C1423" t="s">
        <v>30</v>
      </c>
      <c r="D1423" s="194">
        <v>23555.85</v>
      </c>
    </row>
    <row r="1424" spans="1:4">
      <c r="A1424">
        <v>13614</v>
      </c>
      <c r="B1424" t="s">
        <v>1531</v>
      </c>
      <c r="C1424" t="s">
        <v>30</v>
      </c>
      <c r="D1424" s="194">
        <v>24351.13</v>
      </c>
    </row>
    <row r="1425" spans="1:4">
      <c r="A1425">
        <v>13613</v>
      </c>
      <c r="B1425" t="s">
        <v>1532</v>
      </c>
      <c r="C1425" t="s">
        <v>30</v>
      </c>
      <c r="D1425" s="194">
        <v>22532.14</v>
      </c>
    </row>
    <row r="1426" spans="1:4">
      <c r="A1426">
        <v>11207</v>
      </c>
      <c r="B1426" t="s">
        <v>1533</v>
      </c>
      <c r="C1426" t="s">
        <v>30</v>
      </c>
      <c r="D1426" s="194">
        <v>41438.480000000003</v>
      </c>
    </row>
    <row r="1427" spans="1:4">
      <c r="A1427">
        <v>13126</v>
      </c>
      <c r="B1427" t="s">
        <v>1534</v>
      </c>
      <c r="C1427" t="s">
        <v>30</v>
      </c>
      <c r="D1427" s="194">
        <v>35175.57</v>
      </c>
    </row>
    <row r="1428" spans="1:4">
      <c r="A1428">
        <v>13612</v>
      </c>
      <c r="B1428" t="s">
        <v>1535</v>
      </c>
      <c r="C1428" t="s">
        <v>30</v>
      </c>
      <c r="D1428" s="194">
        <v>43224.13</v>
      </c>
    </row>
    <row r="1429" spans="1:4">
      <c r="A1429">
        <v>11208</v>
      </c>
      <c r="B1429" t="s">
        <v>1536</v>
      </c>
      <c r="C1429" t="s">
        <v>30</v>
      </c>
      <c r="D1429" s="194">
        <v>27046.48</v>
      </c>
    </row>
    <row r="1430" spans="1:4">
      <c r="A1430">
        <v>12292</v>
      </c>
      <c r="B1430" t="s">
        <v>1537</v>
      </c>
      <c r="C1430" t="s">
        <v>30</v>
      </c>
      <c r="D1430" s="194">
        <v>29132.71</v>
      </c>
    </row>
    <row r="1431" spans="1:4">
      <c r="A1431">
        <v>15175</v>
      </c>
      <c r="B1431" t="s">
        <v>1538</v>
      </c>
      <c r="C1431" t="s">
        <v>30</v>
      </c>
      <c r="D1431" s="194">
        <v>72159.789999999994</v>
      </c>
    </row>
    <row r="1432" spans="1:4">
      <c r="A1432">
        <v>13616</v>
      </c>
      <c r="B1432" t="s">
        <v>1539</v>
      </c>
      <c r="C1432" t="s">
        <v>30</v>
      </c>
      <c r="D1432" s="194">
        <v>149071</v>
      </c>
    </row>
    <row r="1433" spans="1:4">
      <c r="A1433">
        <v>13125</v>
      </c>
      <c r="B1433" t="s">
        <v>1540</v>
      </c>
      <c r="C1433" t="s">
        <v>30</v>
      </c>
      <c r="D1433" s="194">
        <v>73218.78</v>
      </c>
    </row>
    <row r="1434" spans="1:4">
      <c r="A1434">
        <v>13342</v>
      </c>
      <c r="B1434" t="s">
        <v>1541</v>
      </c>
      <c r="C1434" t="s">
        <v>30</v>
      </c>
      <c r="D1434" s="194">
        <v>673476.79</v>
      </c>
    </row>
    <row r="1435" spans="1:4">
      <c r="A1435">
        <v>15885</v>
      </c>
      <c r="B1435" t="s">
        <v>1542</v>
      </c>
      <c r="C1435" t="s">
        <v>30</v>
      </c>
      <c r="D1435" s="194">
        <v>2117.9699999999998</v>
      </c>
    </row>
    <row r="1436" spans="1:4">
      <c r="A1436">
        <v>16987</v>
      </c>
      <c r="B1436" t="s">
        <v>1543</v>
      </c>
      <c r="C1436" t="s">
        <v>30</v>
      </c>
      <c r="D1436" s="194">
        <v>2117.9699999999998</v>
      </c>
    </row>
    <row r="1437" spans="1:4">
      <c r="A1437">
        <v>17007</v>
      </c>
      <c r="B1437" t="s">
        <v>1544</v>
      </c>
      <c r="C1437" t="s">
        <v>30</v>
      </c>
      <c r="D1437" s="194">
        <v>2117.9699999999998</v>
      </c>
    </row>
    <row r="1438" spans="1:4">
      <c r="A1438">
        <v>17017</v>
      </c>
      <c r="B1438" t="s">
        <v>1545</v>
      </c>
      <c r="C1438" t="s">
        <v>30</v>
      </c>
      <c r="D1438" s="194">
        <v>59411.62</v>
      </c>
    </row>
    <row r="1439" spans="1:4">
      <c r="A1439">
        <v>17024</v>
      </c>
      <c r="B1439" t="s">
        <v>1546</v>
      </c>
      <c r="C1439" t="s">
        <v>30</v>
      </c>
      <c r="D1439" s="194">
        <v>72811.62</v>
      </c>
    </row>
    <row r="1440" spans="1:4">
      <c r="A1440">
        <v>15177</v>
      </c>
      <c r="B1440" t="s">
        <v>1547</v>
      </c>
      <c r="C1440" t="s">
        <v>30</v>
      </c>
      <c r="D1440" s="194">
        <v>532314.6</v>
      </c>
    </row>
    <row r="1441" spans="1:4">
      <c r="A1441">
        <v>16713</v>
      </c>
      <c r="B1441" t="s">
        <v>1548</v>
      </c>
      <c r="C1441" t="s">
        <v>30</v>
      </c>
      <c r="D1441" s="194">
        <v>51436.41</v>
      </c>
    </row>
    <row r="1442" spans="1:4">
      <c r="A1442">
        <v>14923</v>
      </c>
      <c r="B1442" t="s">
        <v>1549</v>
      </c>
      <c r="C1442" t="s">
        <v>30</v>
      </c>
      <c r="D1442" s="194">
        <v>262350.25</v>
      </c>
    </row>
    <row r="1443" spans="1:4">
      <c r="A1443">
        <v>16714</v>
      </c>
      <c r="B1443" t="s">
        <v>1550</v>
      </c>
      <c r="C1443" t="s">
        <v>30</v>
      </c>
      <c r="D1443" s="194">
        <v>197904.41</v>
      </c>
    </row>
    <row r="1444" spans="1:4">
      <c r="A1444">
        <v>16712</v>
      </c>
      <c r="B1444" t="s">
        <v>1551</v>
      </c>
      <c r="C1444" t="s">
        <v>30</v>
      </c>
      <c r="D1444" s="194">
        <v>722397.41</v>
      </c>
    </row>
    <row r="1445" spans="1:4">
      <c r="A1445">
        <v>16715</v>
      </c>
      <c r="B1445" t="s">
        <v>1552</v>
      </c>
      <c r="C1445" t="s">
        <v>30</v>
      </c>
      <c r="D1445" s="194">
        <v>51436.41</v>
      </c>
    </row>
    <row r="1446" spans="1:4">
      <c r="A1446">
        <v>15346</v>
      </c>
      <c r="B1446" t="s">
        <v>1553</v>
      </c>
      <c r="C1446" t="s">
        <v>30</v>
      </c>
      <c r="D1446" s="194">
        <v>257119.25</v>
      </c>
    </row>
    <row r="1447" spans="1:4">
      <c r="A1447">
        <v>15347</v>
      </c>
      <c r="B1447" t="s">
        <v>1554</v>
      </c>
      <c r="C1447" t="s">
        <v>30</v>
      </c>
      <c r="D1447" s="194">
        <v>245915.25</v>
      </c>
    </row>
    <row r="1448" spans="1:4">
      <c r="A1448">
        <v>13775</v>
      </c>
      <c r="B1448" t="s">
        <v>1555</v>
      </c>
      <c r="C1448" t="s">
        <v>30</v>
      </c>
      <c r="D1448" s="194">
        <v>258090.11</v>
      </c>
    </row>
    <row r="1449" spans="1:4">
      <c r="A1449">
        <v>15882</v>
      </c>
      <c r="B1449" t="s">
        <v>1556</v>
      </c>
      <c r="C1449" t="s">
        <v>30</v>
      </c>
      <c r="D1449" s="194">
        <v>238292.61</v>
      </c>
    </row>
    <row r="1450" spans="1:4">
      <c r="A1450">
        <v>16479</v>
      </c>
      <c r="B1450" t="s">
        <v>1557</v>
      </c>
      <c r="C1450" t="s">
        <v>30</v>
      </c>
      <c r="D1450" s="194">
        <v>48713.3</v>
      </c>
    </row>
    <row r="1451" spans="1:4">
      <c r="A1451">
        <v>16480</v>
      </c>
      <c r="B1451" t="s">
        <v>1558</v>
      </c>
      <c r="C1451" t="s">
        <v>30</v>
      </c>
      <c r="D1451" s="194">
        <v>245726.3</v>
      </c>
    </row>
    <row r="1452" spans="1:4">
      <c r="A1452">
        <v>16481</v>
      </c>
      <c r="B1452" t="s">
        <v>1559</v>
      </c>
      <c r="C1452" t="s">
        <v>30</v>
      </c>
      <c r="D1452" s="194">
        <v>163713.31</v>
      </c>
    </row>
    <row r="1453" spans="1:4">
      <c r="A1453">
        <v>14924</v>
      </c>
      <c r="B1453" t="s">
        <v>1560</v>
      </c>
      <c r="C1453" t="s">
        <v>30</v>
      </c>
      <c r="D1453" s="194">
        <v>136179.71</v>
      </c>
    </row>
    <row r="1454" spans="1:4">
      <c r="A1454">
        <v>17044</v>
      </c>
      <c r="B1454" t="s">
        <v>1561</v>
      </c>
      <c r="C1454" t="s">
        <v>30</v>
      </c>
      <c r="D1454" s="194">
        <v>219996.53</v>
      </c>
    </row>
    <row r="1455" spans="1:4">
      <c r="A1455">
        <v>17030</v>
      </c>
      <c r="B1455" t="s">
        <v>1562</v>
      </c>
      <c r="C1455" t="s">
        <v>30</v>
      </c>
      <c r="D1455" s="194">
        <v>147768.53</v>
      </c>
    </row>
    <row r="1456" spans="1:4">
      <c r="A1456">
        <v>17039</v>
      </c>
      <c r="B1456" t="s">
        <v>1563</v>
      </c>
      <c r="C1456" t="s">
        <v>30</v>
      </c>
      <c r="D1456" s="194">
        <v>210935.53</v>
      </c>
    </row>
    <row r="1457" spans="1:4">
      <c r="A1457">
        <v>17034</v>
      </c>
      <c r="B1457" t="s">
        <v>1564</v>
      </c>
      <c r="C1457" t="s">
        <v>30</v>
      </c>
      <c r="D1457" s="194">
        <v>147526.48000000001</v>
      </c>
    </row>
    <row r="1458" spans="1:4">
      <c r="A1458">
        <v>17043</v>
      </c>
      <c r="B1458" t="s">
        <v>1565</v>
      </c>
      <c r="C1458" t="s">
        <v>30</v>
      </c>
      <c r="D1458" s="194">
        <v>199752.53</v>
      </c>
    </row>
    <row r="1459" spans="1:4">
      <c r="A1459">
        <v>13148</v>
      </c>
      <c r="B1459" t="s">
        <v>1566</v>
      </c>
      <c r="C1459" t="s">
        <v>30</v>
      </c>
      <c r="D1459" s="194">
        <v>16641.2</v>
      </c>
    </row>
    <row r="1460" spans="1:4">
      <c r="A1460">
        <v>14925</v>
      </c>
      <c r="B1460" t="s">
        <v>1567</v>
      </c>
      <c r="C1460" t="s">
        <v>30</v>
      </c>
      <c r="D1460" s="194">
        <v>216244.7</v>
      </c>
    </row>
    <row r="1461" spans="1:4">
      <c r="A1461">
        <v>12275</v>
      </c>
      <c r="B1461" t="s">
        <v>1568</v>
      </c>
      <c r="C1461" t="s">
        <v>30</v>
      </c>
      <c r="D1461" s="194">
        <v>11094.13</v>
      </c>
    </row>
    <row r="1462" spans="1:4">
      <c r="A1462">
        <v>12274</v>
      </c>
      <c r="B1462" t="s">
        <v>1569</v>
      </c>
      <c r="C1462" t="s">
        <v>30</v>
      </c>
      <c r="D1462" s="194">
        <v>31312.45</v>
      </c>
    </row>
    <row r="1463" spans="1:4">
      <c r="A1463">
        <v>13611</v>
      </c>
      <c r="B1463" t="s">
        <v>1570</v>
      </c>
      <c r="C1463" t="s">
        <v>30</v>
      </c>
      <c r="D1463" s="194">
        <v>117628.99</v>
      </c>
    </row>
    <row r="1464" spans="1:4">
      <c r="A1464">
        <v>15195</v>
      </c>
      <c r="B1464" t="s">
        <v>1571</v>
      </c>
      <c r="C1464" t="s">
        <v>30</v>
      </c>
      <c r="D1464" s="194">
        <v>53528.639999999999</v>
      </c>
    </row>
    <row r="1465" spans="1:4">
      <c r="A1465">
        <v>10465</v>
      </c>
      <c r="B1465" t="s">
        <v>1572</v>
      </c>
      <c r="C1465" t="s">
        <v>30</v>
      </c>
      <c r="D1465" s="194">
        <v>137690.22</v>
      </c>
    </row>
    <row r="1466" spans="1:4">
      <c r="A1466">
        <v>17277</v>
      </c>
      <c r="B1466" t="s">
        <v>1573</v>
      </c>
      <c r="C1466" t="s">
        <v>30</v>
      </c>
      <c r="D1466" s="194">
        <v>9631.91</v>
      </c>
    </row>
    <row r="1467" spans="1:4">
      <c r="A1467">
        <v>16372</v>
      </c>
      <c r="B1467" t="s">
        <v>1574</v>
      </c>
      <c r="C1467" t="s">
        <v>30</v>
      </c>
      <c r="D1467" s="194">
        <v>12665.28</v>
      </c>
    </row>
    <row r="1468" spans="1:4">
      <c r="A1468">
        <v>16373</v>
      </c>
      <c r="B1468" t="s">
        <v>1575</v>
      </c>
      <c r="C1468" t="s">
        <v>30</v>
      </c>
      <c r="D1468" s="194">
        <v>23219.68</v>
      </c>
    </row>
    <row r="1469" spans="1:4">
      <c r="A1469">
        <v>10483</v>
      </c>
      <c r="B1469" t="s">
        <v>1576</v>
      </c>
      <c r="C1469" t="s">
        <v>30</v>
      </c>
      <c r="D1469" s="194">
        <v>116128.92</v>
      </c>
    </row>
    <row r="1470" spans="1:4">
      <c r="A1470">
        <v>15583</v>
      </c>
      <c r="B1470" t="s">
        <v>1577</v>
      </c>
      <c r="C1470" t="s">
        <v>30</v>
      </c>
      <c r="D1470" s="194">
        <v>132629.99</v>
      </c>
    </row>
    <row r="1471" spans="1:4">
      <c r="A1471">
        <v>16401</v>
      </c>
      <c r="B1471" t="s">
        <v>1578</v>
      </c>
      <c r="C1471" t="s">
        <v>30</v>
      </c>
      <c r="D1471" s="194">
        <v>21108.799999999999</v>
      </c>
    </row>
    <row r="1472" spans="1:4">
      <c r="A1472">
        <v>16409</v>
      </c>
      <c r="B1472" t="s">
        <v>1579</v>
      </c>
      <c r="C1472" t="s">
        <v>30</v>
      </c>
      <c r="D1472" s="194">
        <v>16887.03</v>
      </c>
    </row>
    <row r="1473" spans="1:4">
      <c r="A1473">
        <v>16400</v>
      </c>
      <c r="B1473" t="s">
        <v>1580</v>
      </c>
      <c r="C1473" t="s">
        <v>30</v>
      </c>
      <c r="D1473" s="194">
        <v>42217.599999999999</v>
      </c>
    </row>
    <row r="1474" spans="1:4">
      <c r="A1474">
        <v>16399</v>
      </c>
      <c r="B1474" t="s">
        <v>1581</v>
      </c>
      <c r="C1474" t="s">
        <v>30</v>
      </c>
      <c r="D1474" s="194">
        <v>63326.39</v>
      </c>
    </row>
    <row r="1475" spans="1:4">
      <c r="A1475">
        <v>15087</v>
      </c>
      <c r="B1475" t="s">
        <v>1582</v>
      </c>
      <c r="C1475" t="s">
        <v>805</v>
      </c>
      <c r="D1475" s="194">
        <v>147492.1</v>
      </c>
    </row>
    <row r="1476" spans="1:4">
      <c r="A1476">
        <v>10478</v>
      </c>
      <c r="B1476" t="s">
        <v>1583</v>
      </c>
      <c r="C1476" t="s">
        <v>30</v>
      </c>
      <c r="D1476" s="194">
        <v>43122.82</v>
      </c>
    </row>
    <row r="1477" spans="1:4">
      <c r="A1477">
        <v>10479</v>
      </c>
      <c r="B1477" t="s">
        <v>1584</v>
      </c>
      <c r="C1477" t="s">
        <v>30</v>
      </c>
      <c r="D1477" s="194">
        <v>42685.83</v>
      </c>
    </row>
    <row r="1478" spans="1:4">
      <c r="A1478">
        <v>10476</v>
      </c>
      <c r="B1478" t="s">
        <v>1585</v>
      </c>
      <c r="C1478" t="s">
        <v>30</v>
      </c>
      <c r="D1478" s="194">
        <v>65744.929999999993</v>
      </c>
    </row>
    <row r="1479" spans="1:4">
      <c r="A1479">
        <v>10477</v>
      </c>
      <c r="B1479" t="s">
        <v>1586</v>
      </c>
      <c r="C1479" t="s">
        <v>30</v>
      </c>
      <c r="D1479" s="194">
        <v>77822.929999999993</v>
      </c>
    </row>
    <row r="1480" spans="1:4">
      <c r="A1480">
        <v>10475</v>
      </c>
      <c r="B1480" t="s">
        <v>1587</v>
      </c>
      <c r="C1480" t="s">
        <v>30</v>
      </c>
      <c r="D1480" s="194">
        <v>111345.07</v>
      </c>
    </row>
    <row r="1481" spans="1:4">
      <c r="A1481">
        <v>10473</v>
      </c>
      <c r="B1481" t="s">
        <v>1588</v>
      </c>
      <c r="C1481" t="s">
        <v>30</v>
      </c>
      <c r="D1481" s="194">
        <v>146197.07</v>
      </c>
    </row>
    <row r="1482" spans="1:4">
      <c r="A1482">
        <v>13505</v>
      </c>
      <c r="B1482" t="s">
        <v>1589</v>
      </c>
      <c r="C1482" t="s">
        <v>30</v>
      </c>
      <c r="D1482" s="194">
        <v>44481.55</v>
      </c>
    </row>
    <row r="1483" spans="1:4">
      <c r="A1483">
        <v>17742</v>
      </c>
      <c r="B1483" t="s">
        <v>1590</v>
      </c>
      <c r="C1483" t="s">
        <v>30</v>
      </c>
      <c r="D1483" s="194">
        <v>6229.85</v>
      </c>
    </row>
    <row r="1484" spans="1:4">
      <c r="A1484">
        <v>18919</v>
      </c>
      <c r="B1484" t="s">
        <v>1591</v>
      </c>
      <c r="C1484" t="s">
        <v>30</v>
      </c>
      <c r="D1484" s="194">
        <v>373004.32</v>
      </c>
    </row>
    <row r="1485" spans="1:4">
      <c r="A1485">
        <v>110</v>
      </c>
      <c r="B1485" t="s">
        <v>1592</v>
      </c>
      <c r="C1485" t="s">
        <v>28</v>
      </c>
      <c r="D1485" s="194">
        <v>33328.199999999997</v>
      </c>
    </row>
    <row r="1486" spans="1:4">
      <c r="A1486">
        <v>14408</v>
      </c>
      <c r="B1486" t="s">
        <v>1593</v>
      </c>
      <c r="C1486" t="s">
        <v>28</v>
      </c>
      <c r="D1486" s="194">
        <v>32670.58</v>
      </c>
    </row>
    <row r="1487" spans="1:4">
      <c r="A1487">
        <v>198</v>
      </c>
      <c r="B1487" t="s">
        <v>1594</v>
      </c>
      <c r="C1487" t="s">
        <v>28</v>
      </c>
      <c r="D1487" s="194">
        <v>83353.929999999993</v>
      </c>
    </row>
    <row r="1488" spans="1:4">
      <c r="A1488">
        <v>199</v>
      </c>
      <c r="B1488" t="s">
        <v>1595</v>
      </c>
      <c r="C1488" t="s">
        <v>28</v>
      </c>
      <c r="D1488" s="194">
        <v>76354.63</v>
      </c>
    </row>
    <row r="1489" spans="1:4">
      <c r="A1489">
        <v>200</v>
      </c>
      <c r="B1489" t="s">
        <v>1596</v>
      </c>
      <c r="C1489" t="s">
        <v>28</v>
      </c>
      <c r="D1489" s="194">
        <v>16859.46</v>
      </c>
    </row>
    <row r="1490" spans="1:4">
      <c r="A1490">
        <v>13179</v>
      </c>
      <c r="B1490" t="s">
        <v>1597</v>
      </c>
      <c r="C1490" t="s">
        <v>30</v>
      </c>
      <c r="D1490" s="194">
        <v>2098994.0099999998</v>
      </c>
    </row>
    <row r="1491" spans="1:4">
      <c r="A1491">
        <v>17291</v>
      </c>
      <c r="B1491" t="s">
        <v>1598</v>
      </c>
      <c r="C1491" t="s">
        <v>30</v>
      </c>
      <c r="D1491" s="194">
        <v>830518.75</v>
      </c>
    </row>
    <row r="1492" spans="1:4">
      <c r="A1492">
        <v>11693</v>
      </c>
      <c r="B1492" t="s">
        <v>1599</v>
      </c>
      <c r="C1492" t="s">
        <v>30</v>
      </c>
      <c r="D1492" s="194">
        <v>2285463.36</v>
      </c>
    </row>
    <row r="1493" spans="1:4">
      <c r="A1493">
        <v>12229</v>
      </c>
      <c r="B1493" t="s">
        <v>1600</v>
      </c>
      <c r="C1493" t="s">
        <v>28</v>
      </c>
      <c r="D1493" s="194">
        <v>10294.64</v>
      </c>
    </row>
    <row r="1494" spans="1:4">
      <c r="A1494">
        <v>12576</v>
      </c>
      <c r="B1494" t="s">
        <v>1601</v>
      </c>
      <c r="C1494" t="s">
        <v>28</v>
      </c>
      <c r="D1494" s="194">
        <v>5496.64</v>
      </c>
    </row>
    <row r="1495" spans="1:4">
      <c r="A1495">
        <v>13701</v>
      </c>
      <c r="B1495" t="s">
        <v>1602</v>
      </c>
      <c r="C1495" t="s">
        <v>28</v>
      </c>
      <c r="D1495" s="194">
        <v>14462.59</v>
      </c>
    </row>
    <row r="1496" spans="1:4">
      <c r="A1496">
        <v>12340</v>
      </c>
      <c r="B1496" t="s">
        <v>1603</v>
      </c>
      <c r="C1496" t="s">
        <v>28</v>
      </c>
      <c r="D1496" s="194">
        <v>13555.01</v>
      </c>
    </row>
    <row r="1497" spans="1:4">
      <c r="A1497">
        <v>15442</v>
      </c>
      <c r="B1497" t="s">
        <v>1604</v>
      </c>
      <c r="C1497" t="s">
        <v>28</v>
      </c>
      <c r="D1497" s="194">
        <v>4437.6499999999996</v>
      </c>
    </row>
    <row r="1498" spans="1:4">
      <c r="A1498">
        <v>12095</v>
      </c>
      <c r="B1498" t="s">
        <v>1605</v>
      </c>
      <c r="C1498" t="s">
        <v>28</v>
      </c>
      <c r="D1498" s="194">
        <v>43946.87</v>
      </c>
    </row>
    <row r="1499" spans="1:4">
      <c r="A1499">
        <v>15435</v>
      </c>
      <c r="B1499" t="s">
        <v>1606</v>
      </c>
      <c r="C1499" t="s">
        <v>28</v>
      </c>
      <c r="D1499" s="194">
        <v>10509.57</v>
      </c>
    </row>
    <row r="1500" spans="1:4">
      <c r="A1500">
        <v>15436</v>
      </c>
      <c r="B1500" t="s">
        <v>1607</v>
      </c>
      <c r="C1500" t="s">
        <v>28</v>
      </c>
      <c r="D1500" s="194">
        <v>23596.400000000001</v>
      </c>
    </row>
    <row r="1501" spans="1:4">
      <c r="A1501">
        <v>17750</v>
      </c>
      <c r="B1501" t="s">
        <v>1608</v>
      </c>
      <c r="C1501" t="s">
        <v>28</v>
      </c>
      <c r="D1501" s="194">
        <v>2178.48</v>
      </c>
    </row>
    <row r="1502" spans="1:4">
      <c r="A1502">
        <v>17691</v>
      </c>
      <c r="B1502" t="s">
        <v>1609</v>
      </c>
      <c r="C1502" t="s">
        <v>28</v>
      </c>
      <c r="D1502" s="194">
        <v>2992.01</v>
      </c>
    </row>
    <row r="1503" spans="1:4">
      <c r="A1503">
        <v>15300</v>
      </c>
      <c r="B1503" t="s">
        <v>1610</v>
      </c>
      <c r="C1503" t="s">
        <v>28</v>
      </c>
      <c r="D1503" s="194">
        <v>19754.91</v>
      </c>
    </row>
    <row r="1504" spans="1:4">
      <c r="A1504">
        <v>10686</v>
      </c>
      <c r="B1504" t="s">
        <v>1611</v>
      </c>
      <c r="C1504" t="s">
        <v>28</v>
      </c>
      <c r="D1504" s="194">
        <v>154920.95999999999</v>
      </c>
    </row>
    <row r="1505" spans="1:4">
      <c r="A1505">
        <v>15443</v>
      </c>
      <c r="B1505" t="s">
        <v>1612</v>
      </c>
      <c r="C1505" t="s">
        <v>28</v>
      </c>
      <c r="D1505" s="194">
        <v>134229.96</v>
      </c>
    </row>
    <row r="1506" spans="1:4">
      <c r="A1506">
        <v>15342</v>
      </c>
      <c r="B1506" t="s">
        <v>1613</v>
      </c>
      <c r="C1506" t="s">
        <v>28</v>
      </c>
      <c r="D1506" s="194">
        <v>77317.84</v>
      </c>
    </row>
    <row r="1507" spans="1:4">
      <c r="A1507">
        <v>15340</v>
      </c>
      <c r="B1507" t="s">
        <v>1614</v>
      </c>
      <c r="C1507" t="s">
        <v>28</v>
      </c>
      <c r="D1507" s="194">
        <v>360421.36</v>
      </c>
    </row>
    <row r="1508" spans="1:4">
      <c r="A1508">
        <v>13312</v>
      </c>
      <c r="B1508" t="s">
        <v>1615</v>
      </c>
      <c r="C1508" t="s">
        <v>28</v>
      </c>
      <c r="D1508" s="194">
        <v>14706.41</v>
      </c>
    </row>
    <row r="1509" spans="1:4">
      <c r="A1509">
        <v>11842</v>
      </c>
      <c r="B1509" t="s">
        <v>1616</v>
      </c>
      <c r="C1509" t="s">
        <v>28</v>
      </c>
      <c r="D1509" s="194">
        <v>10840.07</v>
      </c>
    </row>
    <row r="1510" spans="1:4">
      <c r="A1510">
        <v>11841</v>
      </c>
      <c r="B1510" t="s">
        <v>1617</v>
      </c>
      <c r="C1510" t="s">
        <v>28</v>
      </c>
      <c r="D1510" s="194">
        <v>10840.07</v>
      </c>
    </row>
    <row r="1511" spans="1:4">
      <c r="A1511">
        <v>11838</v>
      </c>
      <c r="B1511" t="s">
        <v>1618</v>
      </c>
      <c r="C1511" t="s">
        <v>28</v>
      </c>
      <c r="D1511" s="194">
        <v>41533.870000000003</v>
      </c>
    </row>
    <row r="1512" spans="1:4">
      <c r="A1512">
        <v>11840</v>
      </c>
      <c r="B1512" t="s">
        <v>1619</v>
      </c>
      <c r="C1512" t="s">
        <v>28</v>
      </c>
      <c r="D1512" s="194">
        <v>29431.82</v>
      </c>
    </row>
    <row r="1513" spans="1:4">
      <c r="A1513">
        <v>11839</v>
      </c>
      <c r="B1513" t="s">
        <v>1620</v>
      </c>
      <c r="C1513" t="s">
        <v>28</v>
      </c>
      <c r="D1513" s="194">
        <v>25617.279999999999</v>
      </c>
    </row>
    <row r="1514" spans="1:4">
      <c r="A1514">
        <v>11837</v>
      </c>
      <c r="B1514" t="s">
        <v>1621</v>
      </c>
      <c r="C1514" t="s">
        <v>28</v>
      </c>
      <c r="D1514" s="194">
        <v>52289.85</v>
      </c>
    </row>
    <row r="1515" spans="1:4">
      <c r="A1515">
        <v>11843</v>
      </c>
      <c r="B1515" t="s">
        <v>1622</v>
      </c>
      <c r="C1515" t="s">
        <v>28</v>
      </c>
      <c r="D1515" s="194">
        <v>26394.31</v>
      </c>
    </row>
    <row r="1516" spans="1:4">
      <c r="A1516">
        <v>16577</v>
      </c>
      <c r="B1516" t="s">
        <v>1623</v>
      </c>
      <c r="C1516" t="s">
        <v>28</v>
      </c>
      <c r="D1516" s="194">
        <v>8973.39</v>
      </c>
    </row>
    <row r="1517" spans="1:4">
      <c r="A1517">
        <v>16588</v>
      </c>
      <c r="B1517" t="s">
        <v>1624</v>
      </c>
      <c r="C1517" t="s">
        <v>28</v>
      </c>
      <c r="D1517" s="194">
        <v>9179.33</v>
      </c>
    </row>
    <row r="1518" spans="1:4">
      <c r="A1518">
        <v>16696</v>
      </c>
      <c r="B1518" t="s">
        <v>1625</v>
      </c>
      <c r="C1518" t="s">
        <v>28</v>
      </c>
      <c r="D1518" s="194">
        <v>8528.09</v>
      </c>
    </row>
    <row r="1519" spans="1:4">
      <c r="A1519">
        <v>12093</v>
      </c>
      <c r="B1519" t="s">
        <v>1626</v>
      </c>
      <c r="C1519" t="s">
        <v>28</v>
      </c>
      <c r="D1519" s="194">
        <v>7172.7</v>
      </c>
    </row>
    <row r="1520" spans="1:4">
      <c r="A1520">
        <v>16697</v>
      </c>
      <c r="B1520" t="s">
        <v>1627</v>
      </c>
      <c r="C1520" t="s">
        <v>28</v>
      </c>
      <c r="D1520" s="194">
        <v>5247.26</v>
      </c>
    </row>
    <row r="1521" spans="1:4">
      <c r="A1521">
        <v>15339</v>
      </c>
      <c r="B1521" t="s">
        <v>1628</v>
      </c>
      <c r="C1521" t="s">
        <v>28</v>
      </c>
      <c r="D1521" s="194">
        <v>132538.69</v>
      </c>
    </row>
    <row r="1522" spans="1:4">
      <c r="A1522">
        <v>11203</v>
      </c>
      <c r="B1522" t="s">
        <v>1629</v>
      </c>
      <c r="C1522" t="s">
        <v>28</v>
      </c>
      <c r="D1522" s="194">
        <v>15858.49</v>
      </c>
    </row>
    <row r="1523" spans="1:4">
      <c r="A1523">
        <v>16586</v>
      </c>
      <c r="B1523" t="s">
        <v>1630</v>
      </c>
      <c r="C1523" t="s">
        <v>28</v>
      </c>
      <c r="D1523" s="194">
        <v>16511.099999999999</v>
      </c>
    </row>
    <row r="1524" spans="1:4">
      <c r="A1524">
        <v>11202</v>
      </c>
      <c r="B1524" t="s">
        <v>1631</v>
      </c>
      <c r="C1524" t="s">
        <v>28</v>
      </c>
      <c r="D1524" s="194">
        <v>25803.61</v>
      </c>
    </row>
    <row r="1525" spans="1:4">
      <c r="A1525">
        <v>16449</v>
      </c>
      <c r="B1525" t="s">
        <v>1632</v>
      </c>
      <c r="C1525" t="s">
        <v>28</v>
      </c>
      <c r="D1525" s="194">
        <v>27031.11</v>
      </c>
    </row>
    <row r="1526" spans="1:4">
      <c r="A1526">
        <v>16450</v>
      </c>
      <c r="B1526" t="s">
        <v>1633</v>
      </c>
      <c r="C1526" t="s">
        <v>28</v>
      </c>
      <c r="D1526" s="194">
        <v>16858.740000000002</v>
      </c>
    </row>
    <row r="1527" spans="1:4">
      <c r="A1527">
        <v>16587</v>
      </c>
      <c r="B1527" t="s">
        <v>1634</v>
      </c>
      <c r="C1527" t="s">
        <v>28</v>
      </c>
      <c r="D1527" s="194">
        <v>14022.31</v>
      </c>
    </row>
    <row r="1528" spans="1:4">
      <c r="A1528">
        <v>11294</v>
      </c>
      <c r="B1528" t="s">
        <v>1635</v>
      </c>
      <c r="C1528" t="s">
        <v>28</v>
      </c>
      <c r="D1528" s="194">
        <v>3871.65</v>
      </c>
    </row>
    <row r="1529" spans="1:4">
      <c r="A1529">
        <v>18821</v>
      </c>
      <c r="B1529" t="s">
        <v>1636</v>
      </c>
      <c r="C1529" t="s">
        <v>28</v>
      </c>
      <c r="D1529" s="194">
        <v>52942.79</v>
      </c>
    </row>
    <row r="1530" spans="1:4">
      <c r="A1530">
        <v>15634</v>
      </c>
      <c r="B1530" t="s">
        <v>1637</v>
      </c>
      <c r="C1530" t="s">
        <v>28</v>
      </c>
      <c r="D1530" s="194">
        <v>6415.68</v>
      </c>
    </row>
    <row r="1531" spans="1:4">
      <c r="A1531">
        <v>19146</v>
      </c>
      <c r="B1531" t="s">
        <v>1638</v>
      </c>
      <c r="C1531" t="s">
        <v>28</v>
      </c>
      <c r="D1531" s="194">
        <v>12742.79</v>
      </c>
    </row>
    <row r="1532" spans="1:4">
      <c r="A1532">
        <v>15302</v>
      </c>
      <c r="B1532" t="s">
        <v>1639</v>
      </c>
      <c r="C1532" t="s">
        <v>28</v>
      </c>
      <c r="D1532" s="194">
        <v>41693.949999999997</v>
      </c>
    </row>
    <row r="1533" spans="1:4">
      <c r="A1533">
        <v>18986</v>
      </c>
      <c r="B1533" t="s">
        <v>1640</v>
      </c>
      <c r="C1533" t="s">
        <v>28</v>
      </c>
      <c r="D1533" s="194">
        <v>12129.51</v>
      </c>
    </row>
    <row r="1534" spans="1:4">
      <c r="A1534">
        <v>16009</v>
      </c>
      <c r="B1534" t="s">
        <v>1641</v>
      </c>
      <c r="C1534" t="s">
        <v>28</v>
      </c>
      <c r="D1534" s="194">
        <v>44205.85</v>
      </c>
    </row>
    <row r="1535" spans="1:4">
      <c r="A1535">
        <v>16010</v>
      </c>
      <c r="B1535" t="s">
        <v>1642</v>
      </c>
      <c r="C1535" t="s">
        <v>28</v>
      </c>
      <c r="D1535" s="194">
        <v>90456.67</v>
      </c>
    </row>
    <row r="1536" spans="1:4">
      <c r="A1536">
        <v>13589</v>
      </c>
      <c r="B1536" t="s">
        <v>1643</v>
      </c>
      <c r="C1536" t="s">
        <v>28</v>
      </c>
      <c r="D1536" s="194">
        <v>20883.330000000002</v>
      </c>
    </row>
    <row r="1537" spans="1:4">
      <c r="A1537">
        <v>13590</v>
      </c>
      <c r="B1537" t="s">
        <v>1644</v>
      </c>
      <c r="C1537" t="s">
        <v>28</v>
      </c>
      <c r="D1537" s="194">
        <v>15948.87</v>
      </c>
    </row>
    <row r="1538" spans="1:4">
      <c r="A1538">
        <v>13582</v>
      </c>
      <c r="B1538" t="s">
        <v>1645</v>
      </c>
      <c r="C1538" t="s">
        <v>28</v>
      </c>
      <c r="D1538" s="194">
        <v>345098.29</v>
      </c>
    </row>
    <row r="1539" spans="1:4">
      <c r="A1539">
        <v>16594</v>
      </c>
      <c r="B1539" t="s">
        <v>1646</v>
      </c>
      <c r="C1539" t="s">
        <v>28</v>
      </c>
      <c r="D1539" s="194">
        <v>352377.61</v>
      </c>
    </row>
    <row r="1540" spans="1:4">
      <c r="A1540">
        <v>12099</v>
      </c>
      <c r="B1540" t="s">
        <v>1647</v>
      </c>
      <c r="C1540" t="s">
        <v>28</v>
      </c>
      <c r="D1540" s="194">
        <v>8373.74</v>
      </c>
    </row>
    <row r="1541" spans="1:4">
      <c r="A1541">
        <v>13593</v>
      </c>
      <c r="B1541" t="s">
        <v>1648</v>
      </c>
      <c r="C1541" t="s">
        <v>28</v>
      </c>
      <c r="D1541" s="194">
        <v>12751.77</v>
      </c>
    </row>
    <row r="1542" spans="1:4">
      <c r="A1542">
        <v>13705</v>
      </c>
      <c r="B1542" t="s">
        <v>1649</v>
      </c>
      <c r="C1542" t="s">
        <v>28</v>
      </c>
      <c r="D1542" s="194">
        <v>6542.5</v>
      </c>
    </row>
    <row r="1543" spans="1:4">
      <c r="A1543">
        <v>15851</v>
      </c>
      <c r="B1543" t="s">
        <v>1650</v>
      </c>
      <c r="C1543" t="s">
        <v>28</v>
      </c>
      <c r="D1543" s="194">
        <v>6055.8</v>
      </c>
    </row>
    <row r="1544" spans="1:4">
      <c r="A1544">
        <v>13592</v>
      </c>
      <c r="B1544" t="s">
        <v>1651</v>
      </c>
      <c r="C1544" t="s">
        <v>28</v>
      </c>
      <c r="D1544" s="194">
        <v>12047.35</v>
      </c>
    </row>
    <row r="1545" spans="1:4">
      <c r="A1545">
        <v>14251</v>
      </c>
      <c r="B1545" t="s">
        <v>1652</v>
      </c>
      <c r="C1545" t="s">
        <v>28</v>
      </c>
      <c r="D1545" s="194">
        <v>18537.189999999999</v>
      </c>
    </row>
    <row r="1546" spans="1:4">
      <c r="A1546">
        <v>13702</v>
      </c>
      <c r="B1546" t="s">
        <v>1653</v>
      </c>
      <c r="C1546" t="s">
        <v>28</v>
      </c>
      <c r="D1546" s="194">
        <v>9849.6299999999992</v>
      </c>
    </row>
    <row r="1547" spans="1:4">
      <c r="A1547">
        <v>11824</v>
      </c>
      <c r="B1547" t="s">
        <v>1654</v>
      </c>
      <c r="C1547" t="s">
        <v>28</v>
      </c>
      <c r="D1547" s="194">
        <v>10473.76</v>
      </c>
    </row>
    <row r="1548" spans="1:4">
      <c r="A1548">
        <v>13591</v>
      </c>
      <c r="B1548" t="s">
        <v>1655</v>
      </c>
      <c r="C1548" t="s">
        <v>28</v>
      </c>
      <c r="D1548" s="194">
        <v>19190.93</v>
      </c>
    </row>
    <row r="1549" spans="1:4">
      <c r="A1549">
        <v>9012</v>
      </c>
      <c r="B1549" t="s">
        <v>1656</v>
      </c>
      <c r="C1549" t="s">
        <v>28</v>
      </c>
      <c r="D1549" s="194">
        <v>0</v>
      </c>
    </row>
    <row r="1550" spans="1:4">
      <c r="A1550">
        <v>11965</v>
      </c>
      <c r="B1550" t="s">
        <v>1656</v>
      </c>
      <c r="C1550" t="s">
        <v>28</v>
      </c>
      <c r="D1550" s="194">
        <v>73666.05</v>
      </c>
    </row>
    <row r="1551" spans="1:4">
      <c r="A1551">
        <v>13584</v>
      </c>
      <c r="B1551" t="s">
        <v>1657</v>
      </c>
      <c r="C1551" t="s">
        <v>28</v>
      </c>
      <c r="D1551" s="194">
        <v>180638.85</v>
      </c>
    </row>
    <row r="1552" spans="1:4">
      <c r="A1552">
        <v>12297</v>
      </c>
      <c r="B1552" t="s">
        <v>1658</v>
      </c>
      <c r="C1552" t="s">
        <v>28</v>
      </c>
      <c r="D1552" s="194">
        <v>66925.66</v>
      </c>
    </row>
    <row r="1553" spans="1:4">
      <c r="A1553">
        <v>9009</v>
      </c>
      <c r="B1553" t="s">
        <v>1659</v>
      </c>
      <c r="C1553" t="s">
        <v>28</v>
      </c>
      <c r="D1553" s="194">
        <v>0</v>
      </c>
    </row>
    <row r="1554" spans="1:4">
      <c r="A1554">
        <v>11962</v>
      </c>
      <c r="B1554" t="s">
        <v>1659</v>
      </c>
      <c r="C1554" t="s">
        <v>28</v>
      </c>
      <c r="D1554" s="194">
        <v>228764.49</v>
      </c>
    </row>
    <row r="1555" spans="1:4">
      <c r="A1555">
        <v>13583</v>
      </c>
      <c r="B1555" t="s">
        <v>1660</v>
      </c>
      <c r="C1555" t="s">
        <v>28</v>
      </c>
      <c r="D1555" s="194">
        <v>231956.85</v>
      </c>
    </row>
    <row r="1556" spans="1:4">
      <c r="A1556">
        <v>9010</v>
      </c>
      <c r="B1556" t="s">
        <v>1661</v>
      </c>
      <c r="C1556" t="s">
        <v>28</v>
      </c>
      <c r="D1556" s="194">
        <v>0</v>
      </c>
    </row>
    <row r="1557" spans="1:4">
      <c r="A1557">
        <v>11963</v>
      </c>
      <c r="B1557" t="s">
        <v>1661</v>
      </c>
      <c r="C1557" t="s">
        <v>28</v>
      </c>
      <c r="D1557" s="194">
        <v>149359.35</v>
      </c>
    </row>
    <row r="1558" spans="1:4">
      <c r="A1558">
        <v>9011</v>
      </c>
      <c r="B1558" t="s">
        <v>1662</v>
      </c>
      <c r="C1558" t="s">
        <v>28</v>
      </c>
      <c r="D1558" s="194">
        <v>0</v>
      </c>
    </row>
    <row r="1559" spans="1:4">
      <c r="A1559">
        <v>11964</v>
      </c>
      <c r="B1559" t="s">
        <v>1662</v>
      </c>
      <c r="C1559" t="s">
        <v>28</v>
      </c>
      <c r="D1559" s="194">
        <v>106502.59</v>
      </c>
    </row>
    <row r="1560" spans="1:4">
      <c r="A1560">
        <v>12386</v>
      </c>
      <c r="B1560" t="s">
        <v>1663</v>
      </c>
      <c r="C1560" t="s">
        <v>28</v>
      </c>
      <c r="D1560" s="194">
        <v>39710.15</v>
      </c>
    </row>
    <row r="1561" spans="1:4">
      <c r="A1561">
        <v>12295</v>
      </c>
      <c r="B1561" t="s">
        <v>1664</v>
      </c>
      <c r="C1561" t="s">
        <v>28</v>
      </c>
      <c r="D1561" s="194">
        <v>51869.75</v>
      </c>
    </row>
    <row r="1562" spans="1:4">
      <c r="A1562">
        <v>12298</v>
      </c>
      <c r="B1562" t="s">
        <v>1665</v>
      </c>
      <c r="C1562" t="s">
        <v>28</v>
      </c>
      <c r="D1562" s="194">
        <v>40532.75</v>
      </c>
    </row>
    <row r="1563" spans="1:4">
      <c r="A1563">
        <v>11961</v>
      </c>
      <c r="B1563" t="s">
        <v>1666</v>
      </c>
      <c r="C1563" t="s">
        <v>28</v>
      </c>
      <c r="D1563" s="194">
        <v>89238.66</v>
      </c>
    </row>
    <row r="1564" spans="1:4">
      <c r="A1564">
        <v>9008</v>
      </c>
      <c r="B1564" t="s">
        <v>1667</v>
      </c>
      <c r="C1564" t="s">
        <v>28</v>
      </c>
      <c r="D1564" s="194">
        <v>0</v>
      </c>
    </row>
    <row r="1565" spans="1:4">
      <c r="A1565">
        <v>13588</v>
      </c>
      <c r="B1565" t="s">
        <v>1668</v>
      </c>
      <c r="C1565" t="s">
        <v>28</v>
      </c>
      <c r="D1565" s="194">
        <v>35761.85</v>
      </c>
    </row>
    <row r="1566" spans="1:4">
      <c r="A1566">
        <v>12255</v>
      </c>
      <c r="B1566" t="s">
        <v>1669</v>
      </c>
      <c r="C1566" t="s">
        <v>28</v>
      </c>
      <c r="D1566" s="194">
        <v>64571.38</v>
      </c>
    </row>
    <row r="1567" spans="1:4">
      <c r="A1567">
        <v>12254</v>
      </c>
      <c r="B1567" t="s">
        <v>1670</v>
      </c>
      <c r="C1567" t="s">
        <v>28</v>
      </c>
      <c r="D1567" s="194">
        <v>0</v>
      </c>
    </row>
    <row r="1568" spans="1:4">
      <c r="A1568">
        <v>12096</v>
      </c>
      <c r="B1568" t="s">
        <v>1671</v>
      </c>
      <c r="C1568" t="s">
        <v>28</v>
      </c>
      <c r="D1568" s="194">
        <v>22782.15</v>
      </c>
    </row>
    <row r="1569" spans="1:4">
      <c r="A1569">
        <v>16007</v>
      </c>
      <c r="B1569" t="s">
        <v>1672</v>
      </c>
      <c r="C1569" t="s">
        <v>28</v>
      </c>
      <c r="D1569" s="194">
        <v>43085.89</v>
      </c>
    </row>
    <row r="1570" spans="1:4">
      <c r="A1570">
        <v>11769</v>
      </c>
      <c r="B1570" t="s">
        <v>1673</v>
      </c>
      <c r="C1570" t="s">
        <v>30</v>
      </c>
      <c r="D1570" s="194">
        <v>25150.85</v>
      </c>
    </row>
    <row r="1571" spans="1:4">
      <c r="A1571">
        <v>13329</v>
      </c>
      <c r="B1571" t="s">
        <v>1674</v>
      </c>
      <c r="C1571" t="s">
        <v>28</v>
      </c>
      <c r="D1571" s="194">
        <v>49029.43</v>
      </c>
    </row>
    <row r="1572" spans="1:4">
      <c r="A1572">
        <v>11770</v>
      </c>
      <c r="B1572" t="s">
        <v>1675</v>
      </c>
      <c r="C1572" t="s">
        <v>28</v>
      </c>
      <c r="D1572" s="194">
        <v>54248.77</v>
      </c>
    </row>
    <row r="1573" spans="1:4">
      <c r="A1573">
        <v>12595</v>
      </c>
      <c r="B1573" t="s">
        <v>1676</v>
      </c>
      <c r="C1573" t="s">
        <v>28</v>
      </c>
      <c r="D1573" s="194">
        <v>10102.65</v>
      </c>
    </row>
    <row r="1574" spans="1:4">
      <c r="A1574">
        <v>17145</v>
      </c>
      <c r="B1574" t="s">
        <v>1677</v>
      </c>
      <c r="C1574" t="s">
        <v>28</v>
      </c>
      <c r="D1574" s="194">
        <v>60972.76</v>
      </c>
    </row>
    <row r="1575" spans="1:4">
      <c r="A1575">
        <v>13111</v>
      </c>
      <c r="B1575" t="s">
        <v>1678</v>
      </c>
      <c r="C1575" t="s">
        <v>28</v>
      </c>
      <c r="D1575" s="194">
        <v>3113.42</v>
      </c>
    </row>
    <row r="1576" spans="1:4">
      <c r="A1576">
        <v>17088</v>
      </c>
      <c r="B1576" t="s">
        <v>1679</v>
      </c>
      <c r="C1576" t="s">
        <v>30</v>
      </c>
      <c r="D1576" s="194">
        <v>376026.9</v>
      </c>
    </row>
    <row r="1577" spans="1:4">
      <c r="A1577">
        <v>15243</v>
      </c>
      <c r="B1577" t="s">
        <v>1680</v>
      </c>
      <c r="C1577" t="s">
        <v>28</v>
      </c>
      <c r="D1577" s="194">
        <v>56052.17</v>
      </c>
    </row>
    <row r="1578" spans="1:4">
      <c r="A1578">
        <v>15244</v>
      </c>
      <c r="B1578" t="s">
        <v>1681</v>
      </c>
      <c r="C1578" t="s">
        <v>28</v>
      </c>
      <c r="D1578" s="194">
        <v>114639.91</v>
      </c>
    </row>
    <row r="1579" spans="1:4">
      <c r="A1579">
        <v>17091</v>
      </c>
      <c r="B1579" t="s">
        <v>1682</v>
      </c>
      <c r="C1579" t="s">
        <v>30</v>
      </c>
      <c r="D1579" s="194">
        <v>13317.91</v>
      </c>
    </row>
    <row r="1580" spans="1:4">
      <c r="A1580">
        <v>16825</v>
      </c>
      <c r="B1580" t="s">
        <v>1683</v>
      </c>
      <c r="C1580" t="s">
        <v>30</v>
      </c>
      <c r="D1580" s="194">
        <v>36489.03</v>
      </c>
    </row>
    <row r="1581" spans="1:4">
      <c r="A1581">
        <v>20651</v>
      </c>
      <c r="B1581" t="s">
        <v>1684</v>
      </c>
      <c r="C1581" t="s">
        <v>28</v>
      </c>
      <c r="D1581" s="194">
        <v>27474.32</v>
      </c>
    </row>
    <row r="1582" spans="1:4">
      <c r="A1582">
        <v>15242</v>
      </c>
      <c r="B1582" t="s">
        <v>1685</v>
      </c>
      <c r="C1582" t="s">
        <v>28</v>
      </c>
      <c r="D1582" s="194">
        <v>30805.55</v>
      </c>
    </row>
    <row r="1583" spans="1:4">
      <c r="A1583">
        <v>12339</v>
      </c>
      <c r="B1583" t="s">
        <v>1686</v>
      </c>
      <c r="C1583" t="s">
        <v>28</v>
      </c>
      <c r="D1583" s="194">
        <v>4024.15</v>
      </c>
    </row>
    <row r="1584" spans="1:4">
      <c r="A1584">
        <v>15501</v>
      </c>
      <c r="B1584" t="s">
        <v>1687</v>
      </c>
      <c r="C1584" t="s">
        <v>28</v>
      </c>
      <c r="D1584" s="194">
        <v>7814.16</v>
      </c>
    </row>
    <row r="1585" spans="1:4">
      <c r="A1585">
        <v>15502</v>
      </c>
      <c r="B1585" t="s">
        <v>1688</v>
      </c>
      <c r="C1585" t="s">
        <v>28</v>
      </c>
      <c r="D1585" s="194">
        <v>3268.15</v>
      </c>
    </row>
    <row r="1586" spans="1:4">
      <c r="A1586">
        <v>12094</v>
      </c>
      <c r="B1586" t="s">
        <v>1689</v>
      </c>
      <c r="C1586" t="s">
        <v>28</v>
      </c>
      <c r="D1586" s="194">
        <v>14024.05</v>
      </c>
    </row>
    <row r="1587" spans="1:4">
      <c r="A1587">
        <v>12336</v>
      </c>
      <c r="B1587" t="s">
        <v>1690</v>
      </c>
      <c r="C1587" t="s">
        <v>28</v>
      </c>
      <c r="D1587" s="194">
        <v>9994.67</v>
      </c>
    </row>
    <row r="1588" spans="1:4">
      <c r="A1588">
        <v>16725</v>
      </c>
      <c r="B1588" t="s">
        <v>1691</v>
      </c>
      <c r="C1588" t="s">
        <v>28</v>
      </c>
      <c r="D1588" s="194">
        <v>12111.61</v>
      </c>
    </row>
    <row r="1589" spans="1:4">
      <c r="A1589">
        <v>17093</v>
      </c>
      <c r="B1589" t="s">
        <v>1692</v>
      </c>
      <c r="C1589" t="s">
        <v>30</v>
      </c>
      <c r="D1589" s="194">
        <v>52964.52</v>
      </c>
    </row>
    <row r="1590" spans="1:4">
      <c r="A1590">
        <v>18449</v>
      </c>
      <c r="B1590" t="s">
        <v>1693</v>
      </c>
      <c r="C1590" t="s">
        <v>30</v>
      </c>
      <c r="D1590" s="194">
        <v>56479.19</v>
      </c>
    </row>
    <row r="1591" spans="1:4">
      <c r="A1591">
        <v>17788</v>
      </c>
      <c r="B1591" t="s">
        <v>1694</v>
      </c>
      <c r="C1591" t="s">
        <v>30</v>
      </c>
      <c r="D1591" s="194">
        <v>40884.17</v>
      </c>
    </row>
    <row r="1592" spans="1:4">
      <c r="A1592">
        <v>18450</v>
      </c>
      <c r="B1592" t="s">
        <v>1695</v>
      </c>
      <c r="C1592" t="s">
        <v>30</v>
      </c>
      <c r="D1592" s="194">
        <v>2017.11</v>
      </c>
    </row>
    <row r="1593" spans="1:4">
      <c r="A1593">
        <v>14955</v>
      </c>
      <c r="B1593" t="s">
        <v>1696</v>
      </c>
      <c r="C1593" t="s">
        <v>30</v>
      </c>
      <c r="D1593" s="194">
        <v>509321.29</v>
      </c>
    </row>
    <row r="1594" spans="1:4">
      <c r="A1594">
        <v>17148</v>
      </c>
      <c r="B1594" t="s">
        <v>1697</v>
      </c>
      <c r="C1594" t="s">
        <v>30</v>
      </c>
      <c r="D1594" s="194">
        <v>509321.29</v>
      </c>
    </row>
    <row r="1595" spans="1:4">
      <c r="A1595">
        <v>17149</v>
      </c>
      <c r="B1595" t="s">
        <v>1698</v>
      </c>
      <c r="C1595" t="s">
        <v>30</v>
      </c>
      <c r="D1595" s="194">
        <v>509321.29</v>
      </c>
    </row>
    <row r="1596" spans="1:4">
      <c r="A1596">
        <v>17150</v>
      </c>
      <c r="B1596" t="s">
        <v>1699</v>
      </c>
      <c r="C1596" t="s">
        <v>30</v>
      </c>
      <c r="D1596" s="194">
        <v>509321.29</v>
      </c>
    </row>
    <row r="1597" spans="1:4">
      <c r="A1597">
        <v>17736</v>
      </c>
      <c r="B1597" t="s">
        <v>1700</v>
      </c>
      <c r="C1597" t="s">
        <v>28</v>
      </c>
      <c r="D1597" s="194">
        <v>4214.62</v>
      </c>
    </row>
    <row r="1598" spans="1:4">
      <c r="A1598">
        <v>13144</v>
      </c>
      <c r="B1598" t="s">
        <v>1701</v>
      </c>
      <c r="C1598" t="s">
        <v>28</v>
      </c>
      <c r="D1598" s="194">
        <v>4048</v>
      </c>
    </row>
    <row r="1599" spans="1:4">
      <c r="A1599">
        <v>17499</v>
      </c>
      <c r="B1599" t="s">
        <v>1702</v>
      </c>
      <c r="C1599" t="s">
        <v>28</v>
      </c>
      <c r="D1599" s="194">
        <v>60944.56</v>
      </c>
    </row>
    <row r="1600" spans="1:4">
      <c r="A1600">
        <v>13247</v>
      </c>
      <c r="B1600" t="s">
        <v>1703</v>
      </c>
      <c r="C1600" t="s">
        <v>28</v>
      </c>
      <c r="D1600" s="194">
        <v>6125.17</v>
      </c>
    </row>
    <row r="1601" spans="1:4">
      <c r="A1601">
        <v>13595</v>
      </c>
      <c r="B1601" t="s">
        <v>1704</v>
      </c>
      <c r="C1601" t="s">
        <v>28</v>
      </c>
      <c r="D1601" s="194">
        <v>5139.97</v>
      </c>
    </row>
    <row r="1602" spans="1:4">
      <c r="A1602">
        <v>13133</v>
      </c>
      <c r="B1602" t="s">
        <v>1705</v>
      </c>
      <c r="C1602" t="s">
        <v>28</v>
      </c>
      <c r="D1602" s="194">
        <v>5852.21</v>
      </c>
    </row>
    <row r="1603" spans="1:4">
      <c r="A1603">
        <v>13598</v>
      </c>
      <c r="B1603" t="s">
        <v>1706</v>
      </c>
      <c r="C1603" t="s">
        <v>28</v>
      </c>
      <c r="D1603" s="194">
        <v>5083.12</v>
      </c>
    </row>
    <row r="1604" spans="1:4">
      <c r="A1604">
        <v>13597</v>
      </c>
      <c r="B1604" t="s">
        <v>1707</v>
      </c>
      <c r="C1604" t="s">
        <v>28</v>
      </c>
      <c r="D1604" s="194">
        <v>16452.12</v>
      </c>
    </row>
    <row r="1605" spans="1:4">
      <c r="A1605">
        <v>13596</v>
      </c>
      <c r="B1605" t="s">
        <v>1708</v>
      </c>
      <c r="C1605" t="s">
        <v>28</v>
      </c>
      <c r="D1605" s="194">
        <v>10961.96</v>
      </c>
    </row>
    <row r="1606" spans="1:4">
      <c r="A1606">
        <v>16824</v>
      </c>
      <c r="B1606" t="s">
        <v>1709</v>
      </c>
      <c r="C1606" t="s">
        <v>30</v>
      </c>
      <c r="D1606" s="194">
        <v>31485.33</v>
      </c>
    </row>
    <row r="1607" spans="1:4">
      <c r="A1607">
        <v>17124</v>
      </c>
      <c r="B1607" t="s">
        <v>1710</v>
      </c>
      <c r="C1607" t="s">
        <v>28</v>
      </c>
      <c r="D1607" s="194">
        <v>2556.2800000000002</v>
      </c>
    </row>
    <row r="1608" spans="1:4">
      <c r="A1608">
        <v>17115</v>
      </c>
      <c r="B1608" t="s">
        <v>1711</v>
      </c>
      <c r="C1608" t="s">
        <v>30</v>
      </c>
      <c r="D1608" s="194">
        <v>103709.79</v>
      </c>
    </row>
    <row r="1609" spans="1:4">
      <c r="A1609">
        <v>12097</v>
      </c>
      <c r="B1609" t="s">
        <v>1712</v>
      </c>
      <c r="C1609" t="s">
        <v>28</v>
      </c>
      <c r="D1609" s="194">
        <v>6009.15</v>
      </c>
    </row>
    <row r="1610" spans="1:4">
      <c r="A1610">
        <v>12098</v>
      </c>
      <c r="B1610" t="s">
        <v>1713</v>
      </c>
      <c r="C1610" t="s">
        <v>28</v>
      </c>
      <c r="D1610" s="194">
        <v>6009.15</v>
      </c>
    </row>
    <row r="1611" spans="1:4">
      <c r="A1611">
        <v>17037</v>
      </c>
      <c r="B1611" t="s">
        <v>1714</v>
      </c>
      <c r="C1611" t="s">
        <v>30</v>
      </c>
      <c r="D1611" s="194">
        <v>2077.62</v>
      </c>
    </row>
    <row r="1612" spans="1:4">
      <c r="A1612">
        <v>13774</v>
      </c>
      <c r="B1612" t="s">
        <v>1715</v>
      </c>
      <c r="C1612" t="s">
        <v>28</v>
      </c>
      <c r="D1612" s="194">
        <v>5294.93</v>
      </c>
    </row>
    <row r="1613" spans="1:4">
      <c r="A1613">
        <v>13773</v>
      </c>
      <c r="B1613" t="s">
        <v>1716</v>
      </c>
      <c r="C1613" t="s">
        <v>28</v>
      </c>
      <c r="D1613" s="194">
        <v>5294.93</v>
      </c>
    </row>
    <row r="1614" spans="1:4">
      <c r="A1614">
        <v>15034</v>
      </c>
      <c r="B1614" t="s">
        <v>1717</v>
      </c>
      <c r="C1614" t="s">
        <v>28</v>
      </c>
      <c r="D1614" s="194">
        <v>15157.18</v>
      </c>
    </row>
    <row r="1615" spans="1:4">
      <c r="A1615">
        <v>13401</v>
      </c>
      <c r="B1615" t="s">
        <v>1718</v>
      </c>
      <c r="C1615" t="s">
        <v>28</v>
      </c>
      <c r="D1615" s="194">
        <v>3134.6</v>
      </c>
    </row>
    <row r="1616" spans="1:4">
      <c r="A1616">
        <v>12338</v>
      </c>
      <c r="B1616" t="s">
        <v>1719</v>
      </c>
      <c r="C1616" t="s">
        <v>28</v>
      </c>
      <c r="D1616" s="194">
        <v>3134.6</v>
      </c>
    </row>
    <row r="1617" spans="1:4">
      <c r="A1617">
        <v>17661</v>
      </c>
      <c r="B1617" t="s">
        <v>1720</v>
      </c>
      <c r="C1617" t="s">
        <v>28</v>
      </c>
      <c r="D1617" s="194">
        <v>6213.59</v>
      </c>
    </row>
    <row r="1618" spans="1:4">
      <c r="A1618">
        <v>12863</v>
      </c>
      <c r="B1618" t="s">
        <v>1721</v>
      </c>
      <c r="C1618" t="s">
        <v>28</v>
      </c>
      <c r="D1618" s="194">
        <v>6694.01</v>
      </c>
    </row>
    <row r="1619" spans="1:4">
      <c r="A1619">
        <v>17776</v>
      </c>
      <c r="B1619" t="s">
        <v>1722</v>
      </c>
      <c r="C1619" t="s">
        <v>28</v>
      </c>
      <c r="D1619" s="194">
        <v>3373.39</v>
      </c>
    </row>
    <row r="1620" spans="1:4">
      <c r="A1620">
        <v>17749</v>
      </c>
      <c r="B1620" t="s">
        <v>1723</v>
      </c>
      <c r="C1620" t="s">
        <v>28</v>
      </c>
      <c r="D1620" s="194">
        <v>2785.9</v>
      </c>
    </row>
    <row r="1621" spans="1:4">
      <c r="A1621">
        <v>15297</v>
      </c>
      <c r="B1621" t="s">
        <v>1724</v>
      </c>
      <c r="C1621" t="s">
        <v>28</v>
      </c>
      <c r="D1621" s="194">
        <v>124730.16</v>
      </c>
    </row>
    <row r="1622" spans="1:4">
      <c r="A1622">
        <v>18995</v>
      </c>
      <c r="B1622" t="s">
        <v>1725</v>
      </c>
      <c r="C1622" t="s">
        <v>28</v>
      </c>
      <c r="D1622" s="194">
        <v>6146.13</v>
      </c>
    </row>
    <row r="1623" spans="1:4">
      <c r="A1623">
        <v>18991</v>
      </c>
      <c r="B1623" t="s">
        <v>1726</v>
      </c>
      <c r="C1623" t="s">
        <v>28</v>
      </c>
      <c r="D1623" s="194">
        <v>8696.77</v>
      </c>
    </row>
    <row r="1624" spans="1:4">
      <c r="A1624">
        <v>18517</v>
      </c>
      <c r="B1624" t="s">
        <v>1727</v>
      </c>
      <c r="C1624" t="s">
        <v>30</v>
      </c>
      <c r="D1624" s="194">
        <v>20595.14</v>
      </c>
    </row>
    <row r="1625" spans="1:4">
      <c r="A1625">
        <v>17539</v>
      </c>
      <c r="B1625" t="s">
        <v>1728</v>
      </c>
      <c r="C1625" t="s">
        <v>28</v>
      </c>
      <c r="D1625" s="194">
        <v>3174.88</v>
      </c>
    </row>
    <row r="1626" spans="1:4">
      <c r="A1626">
        <v>13801</v>
      </c>
      <c r="B1626" t="s">
        <v>1729</v>
      </c>
      <c r="C1626" t="s">
        <v>28</v>
      </c>
      <c r="D1626" s="194">
        <v>12806.11</v>
      </c>
    </row>
    <row r="1627" spans="1:4">
      <c r="A1627">
        <v>13800</v>
      </c>
      <c r="B1627" t="s">
        <v>1730</v>
      </c>
      <c r="C1627" t="s">
        <v>28</v>
      </c>
      <c r="D1627" s="194">
        <v>29198.02</v>
      </c>
    </row>
    <row r="1628" spans="1:4">
      <c r="A1628">
        <v>12766</v>
      </c>
      <c r="B1628" t="s">
        <v>1731</v>
      </c>
      <c r="C1628" t="s">
        <v>28</v>
      </c>
      <c r="D1628" s="194">
        <v>72265.789999999994</v>
      </c>
    </row>
    <row r="1629" spans="1:4">
      <c r="A1629">
        <v>18371</v>
      </c>
      <c r="B1629" t="s">
        <v>1732</v>
      </c>
      <c r="C1629" t="s">
        <v>28</v>
      </c>
      <c r="D1629" s="194">
        <v>0</v>
      </c>
    </row>
    <row r="1630" spans="1:4">
      <c r="A1630">
        <v>18369</v>
      </c>
      <c r="B1630" t="s">
        <v>1733</v>
      </c>
      <c r="C1630" t="s">
        <v>28</v>
      </c>
      <c r="D1630" s="194">
        <v>0</v>
      </c>
    </row>
    <row r="1631" spans="1:4">
      <c r="A1631">
        <v>14616</v>
      </c>
      <c r="B1631" t="s">
        <v>1734</v>
      </c>
      <c r="C1631" t="s">
        <v>30</v>
      </c>
      <c r="D1631" s="194">
        <v>90890.85</v>
      </c>
    </row>
    <row r="1632" spans="1:4">
      <c r="A1632">
        <v>12401</v>
      </c>
      <c r="B1632" t="s">
        <v>1735</v>
      </c>
      <c r="C1632" t="s">
        <v>30</v>
      </c>
      <c r="D1632" s="194">
        <v>60570</v>
      </c>
    </row>
    <row r="1633" spans="1:4">
      <c r="A1633">
        <v>12942</v>
      </c>
      <c r="B1633" t="s">
        <v>1736</v>
      </c>
      <c r="C1633" t="s">
        <v>30</v>
      </c>
      <c r="D1633" s="194">
        <v>2991.32</v>
      </c>
    </row>
    <row r="1634" spans="1:4">
      <c r="A1634">
        <v>12943</v>
      </c>
      <c r="B1634" t="s">
        <v>1737</v>
      </c>
      <c r="C1634" t="s">
        <v>30</v>
      </c>
      <c r="D1634" s="194">
        <v>15417.82</v>
      </c>
    </row>
    <row r="1635" spans="1:4">
      <c r="A1635">
        <v>13316</v>
      </c>
      <c r="B1635" t="s">
        <v>1738</v>
      </c>
      <c r="C1635" t="s">
        <v>30</v>
      </c>
      <c r="D1635" s="194">
        <v>16796.009999999998</v>
      </c>
    </row>
    <row r="1636" spans="1:4">
      <c r="A1636">
        <v>12944</v>
      </c>
      <c r="B1636" t="s">
        <v>1739</v>
      </c>
      <c r="C1636" t="s">
        <v>30</v>
      </c>
      <c r="D1636" s="194">
        <v>16796.009999999998</v>
      </c>
    </row>
    <row r="1637" spans="1:4">
      <c r="A1637">
        <v>14725</v>
      </c>
      <c r="B1637" t="s">
        <v>1740</v>
      </c>
      <c r="C1637" t="s">
        <v>30</v>
      </c>
      <c r="D1637" s="194">
        <v>32213.83</v>
      </c>
    </row>
    <row r="1638" spans="1:4">
      <c r="A1638">
        <v>14882</v>
      </c>
      <c r="B1638" t="s">
        <v>1741</v>
      </c>
      <c r="C1638" t="s">
        <v>30</v>
      </c>
      <c r="D1638" s="194">
        <v>35205.15</v>
      </c>
    </row>
    <row r="1639" spans="1:4">
      <c r="A1639">
        <v>14783</v>
      </c>
      <c r="B1639" t="s">
        <v>1742</v>
      </c>
      <c r="C1639" t="s">
        <v>30</v>
      </c>
      <c r="D1639" s="194">
        <v>101908.12</v>
      </c>
    </row>
    <row r="1640" spans="1:4">
      <c r="A1640">
        <v>11667</v>
      </c>
      <c r="B1640" t="s">
        <v>1743</v>
      </c>
      <c r="C1640" t="s">
        <v>28</v>
      </c>
      <c r="D1640" s="194">
        <v>774054.62</v>
      </c>
    </row>
    <row r="1641" spans="1:4">
      <c r="A1641">
        <v>18486</v>
      </c>
      <c r="B1641" t="s">
        <v>1744</v>
      </c>
      <c r="C1641" t="s">
        <v>28</v>
      </c>
      <c r="D1641" s="194">
        <v>1115581.82</v>
      </c>
    </row>
    <row r="1642" spans="1:4">
      <c r="A1642">
        <v>11152</v>
      </c>
      <c r="B1642" t="s">
        <v>1745</v>
      </c>
      <c r="C1642" t="s">
        <v>28</v>
      </c>
      <c r="D1642" s="194">
        <v>1119198.43</v>
      </c>
    </row>
    <row r="1643" spans="1:4">
      <c r="A1643">
        <v>18483</v>
      </c>
      <c r="B1643" t="s">
        <v>1745</v>
      </c>
      <c r="C1643" t="s">
        <v>28</v>
      </c>
      <c r="D1643" s="194">
        <v>1119198.43</v>
      </c>
    </row>
    <row r="1644" spans="1:4">
      <c r="A1644">
        <v>12133</v>
      </c>
      <c r="B1644" t="s">
        <v>1746</v>
      </c>
      <c r="C1644" t="s">
        <v>28</v>
      </c>
      <c r="D1644" s="194">
        <v>1284997.57</v>
      </c>
    </row>
    <row r="1645" spans="1:4">
      <c r="A1645">
        <v>15649</v>
      </c>
      <c r="B1645" t="s">
        <v>1747</v>
      </c>
      <c r="C1645" t="s">
        <v>28</v>
      </c>
      <c r="D1645" s="194">
        <v>843007.74</v>
      </c>
    </row>
    <row r="1646" spans="1:4">
      <c r="A1646">
        <v>19205</v>
      </c>
      <c r="B1646" t="s">
        <v>1748</v>
      </c>
      <c r="C1646" t="s">
        <v>28</v>
      </c>
      <c r="D1646" s="194">
        <v>811495.65</v>
      </c>
    </row>
    <row r="1647" spans="1:4">
      <c r="A1647">
        <v>11676</v>
      </c>
      <c r="B1647" t="s">
        <v>1749</v>
      </c>
      <c r="C1647" t="s">
        <v>41</v>
      </c>
      <c r="D1647" s="194">
        <v>637069.11</v>
      </c>
    </row>
    <row r="1648" spans="1:4">
      <c r="A1648">
        <v>15240</v>
      </c>
      <c r="B1648" t="s">
        <v>1750</v>
      </c>
      <c r="C1648" t="s">
        <v>41</v>
      </c>
      <c r="D1648" s="194">
        <v>602296.9</v>
      </c>
    </row>
    <row r="1649" spans="1:4">
      <c r="A1649">
        <v>19153</v>
      </c>
      <c r="B1649" t="s">
        <v>1751</v>
      </c>
      <c r="C1649" t="s">
        <v>28</v>
      </c>
      <c r="D1649" s="194">
        <v>811495.65</v>
      </c>
    </row>
    <row r="1650" spans="1:4">
      <c r="A1650">
        <v>14950</v>
      </c>
      <c r="B1650" t="s">
        <v>1752</v>
      </c>
      <c r="C1650" t="s">
        <v>30</v>
      </c>
      <c r="D1650" s="194">
        <v>158424.14000000001</v>
      </c>
    </row>
    <row r="1651" spans="1:4">
      <c r="A1651">
        <v>1009</v>
      </c>
      <c r="B1651" t="s">
        <v>1753</v>
      </c>
      <c r="C1651" t="s">
        <v>30</v>
      </c>
      <c r="D1651" s="194">
        <v>47827.45</v>
      </c>
    </row>
    <row r="1652" spans="1:4">
      <c r="A1652">
        <v>17493</v>
      </c>
      <c r="B1652" t="s">
        <v>1754</v>
      </c>
      <c r="C1652" t="s">
        <v>30</v>
      </c>
      <c r="D1652" s="194">
        <v>142821.76000000001</v>
      </c>
    </row>
    <row r="1653" spans="1:4">
      <c r="A1653">
        <v>13225</v>
      </c>
      <c r="B1653" t="s">
        <v>1755</v>
      </c>
      <c r="C1653" t="s">
        <v>30</v>
      </c>
      <c r="D1653" s="194">
        <v>967203.16</v>
      </c>
    </row>
    <row r="1654" spans="1:4">
      <c r="A1654">
        <v>18630</v>
      </c>
      <c r="B1654" t="s">
        <v>1756</v>
      </c>
      <c r="C1654" t="s">
        <v>30</v>
      </c>
      <c r="D1654" s="194">
        <v>631643.96</v>
      </c>
    </row>
    <row r="1655" spans="1:4">
      <c r="A1655">
        <v>12607</v>
      </c>
      <c r="B1655" t="s">
        <v>1757</v>
      </c>
      <c r="C1655" t="s">
        <v>30</v>
      </c>
      <c r="D1655" s="194">
        <v>1350506.32</v>
      </c>
    </row>
    <row r="1656" spans="1:4">
      <c r="A1656">
        <v>10728</v>
      </c>
      <c r="B1656" t="s">
        <v>1758</v>
      </c>
      <c r="C1656" t="s">
        <v>30</v>
      </c>
      <c r="D1656" s="194">
        <v>320172.98</v>
      </c>
    </row>
    <row r="1657" spans="1:4">
      <c r="A1657">
        <v>14451</v>
      </c>
      <c r="B1657" t="s">
        <v>1759</v>
      </c>
      <c r="C1657" t="s">
        <v>30</v>
      </c>
      <c r="D1657" s="194">
        <v>345645.93</v>
      </c>
    </row>
    <row r="1658" spans="1:4">
      <c r="A1658">
        <v>15134</v>
      </c>
      <c r="B1658" t="s">
        <v>1760</v>
      </c>
      <c r="C1658" t="s">
        <v>30</v>
      </c>
      <c r="D1658" s="194">
        <v>363163.51</v>
      </c>
    </row>
    <row r="1659" spans="1:4">
      <c r="A1659">
        <v>10300</v>
      </c>
      <c r="B1659" t="s">
        <v>1761</v>
      </c>
      <c r="C1659" t="s">
        <v>30</v>
      </c>
      <c r="D1659" s="194">
        <v>461329.17</v>
      </c>
    </row>
    <row r="1660" spans="1:4">
      <c r="A1660">
        <v>15089</v>
      </c>
      <c r="B1660" t="s">
        <v>1762</v>
      </c>
      <c r="C1660" t="s">
        <v>30</v>
      </c>
      <c r="D1660" s="194">
        <v>544227.36</v>
      </c>
    </row>
    <row r="1661" spans="1:4">
      <c r="A1661">
        <v>10301</v>
      </c>
      <c r="B1661" t="s">
        <v>1763</v>
      </c>
      <c r="C1661" t="s">
        <v>30</v>
      </c>
      <c r="D1661" s="194">
        <v>545257.19999999995</v>
      </c>
    </row>
    <row r="1662" spans="1:4">
      <c r="A1662">
        <v>14486</v>
      </c>
      <c r="B1662" t="s">
        <v>1764</v>
      </c>
      <c r="C1662" t="s">
        <v>30</v>
      </c>
      <c r="D1662" s="194">
        <v>689386.6</v>
      </c>
    </row>
    <row r="1663" spans="1:4">
      <c r="A1663">
        <v>10963</v>
      </c>
      <c r="B1663" t="s">
        <v>1765</v>
      </c>
      <c r="C1663" t="s">
        <v>30</v>
      </c>
      <c r="D1663" s="194">
        <v>607040.14</v>
      </c>
    </row>
    <row r="1664" spans="1:4">
      <c r="A1664">
        <v>14487</v>
      </c>
      <c r="B1664" t="s">
        <v>1766</v>
      </c>
      <c r="C1664" t="s">
        <v>30</v>
      </c>
      <c r="D1664" s="194">
        <v>761409.17</v>
      </c>
    </row>
    <row r="1665" spans="1:4">
      <c r="A1665">
        <v>10548</v>
      </c>
      <c r="B1665" t="s">
        <v>1767</v>
      </c>
      <c r="C1665" t="s">
        <v>30</v>
      </c>
      <c r="D1665" s="194">
        <v>725738.67</v>
      </c>
    </row>
    <row r="1666" spans="1:4">
      <c r="A1666">
        <v>14488</v>
      </c>
      <c r="B1666" t="s">
        <v>1768</v>
      </c>
      <c r="C1666" t="s">
        <v>30</v>
      </c>
      <c r="D1666" s="194">
        <v>740261.26</v>
      </c>
    </row>
    <row r="1667" spans="1:4">
      <c r="A1667">
        <v>15090</v>
      </c>
      <c r="B1667" t="s">
        <v>1769</v>
      </c>
      <c r="C1667" t="s">
        <v>30</v>
      </c>
      <c r="D1667" s="194">
        <v>1059009.49</v>
      </c>
    </row>
    <row r="1668" spans="1:4">
      <c r="A1668">
        <v>10690</v>
      </c>
      <c r="B1668" t="s">
        <v>1770</v>
      </c>
      <c r="C1668" t="s">
        <v>30</v>
      </c>
      <c r="D1668" s="194">
        <v>988033.86</v>
      </c>
    </row>
    <row r="1669" spans="1:4">
      <c r="A1669">
        <v>10822</v>
      </c>
      <c r="B1669" t="s">
        <v>1771</v>
      </c>
      <c r="C1669" t="s">
        <v>30</v>
      </c>
      <c r="D1669" s="194">
        <v>1112453.01</v>
      </c>
    </row>
    <row r="1670" spans="1:4">
      <c r="A1670">
        <v>12716</v>
      </c>
      <c r="B1670" t="s">
        <v>1772</v>
      </c>
      <c r="C1670" t="s">
        <v>30</v>
      </c>
      <c r="D1670" s="194">
        <v>1465240.5</v>
      </c>
    </row>
    <row r="1671" spans="1:4">
      <c r="A1671">
        <v>15286</v>
      </c>
      <c r="B1671" t="s">
        <v>1773</v>
      </c>
      <c r="C1671" t="s">
        <v>30</v>
      </c>
      <c r="D1671" s="194">
        <v>1434840.68</v>
      </c>
    </row>
    <row r="1672" spans="1:4">
      <c r="A1672">
        <v>18525</v>
      </c>
      <c r="B1672" t="s">
        <v>1774</v>
      </c>
      <c r="C1672" t="s">
        <v>30</v>
      </c>
      <c r="D1672" s="194">
        <v>863246.67</v>
      </c>
    </row>
    <row r="1673" spans="1:4">
      <c r="A1673">
        <v>18524</v>
      </c>
      <c r="B1673" t="s">
        <v>1775</v>
      </c>
      <c r="C1673" t="s">
        <v>30</v>
      </c>
      <c r="D1673" s="194">
        <v>1216454.8700000001</v>
      </c>
    </row>
    <row r="1674" spans="1:4">
      <c r="A1674">
        <v>18522</v>
      </c>
      <c r="B1674" t="s">
        <v>1776</v>
      </c>
      <c r="C1674" t="s">
        <v>30</v>
      </c>
      <c r="D1674" s="194">
        <v>2211603.0699999998</v>
      </c>
    </row>
    <row r="1675" spans="1:4">
      <c r="A1675">
        <v>17506</v>
      </c>
      <c r="B1675" t="s">
        <v>1777</v>
      </c>
      <c r="C1675" t="s">
        <v>30</v>
      </c>
      <c r="D1675" s="194">
        <v>375181.2</v>
      </c>
    </row>
    <row r="1676" spans="1:4">
      <c r="A1676">
        <v>17457</v>
      </c>
      <c r="B1676" t="s">
        <v>1778</v>
      </c>
      <c r="C1676" t="s">
        <v>30</v>
      </c>
      <c r="D1676" s="194">
        <v>3015323.94</v>
      </c>
    </row>
    <row r="1677" spans="1:4">
      <c r="A1677">
        <v>14489</v>
      </c>
      <c r="B1677" t="s">
        <v>1779</v>
      </c>
      <c r="C1677" t="s">
        <v>30</v>
      </c>
      <c r="D1677" s="194">
        <v>997443.46</v>
      </c>
    </row>
    <row r="1678" spans="1:4">
      <c r="A1678">
        <v>17678</v>
      </c>
      <c r="B1678" t="s">
        <v>1780</v>
      </c>
      <c r="C1678" t="s">
        <v>30</v>
      </c>
      <c r="D1678" s="194">
        <v>823690.56</v>
      </c>
    </row>
    <row r="1679" spans="1:4">
      <c r="A1679">
        <v>806</v>
      </c>
      <c r="B1679" t="s">
        <v>1781</v>
      </c>
      <c r="C1679" t="s">
        <v>30</v>
      </c>
      <c r="D1679" s="194">
        <v>145175.78</v>
      </c>
    </row>
    <row r="1680" spans="1:4">
      <c r="A1680">
        <v>13156</v>
      </c>
      <c r="B1680" t="s">
        <v>1782</v>
      </c>
      <c r="C1680" t="s">
        <v>30</v>
      </c>
      <c r="D1680" s="194">
        <v>31523.34</v>
      </c>
    </row>
    <row r="1681" spans="1:4">
      <c r="A1681">
        <v>12394</v>
      </c>
      <c r="B1681" t="s">
        <v>1783</v>
      </c>
      <c r="C1681" t="s">
        <v>30</v>
      </c>
      <c r="D1681" s="194">
        <v>124067.62</v>
      </c>
    </row>
    <row r="1682" spans="1:4">
      <c r="A1682">
        <v>16518</v>
      </c>
      <c r="B1682" t="s">
        <v>1784</v>
      </c>
      <c r="C1682" t="s">
        <v>30</v>
      </c>
      <c r="D1682" s="194">
        <v>208760.78</v>
      </c>
    </row>
    <row r="1683" spans="1:4">
      <c r="A1683">
        <v>18248</v>
      </c>
      <c r="B1683" t="s">
        <v>1785</v>
      </c>
      <c r="C1683" t="s">
        <v>30</v>
      </c>
      <c r="D1683" s="194">
        <v>31523.34</v>
      </c>
    </row>
    <row r="1684" spans="1:4">
      <c r="A1684">
        <v>17531</v>
      </c>
      <c r="B1684" t="s">
        <v>1786</v>
      </c>
      <c r="C1684" t="s">
        <v>30</v>
      </c>
      <c r="D1684" s="194">
        <v>104067.05</v>
      </c>
    </row>
    <row r="1685" spans="1:4">
      <c r="A1685">
        <v>11423</v>
      </c>
      <c r="B1685" t="s">
        <v>1787</v>
      </c>
      <c r="C1685" t="s">
        <v>30</v>
      </c>
      <c r="D1685" s="194">
        <v>23498.37</v>
      </c>
    </row>
    <row r="1686" spans="1:4">
      <c r="A1686">
        <v>12159</v>
      </c>
      <c r="B1686" t="s">
        <v>1788</v>
      </c>
      <c r="C1686" t="s">
        <v>30</v>
      </c>
      <c r="D1686" s="194">
        <v>58294.66</v>
      </c>
    </row>
    <row r="1687" spans="1:4">
      <c r="A1687">
        <v>17516</v>
      </c>
      <c r="B1687" t="s">
        <v>1789</v>
      </c>
      <c r="C1687" t="s">
        <v>30</v>
      </c>
      <c r="D1687" s="194">
        <v>102015.54</v>
      </c>
    </row>
    <row r="1688" spans="1:4">
      <c r="A1688">
        <v>12341</v>
      </c>
      <c r="B1688" t="s">
        <v>1790</v>
      </c>
      <c r="C1688" t="s">
        <v>30</v>
      </c>
      <c r="D1688" s="194">
        <v>55258.22</v>
      </c>
    </row>
    <row r="1689" spans="1:4">
      <c r="A1689">
        <v>17901</v>
      </c>
      <c r="B1689" t="s">
        <v>1791</v>
      </c>
      <c r="C1689" t="s">
        <v>30</v>
      </c>
      <c r="D1689" s="194">
        <v>229376.51</v>
      </c>
    </row>
    <row r="1690" spans="1:4">
      <c r="A1690">
        <v>17889</v>
      </c>
      <c r="B1690" t="s">
        <v>1792</v>
      </c>
      <c r="C1690" t="s">
        <v>30</v>
      </c>
      <c r="D1690" s="194">
        <v>234126.62</v>
      </c>
    </row>
    <row r="1691" spans="1:4">
      <c r="A1691">
        <v>17891</v>
      </c>
      <c r="B1691" t="s">
        <v>1792</v>
      </c>
      <c r="C1691" t="s">
        <v>30</v>
      </c>
      <c r="D1691" s="194">
        <v>236270.42</v>
      </c>
    </row>
    <row r="1692" spans="1:4">
      <c r="A1692">
        <v>17895</v>
      </c>
      <c r="B1692" t="s">
        <v>1792</v>
      </c>
      <c r="C1692" t="s">
        <v>30</v>
      </c>
      <c r="D1692" s="194">
        <v>236270.42</v>
      </c>
    </row>
    <row r="1693" spans="1:4">
      <c r="A1693">
        <v>18183</v>
      </c>
      <c r="B1693" t="s">
        <v>1792</v>
      </c>
      <c r="C1693" t="s">
        <v>30</v>
      </c>
      <c r="D1693" s="194">
        <v>236270.42</v>
      </c>
    </row>
    <row r="1694" spans="1:4">
      <c r="A1694">
        <v>18185</v>
      </c>
      <c r="B1694" t="s">
        <v>1792</v>
      </c>
      <c r="C1694" t="s">
        <v>30</v>
      </c>
      <c r="D1694" s="194">
        <v>236270.42</v>
      </c>
    </row>
    <row r="1695" spans="1:4">
      <c r="A1695">
        <v>18184</v>
      </c>
      <c r="B1695" t="s">
        <v>1793</v>
      </c>
      <c r="C1695" t="s">
        <v>30</v>
      </c>
      <c r="D1695" s="194">
        <v>236270.42</v>
      </c>
    </row>
    <row r="1696" spans="1:4">
      <c r="A1696">
        <v>10622</v>
      </c>
      <c r="B1696" t="s">
        <v>1794</v>
      </c>
      <c r="C1696" t="s">
        <v>30</v>
      </c>
      <c r="D1696" s="194">
        <v>1376420.3</v>
      </c>
    </row>
    <row r="1697" spans="1:4">
      <c r="A1697">
        <v>12346</v>
      </c>
      <c r="B1697" t="s">
        <v>1795</v>
      </c>
      <c r="C1697" t="s">
        <v>30</v>
      </c>
      <c r="D1697" s="194">
        <v>38227.800000000003</v>
      </c>
    </row>
    <row r="1698" spans="1:4">
      <c r="A1698">
        <v>13114</v>
      </c>
      <c r="B1698" t="s">
        <v>1796</v>
      </c>
      <c r="C1698" t="s">
        <v>30</v>
      </c>
      <c r="D1698" s="194">
        <v>34758.81</v>
      </c>
    </row>
    <row r="1699" spans="1:4">
      <c r="A1699">
        <v>12344</v>
      </c>
      <c r="B1699" t="s">
        <v>1797</v>
      </c>
      <c r="C1699" t="s">
        <v>30</v>
      </c>
      <c r="D1699" s="194">
        <v>46595.33</v>
      </c>
    </row>
    <row r="1700" spans="1:4">
      <c r="A1700">
        <v>15321</v>
      </c>
      <c r="B1700" t="s">
        <v>1798</v>
      </c>
      <c r="C1700" t="s">
        <v>30</v>
      </c>
      <c r="D1700" s="194">
        <v>46595.33</v>
      </c>
    </row>
    <row r="1701" spans="1:4">
      <c r="A1701">
        <v>10162</v>
      </c>
      <c r="B1701" t="s">
        <v>1799</v>
      </c>
      <c r="C1701" t="s">
        <v>30</v>
      </c>
      <c r="D1701" s="194">
        <v>2958149.28</v>
      </c>
    </row>
    <row r="1702" spans="1:4">
      <c r="A1702">
        <v>10474</v>
      </c>
      <c r="B1702" t="s">
        <v>1800</v>
      </c>
      <c r="C1702" t="s">
        <v>30</v>
      </c>
      <c r="D1702" s="194">
        <v>3768659.47</v>
      </c>
    </row>
    <row r="1703" spans="1:4">
      <c r="A1703">
        <v>10563</v>
      </c>
      <c r="B1703" t="s">
        <v>1801</v>
      </c>
      <c r="C1703" t="s">
        <v>30</v>
      </c>
      <c r="D1703" s="194">
        <v>722649.21</v>
      </c>
    </row>
    <row r="1704" spans="1:4">
      <c r="A1704">
        <v>11860</v>
      </c>
      <c r="B1704" t="s">
        <v>1802</v>
      </c>
      <c r="C1704" t="s">
        <v>30</v>
      </c>
      <c r="D1704" s="194">
        <v>144869.13</v>
      </c>
    </row>
    <row r="1705" spans="1:4">
      <c r="A1705">
        <v>13159</v>
      </c>
      <c r="B1705" t="s">
        <v>1803</v>
      </c>
      <c r="C1705" t="s">
        <v>30</v>
      </c>
      <c r="D1705" s="194">
        <v>7425.67</v>
      </c>
    </row>
    <row r="1706" spans="1:4">
      <c r="A1706">
        <v>16745</v>
      </c>
      <c r="B1706" t="s">
        <v>1804</v>
      </c>
      <c r="C1706" t="s">
        <v>30</v>
      </c>
      <c r="D1706" s="194">
        <v>326445.42</v>
      </c>
    </row>
    <row r="1707" spans="1:4">
      <c r="A1707">
        <v>16746</v>
      </c>
      <c r="B1707" t="s">
        <v>1805</v>
      </c>
      <c r="C1707" t="s">
        <v>30</v>
      </c>
      <c r="D1707" s="194">
        <v>372529.42</v>
      </c>
    </row>
    <row r="1708" spans="1:4">
      <c r="A1708">
        <v>16744</v>
      </c>
      <c r="B1708" t="s">
        <v>1806</v>
      </c>
      <c r="C1708" t="s">
        <v>30</v>
      </c>
      <c r="D1708" s="194">
        <v>550626.41</v>
      </c>
    </row>
    <row r="1709" spans="1:4">
      <c r="A1709">
        <v>16742</v>
      </c>
      <c r="B1709" t="s">
        <v>1807</v>
      </c>
      <c r="C1709" t="s">
        <v>30</v>
      </c>
      <c r="D1709" s="194">
        <v>1188121.6599999999</v>
      </c>
    </row>
    <row r="1710" spans="1:4">
      <c r="A1710">
        <v>16743</v>
      </c>
      <c r="B1710" t="s">
        <v>1808</v>
      </c>
      <c r="C1710" t="s">
        <v>30</v>
      </c>
      <c r="D1710" s="194">
        <v>1656238.73</v>
      </c>
    </row>
    <row r="1711" spans="1:4">
      <c r="A1711">
        <v>44</v>
      </c>
      <c r="B1711" t="s">
        <v>1809</v>
      </c>
      <c r="C1711" t="s">
        <v>30</v>
      </c>
      <c r="D1711" s="194">
        <v>308103.82</v>
      </c>
    </row>
    <row r="1712" spans="1:4">
      <c r="A1712">
        <v>45</v>
      </c>
      <c r="B1712" t="s">
        <v>1810</v>
      </c>
      <c r="C1712" t="s">
        <v>30</v>
      </c>
      <c r="D1712" s="194">
        <v>351101.09</v>
      </c>
    </row>
    <row r="1713" spans="1:4">
      <c r="A1713">
        <v>12473</v>
      </c>
      <c r="B1713" t="s">
        <v>1811</v>
      </c>
      <c r="C1713" t="s">
        <v>30</v>
      </c>
      <c r="D1713" s="194">
        <v>454209.15</v>
      </c>
    </row>
    <row r="1714" spans="1:4">
      <c r="A1714">
        <v>46</v>
      </c>
      <c r="B1714" t="s">
        <v>1812</v>
      </c>
      <c r="C1714" t="s">
        <v>30</v>
      </c>
      <c r="D1714" s="194">
        <v>395705.73</v>
      </c>
    </row>
    <row r="1715" spans="1:4">
      <c r="A1715">
        <v>12491</v>
      </c>
      <c r="B1715" t="s">
        <v>1813</v>
      </c>
      <c r="C1715" t="s">
        <v>30</v>
      </c>
      <c r="D1715" s="194">
        <v>446235.51</v>
      </c>
    </row>
    <row r="1716" spans="1:4">
      <c r="A1716">
        <v>38</v>
      </c>
      <c r="B1716" t="s">
        <v>1814</v>
      </c>
      <c r="C1716" t="s">
        <v>30</v>
      </c>
      <c r="D1716" s="194">
        <v>484991.98</v>
      </c>
    </row>
    <row r="1717" spans="1:4">
      <c r="A1717">
        <v>11654</v>
      </c>
      <c r="B1717" t="s">
        <v>1815</v>
      </c>
      <c r="C1717" t="s">
        <v>30</v>
      </c>
      <c r="D1717" s="194">
        <v>578249.62</v>
      </c>
    </row>
    <row r="1718" spans="1:4">
      <c r="A1718">
        <v>12490</v>
      </c>
      <c r="B1718" t="s">
        <v>1816</v>
      </c>
      <c r="C1718" t="s">
        <v>30</v>
      </c>
      <c r="D1718" s="194">
        <v>562266.12</v>
      </c>
    </row>
    <row r="1719" spans="1:4">
      <c r="A1719">
        <v>47</v>
      </c>
      <c r="B1719" t="s">
        <v>1817</v>
      </c>
      <c r="C1719" t="s">
        <v>30</v>
      </c>
      <c r="D1719" s="194">
        <v>589455.63</v>
      </c>
    </row>
    <row r="1720" spans="1:4">
      <c r="A1720">
        <v>692</v>
      </c>
      <c r="B1720" t="s">
        <v>1818</v>
      </c>
      <c r="C1720" t="s">
        <v>30</v>
      </c>
      <c r="D1720" s="194">
        <v>810976.73</v>
      </c>
    </row>
    <row r="1721" spans="1:4">
      <c r="A1721">
        <v>48</v>
      </c>
      <c r="B1721" t="s">
        <v>1819</v>
      </c>
      <c r="C1721" t="s">
        <v>30</v>
      </c>
      <c r="D1721" s="194">
        <v>754413.51</v>
      </c>
    </row>
    <row r="1722" spans="1:4">
      <c r="A1722">
        <v>10658</v>
      </c>
      <c r="B1722" t="s">
        <v>1820</v>
      </c>
      <c r="C1722" t="s">
        <v>30</v>
      </c>
      <c r="D1722" s="194">
        <v>910613.17</v>
      </c>
    </row>
    <row r="1723" spans="1:4">
      <c r="A1723">
        <v>11336</v>
      </c>
      <c r="B1723" t="s">
        <v>1821</v>
      </c>
      <c r="C1723" t="s">
        <v>30</v>
      </c>
      <c r="D1723" s="194">
        <v>1278414.67</v>
      </c>
    </row>
    <row r="1724" spans="1:4">
      <c r="A1724">
        <v>43</v>
      </c>
      <c r="B1724" t="s">
        <v>1822</v>
      </c>
      <c r="C1724" t="s">
        <v>30</v>
      </c>
      <c r="D1724" s="194">
        <v>41904.14</v>
      </c>
    </row>
    <row r="1725" spans="1:4">
      <c r="A1725">
        <v>42</v>
      </c>
      <c r="B1725" t="s">
        <v>1823</v>
      </c>
      <c r="C1725" t="s">
        <v>30</v>
      </c>
      <c r="D1725" s="194">
        <v>68418.289999999994</v>
      </c>
    </row>
    <row r="1726" spans="1:4">
      <c r="A1726">
        <v>13537</v>
      </c>
      <c r="B1726" t="s">
        <v>1824</v>
      </c>
      <c r="C1726" t="s">
        <v>41</v>
      </c>
      <c r="D1726" s="194">
        <v>622879.29</v>
      </c>
    </row>
    <row r="1727" spans="1:4">
      <c r="A1727">
        <v>14517</v>
      </c>
      <c r="B1727" t="s">
        <v>1825</v>
      </c>
      <c r="C1727" t="s">
        <v>30</v>
      </c>
      <c r="D1727" s="194">
        <v>512545.32</v>
      </c>
    </row>
    <row r="1728" spans="1:4">
      <c r="A1728">
        <v>14518</v>
      </c>
      <c r="B1728" t="s">
        <v>1826</v>
      </c>
      <c r="C1728" t="s">
        <v>30</v>
      </c>
      <c r="D1728" s="194">
        <v>705957.52</v>
      </c>
    </row>
    <row r="1729" spans="1:4">
      <c r="A1729">
        <v>11897</v>
      </c>
      <c r="B1729" t="s">
        <v>1827</v>
      </c>
      <c r="C1729" t="s">
        <v>30</v>
      </c>
      <c r="D1729" s="194">
        <v>0</v>
      </c>
    </row>
    <row r="1730" spans="1:4">
      <c r="A1730">
        <v>11896</v>
      </c>
      <c r="B1730" t="s">
        <v>1828</v>
      </c>
      <c r="C1730" t="s">
        <v>30</v>
      </c>
      <c r="D1730" s="194">
        <v>0</v>
      </c>
    </row>
    <row r="1731" spans="1:4">
      <c r="A1731">
        <v>3928</v>
      </c>
      <c r="B1731" t="s">
        <v>1829</v>
      </c>
      <c r="C1731" t="s">
        <v>30</v>
      </c>
      <c r="D1731" s="194">
        <v>404184.26</v>
      </c>
    </row>
    <row r="1732" spans="1:4">
      <c r="A1732">
        <v>3042</v>
      </c>
      <c r="B1732" t="s">
        <v>1830</v>
      </c>
      <c r="C1732" t="s">
        <v>30</v>
      </c>
      <c r="D1732" s="194">
        <v>220986.6</v>
      </c>
    </row>
    <row r="1733" spans="1:4">
      <c r="A1733">
        <v>720</v>
      </c>
      <c r="B1733" t="s">
        <v>1831</v>
      </c>
      <c r="C1733" t="s">
        <v>30</v>
      </c>
      <c r="D1733" s="194">
        <v>243427.14</v>
      </c>
    </row>
    <row r="1734" spans="1:4">
      <c r="A1734">
        <v>12160</v>
      </c>
      <c r="B1734" t="s">
        <v>1832</v>
      </c>
      <c r="C1734" t="s">
        <v>30</v>
      </c>
      <c r="D1734" s="194">
        <v>65041.49</v>
      </c>
    </row>
    <row r="1735" spans="1:4">
      <c r="A1735">
        <v>17734</v>
      </c>
      <c r="B1735" t="s">
        <v>1833</v>
      </c>
      <c r="C1735" t="s">
        <v>30</v>
      </c>
      <c r="D1735" s="194">
        <v>7355.62</v>
      </c>
    </row>
    <row r="1736" spans="1:4">
      <c r="A1736">
        <v>17774</v>
      </c>
      <c r="B1736" t="s">
        <v>1834</v>
      </c>
      <c r="C1736" t="s">
        <v>30</v>
      </c>
      <c r="D1736" s="194">
        <v>12203.54</v>
      </c>
    </row>
    <row r="1737" spans="1:4">
      <c r="A1737">
        <v>15444</v>
      </c>
      <c r="B1737" t="s">
        <v>1835</v>
      </c>
      <c r="C1737" t="s">
        <v>30</v>
      </c>
      <c r="D1737" s="194">
        <v>11524.27</v>
      </c>
    </row>
    <row r="1738" spans="1:4">
      <c r="A1738">
        <v>12137</v>
      </c>
      <c r="B1738" t="s">
        <v>1836</v>
      </c>
      <c r="C1738" t="s">
        <v>30</v>
      </c>
      <c r="D1738" s="194">
        <v>271344.53999999998</v>
      </c>
    </row>
    <row r="1739" spans="1:4">
      <c r="A1739">
        <v>18251</v>
      </c>
      <c r="B1739" t="s">
        <v>1837</v>
      </c>
      <c r="C1739" t="s">
        <v>30</v>
      </c>
      <c r="D1739" s="194">
        <v>104067.05</v>
      </c>
    </row>
    <row r="1740" spans="1:4">
      <c r="A1740">
        <v>19015</v>
      </c>
      <c r="B1740" t="s">
        <v>1838</v>
      </c>
      <c r="C1740" t="s">
        <v>30</v>
      </c>
      <c r="D1740" s="194">
        <v>125298.69</v>
      </c>
    </row>
    <row r="1741" spans="1:4">
      <c r="A1741">
        <v>15338</v>
      </c>
      <c r="B1741" t="s">
        <v>1839</v>
      </c>
      <c r="C1741" t="s">
        <v>30</v>
      </c>
      <c r="D1741" s="194">
        <v>236242.93</v>
      </c>
    </row>
    <row r="1742" spans="1:4">
      <c r="A1742">
        <v>15336</v>
      </c>
      <c r="B1742" t="s">
        <v>1840</v>
      </c>
      <c r="C1742" t="s">
        <v>30</v>
      </c>
      <c r="D1742" s="194">
        <v>318967.8</v>
      </c>
    </row>
    <row r="1743" spans="1:4">
      <c r="A1743">
        <v>15222</v>
      </c>
      <c r="B1743" t="s">
        <v>1841</v>
      </c>
      <c r="C1743" t="s">
        <v>30</v>
      </c>
      <c r="D1743" s="194">
        <v>487410.48</v>
      </c>
    </row>
    <row r="1744" spans="1:4">
      <c r="A1744">
        <v>15223</v>
      </c>
      <c r="B1744" t="s">
        <v>1842</v>
      </c>
      <c r="C1744" t="s">
        <v>30</v>
      </c>
      <c r="D1744" s="194">
        <v>481176.85</v>
      </c>
    </row>
    <row r="1745" spans="1:4">
      <c r="A1745">
        <v>18632</v>
      </c>
      <c r="B1745" t="s">
        <v>1843</v>
      </c>
      <c r="C1745" t="s">
        <v>30</v>
      </c>
      <c r="D1745" s="194">
        <v>1360718.09</v>
      </c>
    </row>
    <row r="1746" spans="1:4">
      <c r="A1746">
        <v>17735</v>
      </c>
      <c r="B1746" t="s">
        <v>1844</v>
      </c>
      <c r="C1746" t="s">
        <v>30</v>
      </c>
      <c r="D1746" s="194">
        <v>2077.62</v>
      </c>
    </row>
    <row r="1747" spans="1:4">
      <c r="A1747">
        <v>18783</v>
      </c>
      <c r="B1747" t="s">
        <v>1845</v>
      </c>
      <c r="C1747" t="s">
        <v>30</v>
      </c>
      <c r="D1747" s="194">
        <v>62414.01</v>
      </c>
    </row>
    <row r="1748" spans="1:4">
      <c r="A1748">
        <v>18512</v>
      </c>
      <c r="B1748" t="s">
        <v>1846</v>
      </c>
      <c r="C1748" t="s">
        <v>30</v>
      </c>
      <c r="D1748" s="194">
        <v>2642135.21</v>
      </c>
    </row>
    <row r="1749" spans="1:4">
      <c r="A1749">
        <v>15683</v>
      </c>
      <c r="B1749" t="s">
        <v>1847</v>
      </c>
      <c r="C1749" t="s">
        <v>30</v>
      </c>
      <c r="D1749" s="194">
        <v>1460457.22</v>
      </c>
    </row>
    <row r="1750" spans="1:4">
      <c r="A1750">
        <v>15445</v>
      </c>
      <c r="B1750" t="s">
        <v>1848</v>
      </c>
      <c r="C1750" t="s">
        <v>30</v>
      </c>
      <c r="D1750" s="194">
        <v>532719.37</v>
      </c>
    </row>
    <row r="1751" spans="1:4">
      <c r="A1751">
        <v>15741</v>
      </c>
      <c r="B1751" t="s">
        <v>1849</v>
      </c>
      <c r="C1751" t="s">
        <v>30</v>
      </c>
      <c r="D1751" s="194">
        <v>1379961.64</v>
      </c>
    </row>
    <row r="1752" spans="1:4">
      <c r="A1752">
        <v>596</v>
      </c>
      <c r="B1752" t="s">
        <v>1850</v>
      </c>
      <c r="C1752" t="s">
        <v>30</v>
      </c>
      <c r="D1752" s="194">
        <v>116575.58</v>
      </c>
    </row>
    <row r="1753" spans="1:4">
      <c r="A1753">
        <v>17140</v>
      </c>
      <c r="B1753" t="s">
        <v>1851</v>
      </c>
      <c r="C1753" t="s">
        <v>30</v>
      </c>
      <c r="D1753" s="194">
        <v>114823.6</v>
      </c>
    </row>
    <row r="1754" spans="1:4">
      <c r="A1754">
        <v>41</v>
      </c>
      <c r="B1754" t="s">
        <v>1852</v>
      </c>
      <c r="C1754" t="s">
        <v>30</v>
      </c>
      <c r="D1754" s="194">
        <v>121284.45</v>
      </c>
    </row>
    <row r="1755" spans="1:4">
      <c r="A1755">
        <v>11722</v>
      </c>
      <c r="B1755" t="s">
        <v>1853</v>
      </c>
      <c r="C1755" t="s">
        <v>30</v>
      </c>
      <c r="D1755" s="194">
        <v>100855.7</v>
      </c>
    </row>
    <row r="1756" spans="1:4">
      <c r="A1756">
        <v>438</v>
      </c>
      <c r="B1756" t="s">
        <v>1854</v>
      </c>
      <c r="C1756" t="s">
        <v>30</v>
      </c>
      <c r="D1756" s="194">
        <v>361936.53</v>
      </c>
    </row>
    <row r="1757" spans="1:4">
      <c r="A1757">
        <v>18840</v>
      </c>
      <c r="B1757" t="s">
        <v>1855</v>
      </c>
      <c r="C1757" t="s">
        <v>30</v>
      </c>
      <c r="D1757" s="194">
        <v>290245.99</v>
      </c>
    </row>
    <row r="1758" spans="1:4">
      <c r="A1758">
        <v>18687</v>
      </c>
      <c r="B1758" t="s">
        <v>1856</v>
      </c>
      <c r="C1758" t="s">
        <v>30</v>
      </c>
      <c r="D1758" s="194">
        <v>242642</v>
      </c>
    </row>
    <row r="1759" spans="1:4">
      <c r="A1759">
        <v>18698</v>
      </c>
      <c r="B1759" t="s">
        <v>1857</v>
      </c>
      <c r="C1759" t="s">
        <v>30</v>
      </c>
      <c r="D1759" s="194">
        <v>341638</v>
      </c>
    </row>
    <row r="1760" spans="1:4">
      <c r="A1760">
        <v>18826</v>
      </c>
      <c r="B1760" t="s">
        <v>1858</v>
      </c>
      <c r="C1760" t="s">
        <v>30</v>
      </c>
      <c r="D1760" s="194">
        <v>874787.28</v>
      </c>
    </row>
    <row r="1761" spans="1:4">
      <c r="A1761">
        <v>16435</v>
      </c>
      <c r="B1761" t="s">
        <v>1859</v>
      </c>
      <c r="C1761" t="s">
        <v>30</v>
      </c>
      <c r="D1761" s="194">
        <v>0</v>
      </c>
    </row>
    <row r="1762" spans="1:4">
      <c r="A1762">
        <v>19014</v>
      </c>
      <c r="B1762" t="s">
        <v>1860</v>
      </c>
      <c r="C1762" t="s">
        <v>30</v>
      </c>
      <c r="D1762" s="194">
        <v>81291337.930000007</v>
      </c>
    </row>
    <row r="1763" spans="1:4">
      <c r="A1763">
        <v>439</v>
      </c>
      <c r="B1763" t="s">
        <v>1861</v>
      </c>
      <c r="C1763" t="s">
        <v>30</v>
      </c>
      <c r="D1763" s="194">
        <v>168005.94</v>
      </c>
    </row>
    <row r="1764" spans="1:4">
      <c r="A1764">
        <v>440</v>
      </c>
      <c r="B1764" t="s">
        <v>1862</v>
      </c>
      <c r="C1764" t="s">
        <v>30</v>
      </c>
      <c r="D1764" s="194">
        <v>168005.94</v>
      </c>
    </row>
    <row r="1765" spans="1:4">
      <c r="A1765">
        <v>17610</v>
      </c>
      <c r="B1765" t="s">
        <v>1863</v>
      </c>
      <c r="C1765" t="s">
        <v>30</v>
      </c>
      <c r="D1765" s="194">
        <v>216212.77</v>
      </c>
    </row>
    <row r="1766" spans="1:4">
      <c r="A1766">
        <v>441</v>
      </c>
      <c r="B1766" t="s">
        <v>1864</v>
      </c>
      <c r="C1766" t="s">
        <v>30</v>
      </c>
      <c r="D1766" s="194">
        <v>168005.94</v>
      </c>
    </row>
    <row r="1767" spans="1:4">
      <c r="A1767">
        <v>14895</v>
      </c>
      <c r="B1767" t="s">
        <v>1865</v>
      </c>
      <c r="C1767" t="s">
        <v>30</v>
      </c>
      <c r="D1767" s="194">
        <v>376038.79</v>
      </c>
    </row>
    <row r="1768" spans="1:4">
      <c r="A1768">
        <v>14495</v>
      </c>
      <c r="B1768" t="s">
        <v>1866</v>
      </c>
      <c r="C1768" t="s">
        <v>30</v>
      </c>
      <c r="D1768" s="194">
        <v>168005.94</v>
      </c>
    </row>
    <row r="1769" spans="1:4">
      <c r="A1769">
        <v>14514</v>
      </c>
      <c r="B1769" t="s">
        <v>1867</v>
      </c>
      <c r="C1769" t="s">
        <v>30</v>
      </c>
      <c r="D1769" s="194">
        <v>191224.5</v>
      </c>
    </row>
    <row r="1770" spans="1:4">
      <c r="A1770">
        <v>18166</v>
      </c>
      <c r="B1770" t="s">
        <v>1868</v>
      </c>
      <c r="C1770" t="s">
        <v>30</v>
      </c>
      <c r="D1770" s="194">
        <v>1349606.55</v>
      </c>
    </row>
    <row r="1771" spans="1:4">
      <c r="A1771">
        <v>12333</v>
      </c>
      <c r="B1771" t="s">
        <v>1869</v>
      </c>
      <c r="C1771" t="s">
        <v>30</v>
      </c>
      <c r="D1771" s="194">
        <v>745723.33</v>
      </c>
    </row>
    <row r="1772" spans="1:4">
      <c r="A1772">
        <v>19224</v>
      </c>
      <c r="B1772" t="s">
        <v>1870</v>
      </c>
      <c r="C1772" t="s">
        <v>30</v>
      </c>
      <c r="D1772" s="194">
        <v>19204690.300000001</v>
      </c>
    </row>
    <row r="1773" spans="1:4">
      <c r="A1773">
        <v>14030</v>
      </c>
      <c r="B1773" t="s">
        <v>1871</v>
      </c>
      <c r="C1773" t="s">
        <v>30</v>
      </c>
      <c r="D1773" s="194">
        <v>211106.54</v>
      </c>
    </row>
    <row r="1774" spans="1:4">
      <c r="A1774">
        <v>10927</v>
      </c>
      <c r="B1774" t="s">
        <v>1872</v>
      </c>
      <c r="C1774" t="s">
        <v>20</v>
      </c>
      <c r="D1774" s="194">
        <v>100048.3</v>
      </c>
    </row>
    <row r="1775" spans="1:4">
      <c r="A1775">
        <v>10938</v>
      </c>
      <c r="B1775" t="s">
        <v>1873</v>
      </c>
      <c r="C1775" t="s">
        <v>20</v>
      </c>
      <c r="D1775" s="194">
        <v>122019.21</v>
      </c>
    </row>
    <row r="1776" spans="1:4">
      <c r="A1776">
        <v>788</v>
      </c>
      <c r="B1776" t="s">
        <v>1874</v>
      </c>
      <c r="C1776" t="s">
        <v>20</v>
      </c>
      <c r="D1776" s="194">
        <v>213314.42</v>
      </c>
    </row>
    <row r="1777" spans="1:4">
      <c r="A1777">
        <v>821</v>
      </c>
      <c r="B1777" t="s">
        <v>1875</v>
      </c>
      <c r="C1777" t="s">
        <v>20</v>
      </c>
      <c r="D1777" s="194">
        <v>365552.72</v>
      </c>
    </row>
    <row r="1778" spans="1:4">
      <c r="A1778">
        <v>10338</v>
      </c>
      <c r="B1778" t="s">
        <v>1876</v>
      </c>
      <c r="C1778" t="s">
        <v>20</v>
      </c>
      <c r="D1778" s="194">
        <v>207578.44</v>
      </c>
    </row>
    <row r="1779" spans="1:4">
      <c r="A1779">
        <v>789</v>
      </c>
      <c r="B1779" t="s">
        <v>1877</v>
      </c>
      <c r="C1779" t="s">
        <v>20</v>
      </c>
      <c r="D1779" s="194">
        <v>210749.44</v>
      </c>
    </row>
    <row r="1780" spans="1:4">
      <c r="A1780">
        <v>10316</v>
      </c>
      <c r="B1780" t="s">
        <v>1878</v>
      </c>
      <c r="C1780" t="s">
        <v>20</v>
      </c>
      <c r="D1780" s="194">
        <v>464818.96</v>
      </c>
    </row>
    <row r="1781" spans="1:4">
      <c r="A1781">
        <v>826</v>
      </c>
      <c r="B1781" t="s">
        <v>1879</v>
      </c>
      <c r="C1781" t="s">
        <v>20</v>
      </c>
      <c r="D1781" s="194">
        <v>144251.82999999999</v>
      </c>
    </row>
    <row r="1782" spans="1:4">
      <c r="A1782">
        <v>790</v>
      </c>
      <c r="B1782" t="s">
        <v>1880</v>
      </c>
      <c r="C1782" t="s">
        <v>20</v>
      </c>
      <c r="D1782" s="194">
        <v>201960.67</v>
      </c>
    </row>
    <row r="1783" spans="1:4">
      <c r="A1783">
        <v>11029</v>
      </c>
      <c r="B1783" t="s">
        <v>1881</v>
      </c>
      <c r="C1783" t="s">
        <v>20</v>
      </c>
      <c r="D1783" s="194">
        <v>336818.27</v>
      </c>
    </row>
    <row r="1784" spans="1:4">
      <c r="A1784">
        <v>14765</v>
      </c>
      <c r="B1784" t="s">
        <v>1882</v>
      </c>
      <c r="C1784" t="s">
        <v>1064</v>
      </c>
      <c r="D1784" s="194">
        <v>112640.81</v>
      </c>
    </row>
    <row r="1785" spans="1:4">
      <c r="A1785">
        <v>11349</v>
      </c>
      <c r="B1785" t="s">
        <v>1883</v>
      </c>
      <c r="C1785" t="s">
        <v>30</v>
      </c>
      <c r="D1785" s="194">
        <v>20410931.440000001</v>
      </c>
    </row>
    <row r="1786" spans="1:4">
      <c r="A1786">
        <v>14125</v>
      </c>
      <c r="B1786" t="s">
        <v>1884</v>
      </c>
      <c r="C1786" t="s">
        <v>30</v>
      </c>
      <c r="D1786" s="194">
        <v>1704691.62</v>
      </c>
    </row>
    <row r="1787" spans="1:4">
      <c r="A1787">
        <v>14126</v>
      </c>
      <c r="B1787" t="s">
        <v>1885</v>
      </c>
      <c r="C1787" t="s">
        <v>30</v>
      </c>
      <c r="D1787" s="194">
        <v>4913114.5599999996</v>
      </c>
    </row>
    <row r="1788" spans="1:4">
      <c r="A1788">
        <v>12381</v>
      </c>
      <c r="B1788" t="s">
        <v>1886</v>
      </c>
      <c r="C1788" t="s">
        <v>30</v>
      </c>
      <c r="D1788" s="194">
        <v>4183069.3</v>
      </c>
    </row>
    <row r="1789" spans="1:4">
      <c r="A1789">
        <v>18506</v>
      </c>
      <c r="B1789" t="s">
        <v>1887</v>
      </c>
      <c r="C1789" t="s">
        <v>30</v>
      </c>
      <c r="D1789" s="194">
        <v>2852.2</v>
      </c>
    </row>
    <row r="1790" spans="1:4">
      <c r="A1790">
        <v>18857</v>
      </c>
      <c r="B1790" t="s">
        <v>1888</v>
      </c>
      <c r="C1790" t="s">
        <v>30</v>
      </c>
      <c r="D1790" s="194">
        <v>28870.01</v>
      </c>
    </row>
    <row r="1791" spans="1:4">
      <c r="A1791">
        <v>18867</v>
      </c>
      <c r="B1791" t="s">
        <v>1889</v>
      </c>
      <c r="C1791" t="s">
        <v>30</v>
      </c>
      <c r="D1791" s="194">
        <v>28870.01</v>
      </c>
    </row>
    <row r="1792" spans="1:4">
      <c r="A1792">
        <v>18880</v>
      </c>
      <c r="B1792" t="s">
        <v>1890</v>
      </c>
      <c r="C1792" t="s">
        <v>30</v>
      </c>
      <c r="D1792" s="194">
        <v>17137.93</v>
      </c>
    </row>
    <row r="1793" spans="1:4">
      <c r="A1793">
        <v>18877</v>
      </c>
      <c r="B1793" t="s">
        <v>1891</v>
      </c>
      <c r="C1793" t="s">
        <v>30</v>
      </c>
      <c r="D1793" s="194">
        <v>46314.31</v>
      </c>
    </row>
    <row r="1794" spans="1:4">
      <c r="A1794">
        <v>19298</v>
      </c>
      <c r="B1794" t="s">
        <v>1892</v>
      </c>
      <c r="C1794" t="s">
        <v>30</v>
      </c>
      <c r="D1794" s="194">
        <v>264259.78999999998</v>
      </c>
    </row>
    <row r="1795" spans="1:4">
      <c r="A1795">
        <v>18505</v>
      </c>
      <c r="B1795" t="s">
        <v>1893</v>
      </c>
      <c r="C1795" t="s">
        <v>30</v>
      </c>
      <c r="D1795" s="194">
        <v>2852.2</v>
      </c>
    </row>
    <row r="1796" spans="1:4">
      <c r="A1796">
        <v>18886</v>
      </c>
      <c r="B1796" t="s">
        <v>1894</v>
      </c>
      <c r="C1796" t="s">
        <v>30</v>
      </c>
      <c r="D1796" s="194">
        <v>46824.97</v>
      </c>
    </row>
    <row r="1797" spans="1:4">
      <c r="A1797">
        <v>18895</v>
      </c>
      <c r="B1797" t="s">
        <v>1895</v>
      </c>
      <c r="C1797" t="s">
        <v>30</v>
      </c>
      <c r="D1797" s="194">
        <v>46856.1</v>
      </c>
    </row>
    <row r="1798" spans="1:4">
      <c r="A1798">
        <v>18898</v>
      </c>
      <c r="B1798" t="s">
        <v>1896</v>
      </c>
      <c r="C1798" t="s">
        <v>30</v>
      </c>
      <c r="D1798" s="194">
        <v>46314.31</v>
      </c>
    </row>
    <row r="1799" spans="1:4">
      <c r="A1799">
        <v>16614</v>
      </c>
      <c r="B1799" t="s">
        <v>1897</v>
      </c>
      <c r="C1799" t="s">
        <v>30</v>
      </c>
      <c r="D1799" s="194">
        <v>859216.79</v>
      </c>
    </row>
    <row r="1800" spans="1:4">
      <c r="A1800">
        <v>18509</v>
      </c>
      <c r="B1800" t="s">
        <v>1898</v>
      </c>
      <c r="C1800" t="s">
        <v>30</v>
      </c>
      <c r="D1800" s="194">
        <v>1875982.8</v>
      </c>
    </row>
    <row r="1801" spans="1:4">
      <c r="A1801">
        <v>49</v>
      </c>
      <c r="B1801" t="s">
        <v>1899</v>
      </c>
      <c r="C1801" t="s">
        <v>30</v>
      </c>
      <c r="D1801" s="194">
        <v>2085950.91</v>
      </c>
    </row>
    <row r="1802" spans="1:4">
      <c r="A1802">
        <v>18030</v>
      </c>
      <c r="B1802" t="s">
        <v>1900</v>
      </c>
      <c r="C1802" t="s">
        <v>30</v>
      </c>
      <c r="D1802" s="194">
        <v>66530.23</v>
      </c>
    </row>
    <row r="1803" spans="1:4">
      <c r="A1803">
        <v>17888</v>
      </c>
      <c r="B1803" t="s">
        <v>1901</v>
      </c>
      <c r="C1803" t="s">
        <v>30</v>
      </c>
      <c r="D1803" s="194">
        <v>71762.39</v>
      </c>
    </row>
    <row r="1804" spans="1:4">
      <c r="A1804">
        <v>17401</v>
      </c>
      <c r="B1804" t="s">
        <v>1902</v>
      </c>
      <c r="C1804" t="s">
        <v>30</v>
      </c>
      <c r="D1804" s="194">
        <v>71762.39</v>
      </c>
    </row>
    <row r="1805" spans="1:4">
      <c r="A1805">
        <v>15908</v>
      </c>
      <c r="B1805" t="s">
        <v>1903</v>
      </c>
      <c r="C1805" t="s">
        <v>30</v>
      </c>
      <c r="D1805" s="194">
        <v>17707.580000000002</v>
      </c>
    </row>
    <row r="1806" spans="1:4">
      <c r="A1806">
        <v>15906</v>
      </c>
      <c r="B1806" t="s">
        <v>1904</v>
      </c>
      <c r="C1806" t="s">
        <v>30</v>
      </c>
      <c r="D1806" s="194">
        <v>12779.66</v>
      </c>
    </row>
    <row r="1807" spans="1:4">
      <c r="A1807">
        <v>15907</v>
      </c>
      <c r="B1807" t="s">
        <v>1905</v>
      </c>
      <c r="C1807" t="s">
        <v>30</v>
      </c>
      <c r="D1807" s="194">
        <v>17707.580000000002</v>
      </c>
    </row>
    <row r="1808" spans="1:4">
      <c r="A1808">
        <v>15887</v>
      </c>
      <c r="B1808" t="s">
        <v>1906</v>
      </c>
      <c r="C1808" t="s">
        <v>30</v>
      </c>
      <c r="D1808" s="194">
        <v>51118.62</v>
      </c>
    </row>
    <row r="1809" spans="1:4">
      <c r="A1809">
        <v>15888</v>
      </c>
      <c r="B1809" t="s">
        <v>1907</v>
      </c>
      <c r="C1809" t="s">
        <v>30</v>
      </c>
      <c r="D1809" s="194">
        <v>59331.82</v>
      </c>
    </row>
    <row r="1810" spans="1:4">
      <c r="A1810">
        <v>15904</v>
      </c>
      <c r="B1810" t="s">
        <v>1908</v>
      </c>
      <c r="C1810" t="s">
        <v>30</v>
      </c>
      <c r="D1810" s="194">
        <v>25559.31</v>
      </c>
    </row>
    <row r="1811" spans="1:4">
      <c r="A1811">
        <v>15902</v>
      </c>
      <c r="B1811" t="s">
        <v>1909</v>
      </c>
      <c r="C1811" t="s">
        <v>30</v>
      </c>
      <c r="D1811" s="194">
        <v>12779.66</v>
      </c>
    </row>
    <row r="1812" spans="1:4">
      <c r="A1812">
        <v>15905</v>
      </c>
      <c r="B1812" t="s">
        <v>1910</v>
      </c>
      <c r="C1812" t="s">
        <v>30</v>
      </c>
      <c r="D1812" s="194">
        <v>30487.23</v>
      </c>
    </row>
    <row r="1813" spans="1:4">
      <c r="A1813">
        <v>15903</v>
      </c>
      <c r="B1813" t="s">
        <v>1911</v>
      </c>
      <c r="C1813" t="s">
        <v>30</v>
      </c>
      <c r="D1813" s="194">
        <v>17707.580000000002</v>
      </c>
    </row>
    <row r="1814" spans="1:4">
      <c r="A1814">
        <v>15895</v>
      </c>
      <c r="B1814" t="s">
        <v>1912</v>
      </c>
      <c r="C1814" t="s">
        <v>30</v>
      </c>
      <c r="D1814" s="194">
        <v>84891.13</v>
      </c>
    </row>
    <row r="1815" spans="1:4">
      <c r="A1815">
        <v>15889</v>
      </c>
      <c r="B1815" t="s">
        <v>1913</v>
      </c>
      <c r="C1815" t="s">
        <v>30</v>
      </c>
      <c r="D1815" s="194">
        <v>63898.28</v>
      </c>
    </row>
    <row r="1816" spans="1:4">
      <c r="A1816">
        <v>15896</v>
      </c>
      <c r="B1816" t="s">
        <v>1914</v>
      </c>
      <c r="C1816" t="s">
        <v>30</v>
      </c>
      <c r="D1816" s="194">
        <v>123230.1</v>
      </c>
    </row>
    <row r="1817" spans="1:4">
      <c r="A1817">
        <v>15892</v>
      </c>
      <c r="B1817" t="s">
        <v>1915</v>
      </c>
      <c r="C1817" t="s">
        <v>30</v>
      </c>
      <c r="D1817" s="194">
        <v>63898.28</v>
      </c>
    </row>
    <row r="1818" spans="1:4">
      <c r="A1818">
        <v>14769</v>
      </c>
      <c r="B1818" t="s">
        <v>1916</v>
      </c>
      <c r="C1818" t="s">
        <v>30</v>
      </c>
      <c r="D1818" s="194">
        <v>2356624.1</v>
      </c>
    </row>
    <row r="1819" spans="1:4">
      <c r="A1819">
        <v>14358</v>
      </c>
      <c r="B1819" t="s">
        <v>1917</v>
      </c>
      <c r="C1819" t="s">
        <v>30</v>
      </c>
      <c r="D1819" s="194">
        <v>2059098</v>
      </c>
    </row>
    <row r="1820" spans="1:4">
      <c r="A1820">
        <v>13251</v>
      </c>
      <c r="B1820" t="s">
        <v>1918</v>
      </c>
      <c r="C1820" t="s">
        <v>20</v>
      </c>
      <c r="D1820" s="194">
        <v>8094.07</v>
      </c>
    </row>
    <row r="1821" spans="1:4">
      <c r="A1821">
        <v>13361</v>
      </c>
      <c r="B1821" t="s">
        <v>1919</v>
      </c>
      <c r="C1821" t="s">
        <v>771</v>
      </c>
      <c r="D1821" s="194">
        <v>48327.99</v>
      </c>
    </row>
    <row r="1822" spans="1:4">
      <c r="A1822">
        <v>13370</v>
      </c>
      <c r="B1822" t="s">
        <v>1920</v>
      </c>
      <c r="C1822" t="s">
        <v>30</v>
      </c>
      <c r="D1822" s="194">
        <v>64312.82</v>
      </c>
    </row>
    <row r="1823" spans="1:4">
      <c r="A1823">
        <v>11946</v>
      </c>
      <c r="B1823" t="s">
        <v>1921</v>
      </c>
      <c r="C1823" t="s">
        <v>30</v>
      </c>
      <c r="D1823" s="194">
        <v>7713606.0300000003</v>
      </c>
    </row>
    <row r="1824" spans="1:4">
      <c r="A1824">
        <v>3</v>
      </c>
      <c r="B1824" t="s">
        <v>1922</v>
      </c>
      <c r="C1824" t="s">
        <v>30</v>
      </c>
      <c r="D1824" s="194">
        <v>6663857.9199999999</v>
      </c>
    </row>
    <row r="1825" spans="1:4">
      <c r="A1825">
        <v>2</v>
      </c>
      <c r="B1825" t="s">
        <v>1923</v>
      </c>
      <c r="C1825" t="s">
        <v>30</v>
      </c>
      <c r="D1825" s="194">
        <v>8545787.1500000004</v>
      </c>
    </row>
    <row r="1826" spans="1:4">
      <c r="A1826">
        <v>741</v>
      </c>
      <c r="B1826" t="s">
        <v>1924</v>
      </c>
      <c r="C1826" t="s">
        <v>30</v>
      </c>
      <c r="D1826" s="194">
        <v>10166099.16</v>
      </c>
    </row>
    <row r="1827" spans="1:4">
      <c r="A1827">
        <v>90</v>
      </c>
      <c r="B1827" t="s">
        <v>1925</v>
      </c>
      <c r="C1827" t="s">
        <v>20</v>
      </c>
      <c r="D1827" s="194">
        <v>133622.47</v>
      </c>
    </row>
    <row r="1828" spans="1:4">
      <c r="A1828">
        <v>17379</v>
      </c>
      <c r="B1828" t="s">
        <v>1926</v>
      </c>
      <c r="C1828" t="s">
        <v>30</v>
      </c>
      <c r="D1828" s="194">
        <v>3378763.24</v>
      </c>
    </row>
    <row r="1829" spans="1:4">
      <c r="A1829">
        <v>18746</v>
      </c>
      <c r="B1829" t="s">
        <v>1927</v>
      </c>
      <c r="C1829" t="s">
        <v>30</v>
      </c>
      <c r="D1829" s="194">
        <v>786507.88</v>
      </c>
    </row>
    <row r="1830" spans="1:4">
      <c r="A1830">
        <v>15459</v>
      </c>
      <c r="B1830" t="s">
        <v>1928</v>
      </c>
      <c r="C1830" t="s">
        <v>20</v>
      </c>
      <c r="D1830" s="194">
        <v>157941.35999999999</v>
      </c>
    </row>
    <row r="1831" spans="1:4">
      <c r="A1831">
        <v>442</v>
      </c>
      <c r="B1831" t="s">
        <v>1929</v>
      </c>
      <c r="C1831" t="s">
        <v>28</v>
      </c>
      <c r="D1831" s="194">
        <v>63642.99</v>
      </c>
    </row>
    <row r="1832" spans="1:4">
      <c r="A1832">
        <v>10541</v>
      </c>
      <c r="B1832" t="s">
        <v>1930</v>
      </c>
      <c r="C1832" t="s">
        <v>28</v>
      </c>
      <c r="D1832" s="194">
        <v>58309.07</v>
      </c>
    </row>
    <row r="1833" spans="1:4">
      <c r="A1833">
        <v>15224</v>
      </c>
      <c r="B1833" t="s">
        <v>1931</v>
      </c>
      <c r="C1833" t="s">
        <v>41</v>
      </c>
      <c r="D1833" s="194">
        <v>2044369.14</v>
      </c>
    </row>
    <row r="1834" spans="1:4">
      <c r="A1834">
        <v>10953</v>
      </c>
      <c r="B1834" t="s">
        <v>1932</v>
      </c>
      <c r="C1834" t="s">
        <v>28</v>
      </c>
      <c r="D1834" s="194">
        <v>135779.57999999999</v>
      </c>
    </row>
    <row r="1835" spans="1:4">
      <c r="A1835">
        <v>11456</v>
      </c>
      <c r="B1835" t="s">
        <v>1933</v>
      </c>
      <c r="C1835" t="s">
        <v>28</v>
      </c>
      <c r="D1835" s="194">
        <v>79988.58</v>
      </c>
    </row>
    <row r="1836" spans="1:4">
      <c r="A1836">
        <v>13377</v>
      </c>
      <c r="B1836" t="s">
        <v>1934</v>
      </c>
      <c r="C1836" t="s">
        <v>28</v>
      </c>
      <c r="D1836" s="194">
        <v>214382.72</v>
      </c>
    </row>
    <row r="1837" spans="1:4">
      <c r="A1837">
        <v>10117</v>
      </c>
      <c r="B1837" t="s">
        <v>1935</v>
      </c>
      <c r="C1837" t="s">
        <v>28</v>
      </c>
      <c r="D1837" s="194">
        <v>88154.240000000005</v>
      </c>
    </row>
    <row r="1838" spans="1:4">
      <c r="A1838">
        <v>10118</v>
      </c>
      <c r="B1838" t="s">
        <v>1936</v>
      </c>
      <c r="C1838" t="s">
        <v>28</v>
      </c>
      <c r="D1838" s="194">
        <v>115787.15</v>
      </c>
    </row>
    <row r="1839" spans="1:4">
      <c r="A1839">
        <v>10811</v>
      </c>
      <c r="B1839" t="s">
        <v>1937</v>
      </c>
      <c r="C1839" t="s">
        <v>28</v>
      </c>
      <c r="D1839" s="194">
        <v>86331.61</v>
      </c>
    </row>
    <row r="1840" spans="1:4">
      <c r="A1840">
        <v>13492</v>
      </c>
      <c r="B1840" t="s">
        <v>1938</v>
      </c>
      <c r="C1840" t="s">
        <v>28</v>
      </c>
      <c r="D1840" s="194">
        <v>150262.60999999999</v>
      </c>
    </row>
    <row r="1841" spans="1:4">
      <c r="A1841">
        <v>11557</v>
      </c>
      <c r="B1841" t="s">
        <v>1939</v>
      </c>
      <c r="C1841" t="s">
        <v>28</v>
      </c>
      <c r="D1841" s="194">
        <v>150470.60999999999</v>
      </c>
    </row>
    <row r="1842" spans="1:4">
      <c r="A1842">
        <v>11399</v>
      </c>
      <c r="B1842" t="s">
        <v>1940</v>
      </c>
      <c r="C1842" t="s">
        <v>28</v>
      </c>
      <c r="D1842" s="194">
        <v>101828.11</v>
      </c>
    </row>
    <row r="1843" spans="1:4">
      <c r="A1843">
        <v>10912</v>
      </c>
      <c r="B1843" t="s">
        <v>1941</v>
      </c>
      <c r="C1843" t="s">
        <v>28</v>
      </c>
      <c r="D1843" s="194">
        <v>248021.31</v>
      </c>
    </row>
    <row r="1844" spans="1:4">
      <c r="A1844">
        <v>10351</v>
      </c>
      <c r="B1844" t="s">
        <v>1942</v>
      </c>
      <c r="C1844" t="s">
        <v>28</v>
      </c>
      <c r="D1844" s="194">
        <v>184863.51</v>
      </c>
    </row>
    <row r="1845" spans="1:4">
      <c r="A1845">
        <v>443</v>
      </c>
      <c r="B1845" t="s">
        <v>1943</v>
      </c>
      <c r="C1845" t="s">
        <v>28</v>
      </c>
      <c r="D1845" s="194">
        <v>83327.89</v>
      </c>
    </row>
    <row r="1846" spans="1:4">
      <c r="A1846">
        <v>444</v>
      </c>
      <c r="B1846" t="s">
        <v>1944</v>
      </c>
      <c r="C1846" t="s">
        <v>28</v>
      </c>
      <c r="D1846" s="194">
        <v>114089.60000000001</v>
      </c>
    </row>
    <row r="1847" spans="1:4">
      <c r="A1847">
        <v>445</v>
      </c>
      <c r="B1847" t="s">
        <v>1945</v>
      </c>
      <c r="C1847" t="s">
        <v>28</v>
      </c>
      <c r="D1847" s="194">
        <v>142861.03</v>
      </c>
    </row>
    <row r="1848" spans="1:4">
      <c r="A1848">
        <v>11796</v>
      </c>
      <c r="B1848" t="s">
        <v>1946</v>
      </c>
      <c r="C1848" t="s">
        <v>28</v>
      </c>
      <c r="D1848" s="194">
        <v>59564.71</v>
      </c>
    </row>
    <row r="1849" spans="1:4">
      <c r="A1849">
        <v>201</v>
      </c>
      <c r="B1849" t="s">
        <v>1947</v>
      </c>
      <c r="C1849" t="s">
        <v>20</v>
      </c>
      <c r="D1849" s="194">
        <v>26023.98</v>
      </c>
    </row>
    <row r="1850" spans="1:4">
      <c r="A1850">
        <v>202</v>
      </c>
      <c r="B1850" t="s">
        <v>1948</v>
      </c>
      <c r="C1850" t="s">
        <v>20</v>
      </c>
      <c r="D1850" s="194">
        <v>111882.72</v>
      </c>
    </row>
    <row r="1851" spans="1:4">
      <c r="A1851">
        <v>203</v>
      </c>
      <c r="B1851" t="s">
        <v>1949</v>
      </c>
      <c r="C1851" t="s">
        <v>20</v>
      </c>
      <c r="D1851" s="194">
        <v>25691.97</v>
      </c>
    </row>
    <row r="1852" spans="1:4">
      <c r="A1852">
        <v>204</v>
      </c>
      <c r="B1852" t="s">
        <v>1950</v>
      </c>
      <c r="C1852" t="s">
        <v>20</v>
      </c>
      <c r="D1852" s="194">
        <v>25603.43</v>
      </c>
    </row>
    <row r="1853" spans="1:4">
      <c r="A1853">
        <v>205</v>
      </c>
      <c r="B1853" t="s">
        <v>1951</v>
      </c>
      <c r="C1853" t="s">
        <v>20</v>
      </c>
      <c r="D1853" s="194">
        <v>26378.12</v>
      </c>
    </row>
    <row r="1854" spans="1:4">
      <c r="A1854">
        <v>206</v>
      </c>
      <c r="B1854" t="s">
        <v>1952</v>
      </c>
      <c r="C1854" t="s">
        <v>20</v>
      </c>
      <c r="D1854" s="194">
        <v>26245.32</v>
      </c>
    </row>
    <row r="1855" spans="1:4">
      <c r="A1855">
        <v>207</v>
      </c>
      <c r="B1855" t="s">
        <v>1953</v>
      </c>
      <c r="C1855" t="s">
        <v>20</v>
      </c>
      <c r="D1855" s="194">
        <v>21755.200000000001</v>
      </c>
    </row>
    <row r="1856" spans="1:4">
      <c r="A1856">
        <v>208</v>
      </c>
      <c r="B1856" t="s">
        <v>1954</v>
      </c>
      <c r="C1856" t="s">
        <v>20</v>
      </c>
      <c r="D1856" s="194">
        <v>22435.05</v>
      </c>
    </row>
    <row r="1857" spans="1:4">
      <c r="A1857">
        <v>209</v>
      </c>
      <c r="B1857" t="s">
        <v>1955</v>
      </c>
      <c r="C1857" t="s">
        <v>20</v>
      </c>
      <c r="D1857" s="194">
        <v>22435.05</v>
      </c>
    </row>
    <row r="1858" spans="1:4">
      <c r="A1858">
        <v>210</v>
      </c>
      <c r="B1858" t="s">
        <v>1956</v>
      </c>
      <c r="C1858" t="s">
        <v>20</v>
      </c>
      <c r="D1858" s="194">
        <v>22435.05</v>
      </c>
    </row>
    <row r="1859" spans="1:4">
      <c r="A1859">
        <v>211</v>
      </c>
      <c r="B1859" t="s">
        <v>1957</v>
      </c>
      <c r="C1859" t="s">
        <v>20</v>
      </c>
      <c r="D1859" s="194">
        <v>22435.05</v>
      </c>
    </row>
    <row r="1860" spans="1:4">
      <c r="A1860">
        <v>212</v>
      </c>
      <c r="B1860" t="s">
        <v>1958</v>
      </c>
      <c r="C1860" t="s">
        <v>20</v>
      </c>
      <c r="D1860" s="194">
        <v>22435.05</v>
      </c>
    </row>
    <row r="1861" spans="1:4">
      <c r="A1861">
        <v>213</v>
      </c>
      <c r="B1861" t="s">
        <v>1959</v>
      </c>
      <c r="C1861" t="s">
        <v>20</v>
      </c>
      <c r="D1861" s="194">
        <v>18355.95</v>
      </c>
    </row>
    <row r="1862" spans="1:4">
      <c r="A1862">
        <v>3034</v>
      </c>
      <c r="B1862" t="s">
        <v>1960</v>
      </c>
      <c r="C1862" t="s">
        <v>28</v>
      </c>
      <c r="D1862" s="194">
        <v>90472.06</v>
      </c>
    </row>
    <row r="1863" spans="1:4">
      <c r="A1863">
        <v>3035</v>
      </c>
      <c r="B1863" t="s">
        <v>1961</v>
      </c>
      <c r="C1863" t="s">
        <v>28</v>
      </c>
      <c r="D1863" s="194">
        <v>96837.07</v>
      </c>
    </row>
    <row r="1864" spans="1:4">
      <c r="A1864">
        <v>12865</v>
      </c>
      <c r="B1864" t="s">
        <v>1962</v>
      </c>
      <c r="C1864" t="s">
        <v>28</v>
      </c>
      <c r="D1864" s="194">
        <v>15018.25</v>
      </c>
    </row>
    <row r="1865" spans="1:4">
      <c r="A1865">
        <v>14234</v>
      </c>
      <c r="B1865" t="s">
        <v>1963</v>
      </c>
      <c r="C1865" t="s">
        <v>28</v>
      </c>
      <c r="D1865" s="194">
        <v>63323.82</v>
      </c>
    </row>
    <row r="1866" spans="1:4">
      <c r="A1866">
        <v>16299</v>
      </c>
      <c r="B1866" t="s">
        <v>1964</v>
      </c>
      <c r="C1866" t="s">
        <v>28</v>
      </c>
      <c r="D1866" s="194">
        <v>135575.67000000001</v>
      </c>
    </row>
    <row r="1867" spans="1:4">
      <c r="A1867">
        <v>16300</v>
      </c>
      <c r="B1867" t="s">
        <v>1965</v>
      </c>
      <c r="C1867" t="s">
        <v>28</v>
      </c>
      <c r="D1867" s="194">
        <v>137799.54</v>
      </c>
    </row>
    <row r="1868" spans="1:4">
      <c r="A1868">
        <v>12219</v>
      </c>
      <c r="B1868" t="s">
        <v>1966</v>
      </c>
      <c r="C1868" t="s">
        <v>28</v>
      </c>
      <c r="D1868" s="194">
        <v>58934.78</v>
      </c>
    </row>
    <row r="1869" spans="1:4">
      <c r="A1869">
        <v>16519</v>
      </c>
      <c r="B1869" t="s">
        <v>1967</v>
      </c>
      <c r="C1869" t="s">
        <v>28</v>
      </c>
      <c r="D1869" s="194">
        <v>35028.1</v>
      </c>
    </row>
    <row r="1870" spans="1:4">
      <c r="A1870">
        <v>13038</v>
      </c>
      <c r="B1870" t="s">
        <v>1968</v>
      </c>
      <c r="C1870" t="s">
        <v>28</v>
      </c>
      <c r="D1870" s="194">
        <v>60334.49</v>
      </c>
    </row>
    <row r="1871" spans="1:4">
      <c r="A1871">
        <v>12342</v>
      </c>
      <c r="B1871" t="s">
        <v>1969</v>
      </c>
      <c r="C1871" t="s">
        <v>28</v>
      </c>
      <c r="D1871" s="194">
        <v>55855.360000000001</v>
      </c>
    </row>
    <row r="1872" spans="1:4">
      <c r="A1872">
        <v>13201</v>
      </c>
      <c r="B1872" t="s">
        <v>1970</v>
      </c>
      <c r="C1872" t="s">
        <v>28</v>
      </c>
      <c r="D1872" s="194">
        <v>46673.29</v>
      </c>
    </row>
    <row r="1873" spans="1:4">
      <c r="A1873">
        <v>11775</v>
      </c>
      <c r="B1873" t="s">
        <v>1971</v>
      </c>
      <c r="C1873" t="s">
        <v>28</v>
      </c>
      <c r="D1873" s="194">
        <v>10007.52</v>
      </c>
    </row>
    <row r="1874" spans="1:4">
      <c r="A1874">
        <v>17540</v>
      </c>
      <c r="B1874" t="s">
        <v>1972</v>
      </c>
      <c r="C1874" t="s">
        <v>28</v>
      </c>
      <c r="D1874" s="194">
        <v>30604.67</v>
      </c>
    </row>
    <row r="1875" spans="1:4">
      <c r="A1875">
        <v>3036</v>
      </c>
      <c r="B1875" t="s">
        <v>1973</v>
      </c>
      <c r="C1875" t="s">
        <v>28</v>
      </c>
      <c r="D1875" s="194">
        <v>24931.53</v>
      </c>
    </row>
    <row r="1876" spans="1:4">
      <c r="A1876">
        <v>3037</v>
      </c>
      <c r="B1876" t="s">
        <v>1974</v>
      </c>
      <c r="C1876" t="s">
        <v>28</v>
      </c>
      <c r="D1876" s="194">
        <v>29100.03</v>
      </c>
    </row>
    <row r="1877" spans="1:4">
      <c r="A1877">
        <v>13143</v>
      </c>
      <c r="B1877" t="s">
        <v>1975</v>
      </c>
      <c r="C1877" t="s">
        <v>28</v>
      </c>
      <c r="D1877" s="194">
        <v>17075.16</v>
      </c>
    </row>
    <row r="1878" spans="1:4">
      <c r="A1878">
        <v>15306</v>
      </c>
      <c r="B1878" t="s">
        <v>1976</v>
      </c>
      <c r="C1878" t="s">
        <v>28</v>
      </c>
      <c r="D1878" s="194">
        <v>505027.97</v>
      </c>
    </row>
    <row r="1879" spans="1:4">
      <c r="A1879">
        <v>15314</v>
      </c>
      <c r="B1879" t="s">
        <v>1977</v>
      </c>
      <c r="C1879" t="s">
        <v>28</v>
      </c>
      <c r="D1879" s="194">
        <v>186055.78</v>
      </c>
    </row>
    <row r="1880" spans="1:4">
      <c r="A1880">
        <v>16687</v>
      </c>
      <c r="B1880" t="s">
        <v>1978</v>
      </c>
      <c r="C1880" t="s">
        <v>28</v>
      </c>
      <c r="D1880" s="194">
        <v>131987.35999999999</v>
      </c>
    </row>
    <row r="1881" spans="1:4">
      <c r="A1881">
        <v>16688</v>
      </c>
      <c r="B1881" t="s">
        <v>1979</v>
      </c>
      <c r="C1881" t="s">
        <v>28</v>
      </c>
      <c r="D1881" s="194">
        <v>150653.4</v>
      </c>
    </row>
    <row r="1882" spans="1:4">
      <c r="A1882">
        <v>15315</v>
      </c>
      <c r="B1882" t="s">
        <v>1980</v>
      </c>
      <c r="C1882" t="s">
        <v>28</v>
      </c>
      <c r="D1882" s="194">
        <v>152464.24</v>
      </c>
    </row>
    <row r="1883" spans="1:4">
      <c r="A1883">
        <v>15313</v>
      </c>
      <c r="B1883" t="s">
        <v>1981</v>
      </c>
      <c r="C1883" t="s">
        <v>28</v>
      </c>
      <c r="D1883" s="194">
        <v>232746.6</v>
      </c>
    </row>
    <row r="1884" spans="1:4">
      <c r="A1884">
        <v>15311</v>
      </c>
      <c r="B1884" t="s">
        <v>1982</v>
      </c>
      <c r="C1884" t="s">
        <v>28</v>
      </c>
      <c r="D1884" s="194">
        <v>324517.62</v>
      </c>
    </row>
    <row r="1885" spans="1:4">
      <c r="A1885">
        <v>15310</v>
      </c>
      <c r="B1885" t="s">
        <v>1983</v>
      </c>
      <c r="C1885" t="s">
        <v>28</v>
      </c>
      <c r="D1885" s="194">
        <v>376943.26</v>
      </c>
    </row>
    <row r="1886" spans="1:4">
      <c r="A1886">
        <v>15356</v>
      </c>
      <c r="B1886" t="s">
        <v>1984</v>
      </c>
      <c r="C1886" t="s">
        <v>28</v>
      </c>
      <c r="D1886" s="194">
        <v>510257.79</v>
      </c>
    </row>
    <row r="1887" spans="1:4">
      <c r="A1887">
        <v>15316</v>
      </c>
      <c r="B1887" t="s">
        <v>1985</v>
      </c>
      <c r="C1887" t="s">
        <v>28</v>
      </c>
      <c r="D1887" s="194">
        <v>130249.34</v>
      </c>
    </row>
    <row r="1888" spans="1:4">
      <c r="A1888">
        <v>15351</v>
      </c>
      <c r="B1888" t="s">
        <v>1986</v>
      </c>
      <c r="C1888" t="s">
        <v>28</v>
      </c>
      <c r="D1888" s="194">
        <v>196923.38</v>
      </c>
    </row>
    <row r="1889" spans="1:4">
      <c r="A1889">
        <v>15303</v>
      </c>
      <c r="B1889" t="s">
        <v>1987</v>
      </c>
      <c r="C1889" t="s">
        <v>28</v>
      </c>
      <c r="D1889" s="194">
        <v>326964.63</v>
      </c>
    </row>
    <row r="1890" spans="1:4">
      <c r="A1890">
        <v>15312</v>
      </c>
      <c r="B1890" t="s">
        <v>1988</v>
      </c>
      <c r="C1890" t="s">
        <v>28</v>
      </c>
      <c r="D1890" s="194">
        <v>261644.91</v>
      </c>
    </row>
    <row r="1891" spans="1:4">
      <c r="A1891">
        <v>15305</v>
      </c>
      <c r="B1891" t="s">
        <v>1989</v>
      </c>
      <c r="C1891" t="s">
        <v>28</v>
      </c>
      <c r="D1891" s="194">
        <v>241211.37</v>
      </c>
    </row>
    <row r="1892" spans="1:4">
      <c r="A1892">
        <v>15357</v>
      </c>
      <c r="B1892" t="s">
        <v>1990</v>
      </c>
      <c r="C1892" t="s">
        <v>28</v>
      </c>
      <c r="D1892" s="194">
        <v>68063.87</v>
      </c>
    </row>
    <row r="1893" spans="1:4">
      <c r="A1893">
        <v>11827</v>
      </c>
      <c r="B1893" t="s">
        <v>1991</v>
      </c>
      <c r="C1893" t="s">
        <v>28</v>
      </c>
      <c r="D1893" s="194">
        <v>113221.19</v>
      </c>
    </row>
    <row r="1894" spans="1:4">
      <c r="A1894">
        <v>12681</v>
      </c>
      <c r="B1894" t="s">
        <v>1992</v>
      </c>
      <c r="C1894" t="s">
        <v>28</v>
      </c>
      <c r="D1894" s="194">
        <v>96090.92</v>
      </c>
    </row>
    <row r="1895" spans="1:4">
      <c r="A1895">
        <v>15438</v>
      </c>
      <c r="B1895" t="s">
        <v>1993</v>
      </c>
      <c r="C1895" t="s">
        <v>28</v>
      </c>
      <c r="D1895" s="194">
        <v>82320.59</v>
      </c>
    </row>
    <row r="1896" spans="1:4">
      <c r="A1896">
        <v>11260</v>
      </c>
      <c r="B1896" t="s">
        <v>1994</v>
      </c>
      <c r="C1896" t="s">
        <v>28</v>
      </c>
      <c r="D1896" s="194">
        <v>105383.11</v>
      </c>
    </row>
    <row r="1897" spans="1:4">
      <c r="A1897">
        <v>11826</v>
      </c>
      <c r="B1897" t="s">
        <v>1995</v>
      </c>
      <c r="C1897" t="s">
        <v>28</v>
      </c>
      <c r="D1897" s="194">
        <v>168777.59</v>
      </c>
    </row>
    <row r="1898" spans="1:4">
      <c r="A1898">
        <v>11626</v>
      </c>
      <c r="B1898" t="s">
        <v>1996</v>
      </c>
      <c r="C1898" t="s">
        <v>28</v>
      </c>
      <c r="D1898" s="194">
        <v>131191.1</v>
      </c>
    </row>
    <row r="1899" spans="1:4">
      <c r="A1899">
        <v>11278</v>
      </c>
      <c r="B1899" t="s">
        <v>1997</v>
      </c>
      <c r="C1899" t="s">
        <v>28</v>
      </c>
      <c r="D1899" s="194">
        <v>215283.74</v>
      </c>
    </row>
    <row r="1900" spans="1:4">
      <c r="A1900">
        <v>11627</v>
      </c>
      <c r="B1900" t="s">
        <v>1998</v>
      </c>
      <c r="C1900" t="s">
        <v>28</v>
      </c>
      <c r="D1900" s="194">
        <v>233094.94</v>
      </c>
    </row>
    <row r="1901" spans="1:4">
      <c r="A1901">
        <v>11280</v>
      </c>
      <c r="B1901" t="s">
        <v>1999</v>
      </c>
      <c r="C1901" t="s">
        <v>28</v>
      </c>
      <c r="D1901" s="194">
        <v>406597.35</v>
      </c>
    </row>
    <row r="1902" spans="1:4">
      <c r="A1902">
        <v>13286</v>
      </c>
      <c r="B1902" t="s">
        <v>2000</v>
      </c>
      <c r="C1902" t="s">
        <v>28</v>
      </c>
      <c r="D1902" s="194">
        <v>396514.32</v>
      </c>
    </row>
    <row r="1903" spans="1:4">
      <c r="A1903">
        <v>11383</v>
      </c>
      <c r="B1903" t="s">
        <v>2001</v>
      </c>
      <c r="C1903" t="s">
        <v>28</v>
      </c>
      <c r="D1903" s="194">
        <v>86591.32</v>
      </c>
    </row>
    <row r="1904" spans="1:4">
      <c r="A1904">
        <v>13806</v>
      </c>
      <c r="B1904" t="s">
        <v>2002</v>
      </c>
      <c r="C1904" t="s">
        <v>28</v>
      </c>
      <c r="D1904" s="194">
        <v>139308.98000000001</v>
      </c>
    </row>
    <row r="1905" spans="1:4">
      <c r="A1905">
        <v>11481</v>
      </c>
      <c r="B1905" t="s">
        <v>2003</v>
      </c>
      <c r="C1905" t="s">
        <v>28</v>
      </c>
      <c r="D1905" s="194">
        <v>105383.11</v>
      </c>
    </row>
    <row r="1906" spans="1:4">
      <c r="A1906">
        <v>13479</v>
      </c>
      <c r="B1906" t="s">
        <v>2004</v>
      </c>
      <c r="C1906" t="s">
        <v>28</v>
      </c>
      <c r="D1906" s="194">
        <v>104264.31</v>
      </c>
    </row>
    <row r="1907" spans="1:4">
      <c r="A1907">
        <v>13478</v>
      </c>
      <c r="B1907" t="s">
        <v>2005</v>
      </c>
      <c r="C1907" t="s">
        <v>28</v>
      </c>
      <c r="D1907" s="194">
        <v>139089.81</v>
      </c>
    </row>
    <row r="1908" spans="1:4">
      <c r="A1908">
        <v>13803</v>
      </c>
      <c r="B1908" t="s">
        <v>2006</v>
      </c>
      <c r="C1908" t="s">
        <v>28</v>
      </c>
      <c r="D1908" s="194">
        <v>285723.09000000003</v>
      </c>
    </row>
    <row r="1909" spans="1:4">
      <c r="A1909">
        <v>13804</v>
      </c>
      <c r="B1909" t="s">
        <v>2007</v>
      </c>
      <c r="C1909" t="s">
        <v>28</v>
      </c>
      <c r="D1909" s="194">
        <v>338802.3</v>
      </c>
    </row>
    <row r="1910" spans="1:4">
      <c r="A1910">
        <v>11822</v>
      </c>
      <c r="B1910" t="s">
        <v>2008</v>
      </c>
      <c r="C1910" t="s">
        <v>28</v>
      </c>
      <c r="D1910" s="194">
        <v>360783.72</v>
      </c>
    </row>
    <row r="1911" spans="1:4">
      <c r="A1911">
        <v>13805</v>
      </c>
      <c r="B1911" t="s">
        <v>2009</v>
      </c>
      <c r="C1911" t="s">
        <v>28</v>
      </c>
      <c r="D1911" s="194">
        <v>320121.13</v>
      </c>
    </row>
    <row r="1912" spans="1:4">
      <c r="A1912">
        <v>13796</v>
      </c>
      <c r="B1912" t="s">
        <v>2010</v>
      </c>
      <c r="C1912" t="s">
        <v>28</v>
      </c>
      <c r="D1912" s="194">
        <v>447805.82</v>
      </c>
    </row>
    <row r="1913" spans="1:4">
      <c r="A1913">
        <v>13864</v>
      </c>
      <c r="B1913" t="s">
        <v>2011</v>
      </c>
      <c r="C1913" t="s">
        <v>28</v>
      </c>
      <c r="D1913" s="194">
        <v>412215.18</v>
      </c>
    </row>
    <row r="1914" spans="1:4">
      <c r="A1914">
        <v>11261</v>
      </c>
      <c r="B1914" t="s">
        <v>2012</v>
      </c>
      <c r="C1914" t="s">
        <v>28</v>
      </c>
      <c r="D1914" s="194">
        <v>191201.66</v>
      </c>
    </row>
    <row r="1915" spans="1:4">
      <c r="A1915">
        <v>11625</v>
      </c>
      <c r="B1915" t="s">
        <v>2013</v>
      </c>
      <c r="C1915" t="s">
        <v>28</v>
      </c>
      <c r="D1915" s="194">
        <v>121835.01</v>
      </c>
    </row>
    <row r="1916" spans="1:4">
      <c r="A1916">
        <v>11635</v>
      </c>
      <c r="B1916" t="s">
        <v>2014</v>
      </c>
      <c r="C1916" t="s">
        <v>28</v>
      </c>
      <c r="D1916" s="194">
        <v>93938.66</v>
      </c>
    </row>
    <row r="1917" spans="1:4">
      <c r="A1917">
        <v>11279</v>
      </c>
      <c r="B1917" t="s">
        <v>2015</v>
      </c>
      <c r="C1917" t="s">
        <v>28</v>
      </c>
      <c r="D1917" s="194">
        <v>159161.15</v>
      </c>
    </row>
    <row r="1918" spans="1:4">
      <c r="A1918">
        <v>11382</v>
      </c>
      <c r="B1918" t="s">
        <v>2016</v>
      </c>
      <c r="C1918" t="s">
        <v>28</v>
      </c>
      <c r="D1918" s="194">
        <v>173018.88</v>
      </c>
    </row>
    <row r="1919" spans="1:4">
      <c r="A1919">
        <v>11636</v>
      </c>
      <c r="B1919" t="s">
        <v>2017</v>
      </c>
      <c r="C1919" t="s">
        <v>28</v>
      </c>
      <c r="D1919" s="194">
        <v>126137.74</v>
      </c>
    </row>
    <row r="1920" spans="1:4">
      <c r="A1920">
        <v>11817</v>
      </c>
      <c r="B1920" t="s">
        <v>2018</v>
      </c>
      <c r="C1920" t="s">
        <v>28</v>
      </c>
      <c r="D1920" s="194">
        <v>209169.63</v>
      </c>
    </row>
    <row r="1921" spans="1:4">
      <c r="A1921">
        <v>13797</v>
      </c>
      <c r="B1921" t="s">
        <v>2019</v>
      </c>
      <c r="C1921" t="s">
        <v>28</v>
      </c>
      <c r="D1921" s="194">
        <v>388900.94</v>
      </c>
    </row>
    <row r="1922" spans="1:4">
      <c r="A1922">
        <v>11384</v>
      </c>
      <c r="B1922" t="s">
        <v>2020</v>
      </c>
      <c r="C1922" t="s">
        <v>28</v>
      </c>
      <c r="D1922" s="194">
        <v>221678.92</v>
      </c>
    </row>
    <row r="1923" spans="1:4">
      <c r="A1923">
        <v>11385</v>
      </c>
      <c r="B1923" t="s">
        <v>2021</v>
      </c>
      <c r="C1923" t="s">
        <v>28</v>
      </c>
      <c r="D1923" s="194">
        <v>259279.03</v>
      </c>
    </row>
    <row r="1924" spans="1:4">
      <c r="A1924">
        <v>11818</v>
      </c>
      <c r="B1924" t="s">
        <v>2022</v>
      </c>
      <c r="C1924" t="s">
        <v>28</v>
      </c>
      <c r="D1924" s="194">
        <v>241771.65</v>
      </c>
    </row>
    <row r="1925" spans="1:4">
      <c r="A1925">
        <v>11819</v>
      </c>
      <c r="B1925" t="s">
        <v>2023</v>
      </c>
      <c r="C1925" t="s">
        <v>28</v>
      </c>
      <c r="D1925" s="194">
        <v>281344.61</v>
      </c>
    </row>
    <row r="1926" spans="1:4">
      <c r="A1926">
        <v>13170</v>
      </c>
      <c r="B1926" t="s">
        <v>2024</v>
      </c>
      <c r="C1926" t="s">
        <v>28</v>
      </c>
      <c r="D1926" s="194">
        <v>596007.65</v>
      </c>
    </row>
    <row r="1927" spans="1:4">
      <c r="A1927">
        <v>13807</v>
      </c>
      <c r="B1927" t="s">
        <v>2025</v>
      </c>
      <c r="C1927" t="s">
        <v>28</v>
      </c>
      <c r="D1927" s="194">
        <v>679878.75</v>
      </c>
    </row>
    <row r="1928" spans="1:4">
      <c r="A1928">
        <v>11820</v>
      </c>
      <c r="B1928" t="s">
        <v>2026</v>
      </c>
      <c r="C1928" t="s">
        <v>28</v>
      </c>
      <c r="D1928" s="194">
        <v>316450.59000000003</v>
      </c>
    </row>
    <row r="1929" spans="1:4">
      <c r="A1929">
        <v>11821</v>
      </c>
      <c r="B1929" t="s">
        <v>2027</v>
      </c>
      <c r="C1929" t="s">
        <v>28</v>
      </c>
      <c r="D1929" s="194">
        <v>385282.92</v>
      </c>
    </row>
    <row r="1930" spans="1:4">
      <c r="A1930">
        <v>12135</v>
      </c>
      <c r="B1930" t="s">
        <v>2028</v>
      </c>
      <c r="C1930" t="s">
        <v>28</v>
      </c>
      <c r="D1930" s="194">
        <v>210597.2</v>
      </c>
    </row>
    <row r="1931" spans="1:4">
      <c r="A1931">
        <v>13259</v>
      </c>
      <c r="B1931" t="s">
        <v>2029</v>
      </c>
      <c r="C1931" t="s">
        <v>28</v>
      </c>
      <c r="D1931" s="194">
        <v>153465.34</v>
      </c>
    </row>
    <row r="1932" spans="1:4">
      <c r="A1932">
        <v>13821</v>
      </c>
      <c r="B1932" t="s">
        <v>2030</v>
      </c>
      <c r="C1932" t="s">
        <v>28</v>
      </c>
      <c r="D1932" s="194">
        <v>417978.79</v>
      </c>
    </row>
    <row r="1933" spans="1:4">
      <c r="A1933">
        <v>16580</v>
      </c>
      <c r="B1933" t="s">
        <v>2031</v>
      </c>
      <c r="C1933" t="s">
        <v>28</v>
      </c>
      <c r="D1933" s="194">
        <v>172932.61</v>
      </c>
    </row>
    <row r="1934" spans="1:4">
      <c r="A1934">
        <v>17679</v>
      </c>
      <c r="B1934" t="s">
        <v>2032</v>
      </c>
      <c r="C1934" t="s">
        <v>30</v>
      </c>
      <c r="D1934" s="194">
        <v>71321.259999999995</v>
      </c>
    </row>
    <row r="1935" spans="1:4">
      <c r="A1935">
        <v>17549</v>
      </c>
      <c r="B1935" t="s">
        <v>2033</v>
      </c>
      <c r="C1935" t="s">
        <v>28</v>
      </c>
      <c r="D1935" s="194">
        <v>201048.55</v>
      </c>
    </row>
    <row r="1936" spans="1:4">
      <c r="A1936">
        <v>10012</v>
      </c>
      <c r="B1936" t="s">
        <v>2034</v>
      </c>
      <c r="C1936" t="s">
        <v>28</v>
      </c>
      <c r="D1936" s="194">
        <v>48759.66</v>
      </c>
    </row>
    <row r="1937" spans="1:4">
      <c r="A1937">
        <v>10329</v>
      </c>
      <c r="B1937" t="s">
        <v>2035</v>
      </c>
      <c r="C1937" t="s">
        <v>28</v>
      </c>
      <c r="D1937" s="194">
        <v>11425.75</v>
      </c>
    </row>
    <row r="1938" spans="1:4">
      <c r="A1938">
        <v>16719</v>
      </c>
      <c r="B1938" t="s">
        <v>2036</v>
      </c>
      <c r="C1938" t="s">
        <v>28</v>
      </c>
      <c r="D1938" s="194">
        <v>376653.27</v>
      </c>
    </row>
    <row r="1939" spans="1:4">
      <c r="A1939">
        <v>16579</v>
      </c>
      <c r="B1939" t="s">
        <v>2037</v>
      </c>
      <c r="C1939" t="s">
        <v>28</v>
      </c>
      <c r="D1939" s="194">
        <v>624574.06000000006</v>
      </c>
    </row>
    <row r="1940" spans="1:4">
      <c r="A1940">
        <v>17916</v>
      </c>
      <c r="B1940" t="s">
        <v>2038</v>
      </c>
      <c r="C1940" t="s">
        <v>28</v>
      </c>
      <c r="D1940" s="194">
        <v>36084.79</v>
      </c>
    </row>
    <row r="1941" spans="1:4">
      <c r="A1941">
        <v>16882</v>
      </c>
      <c r="B1941" t="s">
        <v>2039</v>
      </c>
      <c r="C1941" t="s">
        <v>28</v>
      </c>
      <c r="D1941" s="194">
        <v>18705.490000000002</v>
      </c>
    </row>
    <row r="1942" spans="1:4">
      <c r="A1942">
        <v>16460</v>
      </c>
      <c r="B1942" t="s">
        <v>2040</v>
      </c>
      <c r="C1942" t="s">
        <v>30</v>
      </c>
      <c r="D1942" s="194">
        <v>13019.73</v>
      </c>
    </row>
    <row r="1943" spans="1:4">
      <c r="A1943">
        <v>16461</v>
      </c>
      <c r="B1943" t="s">
        <v>2041</v>
      </c>
      <c r="C1943" t="s">
        <v>30</v>
      </c>
      <c r="D1943" s="194">
        <v>15009.74</v>
      </c>
    </row>
    <row r="1944" spans="1:4">
      <c r="A1944">
        <v>13129</v>
      </c>
      <c r="B1944" t="s">
        <v>2042</v>
      </c>
      <c r="C1944" t="s">
        <v>20</v>
      </c>
      <c r="D1944" s="194">
        <v>118982.97</v>
      </c>
    </row>
    <row r="1945" spans="1:4">
      <c r="A1945">
        <v>15520</v>
      </c>
      <c r="B1945" t="s">
        <v>2043</v>
      </c>
      <c r="C1945" t="s">
        <v>20</v>
      </c>
      <c r="D1945" s="194">
        <v>114477.46</v>
      </c>
    </row>
    <row r="1946" spans="1:4">
      <c r="A1946">
        <v>12104</v>
      </c>
      <c r="B1946" t="s">
        <v>2044</v>
      </c>
      <c r="C1946" t="s">
        <v>20</v>
      </c>
      <c r="D1946" s="194">
        <v>102415.41</v>
      </c>
    </row>
    <row r="1947" spans="1:4">
      <c r="A1947">
        <v>11566</v>
      </c>
      <c r="B1947" t="s">
        <v>2045</v>
      </c>
      <c r="C1947" t="s">
        <v>20</v>
      </c>
      <c r="D1947" s="194">
        <v>132660.99</v>
      </c>
    </row>
    <row r="1948" spans="1:4">
      <c r="A1948">
        <v>10368</v>
      </c>
      <c r="B1948" t="s">
        <v>2046</v>
      </c>
      <c r="C1948" t="s">
        <v>20</v>
      </c>
      <c r="D1948" s="194">
        <v>88144.77</v>
      </c>
    </row>
    <row r="1949" spans="1:4">
      <c r="A1949">
        <v>20676</v>
      </c>
      <c r="B1949" t="s">
        <v>2047</v>
      </c>
      <c r="C1949" t="s">
        <v>30</v>
      </c>
      <c r="D1949" s="194">
        <v>1993054.52</v>
      </c>
    </row>
    <row r="1950" spans="1:4">
      <c r="A1950">
        <v>16172</v>
      </c>
      <c r="B1950" t="s">
        <v>2048</v>
      </c>
      <c r="C1950" t="s">
        <v>20</v>
      </c>
      <c r="D1950" s="194">
        <v>156307.1</v>
      </c>
    </row>
    <row r="1951" spans="1:4">
      <c r="A1951">
        <v>10861</v>
      </c>
      <c r="B1951" t="s">
        <v>2049</v>
      </c>
      <c r="C1951" t="s">
        <v>20</v>
      </c>
      <c r="D1951" s="194">
        <v>201034.42</v>
      </c>
    </row>
    <row r="1952" spans="1:4">
      <c r="A1952">
        <v>16596</v>
      </c>
      <c r="B1952" t="s">
        <v>2050</v>
      </c>
      <c r="C1952" t="s">
        <v>30</v>
      </c>
      <c r="D1952" s="194">
        <v>75290407.049999997</v>
      </c>
    </row>
    <row r="1953" spans="1:4">
      <c r="A1953">
        <v>390</v>
      </c>
      <c r="B1953" t="s">
        <v>2051</v>
      </c>
      <c r="C1953" t="s">
        <v>30</v>
      </c>
      <c r="D1953" s="194">
        <v>57265636.68</v>
      </c>
    </row>
    <row r="1954" spans="1:4">
      <c r="A1954">
        <v>819</v>
      </c>
      <c r="B1954" t="s">
        <v>2052</v>
      </c>
      <c r="C1954" t="s">
        <v>30</v>
      </c>
      <c r="D1954" s="194">
        <v>0</v>
      </c>
    </row>
    <row r="1955" spans="1:4">
      <c r="A1955">
        <v>12018</v>
      </c>
      <c r="B1955" t="s">
        <v>2053</v>
      </c>
      <c r="C1955" t="s">
        <v>20</v>
      </c>
      <c r="D1955" s="194">
        <v>179984.75</v>
      </c>
    </row>
    <row r="1956" spans="1:4">
      <c r="A1956">
        <v>12020</v>
      </c>
      <c r="B1956" t="s">
        <v>2054</v>
      </c>
      <c r="C1956" t="s">
        <v>20</v>
      </c>
      <c r="D1956" s="194">
        <v>166827.89000000001</v>
      </c>
    </row>
    <row r="1957" spans="1:4">
      <c r="A1957">
        <v>11829</v>
      </c>
      <c r="B1957" t="s">
        <v>2055</v>
      </c>
      <c r="C1957" t="s">
        <v>20</v>
      </c>
      <c r="D1957" s="194">
        <v>251034.01</v>
      </c>
    </row>
    <row r="1958" spans="1:4">
      <c r="A1958">
        <v>12084</v>
      </c>
      <c r="B1958" t="s">
        <v>2056</v>
      </c>
      <c r="C1958" t="s">
        <v>20</v>
      </c>
      <c r="D1958" s="194">
        <v>426362.28</v>
      </c>
    </row>
    <row r="1959" spans="1:4">
      <c r="A1959">
        <v>11177</v>
      </c>
      <c r="B1959" t="s">
        <v>2057</v>
      </c>
      <c r="C1959" t="s">
        <v>20</v>
      </c>
      <c r="D1959" s="194">
        <v>268443.37</v>
      </c>
    </row>
    <row r="1960" spans="1:4">
      <c r="A1960">
        <v>12017</v>
      </c>
      <c r="B1960" t="s">
        <v>2058</v>
      </c>
      <c r="C1960" t="s">
        <v>20</v>
      </c>
      <c r="D1960" s="194">
        <v>190223.5</v>
      </c>
    </row>
    <row r="1961" spans="1:4">
      <c r="A1961">
        <v>12021</v>
      </c>
      <c r="B1961" t="s">
        <v>2059</v>
      </c>
      <c r="C1961" t="s">
        <v>20</v>
      </c>
      <c r="D1961" s="194">
        <v>159131.07999999999</v>
      </c>
    </row>
    <row r="1962" spans="1:4">
      <c r="A1962">
        <v>12022</v>
      </c>
      <c r="B1962" t="s">
        <v>2060</v>
      </c>
      <c r="C1962" t="s">
        <v>20</v>
      </c>
      <c r="D1962" s="194">
        <v>160465.22</v>
      </c>
    </row>
    <row r="1963" spans="1:4">
      <c r="A1963">
        <v>20670</v>
      </c>
      <c r="B1963" t="s">
        <v>2061</v>
      </c>
      <c r="C1963" t="s">
        <v>20</v>
      </c>
      <c r="D1963" s="194">
        <v>202398.51</v>
      </c>
    </row>
    <row r="1964" spans="1:4">
      <c r="A1964">
        <v>12019</v>
      </c>
      <c r="B1964" t="s">
        <v>2062</v>
      </c>
      <c r="C1964" t="s">
        <v>20</v>
      </c>
      <c r="D1964" s="194">
        <v>176256.07</v>
      </c>
    </row>
    <row r="1965" spans="1:4">
      <c r="A1965">
        <v>10858</v>
      </c>
      <c r="B1965" t="s">
        <v>2063</v>
      </c>
      <c r="C1965" t="s">
        <v>20</v>
      </c>
      <c r="D1965" s="194">
        <v>177481.5</v>
      </c>
    </row>
    <row r="1966" spans="1:4">
      <c r="A1966">
        <v>13032</v>
      </c>
      <c r="B1966" t="s">
        <v>2064</v>
      </c>
      <c r="C1966" t="s">
        <v>20</v>
      </c>
      <c r="D1966" s="194">
        <v>180577.37</v>
      </c>
    </row>
    <row r="1967" spans="1:4">
      <c r="A1967">
        <v>13947</v>
      </c>
      <c r="B1967" t="s">
        <v>2065</v>
      </c>
      <c r="C1967" t="s">
        <v>20</v>
      </c>
      <c r="D1967" s="194">
        <v>204138.71</v>
      </c>
    </row>
    <row r="1968" spans="1:4">
      <c r="A1968">
        <v>11952</v>
      </c>
      <c r="B1968" t="s">
        <v>2066</v>
      </c>
      <c r="C1968" t="s">
        <v>20</v>
      </c>
      <c r="D1968" s="194">
        <v>275168.8</v>
      </c>
    </row>
    <row r="1969" spans="1:4">
      <c r="A1969">
        <v>10250</v>
      </c>
      <c r="B1969" t="s">
        <v>2067</v>
      </c>
      <c r="C1969" t="s">
        <v>30</v>
      </c>
      <c r="D1969" s="194">
        <v>655005.48</v>
      </c>
    </row>
    <row r="1970" spans="1:4">
      <c r="A1970">
        <v>15212</v>
      </c>
      <c r="B1970" t="s">
        <v>2068</v>
      </c>
      <c r="C1970" t="s">
        <v>30</v>
      </c>
      <c r="D1970" s="194">
        <v>27502.67</v>
      </c>
    </row>
    <row r="1971" spans="1:4">
      <c r="A1971">
        <v>13839</v>
      </c>
      <c r="B1971" t="s">
        <v>2069</v>
      </c>
      <c r="C1971" t="s">
        <v>30</v>
      </c>
      <c r="D1971" s="194">
        <v>27502.67</v>
      </c>
    </row>
    <row r="1972" spans="1:4">
      <c r="A1972">
        <v>15797</v>
      </c>
      <c r="B1972" t="s">
        <v>2070</v>
      </c>
      <c r="C1972" t="s">
        <v>30</v>
      </c>
      <c r="D1972" s="194">
        <v>133131.96</v>
      </c>
    </row>
    <row r="1973" spans="1:4">
      <c r="A1973">
        <v>12964</v>
      </c>
      <c r="B1973" t="s">
        <v>2071</v>
      </c>
      <c r="C1973" t="s">
        <v>30</v>
      </c>
      <c r="D1973" s="194">
        <v>27502.67</v>
      </c>
    </row>
    <row r="1974" spans="1:4">
      <c r="A1974">
        <v>12965</v>
      </c>
      <c r="B1974" t="s">
        <v>2072</v>
      </c>
      <c r="C1974" t="s">
        <v>30</v>
      </c>
      <c r="D1974" s="194">
        <v>337279</v>
      </c>
    </row>
    <row r="1975" spans="1:4">
      <c r="A1975">
        <v>17860</v>
      </c>
      <c r="B1975" t="s">
        <v>2073</v>
      </c>
      <c r="C1975" t="s">
        <v>30</v>
      </c>
      <c r="D1975" s="194">
        <v>431235.44</v>
      </c>
    </row>
    <row r="1976" spans="1:4">
      <c r="A1976">
        <v>14820</v>
      </c>
      <c r="B1976" t="s">
        <v>2074</v>
      </c>
      <c r="C1976" t="s">
        <v>30</v>
      </c>
      <c r="D1976" s="194">
        <v>657112.14</v>
      </c>
    </row>
    <row r="1977" spans="1:4">
      <c r="A1977">
        <v>14651</v>
      </c>
      <c r="B1977" t="s">
        <v>2075</v>
      </c>
      <c r="C1977" t="s">
        <v>30</v>
      </c>
      <c r="D1977" s="194">
        <v>629609.47</v>
      </c>
    </row>
    <row r="1978" spans="1:4">
      <c r="A1978">
        <v>14650</v>
      </c>
      <c r="B1978" t="s">
        <v>2076</v>
      </c>
      <c r="C1978" t="s">
        <v>30</v>
      </c>
      <c r="D1978" s="194">
        <v>434726.85</v>
      </c>
    </row>
    <row r="1979" spans="1:4">
      <c r="A1979">
        <v>14819</v>
      </c>
      <c r="B1979" t="s">
        <v>2077</v>
      </c>
      <c r="C1979" t="s">
        <v>30</v>
      </c>
      <c r="D1979" s="194">
        <v>462229.52</v>
      </c>
    </row>
    <row r="1980" spans="1:4">
      <c r="A1980">
        <v>15937</v>
      </c>
      <c r="B1980" t="s">
        <v>2078</v>
      </c>
      <c r="C1980" t="s">
        <v>30</v>
      </c>
      <c r="D1980" s="194">
        <v>62617.02</v>
      </c>
    </row>
    <row r="1981" spans="1:4">
      <c r="A1981">
        <v>232</v>
      </c>
      <c r="B1981" t="s">
        <v>2079</v>
      </c>
      <c r="C1981" t="s">
        <v>28</v>
      </c>
      <c r="D1981" s="194">
        <v>36430.050000000003</v>
      </c>
    </row>
    <row r="1982" spans="1:4">
      <c r="A1982">
        <v>12640</v>
      </c>
      <c r="B1982" t="s">
        <v>2080</v>
      </c>
      <c r="C1982" t="s">
        <v>30</v>
      </c>
      <c r="D1982" s="194">
        <v>117547.66</v>
      </c>
    </row>
    <row r="1983" spans="1:4">
      <c r="A1983">
        <v>10635</v>
      </c>
      <c r="B1983" t="s">
        <v>2081</v>
      </c>
      <c r="C1983" t="s">
        <v>30</v>
      </c>
      <c r="D1983" s="194">
        <v>344.16</v>
      </c>
    </row>
    <row r="1984" spans="1:4">
      <c r="A1984">
        <v>10026</v>
      </c>
      <c r="B1984" t="s">
        <v>2082</v>
      </c>
      <c r="C1984" t="s">
        <v>28</v>
      </c>
      <c r="D1984" s="194">
        <v>20441.07</v>
      </c>
    </row>
    <row r="1985" spans="1:4">
      <c r="A1985">
        <v>16736</v>
      </c>
      <c r="B1985" t="s">
        <v>2083</v>
      </c>
      <c r="C1985" t="s">
        <v>28</v>
      </c>
      <c r="D1985" s="194">
        <v>112265.54</v>
      </c>
    </row>
    <row r="1986" spans="1:4">
      <c r="A1986">
        <v>13110</v>
      </c>
      <c r="B1986" t="s">
        <v>2084</v>
      </c>
      <c r="C1986" t="s">
        <v>28</v>
      </c>
      <c r="D1986" s="194">
        <v>36492.519999999997</v>
      </c>
    </row>
    <row r="1987" spans="1:4">
      <c r="A1987">
        <v>16161</v>
      </c>
      <c r="B1987" t="s">
        <v>2085</v>
      </c>
      <c r="C1987" t="s">
        <v>28</v>
      </c>
      <c r="D1987" s="194">
        <v>40192.78</v>
      </c>
    </row>
    <row r="1988" spans="1:4">
      <c r="A1988">
        <v>15100</v>
      </c>
      <c r="B1988" t="s">
        <v>2086</v>
      </c>
      <c r="C1988" t="s">
        <v>28</v>
      </c>
      <c r="D1988" s="194">
        <v>7724.12</v>
      </c>
    </row>
    <row r="1989" spans="1:4">
      <c r="A1989">
        <v>10890</v>
      </c>
      <c r="B1989" t="s">
        <v>2087</v>
      </c>
      <c r="C1989" t="s">
        <v>28</v>
      </c>
      <c r="D1989" s="194">
        <v>53426.87</v>
      </c>
    </row>
    <row r="1990" spans="1:4">
      <c r="A1990">
        <v>14998</v>
      </c>
      <c r="B1990" t="s">
        <v>2088</v>
      </c>
      <c r="C1990" t="s">
        <v>28</v>
      </c>
      <c r="D1990" s="194">
        <v>102827.76</v>
      </c>
    </row>
    <row r="1991" spans="1:4">
      <c r="A1991">
        <v>18623</v>
      </c>
      <c r="B1991" t="s">
        <v>2089</v>
      </c>
      <c r="C1991" t="s">
        <v>28</v>
      </c>
      <c r="D1991" s="194">
        <v>2422.1999999999998</v>
      </c>
    </row>
    <row r="1992" spans="1:4">
      <c r="A1992">
        <v>18627</v>
      </c>
      <c r="B1992" t="s">
        <v>2090</v>
      </c>
      <c r="C1992" t="s">
        <v>28</v>
      </c>
      <c r="D1992" s="194">
        <v>2422.1999999999998</v>
      </c>
    </row>
    <row r="1993" spans="1:4">
      <c r="A1993">
        <v>16433</v>
      </c>
      <c r="B1993" t="s">
        <v>2091</v>
      </c>
      <c r="C1993" t="s">
        <v>28</v>
      </c>
      <c r="D1993" s="194">
        <v>6332.64</v>
      </c>
    </row>
    <row r="1994" spans="1:4">
      <c r="A1994">
        <v>16432</v>
      </c>
      <c r="B1994" t="s">
        <v>2092</v>
      </c>
      <c r="C1994" t="s">
        <v>28</v>
      </c>
      <c r="D1994" s="194">
        <v>6332.64</v>
      </c>
    </row>
    <row r="1995" spans="1:4">
      <c r="A1995">
        <v>16434</v>
      </c>
      <c r="B1995" t="s">
        <v>2093</v>
      </c>
      <c r="C1995" t="s">
        <v>28</v>
      </c>
      <c r="D1995" s="194">
        <v>8443.52</v>
      </c>
    </row>
    <row r="1996" spans="1:4">
      <c r="A1996">
        <v>18609</v>
      </c>
      <c r="B1996" t="s">
        <v>2094</v>
      </c>
      <c r="C1996" t="s">
        <v>28</v>
      </c>
      <c r="D1996" s="194">
        <v>2202</v>
      </c>
    </row>
    <row r="1997" spans="1:4">
      <c r="A1997">
        <v>16429</v>
      </c>
      <c r="B1997" t="s">
        <v>2095</v>
      </c>
      <c r="C1997" t="s">
        <v>28</v>
      </c>
      <c r="D1997" s="194">
        <v>6332.64</v>
      </c>
    </row>
    <row r="1998" spans="1:4">
      <c r="A1998">
        <v>16424</v>
      </c>
      <c r="B1998" t="s">
        <v>2096</v>
      </c>
      <c r="C1998" t="s">
        <v>28</v>
      </c>
      <c r="D1998" s="194">
        <v>6332.64</v>
      </c>
    </row>
    <row r="1999" spans="1:4">
      <c r="A1999">
        <v>16428</v>
      </c>
      <c r="B1999" t="s">
        <v>2097</v>
      </c>
      <c r="C1999" t="s">
        <v>28</v>
      </c>
      <c r="D1999" s="194">
        <v>6332.64</v>
      </c>
    </row>
    <row r="2000" spans="1:4">
      <c r="A2000">
        <v>16423</v>
      </c>
      <c r="B2000" t="s">
        <v>2098</v>
      </c>
      <c r="C2000" t="s">
        <v>28</v>
      </c>
      <c r="D2000" s="194">
        <v>6332.64</v>
      </c>
    </row>
    <row r="2001" spans="1:4">
      <c r="A2001">
        <v>16431</v>
      </c>
      <c r="B2001" t="s">
        <v>2099</v>
      </c>
      <c r="C2001" t="s">
        <v>28</v>
      </c>
      <c r="D2001" s="194">
        <v>8443.52</v>
      </c>
    </row>
    <row r="2002" spans="1:4">
      <c r="A2002">
        <v>16427</v>
      </c>
      <c r="B2002" t="s">
        <v>2100</v>
      </c>
      <c r="C2002" t="s">
        <v>28</v>
      </c>
      <c r="D2002" s="194">
        <v>8443.52</v>
      </c>
    </row>
    <row r="2003" spans="1:4">
      <c r="A2003">
        <v>16430</v>
      </c>
      <c r="B2003" t="s">
        <v>2101</v>
      </c>
      <c r="C2003" t="s">
        <v>28</v>
      </c>
      <c r="D2003" s="194">
        <v>8443.52</v>
      </c>
    </row>
    <row r="2004" spans="1:4">
      <c r="A2004">
        <v>16425</v>
      </c>
      <c r="B2004" t="s">
        <v>2102</v>
      </c>
      <c r="C2004" t="s">
        <v>28</v>
      </c>
      <c r="D2004" s="194">
        <v>8443.52</v>
      </c>
    </row>
    <row r="2005" spans="1:4">
      <c r="A2005">
        <v>16426</v>
      </c>
      <c r="B2005" t="s">
        <v>2102</v>
      </c>
      <c r="C2005" t="s">
        <v>28</v>
      </c>
      <c r="D2005" s="194">
        <v>8443.52</v>
      </c>
    </row>
    <row r="2006" spans="1:4">
      <c r="A2006">
        <v>16934</v>
      </c>
      <c r="B2006" t="s">
        <v>2103</v>
      </c>
      <c r="C2006" t="s">
        <v>28</v>
      </c>
      <c r="D2006" s="194">
        <v>6685.61</v>
      </c>
    </row>
    <row r="2007" spans="1:4">
      <c r="A2007">
        <v>16932</v>
      </c>
      <c r="B2007" t="s">
        <v>2104</v>
      </c>
      <c r="C2007" t="s">
        <v>28</v>
      </c>
      <c r="D2007" s="194">
        <v>5098.9799999999996</v>
      </c>
    </row>
    <row r="2008" spans="1:4">
      <c r="A2008">
        <v>17825</v>
      </c>
      <c r="B2008" t="s">
        <v>2105</v>
      </c>
      <c r="C2008" t="s">
        <v>28</v>
      </c>
      <c r="D2008" s="194">
        <v>6050.03</v>
      </c>
    </row>
    <row r="2009" spans="1:4">
      <c r="A2009">
        <v>16935</v>
      </c>
      <c r="B2009" t="s">
        <v>2106</v>
      </c>
      <c r="C2009" t="s">
        <v>28</v>
      </c>
      <c r="D2009" s="194">
        <v>6695.22</v>
      </c>
    </row>
    <row r="2010" spans="1:4">
      <c r="A2010">
        <v>16929</v>
      </c>
      <c r="B2010" t="s">
        <v>2107</v>
      </c>
      <c r="C2010" t="s">
        <v>28</v>
      </c>
      <c r="D2010" s="194">
        <v>6662.54</v>
      </c>
    </row>
    <row r="2011" spans="1:4">
      <c r="A2011">
        <v>17856</v>
      </c>
      <c r="B2011" t="s">
        <v>2108</v>
      </c>
      <c r="C2011" t="s">
        <v>28</v>
      </c>
      <c r="D2011" s="194">
        <v>116227.79</v>
      </c>
    </row>
    <row r="2012" spans="1:4">
      <c r="A2012">
        <v>10352</v>
      </c>
      <c r="B2012" t="s">
        <v>2109</v>
      </c>
      <c r="C2012" t="s">
        <v>28</v>
      </c>
      <c r="D2012" s="194">
        <v>96596.5</v>
      </c>
    </row>
    <row r="2013" spans="1:4">
      <c r="A2013">
        <v>10193</v>
      </c>
      <c r="B2013" t="s">
        <v>2110</v>
      </c>
      <c r="C2013" t="s">
        <v>28</v>
      </c>
      <c r="D2013" s="194">
        <v>68626.38</v>
      </c>
    </row>
    <row r="2014" spans="1:4">
      <c r="A2014">
        <v>10353</v>
      </c>
      <c r="B2014" t="s">
        <v>2111</v>
      </c>
      <c r="C2014" t="s">
        <v>28</v>
      </c>
      <c r="D2014" s="194">
        <v>88595.1</v>
      </c>
    </row>
    <row r="2015" spans="1:4">
      <c r="A2015">
        <v>12362</v>
      </c>
      <c r="B2015" t="s">
        <v>2112</v>
      </c>
      <c r="C2015" t="s">
        <v>28</v>
      </c>
      <c r="D2015" s="194">
        <v>99819.53</v>
      </c>
    </row>
    <row r="2016" spans="1:4">
      <c r="A2016">
        <v>10775</v>
      </c>
      <c r="B2016" t="s">
        <v>2113</v>
      </c>
      <c r="C2016" t="s">
        <v>28</v>
      </c>
      <c r="D2016" s="194">
        <v>103588.5</v>
      </c>
    </row>
    <row r="2017" spans="1:4">
      <c r="A2017">
        <v>10776</v>
      </c>
      <c r="B2017" t="s">
        <v>2114</v>
      </c>
      <c r="C2017" t="s">
        <v>28</v>
      </c>
      <c r="D2017" s="194">
        <v>98766.18</v>
      </c>
    </row>
    <row r="2018" spans="1:4">
      <c r="A2018">
        <v>10297</v>
      </c>
      <c r="B2018" t="s">
        <v>2115</v>
      </c>
      <c r="C2018" t="s">
        <v>28</v>
      </c>
      <c r="D2018" s="194">
        <v>167312.71</v>
      </c>
    </row>
    <row r="2019" spans="1:4">
      <c r="A2019">
        <v>11436</v>
      </c>
      <c r="B2019" t="s">
        <v>2116</v>
      </c>
      <c r="C2019" t="s">
        <v>20</v>
      </c>
      <c r="D2019" s="194">
        <v>4554.47</v>
      </c>
    </row>
    <row r="2020" spans="1:4">
      <c r="A2020">
        <v>16692</v>
      </c>
      <c r="B2020" t="s">
        <v>2117</v>
      </c>
      <c r="C2020" t="s">
        <v>41</v>
      </c>
      <c r="D2020" s="194">
        <v>532544.46</v>
      </c>
    </row>
    <row r="2021" spans="1:4">
      <c r="A2021">
        <v>16451</v>
      </c>
      <c r="B2021" t="s">
        <v>2118</v>
      </c>
      <c r="C2021" t="s">
        <v>41</v>
      </c>
      <c r="D2021" s="194">
        <v>195692.12</v>
      </c>
    </row>
    <row r="2022" spans="1:4">
      <c r="A2022">
        <v>10384</v>
      </c>
      <c r="B2022" t="s">
        <v>2119</v>
      </c>
      <c r="C2022" t="s">
        <v>41</v>
      </c>
      <c r="D2022" s="194">
        <v>0</v>
      </c>
    </row>
    <row r="2023" spans="1:4">
      <c r="A2023">
        <v>15251</v>
      </c>
      <c r="B2023" t="s">
        <v>2120</v>
      </c>
      <c r="C2023" t="s">
        <v>41</v>
      </c>
      <c r="D2023" s="194">
        <v>92822.68</v>
      </c>
    </row>
    <row r="2024" spans="1:4">
      <c r="A2024">
        <v>13952</v>
      </c>
      <c r="B2024" t="s">
        <v>2121</v>
      </c>
      <c r="C2024" t="s">
        <v>41</v>
      </c>
      <c r="D2024" s="194">
        <v>348523.93</v>
      </c>
    </row>
    <row r="2025" spans="1:4">
      <c r="A2025">
        <v>624</v>
      </c>
      <c r="B2025" t="s">
        <v>2122</v>
      </c>
      <c r="C2025" t="s">
        <v>20</v>
      </c>
      <c r="D2025" s="194">
        <v>6407.02</v>
      </c>
    </row>
    <row r="2026" spans="1:4">
      <c r="A2026">
        <v>13739</v>
      </c>
      <c r="B2026" t="s">
        <v>2123</v>
      </c>
      <c r="C2026" t="s">
        <v>28</v>
      </c>
      <c r="D2026" s="194">
        <v>165029.37</v>
      </c>
    </row>
    <row r="2027" spans="1:4">
      <c r="A2027">
        <v>16289</v>
      </c>
      <c r="B2027" t="s">
        <v>2124</v>
      </c>
      <c r="C2027" t="s">
        <v>28</v>
      </c>
      <c r="D2027" s="194">
        <v>328769.09999999998</v>
      </c>
    </row>
    <row r="2028" spans="1:4">
      <c r="A2028">
        <v>17167</v>
      </c>
      <c r="B2028" t="s">
        <v>2125</v>
      </c>
      <c r="C2028" t="s">
        <v>28</v>
      </c>
      <c r="D2028" s="194">
        <v>493684.54</v>
      </c>
    </row>
    <row r="2029" spans="1:4">
      <c r="A2029">
        <v>15461</v>
      </c>
      <c r="B2029" t="s">
        <v>2126</v>
      </c>
      <c r="C2029" t="s">
        <v>28</v>
      </c>
      <c r="D2029" s="194">
        <v>126249.41</v>
      </c>
    </row>
    <row r="2030" spans="1:4">
      <c r="A2030">
        <v>13123</v>
      </c>
      <c r="B2030" t="s">
        <v>2127</v>
      </c>
      <c r="C2030" t="s">
        <v>28</v>
      </c>
      <c r="D2030" s="194">
        <v>285795.43</v>
      </c>
    </row>
    <row r="2031" spans="1:4">
      <c r="A2031">
        <v>17471</v>
      </c>
      <c r="B2031" t="s">
        <v>2128</v>
      </c>
      <c r="C2031" t="s">
        <v>20</v>
      </c>
      <c r="D2031" s="194">
        <v>171051.27</v>
      </c>
    </row>
    <row r="2032" spans="1:4">
      <c r="A2032">
        <v>16718</v>
      </c>
      <c r="B2032" t="s">
        <v>2129</v>
      </c>
      <c r="C2032" t="s">
        <v>28</v>
      </c>
      <c r="D2032" s="194">
        <v>231025.82</v>
      </c>
    </row>
    <row r="2033" spans="1:4">
      <c r="A2033">
        <v>11301</v>
      </c>
      <c r="B2033" t="s">
        <v>2130</v>
      </c>
      <c r="C2033" t="s">
        <v>28</v>
      </c>
      <c r="D2033" s="194">
        <v>482372.29</v>
      </c>
    </row>
    <row r="2034" spans="1:4">
      <c r="A2034">
        <v>11452</v>
      </c>
      <c r="B2034" t="s">
        <v>2131</v>
      </c>
      <c r="C2034" t="s">
        <v>28</v>
      </c>
      <c r="D2034" s="194">
        <v>292997.39</v>
      </c>
    </row>
    <row r="2035" spans="1:4">
      <c r="A2035">
        <v>11495</v>
      </c>
      <c r="B2035" t="s">
        <v>2132</v>
      </c>
      <c r="C2035" t="s">
        <v>28</v>
      </c>
      <c r="D2035" s="194">
        <v>285795.43</v>
      </c>
    </row>
    <row r="2036" spans="1:4">
      <c r="A2036">
        <v>11485</v>
      </c>
      <c r="B2036" t="s">
        <v>2133</v>
      </c>
      <c r="C2036" t="s">
        <v>28</v>
      </c>
      <c r="D2036" s="194">
        <v>384727.55</v>
      </c>
    </row>
    <row r="2037" spans="1:4">
      <c r="A2037">
        <v>11492</v>
      </c>
      <c r="B2037" t="s">
        <v>2134</v>
      </c>
      <c r="C2037" t="s">
        <v>28</v>
      </c>
      <c r="D2037" s="194">
        <v>637354.21</v>
      </c>
    </row>
    <row r="2038" spans="1:4">
      <c r="A2038">
        <v>10334</v>
      </c>
      <c r="B2038" t="s">
        <v>2135</v>
      </c>
      <c r="C2038" t="s">
        <v>28</v>
      </c>
      <c r="D2038" s="194">
        <v>248927.54</v>
      </c>
    </row>
    <row r="2039" spans="1:4">
      <c r="A2039">
        <v>11460</v>
      </c>
      <c r="B2039" t="s">
        <v>2136</v>
      </c>
      <c r="C2039" t="s">
        <v>28</v>
      </c>
      <c r="D2039" s="194">
        <v>269269.36</v>
      </c>
    </row>
    <row r="2040" spans="1:4">
      <c r="A2040">
        <v>11656</v>
      </c>
      <c r="B2040" t="s">
        <v>2137</v>
      </c>
      <c r="C2040" t="s">
        <v>28</v>
      </c>
      <c r="D2040" s="194">
        <v>261595.07</v>
      </c>
    </row>
    <row r="2041" spans="1:4">
      <c r="A2041">
        <v>10703</v>
      </c>
      <c r="B2041" t="s">
        <v>2138</v>
      </c>
      <c r="C2041" t="s">
        <v>28</v>
      </c>
      <c r="D2041" s="194">
        <v>409206.41</v>
      </c>
    </row>
    <row r="2042" spans="1:4">
      <c r="A2042">
        <v>16062</v>
      </c>
      <c r="B2042" t="s">
        <v>2139</v>
      </c>
      <c r="C2042" t="s">
        <v>28</v>
      </c>
      <c r="D2042" s="194">
        <v>541538.91</v>
      </c>
    </row>
    <row r="2043" spans="1:4">
      <c r="A2043">
        <v>11499</v>
      </c>
      <c r="B2043" t="s">
        <v>2140</v>
      </c>
      <c r="C2043" t="s">
        <v>28</v>
      </c>
      <c r="D2043" s="194">
        <v>331014.39</v>
      </c>
    </row>
    <row r="2044" spans="1:4">
      <c r="A2044">
        <v>11487</v>
      </c>
      <c r="B2044" t="s">
        <v>2141</v>
      </c>
      <c r="C2044" t="s">
        <v>28</v>
      </c>
      <c r="D2044" s="194">
        <v>329170.65999999997</v>
      </c>
    </row>
    <row r="2045" spans="1:4">
      <c r="A2045">
        <v>11466</v>
      </c>
      <c r="B2045" t="s">
        <v>2142</v>
      </c>
      <c r="C2045" t="s">
        <v>28</v>
      </c>
      <c r="D2045" s="194">
        <v>336642.13</v>
      </c>
    </row>
    <row r="2046" spans="1:4">
      <c r="A2046">
        <v>11494</v>
      </c>
      <c r="B2046" t="s">
        <v>2143</v>
      </c>
      <c r="C2046" t="s">
        <v>28</v>
      </c>
      <c r="D2046" s="194">
        <v>336642.13</v>
      </c>
    </row>
    <row r="2047" spans="1:4">
      <c r="A2047">
        <v>11496</v>
      </c>
      <c r="B2047" t="s">
        <v>2144</v>
      </c>
      <c r="C2047" t="s">
        <v>28</v>
      </c>
      <c r="D2047" s="194">
        <v>336035.5</v>
      </c>
    </row>
    <row r="2048" spans="1:4">
      <c r="A2048">
        <v>10324</v>
      </c>
      <c r="B2048" t="s">
        <v>2145</v>
      </c>
      <c r="C2048" t="s">
        <v>28</v>
      </c>
      <c r="D2048" s="194">
        <v>174365.55</v>
      </c>
    </row>
    <row r="2049" spans="1:4">
      <c r="A2049">
        <v>15112</v>
      </c>
      <c r="B2049" t="s">
        <v>2146</v>
      </c>
      <c r="C2049" t="s">
        <v>28</v>
      </c>
      <c r="D2049" s="194">
        <v>482246.62</v>
      </c>
    </row>
    <row r="2050" spans="1:4">
      <c r="A2050">
        <v>17746</v>
      </c>
      <c r="B2050" t="s">
        <v>2147</v>
      </c>
      <c r="C2050" t="s">
        <v>30</v>
      </c>
      <c r="D2050" s="194">
        <v>6507409.8499999996</v>
      </c>
    </row>
    <row r="2051" spans="1:4">
      <c r="A2051">
        <v>15364</v>
      </c>
      <c r="B2051" t="s">
        <v>2148</v>
      </c>
      <c r="C2051" t="s">
        <v>41</v>
      </c>
      <c r="D2051" s="194">
        <v>11270.01</v>
      </c>
    </row>
    <row r="2052" spans="1:4">
      <c r="A2052">
        <v>13298</v>
      </c>
      <c r="B2052" t="s">
        <v>2149</v>
      </c>
      <c r="C2052" t="s">
        <v>41</v>
      </c>
      <c r="D2052" s="194">
        <v>70549.98</v>
      </c>
    </row>
    <row r="2053" spans="1:4">
      <c r="A2053">
        <v>13299</v>
      </c>
      <c r="B2053" t="s">
        <v>2150</v>
      </c>
      <c r="C2053" t="s">
        <v>41</v>
      </c>
      <c r="D2053" s="194">
        <v>68446.399999999994</v>
      </c>
    </row>
    <row r="2054" spans="1:4">
      <c r="A2054">
        <v>17894</v>
      </c>
      <c r="B2054" t="s">
        <v>2151</v>
      </c>
      <c r="C2054" t="s">
        <v>30</v>
      </c>
      <c r="D2054" s="194">
        <v>0</v>
      </c>
    </row>
    <row r="2055" spans="1:4">
      <c r="A2055">
        <v>15910</v>
      </c>
      <c r="B2055" t="s">
        <v>2152</v>
      </c>
      <c r="C2055" t="s">
        <v>30</v>
      </c>
      <c r="D2055" s="194">
        <v>52207.29</v>
      </c>
    </row>
    <row r="2056" spans="1:4">
      <c r="A2056">
        <v>313</v>
      </c>
      <c r="B2056" t="s">
        <v>2153</v>
      </c>
      <c r="C2056" t="s">
        <v>20</v>
      </c>
      <c r="D2056" s="194">
        <v>29119.72</v>
      </c>
    </row>
    <row r="2057" spans="1:4">
      <c r="A2057">
        <v>378</v>
      </c>
      <c r="B2057" t="s">
        <v>2154</v>
      </c>
      <c r="C2057" t="s">
        <v>20</v>
      </c>
      <c r="D2057" s="194">
        <v>32164.82</v>
      </c>
    </row>
    <row r="2058" spans="1:4">
      <c r="A2058">
        <v>379</v>
      </c>
      <c r="B2058" t="s">
        <v>2155</v>
      </c>
      <c r="C2058" t="s">
        <v>20</v>
      </c>
      <c r="D2058" s="194">
        <v>31403.54</v>
      </c>
    </row>
    <row r="2059" spans="1:4">
      <c r="A2059">
        <v>384</v>
      </c>
      <c r="B2059" t="s">
        <v>2156</v>
      </c>
      <c r="C2059" t="s">
        <v>20</v>
      </c>
      <c r="D2059" s="194">
        <v>34448.639999999999</v>
      </c>
    </row>
    <row r="2060" spans="1:4">
      <c r="A2060">
        <v>388</v>
      </c>
      <c r="B2060" t="s">
        <v>2157</v>
      </c>
      <c r="C2060" t="s">
        <v>20</v>
      </c>
      <c r="D2060" s="194">
        <v>24019.18</v>
      </c>
    </row>
    <row r="2061" spans="1:4">
      <c r="A2061">
        <v>419</v>
      </c>
      <c r="B2061" t="s">
        <v>2158</v>
      </c>
      <c r="C2061" t="s">
        <v>20</v>
      </c>
      <c r="D2061" s="194">
        <v>25541.73</v>
      </c>
    </row>
    <row r="2062" spans="1:4">
      <c r="A2062">
        <v>451</v>
      </c>
      <c r="B2062" t="s">
        <v>2159</v>
      </c>
      <c r="C2062" t="s">
        <v>20</v>
      </c>
      <c r="D2062" s="194">
        <v>32164.82</v>
      </c>
    </row>
    <row r="2063" spans="1:4">
      <c r="A2063">
        <v>626</v>
      </c>
      <c r="B2063" t="s">
        <v>2160</v>
      </c>
      <c r="C2063" t="s">
        <v>20</v>
      </c>
      <c r="D2063" s="194">
        <v>34220.25</v>
      </c>
    </row>
    <row r="2064" spans="1:4">
      <c r="A2064">
        <v>72</v>
      </c>
      <c r="B2064" t="s">
        <v>2161</v>
      </c>
      <c r="C2064" t="s">
        <v>20</v>
      </c>
      <c r="D2064" s="194">
        <v>25029.4</v>
      </c>
    </row>
    <row r="2065" spans="1:4">
      <c r="A2065">
        <v>840</v>
      </c>
      <c r="B2065" t="s">
        <v>2162</v>
      </c>
      <c r="C2065" t="s">
        <v>20</v>
      </c>
      <c r="D2065" s="194">
        <v>27988.17</v>
      </c>
    </row>
    <row r="2066" spans="1:4">
      <c r="A2066">
        <v>73</v>
      </c>
      <c r="B2066" t="s">
        <v>2163</v>
      </c>
      <c r="C2066" t="s">
        <v>20</v>
      </c>
      <c r="D2066" s="194">
        <v>25904.49</v>
      </c>
    </row>
    <row r="2067" spans="1:4">
      <c r="A2067">
        <v>841</v>
      </c>
      <c r="B2067" t="s">
        <v>2164</v>
      </c>
      <c r="C2067" t="s">
        <v>20</v>
      </c>
      <c r="D2067" s="194">
        <v>28100.38</v>
      </c>
    </row>
    <row r="2068" spans="1:4">
      <c r="A2068">
        <v>74</v>
      </c>
      <c r="B2068" t="s">
        <v>2165</v>
      </c>
      <c r="C2068" t="s">
        <v>20</v>
      </c>
      <c r="D2068" s="194">
        <v>26647.360000000001</v>
      </c>
    </row>
    <row r="2069" spans="1:4">
      <c r="A2069">
        <v>842</v>
      </c>
      <c r="B2069" t="s">
        <v>2166</v>
      </c>
      <c r="C2069" t="s">
        <v>20</v>
      </c>
      <c r="D2069" s="194">
        <v>28596.47</v>
      </c>
    </row>
    <row r="2070" spans="1:4">
      <c r="A2070">
        <v>70</v>
      </c>
      <c r="B2070" t="s">
        <v>2167</v>
      </c>
      <c r="C2070" t="s">
        <v>20</v>
      </c>
      <c r="D2070" s="194">
        <v>37170.800000000003</v>
      </c>
    </row>
    <row r="2071" spans="1:4">
      <c r="A2071">
        <v>71</v>
      </c>
      <c r="B2071" t="s">
        <v>2168</v>
      </c>
      <c r="C2071" t="s">
        <v>20</v>
      </c>
      <c r="D2071" s="194">
        <v>40953.72</v>
      </c>
    </row>
    <row r="2072" spans="1:4">
      <c r="A2072">
        <v>16554</v>
      </c>
      <c r="B2072" t="s">
        <v>2169</v>
      </c>
      <c r="C2072" t="s">
        <v>30</v>
      </c>
      <c r="D2072" s="194">
        <v>126830.56</v>
      </c>
    </row>
    <row r="2073" spans="1:4">
      <c r="A2073">
        <v>10542</v>
      </c>
      <c r="B2073" t="s">
        <v>2170</v>
      </c>
      <c r="C2073" t="s">
        <v>20</v>
      </c>
      <c r="D2073" s="194">
        <v>633393.06999999995</v>
      </c>
    </row>
    <row r="2074" spans="1:4">
      <c r="A2074">
        <v>17132</v>
      </c>
      <c r="B2074" t="s">
        <v>2171</v>
      </c>
      <c r="C2074" t="s">
        <v>30</v>
      </c>
      <c r="D2074" s="194">
        <v>197374.6</v>
      </c>
    </row>
    <row r="2075" spans="1:4">
      <c r="A2075">
        <v>10639</v>
      </c>
      <c r="B2075" t="s">
        <v>2172</v>
      </c>
      <c r="C2075" t="s">
        <v>171</v>
      </c>
      <c r="D2075" s="194">
        <v>1747.56</v>
      </c>
    </row>
    <row r="2076" spans="1:4">
      <c r="A2076">
        <v>11027</v>
      </c>
      <c r="B2076" t="s">
        <v>2173</v>
      </c>
      <c r="C2076" t="s">
        <v>20</v>
      </c>
      <c r="D2076" s="194">
        <v>1747.56</v>
      </c>
    </row>
    <row r="2077" spans="1:4">
      <c r="A2077">
        <v>794</v>
      </c>
      <c r="B2077" t="s">
        <v>2174</v>
      </c>
      <c r="C2077" t="s">
        <v>807</v>
      </c>
      <c r="D2077" s="194">
        <v>0</v>
      </c>
    </row>
    <row r="2078" spans="1:4">
      <c r="A2078">
        <v>16722</v>
      </c>
      <c r="B2078" t="s">
        <v>2175</v>
      </c>
      <c r="C2078" t="s">
        <v>30</v>
      </c>
      <c r="D2078" s="194">
        <v>656051.01</v>
      </c>
    </row>
    <row r="2079" spans="1:4">
      <c r="A2079">
        <v>11858</v>
      </c>
      <c r="B2079" t="s">
        <v>2176</v>
      </c>
      <c r="C2079" t="s">
        <v>30</v>
      </c>
      <c r="D2079" s="194">
        <v>792325.35</v>
      </c>
    </row>
    <row r="2080" spans="1:4">
      <c r="A2080">
        <v>15736</v>
      </c>
      <c r="B2080" t="s">
        <v>2177</v>
      </c>
      <c r="C2080" t="s">
        <v>30</v>
      </c>
      <c r="D2080" s="194">
        <v>484087.19</v>
      </c>
    </row>
    <row r="2081" spans="1:4">
      <c r="A2081">
        <v>18665</v>
      </c>
      <c r="B2081" t="s">
        <v>2178</v>
      </c>
      <c r="C2081" t="s">
        <v>30</v>
      </c>
      <c r="D2081" s="194">
        <v>15986399.539999999</v>
      </c>
    </row>
    <row r="2082" spans="1:4">
      <c r="A2082">
        <v>15740</v>
      </c>
      <c r="B2082" t="s">
        <v>2179</v>
      </c>
      <c r="C2082" t="s">
        <v>30</v>
      </c>
      <c r="D2082" s="194">
        <v>24038680.09</v>
      </c>
    </row>
    <row r="2083" spans="1:4">
      <c r="A2083">
        <v>17463</v>
      </c>
      <c r="B2083" t="s">
        <v>2180</v>
      </c>
      <c r="C2083" t="s">
        <v>30</v>
      </c>
      <c r="D2083" s="194">
        <v>303020.95</v>
      </c>
    </row>
    <row r="2084" spans="1:4">
      <c r="A2084">
        <v>16724</v>
      </c>
      <c r="B2084" t="s">
        <v>2181</v>
      </c>
      <c r="C2084" t="s">
        <v>30</v>
      </c>
      <c r="D2084" s="194">
        <v>3237413.66</v>
      </c>
    </row>
    <row r="2085" spans="1:4">
      <c r="A2085">
        <v>16723</v>
      </c>
      <c r="B2085" t="s">
        <v>2182</v>
      </c>
      <c r="C2085" t="s">
        <v>30</v>
      </c>
      <c r="D2085" s="194">
        <v>428132.66</v>
      </c>
    </row>
    <row r="2086" spans="1:4">
      <c r="A2086">
        <v>15738</v>
      </c>
      <c r="B2086" t="s">
        <v>2183</v>
      </c>
      <c r="C2086" t="s">
        <v>30</v>
      </c>
      <c r="D2086" s="194">
        <v>4879262.66</v>
      </c>
    </row>
    <row r="2087" spans="1:4">
      <c r="A2087">
        <v>17232</v>
      </c>
      <c r="B2087" t="s">
        <v>2184</v>
      </c>
      <c r="C2087" t="s">
        <v>30</v>
      </c>
      <c r="D2087" s="194">
        <v>6828480.8499999996</v>
      </c>
    </row>
    <row r="2088" spans="1:4">
      <c r="A2088">
        <v>16724</v>
      </c>
      <c r="B2088" t="s">
        <v>2185</v>
      </c>
      <c r="C2088" t="s">
        <v>30</v>
      </c>
      <c r="D2088" s="194">
        <v>6068716.3399999999</v>
      </c>
    </row>
    <row r="2089" spans="1:4">
      <c r="A2089">
        <v>17466</v>
      </c>
      <c r="B2089" t="s">
        <v>2186</v>
      </c>
      <c r="C2089" t="s">
        <v>30</v>
      </c>
      <c r="D2089" s="194">
        <v>19989086.25</v>
      </c>
    </row>
    <row r="2090" spans="1:4">
      <c r="A2090">
        <v>15737</v>
      </c>
      <c r="B2090" t="s">
        <v>2187</v>
      </c>
      <c r="C2090" t="s">
        <v>30</v>
      </c>
      <c r="D2090" s="194">
        <v>19863682.27</v>
      </c>
    </row>
    <row r="2091" spans="1:4">
      <c r="A2091">
        <v>10489</v>
      </c>
      <c r="B2091" t="s">
        <v>2188</v>
      </c>
      <c r="C2091" t="s">
        <v>30</v>
      </c>
      <c r="D2091" s="194">
        <v>19863682.27</v>
      </c>
    </row>
    <row r="2092" spans="1:4">
      <c r="A2092">
        <v>14445</v>
      </c>
      <c r="B2092" t="s">
        <v>2189</v>
      </c>
      <c r="C2092" t="s">
        <v>30</v>
      </c>
      <c r="D2092" s="194">
        <v>5091503.03</v>
      </c>
    </row>
    <row r="2093" spans="1:4">
      <c r="A2093">
        <v>16613</v>
      </c>
      <c r="B2093" t="s">
        <v>2190</v>
      </c>
      <c r="C2093" t="s">
        <v>30</v>
      </c>
      <c r="D2093" s="194">
        <v>656051.01</v>
      </c>
    </row>
    <row r="2094" spans="1:4">
      <c r="A2094">
        <v>597</v>
      </c>
      <c r="B2094" t="s">
        <v>2191</v>
      </c>
      <c r="C2094" t="s">
        <v>28</v>
      </c>
      <c r="D2094" s="194">
        <v>157713.9</v>
      </c>
    </row>
    <row r="2095" spans="1:4">
      <c r="A2095">
        <v>12299</v>
      </c>
      <c r="B2095" t="s">
        <v>2192</v>
      </c>
      <c r="C2095" t="s">
        <v>20</v>
      </c>
      <c r="D2095" s="194">
        <v>145208.20000000001</v>
      </c>
    </row>
    <row r="2096" spans="1:4">
      <c r="A2096">
        <v>13999</v>
      </c>
      <c r="B2096" t="s">
        <v>2193</v>
      </c>
      <c r="C2096" t="s">
        <v>41</v>
      </c>
      <c r="D2096" s="194">
        <v>55556.47</v>
      </c>
    </row>
    <row r="2097" spans="1:4">
      <c r="A2097">
        <v>11430</v>
      </c>
      <c r="B2097" t="s">
        <v>2194</v>
      </c>
      <c r="C2097" t="s">
        <v>28</v>
      </c>
      <c r="D2097" s="194">
        <v>13796.63</v>
      </c>
    </row>
    <row r="2098" spans="1:4">
      <c r="A2098">
        <v>14569</v>
      </c>
      <c r="B2098" t="s">
        <v>2195</v>
      </c>
      <c r="C2098" t="s">
        <v>28</v>
      </c>
      <c r="D2098" s="194">
        <v>26914.6</v>
      </c>
    </row>
    <row r="2099" spans="1:4">
      <c r="A2099">
        <v>10154</v>
      </c>
      <c r="B2099" t="s">
        <v>2196</v>
      </c>
      <c r="C2099" t="s">
        <v>28</v>
      </c>
      <c r="D2099" s="194">
        <v>20168.830000000002</v>
      </c>
    </row>
    <row r="2100" spans="1:4">
      <c r="A2100">
        <v>13468</v>
      </c>
      <c r="B2100" t="s">
        <v>2197</v>
      </c>
      <c r="C2100" t="s">
        <v>28</v>
      </c>
      <c r="D2100" s="194">
        <v>15195.07</v>
      </c>
    </row>
    <row r="2101" spans="1:4">
      <c r="A2101">
        <v>13942</v>
      </c>
      <c r="B2101" t="s">
        <v>2198</v>
      </c>
      <c r="C2101" t="s">
        <v>28</v>
      </c>
      <c r="D2101" s="194">
        <v>10458.69</v>
      </c>
    </row>
    <row r="2102" spans="1:4">
      <c r="A2102">
        <v>15238</v>
      </c>
      <c r="B2102" t="s">
        <v>2199</v>
      </c>
      <c r="C2102" t="s">
        <v>28</v>
      </c>
      <c r="D2102" s="194">
        <v>32455.21</v>
      </c>
    </row>
    <row r="2103" spans="1:4">
      <c r="A2103">
        <v>10396</v>
      </c>
      <c r="B2103" t="s">
        <v>2200</v>
      </c>
      <c r="C2103" t="s">
        <v>28</v>
      </c>
      <c r="D2103" s="194">
        <v>40892.49</v>
      </c>
    </row>
    <row r="2104" spans="1:4">
      <c r="A2104">
        <v>10153</v>
      </c>
      <c r="B2104" t="s">
        <v>2201</v>
      </c>
      <c r="C2104" t="s">
        <v>28</v>
      </c>
      <c r="D2104" s="194">
        <v>64146.15</v>
      </c>
    </row>
    <row r="2105" spans="1:4">
      <c r="A2105">
        <v>10246</v>
      </c>
      <c r="B2105" t="s">
        <v>2202</v>
      </c>
      <c r="C2105" t="s">
        <v>28</v>
      </c>
      <c r="D2105" s="194">
        <v>61286.8</v>
      </c>
    </row>
    <row r="2106" spans="1:4">
      <c r="A2106">
        <v>10280</v>
      </c>
      <c r="B2106" t="s">
        <v>2203</v>
      </c>
      <c r="C2106" t="s">
        <v>28</v>
      </c>
      <c r="D2106" s="194">
        <v>107602.43</v>
      </c>
    </row>
    <row r="2107" spans="1:4">
      <c r="A2107">
        <v>10279</v>
      </c>
      <c r="B2107" t="s">
        <v>2204</v>
      </c>
      <c r="C2107" t="s">
        <v>28</v>
      </c>
      <c r="D2107" s="194">
        <v>100351.27</v>
      </c>
    </row>
    <row r="2108" spans="1:4">
      <c r="A2108">
        <v>10825</v>
      </c>
      <c r="B2108" t="s">
        <v>2205</v>
      </c>
      <c r="C2108" t="s">
        <v>28</v>
      </c>
      <c r="D2108" s="194">
        <v>70216.259999999995</v>
      </c>
    </row>
    <row r="2109" spans="1:4">
      <c r="A2109">
        <v>10500</v>
      </c>
      <c r="B2109" t="s">
        <v>2206</v>
      </c>
      <c r="C2109" t="s">
        <v>28</v>
      </c>
      <c r="D2109" s="194">
        <v>53757.24</v>
      </c>
    </row>
    <row r="2110" spans="1:4">
      <c r="A2110">
        <v>13932</v>
      </c>
      <c r="B2110" t="s">
        <v>2207</v>
      </c>
      <c r="C2110" t="s">
        <v>28</v>
      </c>
      <c r="D2110" s="194">
        <v>28906.66</v>
      </c>
    </row>
    <row r="2111" spans="1:4">
      <c r="A2111">
        <v>10869</v>
      </c>
      <c r="B2111" t="s">
        <v>2208</v>
      </c>
      <c r="C2111" t="s">
        <v>28</v>
      </c>
      <c r="D2111" s="194">
        <v>19403.64</v>
      </c>
    </row>
    <row r="2112" spans="1:4">
      <c r="A2112">
        <v>16636</v>
      </c>
      <c r="B2112" t="s">
        <v>2209</v>
      </c>
      <c r="C2112" t="s">
        <v>28</v>
      </c>
      <c r="D2112" s="194">
        <v>19296.77</v>
      </c>
    </row>
    <row r="2113" spans="1:4">
      <c r="A2113">
        <v>13283</v>
      </c>
      <c r="B2113" t="s">
        <v>2210</v>
      </c>
      <c r="C2113" t="s">
        <v>28</v>
      </c>
      <c r="D2113" s="194">
        <v>54335.83</v>
      </c>
    </row>
    <row r="2114" spans="1:4">
      <c r="A2114">
        <v>14115</v>
      </c>
      <c r="B2114" t="s">
        <v>2211</v>
      </c>
      <c r="C2114" t="s">
        <v>28</v>
      </c>
      <c r="D2114" s="194">
        <v>75011.94</v>
      </c>
    </row>
    <row r="2115" spans="1:4">
      <c r="A2115">
        <v>10082</v>
      </c>
      <c r="B2115" t="s">
        <v>2212</v>
      </c>
      <c r="C2115" t="s">
        <v>28</v>
      </c>
      <c r="D2115" s="194">
        <v>87270.35</v>
      </c>
    </row>
    <row r="2116" spans="1:4">
      <c r="A2116">
        <v>10247</v>
      </c>
      <c r="B2116" t="s">
        <v>2213</v>
      </c>
      <c r="C2116" t="s">
        <v>28</v>
      </c>
      <c r="D2116" s="194">
        <v>83007.08</v>
      </c>
    </row>
    <row r="2117" spans="1:4">
      <c r="A2117">
        <v>10145</v>
      </c>
      <c r="B2117" t="s">
        <v>2214</v>
      </c>
      <c r="C2117" t="s">
        <v>28</v>
      </c>
      <c r="D2117" s="194">
        <v>115756.46</v>
      </c>
    </row>
    <row r="2118" spans="1:4">
      <c r="A2118">
        <v>10148</v>
      </c>
      <c r="B2118" t="s">
        <v>2215</v>
      </c>
      <c r="C2118" t="s">
        <v>28</v>
      </c>
      <c r="D2118" s="194">
        <v>108481.93</v>
      </c>
    </row>
    <row r="2119" spans="1:4">
      <c r="A2119">
        <v>10198</v>
      </c>
      <c r="B2119" t="s">
        <v>2216</v>
      </c>
      <c r="C2119" t="s">
        <v>28</v>
      </c>
      <c r="D2119" s="194">
        <v>67169.86</v>
      </c>
    </row>
    <row r="2120" spans="1:4">
      <c r="A2120">
        <v>15717</v>
      </c>
      <c r="B2120" t="s">
        <v>2217</v>
      </c>
      <c r="C2120" t="s">
        <v>28</v>
      </c>
      <c r="D2120" s="194">
        <v>55131.66</v>
      </c>
    </row>
    <row r="2121" spans="1:4">
      <c r="A2121">
        <v>10146</v>
      </c>
      <c r="B2121" t="s">
        <v>2218</v>
      </c>
      <c r="C2121" t="s">
        <v>28</v>
      </c>
      <c r="D2121" s="194">
        <v>63403.48</v>
      </c>
    </row>
    <row r="2122" spans="1:4">
      <c r="A2122">
        <v>13127</v>
      </c>
      <c r="B2122" t="s">
        <v>2219</v>
      </c>
      <c r="C2122" t="s">
        <v>28</v>
      </c>
      <c r="D2122" s="194">
        <v>36102.480000000003</v>
      </c>
    </row>
    <row r="2123" spans="1:4">
      <c r="A2123">
        <v>13008</v>
      </c>
      <c r="B2123" t="s">
        <v>2220</v>
      </c>
      <c r="C2123" t="s">
        <v>28</v>
      </c>
      <c r="D2123" s="194">
        <v>25638.86</v>
      </c>
    </row>
    <row r="2124" spans="1:4">
      <c r="A2124">
        <v>13473</v>
      </c>
      <c r="B2124" t="s">
        <v>2221</v>
      </c>
      <c r="C2124" t="s">
        <v>28</v>
      </c>
      <c r="D2124" s="194">
        <v>14023.04</v>
      </c>
    </row>
    <row r="2125" spans="1:4">
      <c r="A2125">
        <v>16637</v>
      </c>
      <c r="B2125" t="s">
        <v>2222</v>
      </c>
      <c r="C2125" t="s">
        <v>28</v>
      </c>
      <c r="D2125" s="194">
        <v>14070.38</v>
      </c>
    </row>
    <row r="2126" spans="1:4">
      <c r="A2126">
        <v>14571</v>
      </c>
      <c r="B2126" t="s">
        <v>2223</v>
      </c>
      <c r="C2126" t="s">
        <v>28</v>
      </c>
      <c r="D2126" s="194">
        <v>16069.73</v>
      </c>
    </row>
    <row r="2127" spans="1:4">
      <c r="A2127">
        <v>13961</v>
      </c>
      <c r="B2127" t="s">
        <v>2224</v>
      </c>
      <c r="C2127" t="s">
        <v>28</v>
      </c>
      <c r="D2127" s="194">
        <v>18533.72</v>
      </c>
    </row>
    <row r="2128" spans="1:4">
      <c r="A2128">
        <v>18801</v>
      </c>
      <c r="B2128" t="s">
        <v>2225</v>
      </c>
      <c r="C2128" t="s">
        <v>30</v>
      </c>
      <c r="D2128" s="194">
        <v>275142.8</v>
      </c>
    </row>
    <row r="2129" spans="1:4">
      <c r="A2129">
        <v>12379</v>
      </c>
      <c r="B2129" t="s">
        <v>2226</v>
      </c>
      <c r="C2129" t="s">
        <v>30</v>
      </c>
      <c r="D2129" s="194">
        <v>518781.84</v>
      </c>
    </row>
    <row r="2130" spans="1:4">
      <c r="A2130">
        <v>12482</v>
      </c>
      <c r="B2130" t="s">
        <v>2227</v>
      </c>
      <c r="C2130" t="s">
        <v>30</v>
      </c>
      <c r="D2130" s="194">
        <v>441021.44</v>
      </c>
    </row>
    <row r="2131" spans="1:4">
      <c r="A2131">
        <v>5</v>
      </c>
      <c r="B2131" t="s">
        <v>2228</v>
      </c>
      <c r="C2131" t="s">
        <v>28</v>
      </c>
      <c r="D2131" s="194">
        <v>53929.49</v>
      </c>
    </row>
    <row r="2132" spans="1:4">
      <c r="A2132">
        <v>7</v>
      </c>
      <c r="B2132" t="s">
        <v>2229</v>
      </c>
      <c r="C2132" t="s">
        <v>28</v>
      </c>
      <c r="D2132" s="194">
        <v>135182.76</v>
      </c>
    </row>
    <row r="2133" spans="1:4">
      <c r="A2133">
        <v>1</v>
      </c>
      <c r="B2133" t="s">
        <v>2230</v>
      </c>
      <c r="C2133" t="s">
        <v>28</v>
      </c>
      <c r="D2133" s="194">
        <v>40947.019999999997</v>
      </c>
    </row>
    <row r="2134" spans="1:4">
      <c r="A2134">
        <v>6</v>
      </c>
      <c r="B2134" t="s">
        <v>2231</v>
      </c>
      <c r="C2134" t="s">
        <v>28</v>
      </c>
      <c r="D2134" s="194">
        <v>50951.12</v>
      </c>
    </row>
    <row r="2135" spans="1:4">
      <c r="A2135">
        <v>12642</v>
      </c>
      <c r="B2135" t="s">
        <v>2232</v>
      </c>
      <c r="C2135" t="s">
        <v>28</v>
      </c>
      <c r="D2135" s="194">
        <v>45299.55</v>
      </c>
    </row>
    <row r="2136" spans="1:4">
      <c r="A2136">
        <v>277</v>
      </c>
      <c r="B2136" t="s">
        <v>2233</v>
      </c>
      <c r="C2136" t="s">
        <v>28</v>
      </c>
      <c r="D2136" s="194">
        <v>59633.82</v>
      </c>
    </row>
    <row r="2137" spans="1:4">
      <c r="A2137">
        <v>278</v>
      </c>
      <c r="B2137" t="s">
        <v>2234</v>
      </c>
      <c r="C2137" t="s">
        <v>28</v>
      </c>
      <c r="D2137" s="194">
        <v>64579.96</v>
      </c>
    </row>
    <row r="2138" spans="1:4">
      <c r="A2138">
        <v>13332</v>
      </c>
      <c r="B2138" t="s">
        <v>2235</v>
      </c>
      <c r="C2138" t="s">
        <v>28</v>
      </c>
      <c r="D2138" s="194">
        <v>56274.05</v>
      </c>
    </row>
    <row r="2139" spans="1:4">
      <c r="A2139">
        <v>4</v>
      </c>
      <c r="B2139" t="s">
        <v>2236</v>
      </c>
      <c r="C2139" t="s">
        <v>28</v>
      </c>
      <c r="D2139" s="194">
        <v>10279.209999999999</v>
      </c>
    </row>
    <row r="2140" spans="1:4">
      <c r="A2140">
        <v>12173</v>
      </c>
      <c r="B2140" t="s">
        <v>2237</v>
      </c>
      <c r="C2140" t="s">
        <v>28</v>
      </c>
      <c r="D2140" s="194">
        <v>27521.37</v>
      </c>
    </row>
    <row r="2141" spans="1:4">
      <c r="A2141">
        <v>18672</v>
      </c>
      <c r="B2141" t="s">
        <v>2238</v>
      </c>
      <c r="C2141" t="s">
        <v>30</v>
      </c>
      <c r="D2141" s="194">
        <v>0</v>
      </c>
    </row>
    <row r="2142" spans="1:4">
      <c r="A2142">
        <v>18671</v>
      </c>
      <c r="B2142" t="s">
        <v>2239</v>
      </c>
      <c r="C2142" t="s">
        <v>30</v>
      </c>
      <c r="D2142" s="194">
        <v>0</v>
      </c>
    </row>
    <row r="2143" spans="1:4">
      <c r="A2143">
        <v>752</v>
      </c>
      <c r="B2143" t="s">
        <v>2240</v>
      </c>
      <c r="C2143" t="s">
        <v>30</v>
      </c>
      <c r="D2143" s="194">
        <v>46825.7</v>
      </c>
    </row>
    <row r="2144" spans="1:4">
      <c r="A2144">
        <v>1017</v>
      </c>
      <c r="B2144" t="s">
        <v>2241</v>
      </c>
      <c r="C2144" t="s">
        <v>30</v>
      </c>
      <c r="D2144" s="194">
        <v>825673.52</v>
      </c>
    </row>
    <row r="2145" spans="1:4">
      <c r="A2145">
        <v>1014</v>
      </c>
      <c r="B2145" t="s">
        <v>2242</v>
      </c>
      <c r="C2145" t="s">
        <v>30</v>
      </c>
      <c r="D2145" s="194">
        <v>0</v>
      </c>
    </row>
    <row r="2146" spans="1:4">
      <c r="A2146">
        <v>1015</v>
      </c>
      <c r="B2146" t="s">
        <v>2242</v>
      </c>
      <c r="C2146" t="s">
        <v>30</v>
      </c>
      <c r="D2146" s="194">
        <v>832207.2</v>
      </c>
    </row>
    <row r="2147" spans="1:4">
      <c r="A2147">
        <v>14595</v>
      </c>
      <c r="B2147" t="s">
        <v>2243</v>
      </c>
      <c r="C2147" t="s">
        <v>30</v>
      </c>
      <c r="D2147" s="194">
        <v>134256.15</v>
      </c>
    </row>
    <row r="2148" spans="1:4">
      <c r="A2148">
        <v>749</v>
      </c>
      <c r="B2148" t="s">
        <v>2244</v>
      </c>
      <c r="C2148" t="s">
        <v>30</v>
      </c>
      <c r="D2148" s="194">
        <v>14276.85</v>
      </c>
    </row>
    <row r="2149" spans="1:4">
      <c r="A2149">
        <v>754</v>
      </c>
      <c r="B2149" t="s">
        <v>2245</v>
      </c>
      <c r="C2149" t="s">
        <v>30</v>
      </c>
      <c r="D2149" s="194">
        <v>76827.86</v>
      </c>
    </row>
    <row r="2150" spans="1:4">
      <c r="A2150">
        <v>755</v>
      </c>
      <c r="B2150" t="s">
        <v>2246</v>
      </c>
      <c r="C2150" t="s">
        <v>30</v>
      </c>
      <c r="D2150" s="194">
        <v>76827.86</v>
      </c>
    </row>
    <row r="2151" spans="1:4">
      <c r="A2151">
        <v>756</v>
      </c>
      <c r="B2151" t="s">
        <v>2247</v>
      </c>
      <c r="C2151" t="s">
        <v>30</v>
      </c>
      <c r="D2151" s="194">
        <v>57196.85</v>
      </c>
    </row>
    <row r="2152" spans="1:4">
      <c r="A2152">
        <v>757</v>
      </c>
      <c r="B2152" t="s">
        <v>2248</v>
      </c>
      <c r="C2152" t="s">
        <v>30</v>
      </c>
      <c r="D2152" s="194">
        <v>14276.85</v>
      </c>
    </row>
    <row r="2153" spans="1:4">
      <c r="A2153">
        <v>14600</v>
      </c>
      <c r="B2153" t="s">
        <v>2249</v>
      </c>
      <c r="C2153" t="s">
        <v>30</v>
      </c>
      <c r="D2153" s="194">
        <v>161162.71</v>
      </c>
    </row>
    <row r="2154" spans="1:4">
      <c r="A2154">
        <v>14598</v>
      </c>
      <c r="B2154" t="s">
        <v>2250</v>
      </c>
      <c r="C2154" t="s">
        <v>30</v>
      </c>
      <c r="D2154" s="194">
        <v>32539.31</v>
      </c>
    </row>
    <row r="2155" spans="1:4">
      <c r="A2155">
        <v>18936</v>
      </c>
      <c r="B2155" t="s">
        <v>2251</v>
      </c>
      <c r="C2155" t="s">
        <v>30</v>
      </c>
      <c r="D2155" s="194">
        <v>14990.69</v>
      </c>
    </row>
    <row r="2156" spans="1:4">
      <c r="A2156">
        <v>18940</v>
      </c>
      <c r="B2156" t="s">
        <v>2252</v>
      </c>
      <c r="C2156" t="s">
        <v>30</v>
      </c>
      <c r="D2156" s="194">
        <v>14990.69</v>
      </c>
    </row>
    <row r="2157" spans="1:4">
      <c r="A2157">
        <v>18939</v>
      </c>
      <c r="B2157" t="s">
        <v>2253</v>
      </c>
      <c r="C2157" t="s">
        <v>30</v>
      </c>
      <c r="D2157" s="194">
        <v>14990.69</v>
      </c>
    </row>
    <row r="2158" spans="1:4">
      <c r="A2158">
        <v>18938</v>
      </c>
      <c r="B2158" t="s">
        <v>2254</v>
      </c>
      <c r="C2158" t="s">
        <v>30</v>
      </c>
      <c r="D2158" s="194">
        <v>14990.69</v>
      </c>
    </row>
    <row r="2159" spans="1:4">
      <c r="A2159">
        <v>18941</v>
      </c>
      <c r="B2159" t="s">
        <v>2255</v>
      </c>
      <c r="C2159" t="s">
        <v>30</v>
      </c>
      <c r="D2159" s="194">
        <v>14990.69</v>
      </c>
    </row>
    <row r="2160" spans="1:4">
      <c r="A2160">
        <v>18937</v>
      </c>
      <c r="B2160" t="s">
        <v>2256</v>
      </c>
      <c r="C2160" t="s">
        <v>30</v>
      </c>
      <c r="D2160" s="194">
        <v>14990.69</v>
      </c>
    </row>
    <row r="2161" spans="1:4">
      <c r="A2161">
        <v>10310</v>
      </c>
      <c r="B2161" t="s">
        <v>2257</v>
      </c>
      <c r="C2161" t="s">
        <v>28</v>
      </c>
      <c r="D2161" s="194">
        <v>289255.90000000002</v>
      </c>
    </row>
    <row r="2162" spans="1:4">
      <c r="A2162">
        <v>14131</v>
      </c>
      <c r="B2162" t="s">
        <v>2258</v>
      </c>
      <c r="C2162" t="s">
        <v>28</v>
      </c>
      <c r="D2162" s="194">
        <v>131155.45000000001</v>
      </c>
    </row>
    <row r="2163" spans="1:4">
      <c r="A2163">
        <v>18670</v>
      </c>
      <c r="B2163" t="s">
        <v>2259</v>
      </c>
      <c r="C2163" t="s">
        <v>28</v>
      </c>
      <c r="D2163" s="194">
        <v>132579.85</v>
      </c>
    </row>
    <row r="2164" spans="1:4">
      <c r="A2164">
        <v>18669</v>
      </c>
      <c r="B2164" t="s">
        <v>2260</v>
      </c>
      <c r="C2164" t="s">
        <v>28</v>
      </c>
      <c r="D2164" s="194">
        <v>64266.68</v>
      </c>
    </row>
    <row r="2165" spans="1:4">
      <c r="A2165">
        <v>13408</v>
      </c>
      <c r="B2165" t="s">
        <v>2261</v>
      </c>
      <c r="C2165" t="s">
        <v>28</v>
      </c>
      <c r="D2165" s="194">
        <v>63925.32</v>
      </c>
    </row>
    <row r="2166" spans="1:4">
      <c r="A2166">
        <v>11528</v>
      </c>
      <c r="B2166" t="s">
        <v>2262</v>
      </c>
      <c r="C2166" t="s">
        <v>28</v>
      </c>
      <c r="D2166" s="194">
        <v>149614.51999999999</v>
      </c>
    </row>
    <row r="2167" spans="1:4">
      <c r="A2167">
        <v>10555</v>
      </c>
      <c r="B2167" t="s">
        <v>2263</v>
      </c>
      <c r="C2167" t="s">
        <v>28</v>
      </c>
      <c r="D2167" s="194">
        <v>635403.21</v>
      </c>
    </row>
    <row r="2168" spans="1:4">
      <c r="A2168">
        <v>18215</v>
      </c>
      <c r="B2168" t="s">
        <v>2264</v>
      </c>
      <c r="C2168" t="s">
        <v>20</v>
      </c>
      <c r="D2168" s="194">
        <v>8592.01</v>
      </c>
    </row>
    <row r="2169" spans="1:4">
      <c r="A2169">
        <v>16879</v>
      </c>
      <c r="B2169" t="s">
        <v>2265</v>
      </c>
      <c r="C2169" t="s">
        <v>20</v>
      </c>
      <c r="D2169" s="194">
        <v>27826.959999999999</v>
      </c>
    </row>
    <row r="2170" spans="1:4">
      <c r="A2170">
        <v>17097</v>
      </c>
      <c r="B2170" t="s">
        <v>2266</v>
      </c>
      <c r="C2170" t="s">
        <v>20</v>
      </c>
      <c r="D2170" s="194">
        <v>45173.82</v>
      </c>
    </row>
    <row r="2171" spans="1:4">
      <c r="A2171">
        <v>13908</v>
      </c>
      <c r="B2171" t="s">
        <v>2267</v>
      </c>
      <c r="C2171" t="s">
        <v>28</v>
      </c>
      <c r="D2171" s="194">
        <v>393998.23</v>
      </c>
    </row>
    <row r="2172" spans="1:4">
      <c r="A2172">
        <v>13822</v>
      </c>
      <c r="B2172" t="s">
        <v>2268</v>
      </c>
      <c r="C2172" t="s">
        <v>28</v>
      </c>
      <c r="D2172" s="194">
        <v>441418.69</v>
      </c>
    </row>
    <row r="2173" spans="1:4">
      <c r="A2173">
        <v>10087</v>
      </c>
      <c r="B2173" t="s">
        <v>2269</v>
      </c>
      <c r="C2173" t="s">
        <v>28</v>
      </c>
      <c r="D2173" s="194">
        <v>1608954.53</v>
      </c>
    </row>
    <row r="2174" spans="1:4">
      <c r="A2174">
        <v>20603</v>
      </c>
      <c r="B2174" t="s">
        <v>2270</v>
      </c>
      <c r="C2174" t="s">
        <v>28</v>
      </c>
      <c r="D2174" s="194">
        <v>1609403.12</v>
      </c>
    </row>
    <row r="2175" spans="1:4">
      <c r="A2175">
        <v>10738</v>
      </c>
      <c r="B2175" t="s">
        <v>2271</v>
      </c>
      <c r="C2175" t="s">
        <v>28</v>
      </c>
      <c r="D2175" s="194">
        <v>1300021.8700000001</v>
      </c>
    </row>
    <row r="2176" spans="1:4">
      <c r="A2176">
        <v>10074</v>
      </c>
      <c r="B2176" t="s">
        <v>2272</v>
      </c>
      <c r="C2176" t="s">
        <v>28</v>
      </c>
      <c r="D2176" s="194">
        <v>1007456.7</v>
      </c>
    </row>
    <row r="2177" spans="1:4">
      <c r="A2177">
        <v>15656</v>
      </c>
      <c r="B2177" t="s">
        <v>2273</v>
      </c>
      <c r="C2177" t="s">
        <v>28</v>
      </c>
      <c r="D2177" s="194">
        <v>716655.53</v>
      </c>
    </row>
    <row r="2178" spans="1:4">
      <c r="A2178">
        <v>10090</v>
      </c>
      <c r="B2178" t="s">
        <v>2274</v>
      </c>
      <c r="C2178" t="s">
        <v>28</v>
      </c>
      <c r="D2178" s="194">
        <v>892428.64</v>
      </c>
    </row>
    <row r="2179" spans="1:4">
      <c r="A2179">
        <v>13904</v>
      </c>
      <c r="B2179" t="s">
        <v>2275</v>
      </c>
      <c r="C2179" t="s">
        <v>20</v>
      </c>
      <c r="D2179" s="194">
        <v>48404.62</v>
      </c>
    </row>
    <row r="2180" spans="1:4">
      <c r="A2180">
        <v>13903</v>
      </c>
      <c r="B2180" t="s">
        <v>2276</v>
      </c>
      <c r="C2180" t="s">
        <v>20</v>
      </c>
      <c r="D2180" s="194">
        <v>68968.5</v>
      </c>
    </row>
    <row r="2181" spans="1:4">
      <c r="A2181">
        <v>17862</v>
      </c>
      <c r="B2181" t="s">
        <v>2277</v>
      </c>
      <c r="C2181" t="s">
        <v>20</v>
      </c>
      <c r="D2181" s="194">
        <v>75640.63</v>
      </c>
    </row>
    <row r="2182" spans="1:4">
      <c r="A2182">
        <v>16861</v>
      </c>
      <c r="B2182" t="s">
        <v>2278</v>
      </c>
      <c r="C2182" t="s">
        <v>20</v>
      </c>
      <c r="D2182" s="194">
        <v>0</v>
      </c>
    </row>
    <row r="2183" spans="1:4">
      <c r="A2183">
        <v>16666</v>
      </c>
      <c r="B2183" t="s">
        <v>2279</v>
      </c>
      <c r="C2183" t="s">
        <v>20</v>
      </c>
      <c r="D2183" s="194">
        <v>10834.78</v>
      </c>
    </row>
    <row r="2184" spans="1:4">
      <c r="A2184">
        <v>12444</v>
      </c>
      <c r="B2184" t="s">
        <v>2280</v>
      </c>
      <c r="C2184" t="s">
        <v>28</v>
      </c>
      <c r="D2184" s="194">
        <v>25244.97</v>
      </c>
    </row>
    <row r="2185" spans="1:4">
      <c r="A2185">
        <v>11646</v>
      </c>
      <c r="B2185" t="s">
        <v>2281</v>
      </c>
      <c r="C2185" t="s">
        <v>28</v>
      </c>
      <c r="D2185" s="194">
        <v>27272.67</v>
      </c>
    </row>
    <row r="2186" spans="1:4">
      <c r="A2186">
        <v>10526</v>
      </c>
      <c r="B2186" t="s">
        <v>2282</v>
      </c>
      <c r="C2186" t="s">
        <v>28</v>
      </c>
      <c r="D2186" s="194">
        <v>30254.42</v>
      </c>
    </row>
    <row r="2187" spans="1:4">
      <c r="A2187">
        <v>13491</v>
      </c>
      <c r="B2187" t="s">
        <v>2282</v>
      </c>
      <c r="C2187" t="s">
        <v>20</v>
      </c>
      <c r="D2187" s="194">
        <v>18900.54</v>
      </c>
    </row>
    <row r="2188" spans="1:4">
      <c r="A2188">
        <v>15260</v>
      </c>
      <c r="B2188" t="s">
        <v>2283</v>
      </c>
      <c r="C2188" t="s">
        <v>28</v>
      </c>
      <c r="D2188" s="194">
        <v>807904.34</v>
      </c>
    </row>
    <row r="2189" spans="1:4">
      <c r="A2189">
        <v>10519</v>
      </c>
      <c r="B2189" t="s">
        <v>2284</v>
      </c>
      <c r="C2189" t="s">
        <v>28</v>
      </c>
      <c r="D2189" s="194">
        <v>163211.51</v>
      </c>
    </row>
    <row r="2190" spans="1:4">
      <c r="A2190">
        <v>10520</v>
      </c>
      <c r="B2190" t="s">
        <v>2285</v>
      </c>
      <c r="C2190" t="s">
        <v>28</v>
      </c>
      <c r="D2190" s="194">
        <v>200507.48</v>
      </c>
    </row>
    <row r="2191" spans="1:4">
      <c r="A2191">
        <v>10521</v>
      </c>
      <c r="B2191" t="s">
        <v>2286</v>
      </c>
      <c r="C2191" t="s">
        <v>28</v>
      </c>
      <c r="D2191" s="194">
        <v>244007.04000000001</v>
      </c>
    </row>
    <row r="2192" spans="1:4">
      <c r="A2192">
        <v>10522</v>
      </c>
      <c r="B2192" t="s">
        <v>2287</v>
      </c>
      <c r="C2192" t="s">
        <v>28</v>
      </c>
      <c r="D2192" s="194">
        <v>220182.76</v>
      </c>
    </row>
    <row r="2193" spans="1:4">
      <c r="A2193">
        <v>10523</v>
      </c>
      <c r="B2193" t="s">
        <v>2288</v>
      </c>
      <c r="C2193" t="s">
        <v>28</v>
      </c>
      <c r="D2193" s="194">
        <v>265658.06</v>
      </c>
    </row>
    <row r="2194" spans="1:4">
      <c r="A2194">
        <v>11281</v>
      </c>
      <c r="B2194" t="s">
        <v>2289</v>
      </c>
      <c r="C2194" t="s">
        <v>28</v>
      </c>
      <c r="D2194" s="194">
        <v>741415.78</v>
      </c>
    </row>
    <row r="2195" spans="1:4">
      <c r="A2195">
        <v>13926</v>
      </c>
      <c r="B2195" t="s">
        <v>2290</v>
      </c>
      <c r="C2195" t="s">
        <v>28</v>
      </c>
      <c r="D2195" s="194">
        <v>903398.12</v>
      </c>
    </row>
    <row r="2196" spans="1:4">
      <c r="A2196">
        <v>14627</v>
      </c>
      <c r="B2196" t="s">
        <v>2291</v>
      </c>
      <c r="C2196" t="s">
        <v>28</v>
      </c>
      <c r="D2196" s="194">
        <v>47879.59</v>
      </c>
    </row>
    <row r="2197" spans="1:4">
      <c r="A2197">
        <v>14794</v>
      </c>
      <c r="B2197" t="s">
        <v>2292</v>
      </c>
      <c r="C2197" t="s">
        <v>28</v>
      </c>
      <c r="D2197" s="194">
        <v>63777.08</v>
      </c>
    </row>
    <row r="2198" spans="1:4">
      <c r="A2198">
        <v>10793</v>
      </c>
      <c r="B2198" t="s">
        <v>2293</v>
      </c>
      <c r="C2198" t="s">
        <v>28</v>
      </c>
      <c r="D2198" s="194">
        <v>51905.07</v>
      </c>
    </row>
    <row r="2199" spans="1:4">
      <c r="A2199">
        <v>16767</v>
      </c>
      <c r="B2199" t="s">
        <v>2294</v>
      </c>
      <c r="C2199" t="s">
        <v>28</v>
      </c>
      <c r="D2199" s="194">
        <v>1193768.67</v>
      </c>
    </row>
    <row r="2200" spans="1:4">
      <c r="A2200">
        <v>11663</v>
      </c>
      <c r="B2200" t="s">
        <v>2295</v>
      </c>
      <c r="C2200" t="s">
        <v>28</v>
      </c>
      <c r="D2200" s="194">
        <v>152223.59</v>
      </c>
    </row>
    <row r="2201" spans="1:4">
      <c r="A2201">
        <v>19193</v>
      </c>
      <c r="B2201" t="s">
        <v>2296</v>
      </c>
      <c r="C2201" t="s">
        <v>28</v>
      </c>
      <c r="D2201" s="194">
        <v>662261</v>
      </c>
    </row>
    <row r="2202" spans="1:4">
      <c r="A2202">
        <v>19195</v>
      </c>
      <c r="B2202" t="s">
        <v>2297</v>
      </c>
      <c r="C2202" t="s">
        <v>28</v>
      </c>
      <c r="D2202" s="194">
        <v>710793</v>
      </c>
    </row>
    <row r="2203" spans="1:4">
      <c r="A2203">
        <v>19197</v>
      </c>
      <c r="B2203" t="s">
        <v>2298</v>
      </c>
      <c r="C2203" t="s">
        <v>28</v>
      </c>
      <c r="D2203" s="194">
        <v>1069252</v>
      </c>
    </row>
    <row r="2204" spans="1:4">
      <c r="A2204">
        <v>19198</v>
      </c>
      <c r="B2204" t="s">
        <v>2299</v>
      </c>
      <c r="C2204" t="s">
        <v>28</v>
      </c>
      <c r="D2204" s="194">
        <v>1178331</v>
      </c>
    </row>
    <row r="2205" spans="1:4">
      <c r="A2205">
        <v>11214</v>
      </c>
      <c r="B2205" t="s">
        <v>2300</v>
      </c>
      <c r="C2205" t="s">
        <v>28</v>
      </c>
      <c r="D2205" s="194">
        <v>412151.16</v>
      </c>
    </row>
    <row r="2206" spans="1:4">
      <c r="A2206">
        <v>10945</v>
      </c>
      <c r="B2206" t="s">
        <v>2301</v>
      </c>
      <c r="C2206" t="s">
        <v>28</v>
      </c>
      <c r="D2206" s="194">
        <v>769485.04</v>
      </c>
    </row>
    <row r="2207" spans="1:4">
      <c r="A2207">
        <v>10311</v>
      </c>
      <c r="B2207" t="s">
        <v>2302</v>
      </c>
      <c r="C2207" t="s">
        <v>28</v>
      </c>
      <c r="D2207" s="194">
        <v>586331.31000000006</v>
      </c>
    </row>
    <row r="2208" spans="1:4">
      <c r="A2208">
        <v>15551</v>
      </c>
      <c r="B2208" t="s">
        <v>2303</v>
      </c>
      <c r="C2208" t="s">
        <v>28</v>
      </c>
      <c r="D2208" s="194">
        <v>417911.73</v>
      </c>
    </row>
    <row r="2209" spans="1:4">
      <c r="A2209">
        <v>13671</v>
      </c>
      <c r="B2209" t="s">
        <v>2304</v>
      </c>
      <c r="C2209" t="s">
        <v>28</v>
      </c>
      <c r="D2209" s="194">
        <v>390759.33</v>
      </c>
    </row>
    <row r="2210" spans="1:4">
      <c r="A2210">
        <v>12088</v>
      </c>
      <c r="B2210" t="s">
        <v>2305</v>
      </c>
      <c r="C2210" t="s">
        <v>28</v>
      </c>
      <c r="D2210" s="194">
        <v>456215.24</v>
      </c>
    </row>
    <row r="2211" spans="1:4">
      <c r="A2211">
        <v>10403</v>
      </c>
      <c r="B2211" t="s">
        <v>2306</v>
      </c>
      <c r="C2211" t="s">
        <v>28</v>
      </c>
      <c r="D2211" s="194">
        <v>446645.52</v>
      </c>
    </row>
    <row r="2212" spans="1:4">
      <c r="A2212">
        <v>10499</v>
      </c>
      <c r="B2212" t="s">
        <v>2307</v>
      </c>
      <c r="C2212" t="s">
        <v>28</v>
      </c>
      <c r="D2212" s="194">
        <v>1348903.62</v>
      </c>
    </row>
    <row r="2213" spans="1:4">
      <c r="A2213">
        <v>10237</v>
      </c>
      <c r="B2213" t="s">
        <v>2308</v>
      </c>
      <c r="C2213" t="s">
        <v>28</v>
      </c>
      <c r="D2213" s="194">
        <v>945997.92</v>
      </c>
    </row>
    <row r="2214" spans="1:4">
      <c r="A2214">
        <v>13214</v>
      </c>
      <c r="B2214" t="s">
        <v>2309</v>
      </c>
      <c r="C2214" t="s">
        <v>28</v>
      </c>
      <c r="D2214" s="194">
        <v>866862.78</v>
      </c>
    </row>
    <row r="2215" spans="1:4">
      <c r="A2215">
        <v>13927</v>
      </c>
      <c r="B2215" t="s">
        <v>2310</v>
      </c>
      <c r="C2215" t="s">
        <v>28</v>
      </c>
      <c r="D2215" s="194">
        <v>729624.22</v>
      </c>
    </row>
    <row r="2216" spans="1:4">
      <c r="A2216">
        <v>10235</v>
      </c>
      <c r="B2216" t="s">
        <v>2311</v>
      </c>
      <c r="C2216" t="s">
        <v>28</v>
      </c>
      <c r="D2216" s="194">
        <v>864372.95</v>
      </c>
    </row>
    <row r="2217" spans="1:4">
      <c r="A2217">
        <v>10618</v>
      </c>
      <c r="B2217" t="s">
        <v>2312</v>
      </c>
      <c r="C2217" t="s">
        <v>28</v>
      </c>
      <c r="D2217" s="194">
        <v>702106.22</v>
      </c>
    </row>
    <row r="2218" spans="1:4">
      <c r="A2218">
        <v>13626</v>
      </c>
      <c r="B2218" t="s">
        <v>2313</v>
      </c>
      <c r="C2218" t="s">
        <v>28</v>
      </c>
      <c r="D2218" s="194">
        <v>285280.15999999997</v>
      </c>
    </row>
    <row r="2219" spans="1:4">
      <c r="A2219">
        <v>10399</v>
      </c>
      <c r="B2219" t="s">
        <v>2314</v>
      </c>
      <c r="C2219" t="s">
        <v>28</v>
      </c>
      <c r="D2219" s="194">
        <v>302505.34999999998</v>
      </c>
    </row>
    <row r="2220" spans="1:4">
      <c r="A2220">
        <v>13631</v>
      </c>
      <c r="B2220" t="s">
        <v>2315</v>
      </c>
      <c r="C2220" t="s">
        <v>28</v>
      </c>
      <c r="D2220" s="194">
        <v>824324.45</v>
      </c>
    </row>
    <row r="2221" spans="1:4">
      <c r="A2221">
        <v>10402</v>
      </c>
      <c r="B2221" t="s">
        <v>2316</v>
      </c>
      <c r="C2221" t="s">
        <v>28</v>
      </c>
      <c r="D2221" s="194">
        <v>919873.62</v>
      </c>
    </row>
    <row r="2222" spans="1:4">
      <c r="A2222">
        <v>10281</v>
      </c>
      <c r="B2222" t="s">
        <v>2317</v>
      </c>
      <c r="C2222" t="s">
        <v>28</v>
      </c>
      <c r="D2222" s="194">
        <v>1409696.74</v>
      </c>
    </row>
    <row r="2223" spans="1:4">
      <c r="A2223">
        <v>20614</v>
      </c>
      <c r="B2223" t="s">
        <v>2318</v>
      </c>
      <c r="C2223" t="s">
        <v>28</v>
      </c>
      <c r="D2223" s="194">
        <v>1410058.8</v>
      </c>
    </row>
    <row r="2224" spans="1:4">
      <c r="A2224">
        <v>10287</v>
      </c>
      <c r="B2224" t="s">
        <v>2319</v>
      </c>
      <c r="C2224" t="s">
        <v>28</v>
      </c>
      <c r="D2224" s="194">
        <v>996684.42</v>
      </c>
    </row>
    <row r="2225" spans="1:4">
      <c r="A2225">
        <v>10266</v>
      </c>
      <c r="B2225" t="s">
        <v>2320</v>
      </c>
      <c r="C2225" t="s">
        <v>28</v>
      </c>
      <c r="D2225" s="194">
        <v>1376559.65</v>
      </c>
    </row>
    <row r="2226" spans="1:4">
      <c r="A2226">
        <v>10700</v>
      </c>
      <c r="B2226" t="s">
        <v>2321</v>
      </c>
      <c r="C2226" t="s">
        <v>28</v>
      </c>
      <c r="D2226" s="194">
        <v>552753.93000000005</v>
      </c>
    </row>
    <row r="2227" spans="1:4">
      <c r="A2227">
        <v>10575</v>
      </c>
      <c r="B2227" t="s">
        <v>2322</v>
      </c>
      <c r="C2227" t="s">
        <v>28</v>
      </c>
      <c r="D2227" s="194">
        <v>568405.96</v>
      </c>
    </row>
    <row r="2228" spans="1:4">
      <c r="A2228">
        <v>10699</v>
      </c>
      <c r="B2228" t="s">
        <v>2323</v>
      </c>
      <c r="C2228" t="s">
        <v>28</v>
      </c>
      <c r="D2228" s="194">
        <v>710976.59</v>
      </c>
    </row>
    <row r="2229" spans="1:4">
      <c r="A2229">
        <v>10701</v>
      </c>
      <c r="B2229" t="s">
        <v>2324</v>
      </c>
      <c r="C2229" t="s">
        <v>28</v>
      </c>
      <c r="D2229" s="194">
        <v>637343.48</v>
      </c>
    </row>
    <row r="2230" spans="1:4">
      <c r="A2230">
        <v>12733</v>
      </c>
      <c r="B2230" t="s">
        <v>2325</v>
      </c>
      <c r="C2230" t="s">
        <v>28</v>
      </c>
      <c r="D2230" s="194">
        <v>152284.82999999999</v>
      </c>
    </row>
    <row r="2231" spans="1:4">
      <c r="A2231">
        <v>14010</v>
      </c>
      <c r="B2231" t="s">
        <v>2326</v>
      </c>
      <c r="C2231" t="s">
        <v>28</v>
      </c>
      <c r="D2231" s="194">
        <v>362190.17</v>
      </c>
    </row>
    <row r="2232" spans="1:4">
      <c r="A2232">
        <v>11541</v>
      </c>
      <c r="B2232" t="s">
        <v>2327</v>
      </c>
      <c r="C2232" t="s">
        <v>28</v>
      </c>
      <c r="D2232" s="194">
        <v>372620.16</v>
      </c>
    </row>
    <row r="2233" spans="1:4">
      <c r="A2233">
        <v>16769</v>
      </c>
      <c r="B2233" t="s">
        <v>2328</v>
      </c>
      <c r="C2233" t="s">
        <v>28</v>
      </c>
      <c r="D2233" s="194">
        <v>170274.44</v>
      </c>
    </row>
    <row r="2234" spans="1:4">
      <c r="A2234">
        <v>16766</v>
      </c>
      <c r="B2234" t="s">
        <v>2329</v>
      </c>
      <c r="C2234" t="s">
        <v>28</v>
      </c>
      <c r="D2234" s="194">
        <v>971171.87</v>
      </c>
    </row>
    <row r="2235" spans="1:4">
      <c r="A2235">
        <v>14603</v>
      </c>
      <c r="B2235" t="s">
        <v>2330</v>
      </c>
      <c r="C2235" t="s">
        <v>30</v>
      </c>
      <c r="D2235" s="194">
        <v>37936.31</v>
      </c>
    </row>
    <row r="2236" spans="1:4">
      <c r="A2236">
        <v>17123</v>
      </c>
      <c r="B2236" t="s">
        <v>2331</v>
      </c>
      <c r="C2236" t="s">
        <v>30</v>
      </c>
      <c r="D2236" s="194">
        <v>56217.14</v>
      </c>
    </row>
    <row r="2237" spans="1:4">
      <c r="A2237">
        <v>12264</v>
      </c>
      <c r="B2237" t="s">
        <v>2332</v>
      </c>
      <c r="C2237" t="s">
        <v>30</v>
      </c>
      <c r="D2237" s="194">
        <v>8149.14</v>
      </c>
    </row>
    <row r="2238" spans="1:4">
      <c r="A2238">
        <v>15241</v>
      </c>
      <c r="B2238" t="s">
        <v>2333</v>
      </c>
      <c r="C2238" t="s">
        <v>30</v>
      </c>
      <c r="D2238" s="194">
        <v>0</v>
      </c>
    </row>
    <row r="2239" spans="1:4">
      <c r="A2239">
        <v>11605</v>
      </c>
      <c r="B2239" t="s">
        <v>2334</v>
      </c>
      <c r="C2239" t="s">
        <v>30</v>
      </c>
      <c r="D2239" s="194">
        <v>56217.14</v>
      </c>
    </row>
    <row r="2240" spans="1:4">
      <c r="A2240">
        <v>13098</v>
      </c>
      <c r="B2240" t="s">
        <v>2335</v>
      </c>
      <c r="C2240" t="s">
        <v>30</v>
      </c>
      <c r="D2240" s="194">
        <v>14960</v>
      </c>
    </row>
    <row r="2241" spans="1:4">
      <c r="A2241">
        <v>19171</v>
      </c>
      <c r="B2241" t="s">
        <v>2336</v>
      </c>
      <c r="C2241" t="s">
        <v>30</v>
      </c>
      <c r="D2241" s="194">
        <v>6500000</v>
      </c>
    </row>
    <row r="2242" spans="1:4">
      <c r="A2242">
        <v>12235</v>
      </c>
      <c r="B2242" t="s">
        <v>2337</v>
      </c>
      <c r="C2242" t="s">
        <v>30</v>
      </c>
      <c r="D2242" s="194">
        <v>0</v>
      </c>
    </row>
    <row r="2243" spans="1:4">
      <c r="A2243">
        <v>11859</v>
      </c>
      <c r="B2243" t="s">
        <v>2338</v>
      </c>
      <c r="C2243" t="s">
        <v>30</v>
      </c>
      <c r="D2243" s="194">
        <v>5229422</v>
      </c>
    </row>
    <row r="2244" spans="1:4">
      <c r="A2244">
        <v>19175</v>
      </c>
      <c r="B2244" t="s">
        <v>2339</v>
      </c>
      <c r="C2244" t="s">
        <v>30</v>
      </c>
      <c r="D2244" s="194">
        <v>7500000</v>
      </c>
    </row>
    <row r="2245" spans="1:4">
      <c r="A2245">
        <v>16526</v>
      </c>
      <c r="B2245" t="s">
        <v>2340</v>
      </c>
      <c r="C2245" t="s">
        <v>30</v>
      </c>
      <c r="D2245" s="194">
        <v>0</v>
      </c>
    </row>
    <row r="2246" spans="1:4">
      <c r="A2246">
        <v>11880</v>
      </c>
      <c r="B2246" t="s">
        <v>2341</v>
      </c>
      <c r="C2246" t="s">
        <v>30</v>
      </c>
      <c r="D2246" s="194">
        <v>6515250</v>
      </c>
    </row>
    <row r="2247" spans="1:4">
      <c r="A2247">
        <v>17680</v>
      </c>
      <c r="B2247" t="s">
        <v>2342</v>
      </c>
      <c r="C2247" t="s">
        <v>30</v>
      </c>
      <c r="D2247" s="194">
        <v>0</v>
      </c>
    </row>
    <row r="2248" spans="1:4">
      <c r="A2248">
        <v>13512</v>
      </c>
      <c r="B2248" t="s">
        <v>2343</v>
      </c>
      <c r="C2248" t="s">
        <v>30</v>
      </c>
      <c r="D2248" s="194">
        <v>28974.63</v>
      </c>
    </row>
    <row r="2249" spans="1:4">
      <c r="A2249">
        <v>14043</v>
      </c>
      <c r="B2249" t="s">
        <v>2344</v>
      </c>
      <c r="C2249" t="s">
        <v>30</v>
      </c>
      <c r="D2249" s="194">
        <v>271.70999999999998</v>
      </c>
    </row>
    <row r="2250" spans="1:4">
      <c r="A2250">
        <v>531</v>
      </c>
      <c r="B2250" t="s">
        <v>2345</v>
      </c>
      <c r="C2250" t="s">
        <v>30</v>
      </c>
      <c r="D2250" s="194">
        <v>6262.57</v>
      </c>
    </row>
    <row r="2251" spans="1:4">
      <c r="A2251">
        <v>16392</v>
      </c>
      <c r="B2251" t="s">
        <v>2346</v>
      </c>
      <c r="C2251" t="s">
        <v>30</v>
      </c>
      <c r="D2251" s="194">
        <v>114078.03</v>
      </c>
    </row>
    <row r="2252" spans="1:4">
      <c r="A2252">
        <v>13338</v>
      </c>
      <c r="B2252" t="s">
        <v>2347</v>
      </c>
      <c r="C2252" t="s">
        <v>30</v>
      </c>
      <c r="D2252" s="194">
        <v>22586.41</v>
      </c>
    </row>
    <row r="2253" spans="1:4">
      <c r="A2253">
        <v>16348</v>
      </c>
      <c r="B2253" t="s">
        <v>2348</v>
      </c>
      <c r="C2253" t="s">
        <v>30</v>
      </c>
      <c r="D2253" s="194">
        <v>170327.93</v>
      </c>
    </row>
    <row r="2254" spans="1:4">
      <c r="A2254">
        <v>16347</v>
      </c>
      <c r="B2254" t="s">
        <v>2349</v>
      </c>
      <c r="C2254" t="s">
        <v>30</v>
      </c>
      <c r="D2254" s="194">
        <v>170327.93</v>
      </c>
    </row>
    <row r="2255" spans="1:4">
      <c r="A2255">
        <v>13337</v>
      </c>
      <c r="B2255" t="s">
        <v>2350</v>
      </c>
      <c r="C2255" t="s">
        <v>30</v>
      </c>
      <c r="D2255" s="194">
        <v>54135.02</v>
      </c>
    </row>
    <row r="2256" spans="1:4">
      <c r="A2256">
        <v>16342</v>
      </c>
      <c r="B2256" t="s">
        <v>2351</v>
      </c>
      <c r="C2256" t="s">
        <v>30</v>
      </c>
      <c r="D2256" s="194">
        <v>513033.14</v>
      </c>
    </row>
    <row r="2257" spans="1:4">
      <c r="A2257">
        <v>16371</v>
      </c>
      <c r="B2257" t="s">
        <v>2352</v>
      </c>
      <c r="C2257" t="s">
        <v>30</v>
      </c>
      <c r="D2257" s="194">
        <v>750121.54</v>
      </c>
    </row>
    <row r="2258" spans="1:4">
      <c r="A2258">
        <v>17857</v>
      </c>
      <c r="B2258" t="s">
        <v>2353</v>
      </c>
      <c r="C2258" t="s">
        <v>30</v>
      </c>
      <c r="D2258" s="194">
        <v>86088.4</v>
      </c>
    </row>
    <row r="2259" spans="1:4">
      <c r="A2259">
        <v>17127</v>
      </c>
      <c r="B2259" t="s">
        <v>2354</v>
      </c>
      <c r="C2259" t="s">
        <v>30</v>
      </c>
      <c r="D2259" s="194">
        <v>321780.32</v>
      </c>
    </row>
    <row r="2260" spans="1:4">
      <c r="A2260">
        <v>17133</v>
      </c>
      <c r="B2260" t="s">
        <v>2355</v>
      </c>
      <c r="C2260" t="s">
        <v>30</v>
      </c>
      <c r="D2260" s="194">
        <v>796638.16</v>
      </c>
    </row>
    <row r="2261" spans="1:4">
      <c r="A2261">
        <v>17136</v>
      </c>
      <c r="B2261" t="s">
        <v>2356</v>
      </c>
      <c r="C2261" t="s">
        <v>30</v>
      </c>
      <c r="D2261" s="194">
        <v>90114.77</v>
      </c>
    </row>
    <row r="2262" spans="1:4">
      <c r="A2262">
        <v>16420</v>
      </c>
      <c r="B2262" t="s">
        <v>2357</v>
      </c>
      <c r="C2262" t="s">
        <v>30</v>
      </c>
      <c r="D2262" s="194">
        <v>69584.7</v>
      </c>
    </row>
    <row r="2263" spans="1:4">
      <c r="A2263">
        <v>16418</v>
      </c>
      <c r="B2263" t="s">
        <v>2358</v>
      </c>
      <c r="C2263" t="s">
        <v>30</v>
      </c>
      <c r="D2263" s="194">
        <v>90693.49</v>
      </c>
    </row>
    <row r="2264" spans="1:4">
      <c r="A2264">
        <v>16419</v>
      </c>
      <c r="B2264" t="s">
        <v>2359</v>
      </c>
      <c r="C2264" t="s">
        <v>30</v>
      </c>
      <c r="D2264" s="194">
        <v>383909.49</v>
      </c>
    </row>
    <row r="2265" spans="1:4">
      <c r="A2265">
        <v>16408</v>
      </c>
      <c r="B2265" t="s">
        <v>2360</v>
      </c>
      <c r="C2265" t="s">
        <v>30</v>
      </c>
      <c r="D2265" s="194">
        <v>168870.39</v>
      </c>
    </row>
    <row r="2266" spans="1:4">
      <c r="A2266">
        <v>18645</v>
      </c>
      <c r="B2266" t="s">
        <v>2361</v>
      </c>
      <c r="C2266" t="s">
        <v>30</v>
      </c>
      <c r="D2266" s="194">
        <v>144506</v>
      </c>
    </row>
    <row r="2267" spans="1:4">
      <c r="A2267">
        <v>16510</v>
      </c>
      <c r="B2267" t="s">
        <v>2362</v>
      </c>
      <c r="C2267" t="s">
        <v>30</v>
      </c>
      <c r="D2267" s="194">
        <v>10495.47</v>
      </c>
    </row>
    <row r="2268" spans="1:4">
      <c r="A2268">
        <v>17100</v>
      </c>
      <c r="B2268" t="s">
        <v>2363</v>
      </c>
      <c r="C2268" t="s">
        <v>30</v>
      </c>
      <c r="D2268" s="194">
        <v>101607.98</v>
      </c>
    </row>
    <row r="2269" spans="1:4">
      <c r="A2269">
        <v>17104</v>
      </c>
      <c r="B2269" t="s">
        <v>2364</v>
      </c>
      <c r="C2269" t="s">
        <v>30</v>
      </c>
      <c r="D2269" s="194">
        <v>44316.06</v>
      </c>
    </row>
    <row r="2270" spans="1:4">
      <c r="A2270">
        <v>16396</v>
      </c>
      <c r="B2270" t="s">
        <v>2365</v>
      </c>
      <c r="C2270" t="s">
        <v>30</v>
      </c>
      <c r="D2270" s="194">
        <v>189979.19</v>
      </c>
    </row>
    <row r="2271" spans="1:4">
      <c r="A2271">
        <v>18640</v>
      </c>
      <c r="B2271" t="s">
        <v>2366</v>
      </c>
      <c r="C2271" t="s">
        <v>30</v>
      </c>
      <c r="D2271" s="194">
        <v>147279.10999999999</v>
      </c>
    </row>
    <row r="2272" spans="1:4">
      <c r="A2272">
        <v>138</v>
      </c>
      <c r="B2272" t="s">
        <v>2367</v>
      </c>
      <c r="C2272" t="s">
        <v>30</v>
      </c>
      <c r="D2272" s="194">
        <v>790876.84</v>
      </c>
    </row>
    <row r="2273" spans="1:4">
      <c r="A2273">
        <v>14275</v>
      </c>
      <c r="B2273" t="s">
        <v>2368</v>
      </c>
      <c r="C2273" t="s">
        <v>30</v>
      </c>
      <c r="D2273" s="194">
        <v>408637</v>
      </c>
    </row>
    <row r="2274" spans="1:4">
      <c r="A2274">
        <v>14696</v>
      </c>
      <c r="B2274" t="s">
        <v>2369</v>
      </c>
      <c r="C2274" t="s">
        <v>30</v>
      </c>
      <c r="D2274" s="194">
        <v>570461.94999999995</v>
      </c>
    </row>
    <row r="2275" spans="1:4">
      <c r="A2275">
        <v>14857</v>
      </c>
      <c r="B2275" t="s">
        <v>2370</v>
      </c>
      <c r="C2275" t="s">
        <v>30</v>
      </c>
      <c r="D2275" s="194">
        <v>603814.81000000006</v>
      </c>
    </row>
    <row r="2276" spans="1:4">
      <c r="A2276">
        <v>17859</v>
      </c>
      <c r="B2276" t="s">
        <v>2371</v>
      </c>
      <c r="C2276" t="s">
        <v>30</v>
      </c>
      <c r="D2276" s="194">
        <v>950918.48</v>
      </c>
    </row>
    <row r="2277" spans="1:4">
      <c r="A2277">
        <v>10386</v>
      </c>
      <c r="B2277" t="s">
        <v>2372</v>
      </c>
      <c r="C2277" t="s">
        <v>20</v>
      </c>
      <c r="D2277" s="194">
        <v>119049</v>
      </c>
    </row>
    <row r="2278" spans="1:4">
      <c r="A2278">
        <v>10213</v>
      </c>
      <c r="B2278" t="s">
        <v>2373</v>
      </c>
      <c r="C2278" t="s">
        <v>20</v>
      </c>
      <c r="D2278" s="194">
        <v>183657.96</v>
      </c>
    </row>
    <row r="2279" spans="1:4">
      <c r="A2279">
        <v>10832</v>
      </c>
      <c r="B2279" t="s">
        <v>2374</v>
      </c>
      <c r="C2279" t="s">
        <v>20</v>
      </c>
      <c r="D2279" s="194">
        <v>184469</v>
      </c>
    </row>
    <row r="2280" spans="1:4">
      <c r="A2280">
        <v>10833</v>
      </c>
      <c r="B2280" t="s">
        <v>2375</v>
      </c>
      <c r="C2280" t="s">
        <v>20</v>
      </c>
      <c r="D2280" s="194">
        <v>173704.84</v>
      </c>
    </row>
    <row r="2281" spans="1:4">
      <c r="A2281">
        <v>10834</v>
      </c>
      <c r="B2281" t="s">
        <v>2376</v>
      </c>
      <c r="C2281" t="s">
        <v>20</v>
      </c>
      <c r="D2281" s="194">
        <v>153472.01</v>
      </c>
    </row>
    <row r="2282" spans="1:4">
      <c r="A2282">
        <v>10214</v>
      </c>
      <c r="B2282" t="s">
        <v>2377</v>
      </c>
      <c r="C2282" t="s">
        <v>20</v>
      </c>
      <c r="D2282" s="194">
        <v>181469.16</v>
      </c>
    </row>
    <row r="2283" spans="1:4">
      <c r="A2283">
        <v>10215</v>
      </c>
      <c r="B2283" t="s">
        <v>2378</v>
      </c>
      <c r="C2283" t="s">
        <v>20</v>
      </c>
      <c r="D2283" s="194">
        <v>164344.17000000001</v>
      </c>
    </row>
    <row r="2284" spans="1:4">
      <c r="A2284">
        <v>12652</v>
      </c>
      <c r="B2284" t="s">
        <v>2379</v>
      </c>
      <c r="C2284" t="s">
        <v>20</v>
      </c>
      <c r="D2284" s="194">
        <v>246073.19</v>
      </c>
    </row>
    <row r="2285" spans="1:4">
      <c r="A2285">
        <v>12890</v>
      </c>
      <c r="B2285" t="s">
        <v>2380</v>
      </c>
      <c r="C2285" t="s">
        <v>20</v>
      </c>
      <c r="D2285" s="194">
        <v>246073.19</v>
      </c>
    </row>
    <row r="2286" spans="1:4">
      <c r="A2286">
        <v>11323</v>
      </c>
      <c r="B2286" t="s">
        <v>2381</v>
      </c>
      <c r="C2286" t="s">
        <v>20</v>
      </c>
      <c r="D2286" s="194">
        <v>244587.86</v>
      </c>
    </row>
    <row r="2287" spans="1:4">
      <c r="A2287">
        <v>18763</v>
      </c>
      <c r="B2287" t="s">
        <v>2382</v>
      </c>
      <c r="C2287" t="s">
        <v>20</v>
      </c>
      <c r="D2287" s="194">
        <v>231557.37</v>
      </c>
    </row>
    <row r="2288" spans="1:4">
      <c r="A2288">
        <v>14231</v>
      </c>
      <c r="B2288" t="s">
        <v>2383</v>
      </c>
      <c r="C2288" t="s">
        <v>28</v>
      </c>
      <c r="D2288" s="194">
        <v>520039.1</v>
      </c>
    </row>
    <row r="2289" spans="1:4">
      <c r="A2289">
        <v>14566</v>
      </c>
      <c r="B2289" t="s">
        <v>2384</v>
      </c>
      <c r="C2289" t="s">
        <v>20</v>
      </c>
      <c r="D2289" s="194">
        <v>90132.46</v>
      </c>
    </row>
    <row r="2290" spans="1:4">
      <c r="A2290">
        <v>14412</v>
      </c>
      <c r="B2290" t="s">
        <v>2385</v>
      </c>
      <c r="C2290" t="s">
        <v>20</v>
      </c>
      <c r="D2290" s="194">
        <v>21964.91</v>
      </c>
    </row>
    <row r="2291" spans="1:4">
      <c r="A2291">
        <v>16651</v>
      </c>
      <c r="B2291" t="s">
        <v>2386</v>
      </c>
      <c r="C2291" t="s">
        <v>20</v>
      </c>
      <c r="D2291" s="194">
        <v>71519.259999999995</v>
      </c>
    </row>
    <row r="2292" spans="1:4">
      <c r="A2292">
        <v>15127</v>
      </c>
      <c r="B2292" t="s">
        <v>2387</v>
      </c>
      <c r="C2292" t="s">
        <v>20</v>
      </c>
      <c r="D2292" s="194">
        <v>68785.070000000007</v>
      </c>
    </row>
    <row r="2293" spans="1:4">
      <c r="A2293">
        <v>1040</v>
      </c>
      <c r="B2293" t="s">
        <v>2388</v>
      </c>
      <c r="C2293" t="s">
        <v>20</v>
      </c>
      <c r="D2293" s="194">
        <v>60169.65</v>
      </c>
    </row>
    <row r="2294" spans="1:4">
      <c r="A2294">
        <v>14560</v>
      </c>
      <c r="B2294" t="s">
        <v>2389</v>
      </c>
      <c r="C2294" t="s">
        <v>20</v>
      </c>
      <c r="D2294" s="194">
        <v>85879.2</v>
      </c>
    </row>
    <row r="2295" spans="1:4">
      <c r="A2295">
        <v>14564</v>
      </c>
      <c r="B2295" t="s">
        <v>2390</v>
      </c>
      <c r="C2295" t="s">
        <v>20</v>
      </c>
      <c r="D2295" s="194">
        <v>675529.24</v>
      </c>
    </row>
    <row r="2296" spans="1:4">
      <c r="A2296">
        <v>14562</v>
      </c>
      <c r="B2296" t="s">
        <v>2391</v>
      </c>
      <c r="C2296" t="s">
        <v>20</v>
      </c>
      <c r="D2296" s="194">
        <v>109793.73</v>
      </c>
    </row>
    <row r="2297" spans="1:4">
      <c r="A2297">
        <v>14565</v>
      </c>
      <c r="B2297" t="s">
        <v>2392</v>
      </c>
      <c r="C2297" t="s">
        <v>28</v>
      </c>
      <c r="D2297" s="194">
        <v>70184.78</v>
      </c>
    </row>
    <row r="2298" spans="1:4">
      <c r="A2298">
        <v>14491</v>
      </c>
      <c r="B2298" t="s">
        <v>2393</v>
      </c>
      <c r="C2298" t="s">
        <v>20</v>
      </c>
      <c r="D2298" s="194">
        <v>121728.26</v>
      </c>
    </row>
    <row r="2299" spans="1:4">
      <c r="A2299">
        <v>14563</v>
      </c>
      <c r="B2299" t="s">
        <v>2394</v>
      </c>
      <c r="C2299" t="s">
        <v>20</v>
      </c>
      <c r="D2299" s="194">
        <v>90865.23</v>
      </c>
    </row>
    <row r="2300" spans="1:4">
      <c r="A2300">
        <v>14456</v>
      </c>
      <c r="B2300" t="s">
        <v>2395</v>
      </c>
      <c r="C2300" t="s">
        <v>20</v>
      </c>
      <c r="D2300" s="194">
        <v>111992.63</v>
      </c>
    </row>
    <row r="2301" spans="1:4">
      <c r="A2301">
        <v>11231</v>
      </c>
      <c r="B2301" t="s">
        <v>2396</v>
      </c>
      <c r="C2301" t="s">
        <v>20</v>
      </c>
      <c r="D2301" s="194">
        <v>23573.75</v>
      </c>
    </row>
    <row r="2302" spans="1:4">
      <c r="A2302">
        <v>11232</v>
      </c>
      <c r="B2302" t="s">
        <v>2397</v>
      </c>
      <c r="C2302" t="s">
        <v>20</v>
      </c>
      <c r="D2302" s="194">
        <v>21691.65</v>
      </c>
    </row>
    <row r="2303" spans="1:4">
      <c r="A2303">
        <v>12835</v>
      </c>
      <c r="B2303" t="s">
        <v>2397</v>
      </c>
      <c r="C2303" t="s">
        <v>20</v>
      </c>
      <c r="D2303" s="194">
        <v>23199.42</v>
      </c>
    </row>
    <row r="2304" spans="1:4">
      <c r="A2304">
        <v>11233</v>
      </c>
      <c r="B2304" t="s">
        <v>2398</v>
      </c>
      <c r="C2304" t="s">
        <v>20</v>
      </c>
      <c r="D2304" s="194">
        <v>23573.75</v>
      </c>
    </row>
    <row r="2305" spans="1:4">
      <c r="A2305">
        <v>18592</v>
      </c>
      <c r="B2305" t="s">
        <v>2399</v>
      </c>
      <c r="C2305" t="s">
        <v>20</v>
      </c>
      <c r="D2305" s="194">
        <v>1436.64</v>
      </c>
    </row>
    <row r="2306" spans="1:4">
      <c r="A2306">
        <v>14493</v>
      </c>
      <c r="B2306" t="s">
        <v>2400</v>
      </c>
      <c r="C2306" t="s">
        <v>20</v>
      </c>
      <c r="D2306" s="194">
        <v>101122.78</v>
      </c>
    </row>
    <row r="2307" spans="1:4">
      <c r="A2307">
        <v>13149</v>
      </c>
      <c r="B2307" t="s">
        <v>2401</v>
      </c>
      <c r="C2307" t="s">
        <v>20</v>
      </c>
      <c r="D2307" s="194">
        <v>91520.48</v>
      </c>
    </row>
    <row r="2308" spans="1:4">
      <c r="A2308">
        <v>12621</v>
      </c>
      <c r="B2308" t="s">
        <v>2402</v>
      </c>
      <c r="C2308" t="s">
        <v>20</v>
      </c>
      <c r="D2308" s="194">
        <v>0</v>
      </c>
    </row>
    <row r="2309" spans="1:4">
      <c r="A2309">
        <v>16534</v>
      </c>
      <c r="B2309" t="s">
        <v>2403</v>
      </c>
      <c r="C2309" t="s">
        <v>28</v>
      </c>
      <c r="D2309" s="194">
        <v>45757.84</v>
      </c>
    </row>
    <row r="2310" spans="1:4">
      <c r="A2310">
        <v>15790</v>
      </c>
      <c r="B2310" t="s">
        <v>2404</v>
      </c>
      <c r="C2310" t="s">
        <v>20</v>
      </c>
      <c r="D2310" s="194">
        <v>74752.13</v>
      </c>
    </row>
    <row r="2311" spans="1:4">
      <c r="A2311">
        <v>15791</v>
      </c>
      <c r="B2311" t="s">
        <v>2405</v>
      </c>
      <c r="C2311" t="s">
        <v>20</v>
      </c>
      <c r="D2311" s="194">
        <v>88872.06</v>
      </c>
    </row>
    <row r="2312" spans="1:4">
      <c r="A2312">
        <v>13798</v>
      </c>
      <c r="B2312" t="s">
        <v>2406</v>
      </c>
      <c r="C2312" t="s">
        <v>20</v>
      </c>
      <c r="D2312" s="194">
        <v>85416.44</v>
      </c>
    </row>
    <row r="2313" spans="1:4">
      <c r="A2313">
        <v>13399</v>
      </c>
      <c r="B2313" t="s">
        <v>2407</v>
      </c>
      <c r="C2313" t="s">
        <v>28</v>
      </c>
      <c r="D2313" s="194">
        <v>65801.070000000007</v>
      </c>
    </row>
    <row r="2314" spans="1:4">
      <c r="A2314">
        <v>11754</v>
      </c>
      <c r="B2314" t="s">
        <v>2408</v>
      </c>
      <c r="C2314" t="s">
        <v>20</v>
      </c>
      <c r="D2314" s="194">
        <v>41084.19</v>
      </c>
    </row>
    <row r="2315" spans="1:4">
      <c r="A2315">
        <v>16864</v>
      </c>
      <c r="B2315" t="s">
        <v>2409</v>
      </c>
      <c r="C2315" t="s">
        <v>20</v>
      </c>
      <c r="D2315" s="194">
        <v>30673.26</v>
      </c>
    </row>
    <row r="2316" spans="1:4">
      <c r="A2316">
        <v>17725</v>
      </c>
      <c r="B2316" t="s">
        <v>2410</v>
      </c>
      <c r="C2316" t="s">
        <v>20</v>
      </c>
      <c r="D2316" s="194">
        <v>28200.93</v>
      </c>
    </row>
    <row r="2317" spans="1:4">
      <c r="A2317">
        <v>17903</v>
      </c>
      <c r="B2317" t="s">
        <v>2411</v>
      </c>
      <c r="C2317" t="s">
        <v>20</v>
      </c>
      <c r="D2317" s="194">
        <v>1436.64</v>
      </c>
    </row>
    <row r="2318" spans="1:4">
      <c r="A2318">
        <v>17789</v>
      </c>
      <c r="B2318" t="s">
        <v>2412</v>
      </c>
      <c r="C2318" t="s">
        <v>20</v>
      </c>
      <c r="D2318" s="194">
        <v>0</v>
      </c>
    </row>
    <row r="2319" spans="1:4">
      <c r="A2319">
        <v>16863</v>
      </c>
      <c r="B2319" t="s">
        <v>2413</v>
      </c>
      <c r="C2319" t="s">
        <v>20</v>
      </c>
      <c r="D2319" s="194">
        <v>0</v>
      </c>
    </row>
    <row r="2320" spans="1:4">
      <c r="A2320">
        <v>16862</v>
      </c>
      <c r="B2320" t="s">
        <v>2414</v>
      </c>
      <c r="C2320" t="s">
        <v>20</v>
      </c>
      <c r="D2320" s="194">
        <v>0</v>
      </c>
    </row>
    <row r="2321" spans="1:4">
      <c r="A2321">
        <v>13248</v>
      </c>
      <c r="B2321" t="s">
        <v>2415</v>
      </c>
      <c r="C2321" t="s">
        <v>20</v>
      </c>
      <c r="D2321" s="194">
        <v>1300793.3799999999</v>
      </c>
    </row>
    <row r="2322" spans="1:4">
      <c r="A2322">
        <v>875</v>
      </c>
      <c r="B2322" t="s">
        <v>2416</v>
      </c>
      <c r="C2322" t="s">
        <v>20</v>
      </c>
      <c r="D2322" s="194">
        <v>5438.8</v>
      </c>
    </row>
    <row r="2323" spans="1:4">
      <c r="A2323">
        <v>876</v>
      </c>
      <c r="B2323" t="s">
        <v>2417</v>
      </c>
      <c r="C2323" t="s">
        <v>20</v>
      </c>
      <c r="D2323" s="194">
        <v>5438.8</v>
      </c>
    </row>
    <row r="2324" spans="1:4">
      <c r="A2324">
        <v>893</v>
      </c>
      <c r="B2324" t="s">
        <v>2418</v>
      </c>
      <c r="C2324" t="s">
        <v>20</v>
      </c>
      <c r="D2324" s="194">
        <v>10197.75</v>
      </c>
    </row>
    <row r="2325" spans="1:4">
      <c r="A2325">
        <v>894</v>
      </c>
      <c r="B2325" t="s">
        <v>2419</v>
      </c>
      <c r="C2325" t="s">
        <v>20</v>
      </c>
      <c r="D2325" s="194">
        <v>10197.75</v>
      </c>
    </row>
    <row r="2326" spans="1:4">
      <c r="A2326">
        <v>896</v>
      </c>
      <c r="B2326" t="s">
        <v>2420</v>
      </c>
      <c r="C2326" t="s">
        <v>20</v>
      </c>
      <c r="D2326" s="194">
        <v>10197.75</v>
      </c>
    </row>
    <row r="2327" spans="1:4">
      <c r="A2327">
        <v>897</v>
      </c>
      <c r="B2327" t="s">
        <v>2421</v>
      </c>
      <c r="C2327" t="s">
        <v>20</v>
      </c>
      <c r="D2327" s="194">
        <v>10197.75</v>
      </c>
    </row>
    <row r="2328" spans="1:4">
      <c r="A2328">
        <v>889</v>
      </c>
      <c r="B2328" t="s">
        <v>2422</v>
      </c>
      <c r="C2328" t="s">
        <v>20</v>
      </c>
      <c r="D2328" s="194">
        <v>10197.75</v>
      </c>
    </row>
    <row r="2329" spans="1:4">
      <c r="A2329">
        <v>11234</v>
      </c>
      <c r="B2329" t="s">
        <v>2423</v>
      </c>
      <c r="C2329" t="s">
        <v>20</v>
      </c>
      <c r="D2329" s="194">
        <v>139274.82999999999</v>
      </c>
    </row>
    <row r="2330" spans="1:4">
      <c r="A2330">
        <v>11229</v>
      </c>
      <c r="B2330" t="s">
        <v>2424</v>
      </c>
      <c r="C2330" t="s">
        <v>20</v>
      </c>
      <c r="D2330" s="194">
        <v>29391.49</v>
      </c>
    </row>
    <row r="2331" spans="1:4">
      <c r="A2331">
        <v>16860</v>
      </c>
      <c r="B2331" t="s">
        <v>2425</v>
      </c>
      <c r="C2331" t="s">
        <v>20</v>
      </c>
      <c r="D2331" s="194">
        <v>0</v>
      </c>
    </row>
    <row r="2332" spans="1:4">
      <c r="A2332">
        <v>16856</v>
      </c>
      <c r="B2332" t="s">
        <v>2426</v>
      </c>
      <c r="C2332" t="s">
        <v>20</v>
      </c>
      <c r="D2332" s="194">
        <v>61414.51</v>
      </c>
    </row>
    <row r="2333" spans="1:4">
      <c r="A2333">
        <v>17719</v>
      </c>
      <c r="B2333" t="s">
        <v>2427</v>
      </c>
      <c r="C2333" t="s">
        <v>20</v>
      </c>
      <c r="D2333" s="194">
        <v>60507.72</v>
      </c>
    </row>
    <row r="2334" spans="1:4">
      <c r="A2334">
        <v>17821</v>
      </c>
      <c r="B2334" t="s">
        <v>2427</v>
      </c>
      <c r="C2334" t="s">
        <v>20</v>
      </c>
      <c r="D2334" s="194">
        <v>62028.02</v>
      </c>
    </row>
    <row r="2335" spans="1:4">
      <c r="A2335">
        <v>17720</v>
      </c>
      <c r="B2335" t="s">
        <v>2428</v>
      </c>
      <c r="C2335" t="s">
        <v>20</v>
      </c>
      <c r="D2335" s="194">
        <v>1436.64</v>
      </c>
    </row>
    <row r="2336" spans="1:4">
      <c r="A2336">
        <v>16859</v>
      </c>
      <c r="B2336" t="s">
        <v>2429</v>
      </c>
      <c r="C2336" t="s">
        <v>20</v>
      </c>
      <c r="D2336" s="194">
        <v>175031.64</v>
      </c>
    </row>
    <row r="2337" spans="1:4">
      <c r="A2337">
        <v>17844</v>
      </c>
      <c r="B2337" t="s">
        <v>2430</v>
      </c>
      <c r="C2337" t="s">
        <v>20</v>
      </c>
      <c r="D2337" s="194">
        <v>58656.3</v>
      </c>
    </row>
    <row r="2338" spans="1:4">
      <c r="A2338">
        <v>17721</v>
      </c>
      <c r="B2338" t="s">
        <v>2431</v>
      </c>
      <c r="C2338" t="s">
        <v>20</v>
      </c>
      <c r="D2338" s="194">
        <v>86142.35</v>
      </c>
    </row>
    <row r="2339" spans="1:4">
      <c r="A2339">
        <v>18944</v>
      </c>
      <c r="B2339" t="s">
        <v>2432</v>
      </c>
      <c r="C2339" t="s">
        <v>30</v>
      </c>
      <c r="D2339" s="194">
        <v>14990.69</v>
      </c>
    </row>
    <row r="2340" spans="1:4">
      <c r="A2340">
        <v>12966</v>
      </c>
      <c r="B2340" t="s">
        <v>2433</v>
      </c>
      <c r="C2340" t="s">
        <v>30</v>
      </c>
      <c r="D2340" s="194">
        <v>26184.19</v>
      </c>
    </row>
    <row r="2341" spans="1:4">
      <c r="A2341">
        <v>12967</v>
      </c>
      <c r="B2341" t="s">
        <v>2434</v>
      </c>
      <c r="C2341" t="s">
        <v>30</v>
      </c>
      <c r="D2341" s="194">
        <v>49562.04</v>
      </c>
    </row>
    <row r="2342" spans="1:4">
      <c r="A2342">
        <v>14652</v>
      </c>
      <c r="B2342" t="s">
        <v>2435</v>
      </c>
      <c r="C2342" t="s">
        <v>30</v>
      </c>
      <c r="D2342" s="194">
        <v>342227.05</v>
      </c>
    </row>
    <row r="2343" spans="1:4">
      <c r="A2343">
        <v>12968</v>
      </c>
      <c r="B2343" t="s">
        <v>2436</v>
      </c>
      <c r="C2343" t="s">
        <v>30</v>
      </c>
      <c r="D2343" s="194">
        <v>292665.01</v>
      </c>
    </row>
    <row r="2344" spans="1:4">
      <c r="A2344">
        <v>14821</v>
      </c>
      <c r="B2344" t="s">
        <v>2437</v>
      </c>
      <c r="C2344" t="s">
        <v>30</v>
      </c>
      <c r="D2344" s="194">
        <v>368411.24</v>
      </c>
    </row>
    <row r="2345" spans="1:4">
      <c r="A2345">
        <v>19356</v>
      </c>
      <c r="B2345" t="s">
        <v>2438</v>
      </c>
      <c r="C2345" t="s">
        <v>28</v>
      </c>
      <c r="D2345" s="194">
        <v>45778.59</v>
      </c>
    </row>
    <row r="2346" spans="1:4">
      <c r="A2346">
        <v>15955</v>
      </c>
      <c r="B2346" t="s">
        <v>2439</v>
      </c>
      <c r="C2346" t="s">
        <v>28</v>
      </c>
      <c r="D2346" s="194">
        <v>41911.72</v>
      </c>
    </row>
    <row r="2347" spans="1:4">
      <c r="A2347">
        <v>13343</v>
      </c>
      <c r="B2347" t="s">
        <v>2440</v>
      </c>
      <c r="C2347" t="s">
        <v>28</v>
      </c>
      <c r="D2347" s="194">
        <v>13658.21</v>
      </c>
    </row>
    <row r="2348" spans="1:4">
      <c r="A2348">
        <v>13168</v>
      </c>
      <c r="B2348" t="s">
        <v>2441</v>
      </c>
      <c r="C2348" t="s">
        <v>28</v>
      </c>
      <c r="D2348" s="194">
        <v>10849.86</v>
      </c>
    </row>
    <row r="2349" spans="1:4">
      <c r="A2349">
        <v>13362</v>
      </c>
      <c r="B2349" t="s">
        <v>2442</v>
      </c>
      <c r="C2349" t="s">
        <v>28</v>
      </c>
      <c r="D2349" s="194">
        <v>73.22</v>
      </c>
    </row>
    <row r="2350" spans="1:4">
      <c r="A2350">
        <v>16529</v>
      </c>
      <c r="B2350" t="s">
        <v>2443</v>
      </c>
      <c r="C2350" t="s">
        <v>30</v>
      </c>
      <c r="D2350" s="194">
        <v>45625.19</v>
      </c>
    </row>
    <row r="2351" spans="1:4">
      <c r="A2351">
        <v>13340</v>
      </c>
      <c r="B2351" t="s">
        <v>2444</v>
      </c>
      <c r="C2351" t="s">
        <v>28</v>
      </c>
      <c r="D2351" s="194">
        <v>3224.09</v>
      </c>
    </row>
    <row r="2352" spans="1:4">
      <c r="A2352">
        <v>20641</v>
      </c>
      <c r="B2352" t="s">
        <v>2444</v>
      </c>
      <c r="C2352" t="s">
        <v>28</v>
      </c>
      <c r="D2352" s="194">
        <v>13980.79</v>
      </c>
    </row>
    <row r="2353" spans="1:4">
      <c r="A2353">
        <v>14485</v>
      </c>
      <c r="B2353" t="s">
        <v>2445</v>
      </c>
      <c r="C2353" t="s">
        <v>28</v>
      </c>
      <c r="D2353" s="194">
        <v>102396.71</v>
      </c>
    </row>
    <row r="2354" spans="1:4">
      <c r="A2354">
        <v>11434</v>
      </c>
      <c r="B2354" t="s">
        <v>2446</v>
      </c>
      <c r="C2354" t="s">
        <v>28</v>
      </c>
      <c r="D2354" s="194">
        <v>2874.82</v>
      </c>
    </row>
    <row r="2355" spans="1:4">
      <c r="A2355">
        <v>12347</v>
      </c>
      <c r="B2355" t="s">
        <v>2447</v>
      </c>
      <c r="C2355" t="s">
        <v>28</v>
      </c>
      <c r="D2355" s="194">
        <v>17458.43</v>
      </c>
    </row>
    <row r="2356" spans="1:4">
      <c r="A2356">
        <v>18300</v>
      </c>
      <c r="B2356" t="s">
        <v>2448</v>
      </c>
      <c r="C2356" t="s">
        <v>20</v>
      </c>
      <c r="D2356" s="194">
        <v>3725.51</v>
      </c>
    </row>
    <row r="2357" spans="1:4">
      <c r="A2357">
        <v>563</v>
      </c>
      <c r="B2357" t="s">
        <v>2449</v>
      </c>
      <c r="C2357" t="s">
        <v>20</v>
      </c>
      <c r="D2357" s="194">
        <v>98497.03</v>
      </c>
    </row>
    <row r="2358" spans="1:4">
      <c r="A2358">
        <v>892</v>
      </c>
      <c r="B2358" t="s">
        <v>2450</v>
      </c>
      <c r="C2358" t="s">
        <v>30</v>
      </c>
      <c r="D2358" s="194">
        <v>42347.54</v>
      </c>
    </row>
    <row r="2359" spans="1:4">
      <c r="A2359">
        <v>564</v>
      </c>
      <c r="B2359" t="s">
        <v>2451</v>
      </c>
      <c r="C2359" t="s">
        <v>20</v>
      </c>
      <c r="D2359" s="194">
        <v>118655.36</v>
      </c>
    </row>
    <row r="2360" spans="1:4">
      <c r="A2360">
        <v>802</v>
      </c>
      <c r="B2360" t="s">
        <v>2452</v>
      </c>
      <c r="C2360" t="s">
        <v>30</v>
      </c>
      <c r="D2360" s="194">
        <v>42347.54</v>
      </c>
    </row>
    <row r="2361" spans="1:4">
      <c r="A2361">
        <v>18566</v>
      </c>
      <c r="B2361" t="s">
        <v>2453</v>
      </c>
      <c r="C2361" t="s">
        <v>30</v>
      </c>
      <c r="D2361" s="194">
        <v>7183.18</v>
      </c>
    </row>
    <row r="2362" spans="1:4">
      <c r="A2362">
        <v>14476</v>
      </c>
      <c r="B2362" t="s">
        <v>2454</v>
      </c>
      <c r="C2362" t="s">
        <v>30</v>
      </c>
      <c r="D2362" s="194">
        <v>15971.36</v>
      </c>
    </row>
    <row r="2363" spans="1:4">
      <c r="A2363">
        <v>11342</v>
      </c>
      <c r="B2363" t="s">
        <v>2455</v>
      </c>
      <c r="C2363" t="s">
        <v>30</v>
      </c>
      <c r="D2363" s="194">
        <v>17635.080000000002</v>
      </c>
    </row>
    <row r="2364" spans="1:4">
      <c r="A2364">
        <v>11920</v>
      </c>
      <c r="B2364" t="s">
        <v>2456</v>
      </c>
      <c r="C2364" t="s">
        <v>30</v>
      </c>
      <c r="D2364" s="194">
        <v>16788.439999999999</v>
      </c>
    </row>
    <row r="2365" spans="1:4">
      <c r="A2365">
        <v>11919</v>
      </c>
      <c r="B2365" t="s">
        <v>2457</v>
      </c>
      <c r="C2365" t="s">
        <v>30</v>
      </c>
      <c r="D2365" s="194">
        <v>12442.78</v>
      </c>
    </row>
    <row r="2366" spans="1:4">
      <c r="A2366">
        <v>10460</v>
      </c>
      <c r="B2366" t="s">
        <v>2458</v>
      </c>
      <c r="C2366" t="s">
        <v>30</v>
      </c>
      <c r="D2366" s="194">
        <v>20912.650000000001</v>
      </c>
    </row>
    <row r="2367" spans="1:4">
      <c r="A2367">
        <v>10459</v>
      </c>
      <c r="B2367" t="s">
        <v>2459</v>
      </c>
      <c r="C2367" t="s">
        <v>30</v>
      </c>
      <c r="D2367" s="194">
        <v>85415.55</v>
      </c>
    </row>
    <row r="2368" spans="1:4">
      <c r="A2368">
        <v>10458</v>
      </c>
      <c r="B2368" t="s">
        <v>2460</v>
      </c>
      <c r="C2368" t="s">
        <v>30</v>
      </c>
      <c r="D2368" s="194">
        <v>38016.81</v>
      </c>
    </row>
    <row r="2369" spans="1:4">
      <c r="A2369">
        <v>10472</v>
      </c>
      <c r="B2369" t="s">
        <v>2461</v>
      </c>
      <c r="C2369" t="s">
        <v>30</v>
      </c>
      <c r="D2369" s="194">
        <v>20912.650000000001</v>
      </c>
    </row>
    <row r="2370" spans="1:4">
      <c r="A2370">
        <v>10471</v>
      </c>
      <c r="B2370" t="s">
        <v>2462</v>
      </c>
      <c r="C2370" t="s">
        <v>30</v>
      </c>
      <c r="D2370" s="194">
        <v>20912.650000000001</v>
      </c>
    </row>
    <row r="2371" spans="1:4">
      <c r="A2371">
        <v>10470</v>
      </c>
      <c r="B2371" t="s">
        <v>2463</v>
      </c>
      <c r="C2371" t="s">
        <v>30</v>
      </c>
      <c r="D2371" s="194">
        <v>20912.650000000001</v>
      </c>
    </row>
    <row r="2372" spans="1:4">
      <c r="A2372">
        <v>10521</v>
      </c>
      <c r="B2372" t="s">
        <v>2464</v>
      </c>
      <c r="C2372" t="s">
        <v>30</v>
      </c>
      <c r="D2372" s="194">
        <v>12216.82</v>
      </c>
    </row>
    <row r="2373" spans="1:4">
      <c r="A2373">
        <v>10485</v>
      </c>
      <c r="B2373" t="s">
        <v>2465</v>
      </c>
      <c r="C2373" t="s">
        <v>30</v>
      </c>
      <c r="D2373" s="194">
        <v>20805.169999999998</v>
      </c>
    </row>
    <row r="2374" spans="1:4">
      <c r="A2374">
        <v>10627</v>
      </c>
      <c r="B2374" t="s">
        <v>2466</v>
      </c>
      <c r="C2374" t="s">
        <v>30</v>
      </c>
      <c r="D2374" s="194">
        <v>20034.349999999999</v>
      </c>
    </row>
    <row r="2375" spans="1:4">
      <c r="A2375">
        <v>10516</v>
      </c>
      <c r="B2375" t="s">
        <v>2467</v>
      </c>
      <c r="C2375" t="s">
        <v>30</v>
      </c>
      <c r="D2375" s="194">
        <v>20960.55</v>
      </c>
    </row>
    <row r="2376" spans="1:4">
      <c r="A2376">
        <v>10517</v>
      </c>
      <c r="B2376" t="s">
        <v>2468</v>
      </c>
      <c r="C2376" t="s">
        <v>30</v>
      </c>
      <c r="D2376" s="194">
        <v>20034.349999999999</v>
      </c>
    </row>
    <row r="2377" spans="1:4">
      <c r="A2377">
        <v>10518</v>
      </c>
      <c r="B2377" t="s">
        <v>2469</v>
      </c>
      <c r="C2377" t="s">
        <v>30</v>
      </c>
      <c r="D2377" s="194">
        <v>20034.349999999999</v>
      </c>
    </row>
    <row r="2378" spans="1:4">
      <c r="A2378">
        <v>10519</v>
      </c>
      <c r="B2378" t="s">
        <v>2470</v>
      </c>
      <c r="C2378" t="s">
        <v>30</v>
      </c>
      <c r="D2378" s="194">
        <v>42368.89</v>
      </c>
    </row>
    <row r="2379" spans="1:4">
      <c r="A2379">
        <v>10625</v>
      </c>
      <c r="B2379" t="s">
        <v>2471</v>
      </c>
      <c r="C2379" t="s">
        <v>30</v>
      </c>
      <c r="D2379" s="194">
        <v>21274.05</v>
      </c>
    </row>
    <row r="2380" spans="1:4">
      <c r="A2380">
        <v>10520</v>
      </c>
      <c r="B2380" t="s">
        <v>2472</v>
      </c>
      <c r="C2380" t="s">
        <v>30</v>
      </c>
      <c r="D2380" s="194">
        <v>18453.400000000001</v>
      </c>
    </row>
    <row r="2381" spans="1:4">
      <c r="A2381">
        <v>721</v>
      </c>
      <c r="B2381" t="s">
        <v>2473</v>
      </c>
      <c r="C2381" t="s">
        <v>30</v>
      </c>
      <c r="D2381" s="194">
        <v>6912.83</v>
      </c>
    </row>
    <row r="2382" spans="1:4">
      <c r="A2382">
        <v>10514</v>
      </c>
      <c r="B2382" t="s">
        <v>2474</v>
      </c>
      <c r="C2382" t="s">
        <v>30</v>
      </c>
      <c r="D2382" s="194">
        <v>55529.98</v>
      </c>
    </row>
    <row r="2383" spans="1:4">
      <c r="A2383">
        <v>10513</v>
      </c>
      <c r="B2383" t="s">
        <v>2475</v>
      </c>
      <c r="C2383" t="s">
        <v>30</v>
      </c>
      <c r="D2383" s="194">
        <v>480534.97</v>
      </c>
    </row>
    <row r="2384" spans="1:4">
      <c r="A2384">
        <v>16287</v>
      </c>
      <c r="B2384" t="s">
        <v>2476</v>
      </c>
      <c r="C2384" t="s">
        <v>30</v>
      </c>
      <c r="D2384" s="194">
        <v>158585.89000000001</v>
      </c>
    </row>
    <row r="2385" spans="1:4">
      <c r="A2385">
        <v>723</v>
      </c>
      <c r="B2385" t="s">
        <v>2477</v>
      </c>
      <c r="C2385" t="s">
        <v>30</v>
      </c>
      <c r="D2385" s="194">
        <v>7904.71</v>
      </c>
    </row>
    <row r="2386" spans="1:4">
      <c r="A2386">
        <v>14969</v>
      </c>
      <c r="B2386" t="s">
        <v>2478</v>
      </c>
      <c r="C2386" t="s">
        <v>30</v>
      </c>
      <c r="D2386" s="194">
        <v>5507.64</v>
      </c>
    </row>
    <row r="2387" spans="1:4">
      <c r="A2387">
        <v>14971</v>
      </c>
      <c r="B2387" t="s">
        <v>2479</v>
      </c>
      <c r="C2387" t="s">
        <v>30</v>
      </c>
      <c r="D2387" s="194">
        <v>51701.62</v>
      </c>
    </row>
    <row r="2388" spans="1:4">
      <c r="A2388">
        <v>10489</v>
      </c>
      <c r="B2388" t="s">
        <v>2480</v>
      </c>
      <c r="C2388" t="s">
        <v>30</v>
      </c>
      <c r="D2388" s="194">
        <v>8857.36</v>
      </c>
    </row>
    <row r="2389" spans="1:4">
      <c r="A2389">
        <v>10488</v>
      </c>
      <c r="B2389" t="s">
        <v>2481</v>
      </c>
      <c r="C2389" t="s">
        <v>30</v>
      </c>
      <c r="D2389" s="194">
        <v>18646.900000000001</v>
      </c>
    </row>
    <row r="2390" spans="1:4">
      <c r="A2390">
        <v>14972</v>
      </c>
      <c r="B2390" t="s">
        <v>2482</v>
      </c>
      <c r="C2390" t="s">
        <v>30</v>
      </c>
      <c r="D2390" s="194">
        <v>7902.22</v>
      </c>
    </row>
    <row r="2391" spans="1:4">
      <c r="A2391">
        <v>10134</v>
      </c>
      <c r="B2391" t="s">
        <v>2483</v>
      </c>
      <c r="C2391" t="s">
        <v>30</v>
      </c>
      <c r="D2391" s="194">
        <v>76770.009999999995</v>
      </c>
    </row>
    <row r="2392" spans="1:4">
      <c r="A2392">
        <v>11986</v>
      </c>
      <c r="B2392" t="s">
        <v>2484</v>
      </c>
      <c r="C2392" t="s">
        <v>30</v>
      </c>
      <c r="D2392" s="194">
        <v>16157.46</v>
      </c>
    </row>
    <row r="2393" spans="1:4">
      <c r="A2393">
        <v>11341</v>
      </c>
      <c r="B2393" t="s">
        <v>2485</v>
      </c>
      <c r="C2393" t="s">
        <v>30</v>
      </c>
      <c r="D2393" s="194">
        <v>16157.46</v>
      </c>
    </row>
    <row r="2394" spans="1:4">
      <c r="A2394">
        <v>10007</v>
      </c>
      <c r="B2394" t="s">
        <v>2486</v>
      </c>
      <c r="C2394" t="s">
        <v>30</v>
      </c>
      <c r="D2394" s="194">
        <v>209547.36</v>
      </c>
    </row>
    <row r="2395" spans="1:4">
      <c r="A2395">
        <v>13782</v>
      </c>
      <c r="B2395" t="s">
        <v>2487</v>
      </c>
      <c r="C2395" t="s">
        <v>30</v>
      </c>
      <c r="D2395" s="194">
        <v>640309.88</v>
      </c>
    </row>
    <row r="2396" spans="1:4">
      <c r="A2396">
        <v>12917</v>
      </c>
      <c r="B2396" t="s">
        <v>2488</v>
      </c>
      <c r="C2396" t="s">
        <v>30</v>
      </c>
      <c r="D2396" s="194">
        <v>7157.17</v>
      </c>
    </row>
    <row r="2397" spans="1:4">
      <c r="A2397">
        <v>16904</v>
      </c>
      <c r="B2397" t="s">
        <v>2489</v>
      </c>
      <c r="C2397" t="s">
        <v>41</v>
      </c>
      <c r="D2397" s="194">
        <v>501819.8</v>
      </c>
    </row>
    <row r="2398" spans="1:4">
      <c r="A2398">
        <v>16946</v>
      </c>
      <c r="B2398" t="s">
        <v>2490</v>
      </c>
      <c r="C2398" t="s">
        <v>41</v>
      </c>
      <c r="D2398" s="194">
        <v>1057098.31</v>
      </c>
    </row>
    <row r="2399" spans="1:4">
      <c r="A2399">
        <v>18158</v>
      </c>
      <c r="B2399" t="s">
        <v>2491</v>
      </c>
      <c r="C2399" t="s">
        <v>41</v>
      </c>
      <c r="D2399" s="194">
        <v>971694.85</v>
      </c>
    </row>
    <row r="2400" spans="1:4">
      <c r="A2400">
        <v>18719</v>
      </c>
      <c r="B2400" t="s">
        <v>2492</v>
      </c>
      <c r="C2400" t="s">
        <v>41</v>
      </c>
      <c r="D2400" s="194">
        <v>974576.79</v>
      </c>
    </row>
    <row r="2401" spans="1:4">
      <c r="A2401">
        <v>19293</v>
      </c>
      <c r="B2401" t="s">
        <v>2493</v>
      </c>
      <c r="C2401" t="s">
        <v>41</v>
      </c>
      <c r="D2401" s="194">
        <v>992855.9</v>
      </c>
    </row>
    <row r="2402" spans="1:4">
      <c r="A2402">
        <v>13267</v>
      </c>
      <c r="B2402" t="s">
        <v>2494</v>
      </c>
      <c r="C2402" t="s">
        <v>28</v>
      </c>
      <c r="D2402" s="194">
        <v>39253.86</v>
      </c>
    </row>
    <row r="2403" spans="1:4">
      <c r="A2403">
        <v>10377</v>
      </c>
      <c r="B2403" t="s">
        <v>2495</v>
      </c>
      <c r="C2403" t="s">
        <v>41</v>
      </c>
      <c r="D2403" s="194">
        <v>1168879.08</v>
      </c>
    </row>
    <row r="2404" spans="1:4">
      <c r="A2404">
        <v>16981</v>
      </c>
      <c r="B2404" t="s">
        <v>2496</v>
      </c>
      <c r="C2404" t="s">
        <v>41</v>
      </c>
      <c r="D2404" s="194">
        <v>1043388.66</v>
      </c>
    </row>
    <row r="2405" spans="1:4">
      <c r="A2405">
        <v>10941</v>
      </c>
      <c r="B2405" t="s">
        <v>2497</v>
      </c>
      <c r="C2405" t="s">
        <v>41</v>
      </c>
      <c r="D2405" s="194">
        <v>1070168</v>
      </c>
    </row>
    <row r="2406" spans="1:4">
      <c r="A2406">
        <v>19338</v>
      </c>
      <c r="B2406" t="s">
        <v>2498</v>
      </c>
      <c r="C2406" t="s">
        <v>41</v>
      </c>
      <c r="D2406" s="194">
        <v>1068036.8500000001</v>
      </c>
    </row>
    <row r="2407" spans="1:4">
      <c r="A2407">
        <v>19191</v>
      </c>
      <c r="B2407" t="s">
        <v>2499</v>
      </c>
      <c r="C2407" t="s">
        <v>41</v>
      </c>
      <c r="D2407" s="194">
        <v>1112897.43</v>
      </c>
    </row>
    <row r="2408" spans="1:4">
      <c r="A2408">
        <v>18298</v>
      </c>
      <c r="B2408" t="s">
        <v>2500</v>
      </c>
      <c r="C2408" t="s">
        <v>41</v>
      </c>
      <c r="D2408" s="194">
        <v>1017587.41</v>
      </c>
    </row>
    <row r="2409" spans="1:4">
      <c r="A2409">
        <v>18294</v>
      </c>
      <c r="B2409" t="s">
        <v>2501</v>
      </c>
      <c r="C2409" t="s">
        <v>41</v>
      </c>
      <c r="D2409" s="194">
        <v>1007831.82</v>
      </c>
    </row>
    <row r="2410" spans="1:4">
      <c r="A2410">
        <v>18292</v>
      </c>
      <c r="B2410" t="s">
        <v>2502</v>
      </c>
      <c r="C2410" t="s">
        <v>41</v>
      </c>
      <c r="D2410" s="194">
        <v>1000637.86</v>
      </c>
    </row>
    <row r="2411" spans="1:4">
      <c r="A2411">
        <v>18718</v>
      </c>
      <c r="B2411" t="s">
        <v>2503</v>
      </c>
      <c r="C2411" t="s">
        <v>41</v>
      </c>
      <c r="D2411" s="194">
        <v>1020469.35</v>
      </c>
    </row>
    <row r="2412" spans="1:4">
      <c r="A2412">
        <v>18713</v>
      </c>
      <c r="B2412" t="s">
        <v>2504</v>
      </c>
      <c r="C2412" t="s">
        <v>41</v>
      </c>
      <c r="D2412" s="194">
        <v>1010713.76</v>
      </c>
    </row>
    <row r="2413" spans="1:4">
      <c r="A2413">
        <v>18712</v>
      </c>
      <c r="B2413" t="s">
        <v>2505</v>
      </c>
      <c r="C2413" t="s">
        <v>41</v>
      </c>
      <c r="D2413" s="194">
        <v>1003519.8</v>
      </c>
    </row>
    <row r="2414" spans="1:4">
      <c r="A2414">
        <v>10496</v>
      </c>
      <c r="B2414" t="s">
        <v>2506</v>
      </c>
      <c r="C2414" t="s">
        <v>41</v>
      </c>
      <c r="D2414" s="194">
        <v>975535.66</v>
      </c>
    </row>
    <row r="2415" spans="1:4">
      <c r="A2415">
        <v>10498</v>
      </c>
      <c r="B2415" t="s">
        <v>2507</v>
      </c>
      <c r="C2415" t="s">
        <v>41</v>
      </c>
      <c r="D2415" s="194">
        <v>971622.74</v>
      </c>
    </row>
    <row r="2416" spans="1:4">
      <c r="A2416">
        <v>16984</v>
      </c>
      <c r="B2416" t="s">
        <v>2508</v>
      </c>
      <c r="C2416" t="s">
        <v>41</v>
      </c>
      <c r="D2416" s="194">
        <v>1085854.99</v>
      </c>
    </row>
    <row r="2417" spans="1:4">
      <c r="A2417">
        <v>11056</v>
      </c>
      <c r="B2417" t="s">
        <v>2509</v>
      </c>
      <c r="C2417" t="s">
        <v>41</v>
      </c>
      <c r="D2417" s="194">
        <v>1160750.49</v>
      </c>
    </row>
    <row r="2418" spans="1:4">
      <c r="A2418">
        <v>18290</v>
      </c>
      <c r="B2418" t="s">
        <v>2510</v>
      </c>
      <c r="C2418" t="s">
        <v>41</v>
      </c>
      <c r="D2418" s="194">
        <v>997806.85</v>
      </c>
    </row>
    <row r="2419" spans="1:4">
      <c r="A2419">
        <v>18288</v>
      </c>
      <c r="B2419" t="s">
        <v>2511</v>
      </c>
      <c r="C2419" t="s">
        <v>41</v>
      </c>
      <c r="D2419" s="194">
        <v>997806.85</v>
      </c>
    </row>
    <row r="2420" spans="1:4">
      <c r="A2420">
        <v>18287</v>
      </c>
      <c r="B2420" t="s">
        <v>2512</v>
      </c>
      <c r="C2420" t="s">
        <v>41</v>
      </c>
      <c r="D2420" s="194">
        <v>998681.95</v>
      </c>
    </row>
    <row r="2421" spans="1:4">
      <c r="A2421">
        <v>18717</v>
      </c>
      <c r="B2421" t="s">
        <v>2513</v>
      </c>
      <c r="C2421" t="s">
        <v>41</v>
      </c>
      <c r="D2421" s="194">
        <v>1074800.3700000001</v>
      </c>
    </row>
    <row r="2422" spans="1:4">
      <c r="A2422">
        <v>18721</v>
      </c>
      <c r="B2422" t="s">
        <v>2514</v>
      </c>
      <c r="C2422" t="s">
        <v>41</v>
      </c>
      <c r="D2422" s="194">
        <v>1024366.05</v>
      </c>
    </row>
    <row r="2423" spans="1:4">
      <c r="A2423">
        <v>18162</v>
      </c>
      <c r="B2423" t="s">
        <v>2515</v>
      </c>
      <c r="C2423" t="s">
        <v>41</v>
      </c>
      <c r="D2423" s="194">
        <v>520558.95</v>
      </c>
    </row>
    <row r="2424" spans="1:4">
      <c r="A2424">
        <v>18270</v>
      </c>
      <c r="B2424" t="s">
        <v>2516</v>
      </c>
      <c r="C2424" t="s">
        <v>41</v>
      </c>
      <c r="D2424" s="194">
        <v>526607.22</v>
      </c>
    </row>
    <row r="2425" spans="1:4">
      <c r="A2425">
        <v>16979</v>
      </c>
      <c r="B2425" t="s">
        <v>2517</v>
      </c>
      <c r="C2425" t="s">
        <v>41</v>
      </c>
      <c r="D2425" s="194">
        <v>1110693.92</v>
      </c>
    </row>
    <row r="2426" spans="1:4">
      <c r="A2426">
        <v>16970</v>
      </c>
      <c r="B2426" t="s">
        <v>2518</v>
      </c>
      <c r="C2426" t="s">
        <v>41</v>
      </c>
      <c r="D2426" s="194">
        <v>1040401.91</v>
      </c>
    </row>
    <row r="2427" spans="1:4">
      <c r="A2427">
        <v>16952</v>
      </c>
      <c r="B2427" t="s">
        <v>2519</v>
      </c>
      <c r="C2427" t="s">
        <v>41</v>
      </c>
      <c r="D2427" s="194">
        <v>1036842.69</v>
      </c>
    </row>
    <row r="2428" spans="1:4">
      <c r="A2428">
        <v>16972</v>
      </c>
      <c r="B2428" t="s">
        <v>2520</v>
      </c>
      <c r="C2428" t="s">
        <v>41</v>
      </c>
      <c r="D2428" s="194">
        <v>456419.56</v>
      </c>
    </row>
    <row r="2429" spans="1:4">
      <c r="A2429">
        <v>18715</v>
      </c>
      <c r="B2429" t="s">
        <v>2521</v>
      </c>
      <c r="C2429" t="s">
        <v>41</v>
      </c>
      <c r="D2429" s="194">
        <v>944414.61</v>
      </c>
    </row>
    <row r="2430" spans="1:4">
      <c r="A2430">
        <v>19334</v>
      </c>
      <c r="B2430" t="s">
        <v>2522</v>
      </c>
      <c r="C2430" t="s">
        <v>41</v>
      </c>
      <c r="D2430" s="194">
        <v>2214233.36</v>
      </c>
    </row>
    <row r="2431" spans="1:4">
      <c r="A2431">
        <v>19339</v>
      </c>
      <c r="B2431" t="s">
        <v>2523</v>
      </c>
      <c r="C2431" t="s">
        <v>41</v>
      </c>
      <c r="D2431" s="194">
        <v>1827609.52</v>
      </c>
    </row>
    <row r="2432" spans="1:4">
      <c r="A2432">
        <v>19324</v>
      </c>
      <c r="B2432" t="s">
        <v>2524</v>
      </c>
      <c r="C2432" t="s">
        <v>41</v>
      </c>
      <c r="D2432" s="194">
        <v>1039722.24</v>
      </c>
    </row>
    <row r="2433" spans="1:4">
      <c r="A2433">
        <v>19326</v>
      </c>
      <c r="B2433" t="s">
        <v>2525</v>
      </c>
      <c r="C2433" t="s">
        <v>41</v>
      </c>
      <c r="D2433" s="194">
        <v>1031038.68</v>
      </c>
    </row>
    <row r="2434" spans="1:4">
      <c r="A2434">
        <v>19336</v>
      </c>
      <c r="B2434" t="s">
        <v>2526</v>
      </c>
      <c r="C2434" t="s">
        <v>41</v>
      </c>
      <c r="D2434" s="194">
        <v>1832826.41</v>
      </c>
    </row>
    <row r="2435" spans="1:4">
      <c r="A2435">
        <v>19319</v>
      </c>
      <c r="B2435" t="s">
        <v>2527</v>
      </c>
      <c r="C2435" t="s">
        <v>41</v>
      </c>
      <c r="D2435" s="194">
        <v>1061271.03</v>
      </c>
    </row>
    <row r="2436" spans="1:4">
      <c r="A2436">
        <v>10490</v>
      </c>
      <c r="B2436" t="s">
        <v>2528</v>
      </c>
      <c r="C2436" t="s">
        <v>41</v>
      </c>
      <c r="D2436" s="194">
        <v>1055532.74</v>
      </c>
    </row>
    <row r="2437" spans="1:4">
      <c r="A2437">
        <v>19303</v>
      </c>
      <c r="B2437" t="s">
        <v>2529</v>
      </c>
      <c r="C2437" t="s">
        <v>41</v>
      </c>
      <c r="D2437" s="194">
        <v>1033227.56</v>
      </c>
    </row>
    <row r="2438" spans="1:4">
      <c r="A2438">
        <v>10100</v>
      </c>
      <c r="B2438" t="s">
        <v>2530</v>
      </c>
      <c r="C2438" t="s">
        <v>41</v>
      </c>
      <c r="D2438" s="194">
        <v>1097878.77</v>
      </c>
    </row>
    <row r="2439" spans="1:4">
      <c r="A2439">
        <v>10337</v>
      </c>
      <c r="B2439" t="s">
        <v>2531</v>
      </c>
      <c r="C2439" t="s">
        <v>41</v>
      </c>
      <c r="D2439" s="194">
        <v>1100094.33</v>
      </c>
    </row>
    <row r="2440" spans="1:4">
      <c r="A2440">
        <v>11085</v>
      </c>
      <c r="B2440" t="s">
        <v>2532</v>
      </c>
      <c r="C2440" t="s">
        <v>41</v>
      </c>
      <c r="D2440" s="194">
        <v>1076150.07</v>
      </c>
    </row>
    <row r="2441" spans="1:4">
      <c r="A2441">
        <v>13027</v>
      </c>
      <c r="B2441" t="s">
        <v>2533</v>
      </c>
      <c r="C2441" t="s">
        <v>41</v>
      </c>
      <c r="D2441" s="194">
        <v>932342.14</v>
      </c>
    </row>
    <row r="2442" spans="1:4">
      <c r="A2442">
        <v>844</v>
      </c>
      <c r="B2442" t="s">
        <v>2534</v>
      </c>
      <c r="C2442" t="s">
        <v>41</v>
      </c>
      <c r="D2442" s="194">
        <v>1056399.93</v>
      </c>
    </row>
    <row r="2443" spans="1:4">
      <c r="A2443">
        <v>12529</v>
      </c>
      <c r="B2443" t="s">
        <v>2535</v>
      </c>
      <c r="C2443" t="s">
        <v>41</v>
      </c>
      <c r="D2443" s="194">
        <v>1056750.19</v>
      </c>
    </row>
    <row r="2444" spans="1:4">
      <c r="A2444">
        <v>14526</v>
      </c>
      <c r="B2444" t="s">
        <v>2536</v>
      </c>
      <c r="C2444" t="s">
        <v>30</v>
      </c>
      <c r="D2444" s="194">
        <v>127289.25</v>
      </c>
    </row>
    <row r="2445" spans="1:4">
      <c r="A2445">
        <v>10361</v>
      </c>
      <c r="B2445" t="s">
        <v>2537</v>
      </c>
      <c r="C2445" t="s">
        <v>41</v>
      </c>
      <c r="D2445" s="194">
        <v>922965.15</v>
      </c>
    </row>
    <row r="2446" spans="1:4">
      <c r="A2446">
        <v>11575</v>
      </c>
      <c r="B2446" t="s">
        <v>2538</v>
      </c>
      <c r="C2446" t="s">
        <v>28</v>
      </c>
      <c r="D2446" s="194">
        <v>45238.17</v>
      </c>
    </row>
    <row r="2447" spans="1:4">
      <c r="A2447">
        <v>10066</v>
      </c>
      <c r="B2447" t="s">
        <v>2539</v>
      </c>
      <c r="C2447" t="s">
        <v>28</v>
      </c>
      <c r="D2447" s="194">
        <v>50040.03</v>
      </c>
    </row>
    <row r="2448" spans="1:4">
      <c r="A2448">
        <v>10675</v>
      </c>
      <c r="B2448" t="s">
        <v>2540</v>
      </c>
      <c r="C2448" t="s">
        <v>28</v>
      </c>
      <c r="D2448" s="194">
        <v>75649.789999999994</v>
      </c>
    </row>
    <row r="2449" spans="1:4">
      <c r="A2449">
        <v>14474</v>
      </c>
      <c r="B2449" t="s">
        <v>2541</v>
      </c>
      <c r="C2449" t="s">
        <v>28</v>
      </c>
      <c r="D2449" s="194">
        <v>94464.86</v>
      </c>
    </row>
    <row r="2450" spans="1:4">
      <c r="A2450">
        <v>18374</v>
      </c>
      <c r="B2450" t="s">
        <v>2542</v>
      </c>
      <c r="C2450" t="s">
        <v>28</v>
      </c>
      <c r="D2450" s="194">
        <v>74091.240000000005</v>
      </c>
    </row>
    <row r="2451" spans="1:4">
      <c r="A2451">
        <v>18373</v>
      </c>
      <c r="B2451" t="s">
        <v>2543</v>
      </c>
      <c r="C2451" t="s">
        <v>28</v>
      </c>
      <c r="D2451" s="194">
        <v>70641.600000000006</v>
      </c>
    </row>
    <row r="2452" spans="1:4">
      <c r="A2452">
        <v>18372</v>
      </c>
      <c r="B2452" t="s">
        <v>2544</v>
      </c>
      <c r="C2452" t="s">
        <v>28</v>
      </c>
      <c r="D2452" s="194">
        <v>64522.76</v>
      </c>
    </row>
    <row r="2453" spans="1:4">
      <c r="A2453">
        <v>16537</v>
      </c>
      <c r="B2453" t="s">
        <v>2545</v>
      </c>
      <c r="C2453" t="s">
        <v>28</v>
      </c>
      <c r="D2453" s="194">
        <v>84798.85</v>
      </c>
    </row>
    <row r="2454" spans="1:4">
      <c r="A2454">
        <v>14728</v>
      </c>
      <c r="B2454" t="s">
        <v>2546</v>
      </c>
      <c r="C2454" t="s">
        <v>30</v>
      </c>
      <c r="D2454" s="194">
        <v>1626581.67</v>
      </c>
    </row>
    <row r="2455" spans="1:4">
      <c r="A2455">
        <v>14113</v>
      </c>
      <c r="B2455" t="s">
        <v>2547</v>
      </c>
      <c r="C2455" t="s">
        <v>30</v>
      </c>
      <c r="D2455" s="194">
        <v>463352.67</v>
      </c>
    </row>
    <row r="2456" spans="1:4">
      <c r="A2456">
        <v>12947</v>
      </c>
      <c r="B2456" t="s">
        <v>2548</v>
      </c>
      <c r="C2456" t="s">
        <v>30</v>
      </c>
      <c r="D2456" s="194">
        <v>72328.509999999995</v>
      </c>
    </row>
    <row r="2457" spans="1:4">
      <c r="A2457">
        <v>14296</v>
      </c>
      <c r="B2457" t="s">
        <v>2549</v>
      </c>
      <c r="C2457" t="s">
        <v>30</v>
      </c>
      <c r="D2457" s="194">
        <v>1163229</v>
      </c>
    </row>
    <row r="2458" spans="1:4">
      <c r="A2458">
        <v>14885</v>
      </c>
      <c r="B2458" t="s">
        <v>2550</v>
      </c>
      <c r="C2458" t="s">
        <v>30</v>
      </c>
      <c r="D2458" s="194">
        <v>1698910.18</v>
      </c>
    </row>
    <row r="2459" spans="1:4">
      <c r="A2459">
        <v>13158</v>
      </c>
      <c r="B2459" t="s">
        <v>2551</v>
      </c>
      <c r="C2459" t="s">
        <v>30</v>
      </c>
      <c r="D2459" s="194">
        <v>150777.14000000001</v>
      </c>
    </row>
    <row r="2460" spans="1:4">
      <c r="A2460">
        <v>12506</v>
      </c>
      <c r="B2460" t="s">
        <v>2552</v>
      </c>
      <c r="C2460" t="s">
        <v>20</v>
      </c>
      <c r="D2460" s="194">
        <v>1181.6099999999999</v>
      </c>
    </row>
    <row r="2461" spans="1:4">
      <c r="A2461">
        <v>16832</v>
      </c>
      <c r="B2461" t="s">
        <v>2553</v>
      </c>
      <c r="C2461" t="s">
        <v>20</v>
      </c>
      <c r="D2461" s="194">
        <v>1189.1099999999999</v>
      </c>
    </row>
    <row r="2462" spans="1:4">
      <c r="A2462">
        <v>3933</v>
      </c>
      <c r="B2462" t="s">
        <v>2554</v>
      </c>
      <c r="C2462" t="s">
        <v>805</v>
      </c>
      <c r="D2462" s="194">
        <v>17464.5</v>
      </c>
    </row>
    <row r="2463" spans="1:4">
      <c r="A2463">
        <v>19211</v>
      </c>
      <c r="B2463" t="s">
        <v>2555</v>
      </c>
      <c r="C2463" t="s">
        <v>30</v>
      </c>
      <c r="D2463" s="194">
        <v>250464.91</v>
      </c>
    </row>
    <row r="2464" spans="1:4">
      <c r="A2464">
        <v>11205</v>
      </c>
      <c r="B2464" t="s">
        <v>2556</v>
      </c>
      <c r="C2464" t="s">
        <v>30</v>
      </c>
      <c r="D2464" s="194">
        <v>4203431.78</v>
      </c>
    </row>
    <row r="2465" spans="1:4">
      <c r="A2465">
        <v>10989</v>
      </c>
      <c r="B2465" t="s">
        <v>2557</v>
      </c>
      <c r="C2465" t="s">
        <v>41</v>
      </c>
      <c r="D2465" s="194">
        <v>724635.9</v>
      </c>
    </row>
    <row r="2466" spans="1:4">
      <c r="A2466">
        <v>11348</v>
      </c>
      <c r="B2466" t="s">
        <v>2558</v>
      </c>
      <c r="C2466" t="s">
        <v>20</v>
      </c>
      <c r="D2466" s="194">
        <v>65327.46</v>
      </c>
    </row>
    <row r="2467" spans="1:4">
      <c r="A2467">
        <v>16590</v>
      </c>
      <c r="B2467" t="s">
        <v>2559</v>
      </c>
      <c r="C2467" t="s">
        <v>41</v>
      </c>
      <c r="D2467" s="194">
        <v>514057.08</v>
      </c>
    </row>
    <row r="2468" spans="1:4">
      <c r="A2468">
        <v>13962</v>
      </c>
      <c r="B2468" t="s">
        <v>2560</v>
      </c>
      <c r="C2468" t="s">
        <v>41</v>
      </c>
      <c r="D2468" s="194">
        <v>535748.99</v>
      </c>
    </row>
    <row r="2469" spans="1:4">
      <c r="A2469">
        <v>254</v>
      </c>
      <c r="B2469" t="s">
        <v>2561</v>
      </c>
      <c r="C2469" t="s">
        <v>41</v>
      </c>
      <c r="D2469" s="194">
        <v>471591.96</v>
      </c>
    </row>
    <row r="2470" spans="1:4">
      <c r="A2470">
        <v>11700</v>
      </c>
      <c r="B2470" t="s">
        <v>2561</v>
      </c>
      <c r="C2470" t="s">
        <v>41</v>
      </c>
      <c r="D2470" s="194">
        <v>471591.96</v>
      </c>
    </row>
    <row r="2471" spans="1:4">
      <c r="A2471">
        <v>10390</v>
      </c>
      <c r="B2471" t="s">
        <v>2562</v>
      </c>
      <c r="C2471" t="s">
        <v>41</v>
      </c>
      <c r="D2471" s="194">
        <v>958263.56</v>
      </c>
    </row>
    <row r="2472" spans="1:4">
      <c r="A2472">
        <v>13448</v>
      </c>
      <c r="B2472" t="s">
        <v>2563</v>
      </c>
      <c r="C2472" t="s">
        <v>41</v>
      </c>
      <c r="D2472" s="194">
        <v>523268.72</v>
      </c>
    </row>
    <row r="2473" spans="1:4">
      <c r="A2473">
        <v>15402</v>
      </c>
      <c r="B2473" t="s">
        <v>2564</v>
      </c>
      <c r="C2473" t="s">
        <v>41</v>
      </c>
      <c r="D2473" s="194">
        <v>609660.94999999995</v>
      </c>
    </row>
    <row r="2474" spans="1:4">
      <c r="A2474">
        <v>12821</v>
      </c>
      <c r="B2474" t="s">
        <v>2565</v>
      </c>
      <c r="C2474" t="s">
        <v>41</v>
      </c>
      <c r="D2474" s="194">
        <v>496613.91</v>
      </c>
    </row>
    <row r="2475" spans="1:4">
      <c r="A2475">
        <v>255</v>
      </c>
      <c r="B2475" t="s">
        <v>2566</v>
      </c>
      <c r="C2475" t="s">
        <v>41</v>
      </c>
      <c r="D2475" s="194">
        <v>460177.84</v>
      </c>
    </row>
    <row r="2476" spans="1:4">
      <c r="A2476">
        <v>12073</v>
      </c>
      <c r="B2476" t="s">
        <v>2566</v>
      </c>
      <c r="C2476" t="s">
        <v>41</v>
      </c>
      <c r="D2476" s="194">
        <v>435598.42</v>
      </c>
    </row>
    <row r="2477" spans="1:4">
      <c r="A2477">
        <v>256</v>
      </c>
      <c r="B2477" t="s">
        <v>2567</v>
      </c>
      <c r="C2477" t="s">
        <v>41</v>
      </c>
      <c r="D2477" s="194">
        <v>430858.16</v>
      </c>
    </row>
    <row r="2478" spans="1:4">
      <c r="A2478">
        <v>12074</v>
      </c>
      <c r="B2478" t="s">
        <v>2567</v>
      </c>
      <c r="C2478" t="s">
        <v>41</v>
      </c>
      <c r="D2478" s="194">
        <v>433548.18</v>
      </c>
    </row>
    <row r="2479" spans="1:4">
      <c r="A2479">
        <v>257</v>
      </c>
      <c r="B2479" t="s">
        <v>2568</v>
      </c>
      <c r="C2479" t="s">
        <v>41</v>
      </c>
      <c r="D2479" s="194">
        <v>445542.99</v>
      </c>
    </row>
    <row r="2480" spans="1:4">
      <c r="A2480">
        <v>12075</v>
      </c>
      <c r="B2480" t="s">
        <v>2568</v>
      </c>
      <c r="C2480" t="s">
        <v>41</v>
      </c>
      <c r="D2480" s="194">
        <v>416849.94</v>
      </c>
    </row>
    <row r="2481" spans="1:4">
      <c r="A2481">
        <v>258</v>
      </c>
      <c r="B2481" t="s">
        <v>2569</v>
      </c>
      <c r="C2481" t="s">
        <v>41</v>
      </c>
      <c r="D2481" s="194">
        <v>406019.62</v>
      </c>
    </row>
    <row r="2482" spans="1:4">
      <c r="A2482">
        <v>12076</v>
      </c>
      <c r="B2482" t="s">
        <v>2569</v>
      </c>
      <c r="C2482" t="s">
        <v>41</v>
      </c>
      <c r="D2482" s="194">
        <v>405266.16</v>
      </c>
    </row>
    <row r="2483" spans="1:4">
      <c r="A2483">
        <v>259</v>
      </c>
      <c r="B2483" t="s">
        <v>2570</v>
      </c>
      <c r="C2483" t="s">
        <v>41</v>
      </c>
      <c r="D2483" s="194">
        <v>397690.42</v>
      </c>
    </row>
    <row r="2484" spans="1:4">
      <c r="A2484">
        <v>12077</v>
      </c>
      <c r="B2484" t="s">
        <v>2570</v>
      </c>
      <c r="C2484" t="s">
        <v>41</v>
      </c>
      <c r="D2484" s="194">
        <v>397690.42</v>
      </c>
    </row>
    <row r="2485" spans="1:4">
      <c r="A2485">
        <v>14016</v>
      </c>
      <c r="B2485" t="s">
        <v>2571</v>
      </c>
      <c r="C2485" t="s">
        <v>41</v>
      </c>
      <c r="D2485" s="194">
        <v>387965.35</v>
      </c>
    </row>
    <row r="2486" spans="1:4">
      <c r="A2486">
        <v>12735</v>
      </c>
      <c r="B2486" t="s">
        <v>2572</v>
      </c>
      <c r="C2486" t="s">
        <v>41</v>
      </c>
      <c r="D2486" s="194">
        <v>586053.71</v>
      </c>
    </row>
    <row r="2487" spans="1:4">
      <c r="A2487">
        <v>12147</v>
      </c>
      <c r="B2487" t="s">
        <v>2573</v>
      </c>
      <c r="C2487" t="s">
        <v>41</v>
      </c>
      <c r="D2487" s="194">
        <v>1197981.3500000001</v>
      </c>
    </row>
    <row r="2488" spans="1:4">
      <c r="A2488">
        <v>13199</v>
      </c>
      <c r="B2488" t="s">
        <v>2574</v>
      </c>
      <c r="C2488" t="s">
        <v>41</v>
      </c>
      <c r="D2488" s="194">
        <v>1268151.75</v>
      </c>
    </row>
    <row r="2489" spans="1:4">
      <c r="A2489">
        <v>17048</v>
      </c>
      <c r="B2489" t="s">
        <v>2575</v>
      </c>
      <c r="C2489" t="s">
        <v>41</v>
      </c>
      <c r="D2489" s="194">
        <v>1191570.1599999999</v>
      </c>
    </row>
    <row r="2490" spans="1:4">
      <c r="A2490">
        <v>14200</v>
      </c>
      <c r="B2490" t="s">
        <v>2576</v>
      </c>
      <c r="C2490" t="s">
        <v>41</v>
      </c>
      <c r="D2490" s="194">
        <v>870250.2</v>
      </c>
    </row>
    <row r="2491" spans="1:4">
      <c r="A2491">
        <v>11791</v>
      </c>
      <c r="B2491" t="s">
        <v>2577</v>
      </c>
      <c r="C2491" t="s">
        <v>41</v>
      </c>
      <c r="D2491" s="194">
        <v>850922.37</v>
      </c>
    </row>
    <row r="2492" spans="1:4">
      <c r="A2492">
        <v>12740</v>
      </c>
      <c r="B2492" t="s">
        <v>2578</v>
      </c>
      <c r="C2492" t="s">
        <v>30</v>
      </c>
      <c r="D2492" s="194">
        <v>1253148.79</v>
      </c>
    </row>
    <row r="2493" spans="1:4">
      <c r="A2493">
        <v>12544</v>
      </c>
      <c r="B2493" t="s">
        <v>2579</v>
      </c>
      <c r="C2493" t="s">
        <v>41</v>
      </c>
      <c r="D2493" s="194">
        <v>827928.81</v>
      </c>
    </row>
    <row r="2494" spans="1:4">
      <c r="A2494">
        <v>11786</v>
      </c>
      <c r="B2494" t="s">
        <v>2580</v>
      </c>
      <c r="C2494" t="s">
        <v>41</v>
      </c>
      <c r="D2494" s="194">
        <v>1133979.75</v>
      </c>
    </row>
    <row r="2495" spans="1:4">
      <c r="A2495">
        <v>11781</v>
      </c>
      <c r="B2495" t="s">
        <v>2581</v>
      </c>
      <c r="C2495" t="s">
        <v>41</v>
      </c>
      <c r="D2495" s="194">
        <v>797531.72</v>
      </c>
    </row>
    <row r="2496" spans="1:4">
      <c r="A2496">
        <v>15024</v>
      </c>
      <c r="B2496" t="s">
        <v>2582</v>
      </c>
      <c r="C2496" t="s">
        <v>41</v>
      </c>
      <c r="D2496" s="194">
        <v>1030117.43</v>
      </c>
    </row>
    <row r="2497" spans="1:4">
      <c r="A2497">
        <v>11785</v>
      </c>
      <c r="B2497" t="s">
        <v>2583</v>
      </c>
      <c r="C2497" t="s">
        <v>41</v>
      </c>
      <c r="D2497" s="194">
        <v>817042.89</v>
      </c>
    </row>
    <row r="2498" spans="1:4">
      <c r="A2498">
        <v>15805</v>
      </c>
      <c r="B2498" t="s">
        <v>2584</v>
      </c>
      <c r="C2498" t="s">
        <v>20</v>
      </c>
      <c r="D2498" s="194">
        <v>58150.82</v>
      </c>
    </row>
    <row r="2499" spans="1:4">
      <c r="A2499">
        <v>731</v>
      </c>
      <c r="B2499" t="s">
        <v>2585</v>
      </c>
      <c r="C2499" t="s">
        <v>20</v>
      </c>
      <c r="D2499" s="194">
        <v>70002.240000000005</v>
      </c>
    </row>
    <row r="2500" spans="1:4">
      <c r="A2500">
        <v>12078</v>
      </c>
      <c r="B2500" t="s">
        <v>2585</v>
      </c>
      <c r="C2500" t="s">
        <v>20</v>
      </c>
      <c r="D2500" s="194">
        <v>70002.240000000005</v>
      </c>
    </row>
    <row r="2501" spans="1:4">
      <c r="A2501">
        <v>314</v>
      </c>
      <c r="B2501" t="s">
        <v>2586</v>
      </c>
      <c r="C2501" t="s">
        <v>20</v>
      </c>
      <c r="D2501" s="194">
        <v>76283.66</v>
      </c>
    </row>
    <row r="2502" spans="1:4">
      <c r="A2502">
        <v>12079</v>
      </c>
      <c r="B2502" t="s">
        <v>2586</v>
      </c>
      <c r="C2502" t="s">
        <v>20</v>
      </c>
      <c r="D2502" s="194">
        <v>76283.66</v>
      </c>
    </row>
    <row r="2503" spans="1:4">
      <c r="A2503">
        <v>16169</v>
      </c>
      <c r="B2503" t="s">
        <v>2587</v>
      </c>
      <c r="C2503" t="s">
        <v>41</v>
      </c>
      <c r="D2503" s="194">
        <v>428379.37</v>
      </c>
    </row>
    <row r="2504" spans="1:4">
      <c r="A2504">
        <v>253</v>
      </c>
      <c r="B2504" t="s">
        <v>2588</v>
      </c>
      <c r="C2504" t="s">
        <v>41</v>
      </c>
      <c r="D2504" s="194">
        <v>358676.85</v>
      </c>
    </row>
    <row r="2505" spans="1:4">
      <c r="A2505">
        <v>12080</v>
      </c>
      <c r="B2505" t="s">
        <v>2588</v>
      </c>
      <c r="C2505" t="s">
        <v>41</v>
      </c>
      <c r="D2505" s="194">
        <v>358676.85</v>
      </c>
    </row>
    <row r="2506" spans="1:4">
      <c r="A2506">
        <v>775</v>
      </c>
      <c r="B2506" t="s">
        <v>2589</v>
      </c>
      <c r="C2506" t="s">
        <v>41</v>
      </c>
      <c r="D2506" s="194">
        <v>451387.79</v>
      </c>
    </row>
    <row r="2507" spans="1:4">
      <c r="A2507">
        <v>12081</v>
      </c>
      <c r="B2507" t="s">
        <v>2589</v>
      </c>
      <c r="C2507" t="s">
        <v>41</v>
      </c>
      <c r="D2507" s="194">
        <v>451387.79</v>
      </c>
    </row>
    <row r="2508" spans="1:4">
      <c r="A2508">
        <v>11392</v>
      </c>
      <c r="B2508" t="s">
        <v>2590</v>
      </c>
      <c r="C2508" t="s">
        <v>41</v>
      </c>
      <c r="D2508" s="194">
        <v>578848.80000000005</v>
      </c>
    </row>
    <row r="2509" spans="1:4">
      <c r="A2509">
        <v>10762</v>
      </c>
      <c r="B2509" t="s">
        <v>2591</v>
      </c>
      <c r="C2509" t="s">
        <v>41</v>
      </c>
      <c r="D2509" s="194">
        <v>437593.1</v>
      </c>
    </row>
    <row r="2510" spans="1:4">
      <c r="A2510">
        <v>15129</v>
      </c>
      <c r="B2510" t="s">
        <v>2592</v>
      </c>
      <c r="C2510" t="s">
        <v>41</v>
      </c>
      <c r="D2510" s="194">
        <v>448698</v>
      </c>
    </row>
    <row r="2511" spans="1:4">
      <c r="A2511">
        <v>10774</v>
      </c>
      <c r="B2511" t="s">
        <v>2593</v>
      </c>
      <c r="C2511" t="s">
        <v>41</v>
      </c>
      <c r="D2511" s="194">
        <v>371162.75</v>
      </c>
    </row>
    <row r="2512" spans="1:4">
      <c r="A2512">
        <v>10668</v>
      </c>
      <c r="B2512" t="s">
        <v>2594</v>
      </c>
      <c r="C2512" t="s">
        <v>41</v>
      </c>
      <c r="D2512" s="194">
        <v>393153.02</v>
      </c>
    </row>
    <row r="2513" spans="1:4">
      <c r="A2513">
        <v>252</v>
      </c>
      <c r="B2513" t="s">
        <v>2595</v>
      </c>
      <c r="C2513" t="s">
        <v>41</v>
      </c>
      <c r="D2513" s="194">
        <v>387095.46</v>
      </c>
    </row>
    <row r="2514" spans="1:4">
      <c r="A2514">
        <v>12665</v>
      </c>
      <c r="B2514" t="s">
        <v>2595</v>
      </c>
      <c r="C2514" t="s">
        <v>41</v>
      </c>
      <c r="D2514" s="194">
        <v>387095.46</v>
      </c>
    </row>
    <row r="2515" spans="1:4">
      <c r="A2515">
        <v>10893</v>
      </c>
      <c r="B2515" t="s">
        <v>2596</v>
      </c>
      <c r="C2515" t="s">
        <v>41</v>
      </c>
      <c r="D2515" s="194">
        <v>433051.24</v>
      </c>
    </row>
    <row r="2516" spans="1:4">
      <c r="A2516">
        <v>14015</v>
      </c>
      <c r="B2516" t="s">
        <v>2597</v>
      </c>
      <c r="C2516" t="s">
        <v>41</v>
      </c>
      <c r="D2516" s="194">
        <v>548325.74</v>
      </c>
    </row>
    <row r="2517" spans="1:4">
      <c r="A2517">
        <v>11709</v>
      </c>
      <c r="B2517" t="s">
        <v>2598</v>
      </c>
      <c r="C2517" t="s">
        <v>41</v>
      </c>
      <c r="D2517" s="194">
        <v>585516.19999999995</v>
      </c>
    </row>
    <row r="2518" spans="1:4">
      <c r="A2518">
        <v>11809</v>
      </c>
      <c r="B2518" t="s">
        <v>2599</v>
      </c>
      <c r="C2518" t="s">
        <v>41</v>
      </c>
      <c r="D2518" s="194">
        <v>479175.13</v>
      </c>
    </row>
    <row r="2519" spans="1:4">
      <c r="A2519">
        <v>13714</v>
      </c>
      <c r="B2519" t="s">
        <v>2600</v>
      </c>
      <c r="C2519" t="s">
        <v>41</v>
      </c>
      <c r="D2519" s="194">
        <v>484337.15</v>
      </c>
    </row>
    <row r="2520" spans="1:4">
      <c r="A2520">
        <v>12082</v>
      </c>
      <c r="B2520" t="s">
        <v>2601</v>
      </c>
      <c r="C2520" t="s">
        <v>41</v>
      </c>
      <c r="D2520" s="194">
        <v>387095.46</v>
      </c>
    </row>
    <row r="2521" spans="1:4">
      <c r="A2521">
        <v>12330</v>
      </c>
      <c r="B2521" t="s">
        <v>2602</v>
      </c>
      <c r="C2521" t="s">
        <v>41</v>
      </c>
      <c r="D2521" s="194">
        <v>562386.86</v>
      </c>
    </row>
    <row r="2522" spans="1:4">
      <c r="A2522">
        <v>13970</v>
      </c>
      <c r="B2522" t="s">
        <v>2603</v>
      </c>
      <c r="C2522" t="s">
        <v>41</v>
      </c>
      <c r="D2522" s="194">
        <v>574053.43000000005</v>
      </c>
    </row>
    <row r="2523" spans="1:4">
      <c r="A2523">
        <v>18477</v>
      </c>
      <c r="B2523" t="s">
        <v>2604</v>
      </c>
      <c r="C2523" t="s">
        <v>41</v>
      </c>
      <c r="D2523" s="194">
        <v>394231.6</v>
      </c>
    </row>
    <row r="2524" spans="1:4">
      <c r="A2524">
        <v>15265</v>
      </c>
      <c r="B2524" t="s">
        <v>2605</v>
      </c>
      <c r="C2524" t="s">
        <v>41</v>
      </c>
      <c r="D2524" s="194">
        <v>603115.29</v>
      </c>
    </row>
    <row r="2525" spans="1:4">
      <c r="A2525">
        <v>10099</v>
      </c>
      <c r="B2525" t="s">
        <v>2606</v>
      </c>
      <c r="C2525" t="s">
        <v>20</v>
      </c>
      <c r="D2525" s="194">
        <v>22961.85</v>
      </c>
    </row>
    <row r="2526" spans="1:4">
      <c r="A2526">
        <v>11653</v>
      </c>
      <c r="B2526" t="s">
        <v>2607</v>
      </c>
      <c r="C2526" t="s">
        <v>20</v>
      </c>
      <c r="D2526" s="194">
        <v>24764.17</v>
      </c>
    </row>
    <row r="2527" spans="1:4">
      <c r="A2527">
        <v>10546</v>
      </c>
      <c r="B2527" t="s">
        <v>2608</v>
      </c>
      <c r="C2527" t="s">
        <v>20</v>
      </c>
      <c r="D2527" s="194">
        <v>28743.87</v>
      </c>
    </row>
    <row r="2528" spans="1:4">
      <c r="A2528">
        <v>11677</v>
      </c>
      <c r="B2528" t="s">
        <v>2609</v>
      </c>
      <c r="C2528" t="s">
        <v>20</v>
      </c>
      <c r="D2528" s="194">
        <v>29637.24</v>
      </c>
    </row>
    <row r="2529" spans="1:4">
      <c r="A2529">
        <v>11694</v>
      </c>
      <c r="B2529" t="s">
        <v>2610</v>
      </c>
      <c r="C2529" t="s">
        <v>20</v>
      </c>
      <c r="D2529" s="194">
        <v>27054.83</v>
      </c>
    </row>
    <row r="2530" spans="1:4">
      <c r="A2530">
        <v>15401</v>
      </c>
      <c r="B2530" t="s">
        <v>2611</v>
      </c>
      <c r="C2530" t="s">
        <v>20</v>
      </c>
      <c r="D2530" s="194">
        <v>29529.599999999999</v>
      </c>
    </row>
    <row r="2531" spans="1:4">
      <c r="A2531">
        <v>9021</v>
      </c>
      <c r="B2531" t="s">
        <v>2612</v>
      </c>
      <c r="C2531" t="s">
        <v>41</v>
      </c>
      <c r="D2531" s="194">
        <v>0</v>
      </c>
    </row>
    <row r="2532" spans="1:4">
      <c r="A2532">
        <v>11975</v>
      </c>
      <c r="B2532" t="s">
        <v>2612</v>
      </c>
      <c r="C2532" t="s">
        <v>41</v>
      </c>
      <c r="D2532" s="194">
        <v>574877.4</v>
      </c>
    </row>
    <row r="2533" spans="1:4">
      <c r="A2533">
        <v>12734</v>
      </c>
      <c r="B2533" t="s">
        <v>2613</v>
      </c>
      <c r="C2533" t="s">
        <v>20</v>
      </c>
      <c r="D2533" s="194">
        <v>38245.910000000003</v>
      </c>
    </row>
    <row r="2534" spans="1:4">
      <c r="A2534">
        <v>12730</v>
      </c>
      <c r="B2534" t="s">
        <v>2614</v>
      </c>
      <c r="C2534" t="s">
        <v>20</v>
      </c>
      <c r="D2534" s="194">
        <v>38350.47</v>
      </c>
    </row>
    <row r="2535" spans="1:4">
      <c r="A2535">
        <v>732</v>
      </c>
      <c r="B2535" t="s">
        <v>2615</v>
      </c>
      <c r="C2535" t="s">
        <v>20</v>
      </c>
      <c r="D2535" s="194">
        <v>104650.2</v>
      </c>
    </row>
    <row r="2536" spans="1:4">
      <c r="A2536">
        <v>11459</v>
      </c>
      <c r="B2536" t="s">
        <v>2616</v>
      </c>
      <c r="C2536" t="s">
        <v>41</v>
      </c>
      <c r="D2536" s="194">
        <v>826490.39</v>
      </c>
    </row>
    <row r="2537" spans="1:4">
      <c r="A2537">
        <v>15105</v>
      </c>
      <c r="B2537" t="s">
        <v>2617</v>
      </c>
      <c r="C2537" t="s">
        <v>20</v>
      </c>
      <c r="D2537" s="194">
        <v>159557.10999999999</v>
      </c>
    </row>
    <row r="2538" spans="1:4">
      <c r="A2538">
        <v>13547</v>
      </c>
      <c r="B2538" t="s">
        <v>2618</v>
      </c>
      <c r="C2538" t="s">
        <v>20</v>
      </c>
      <c r="D2538" s="194">
        <v>122929.43</v>
      </c>
    </row>
    <row r="2539" spans="1:4">
      <c r="A2539">
        <v>15654</v>
      </c>
      <c r="B2539" t="s">
        <v>2619</v>
      </c>
      <c r="C2539" t="s">
        <v>20</v>
      </c>
      <c r="D2539" s="194">
        <v>293361.53000000003</v>
      </c>
    </row>
    <row r="2540" spans="1:4">
      <c r="A2540">
        <v>16843</v>
      </c>
      <c r="B2540" t="s">
        <v>2620</v>
      </c>
      <c r="C2540" t="s">
        <v>20</v>
      </c>
      <c r="D2540" s="194">
        <v>30203.47</v>
      </c>
    </row>
    <row r="2541" spans="1:4">
      <c r="A2541">
        <v>733</v>
      </c>
      <c r="B2541" t="s">
        <v>2621</v>
      </c>
      <c r="C2541" t="s">
        <v>28</v>
      </c>
      <c r="D2541" s="194">
        <v>22079.15</v>
      </c>
    </row>
    <row r="2542" spans="1:4">
      <c r="A2542">
        <v>777</v>
      </c>
      <c r="B2542" t="s">
        <v>2622</v>
      </c>
      <c r="C2542" t="s">
        <v>41</v>
      </c>
      <c r="D2542" s="194">
        <v>827980.13</v>
      </c>
    </row>
    <row r="2543" spans="1:4">
      <c r="A2543">
        <v>15482</v>
      </c>
      <c r="B2543" t="s">
        <v>2623</v>
      </c>
      <c r="C2543" t="s">
        <v>41</v>
      </c>
      <c r="D2543" s="194">
        <v>616650.43999999994</v>
      </c>
    </row>
    <row r="2544" spans="1:4">
      <c r="A2544">
        <v>15404</v>
      </c>
      <c r="B2544" t="s">
        <v>2624</v>
      </c>
      <c r="C2544" t="s">
        <v>41</v>
      </c>
      <c r="D2544" s="194">
        <v>567505.18999999994</v>
      </c>
    </row>
    <row r="2545" spans="1:4">
      <c r="A2545">
        <v>12172</v>
      </c>
      <c r="B2545" t="s">
        <v>2625</v>
      </c>
      <c r="C2545" t="s">
        <v>41</v>
      </c>
      <c r="D2545" s="194">
        <v>1457386.36</v>
      </c>
    </row>
    <row r="2546" spans="1:4">
      <c r="A2546">
        <v>12086</v>
      </c>
      <c r="B2546" t="s">
        <v>2626</v>
      </c>
      <c r="C2546" t="s">
        <v>41</v>
      </c>
      <c r="D2546" s="194">
        <v>1003712.12</v>
      </c>
    </row>
    <row r="2547" spans="1:4">
      <c r="A2547">
        <v>18212</v>
      </c>
      <c r="B2547" t="s">
        <v>2627</v>
      </c>
      <c r="C2547" t="s">
        <v>30</v>
      </c>
      <c r="D2547" s="194">
        <v>1961098.21</v>
      </c>
    </row>
    <row r="2548" spans="1:4">
      <c r="A2548">
        <v>17908</v>
      </c>
      <c r="B2548" t="s">
        <v>2628</v>
      </c>
      <c r="C2548" t="s">
        <v>30</v>
      </c>
      <c r="D2548" s="194">
        <v>2123395.14</v>
      </c>
    </row>
    <row r="2549" spans="1:4">
      <c r="A2549">
        <v>11512</v>
      </c>
      <c r="B2549" t="s">
        <v>2629</v>
      </c>
      <c r="C2549" t="s">
        <v>28</v>
      </c>
      <c r="D2549" s="194">
        <v>49885.14</v>
      </c>
    </row>
    <row r="2550" spans="1:4">
      <c r="A2550">
        <v>11513</v>
      </c>
      <c r="B2550" t="s">
        <v>2630</v>
      </c>
      <c r="C2550" t="s">
        <v>28</v>
      </c>
      <c r="D2550" s="194">
        <v>63710.12</v>
      </c>
    </row>
    <row r="2551" spans="1:4">
      <c r="A2551">
        <v>10133</v>
      </c>
      <c r="B2551" t="s">
        <v>2631</v>
      </c>
      <c r="C2551" t="s">
        <v>28</v>
      </c>
      <c r="D2551" s="194">
        <v>83576.179999999993</v>
      </c>
    </row>
    <row r="2552" spans="1:4">
      <c r="A2552">
        <v>17290</v>
      </c>
      <c r="B2552" t="s">
        <v>2632</v>
      </c>
      <c r="C2552" t="s">
        <v>20</v>
      </c>
      <c r="D2552" s="194">
        <v>316613.53999999998</v>
      </c>
    </row>
    <row r="2553" spans="1:4">
      <c r="A2553">
        <v>19157</v>
      </c>
      <c r="B2553" t="s">
        <v>2633</v>
      </c>
      <c r="C2553" t="s">
        <v>20</v>
      </c>
      <c r="D2553" s="194">
        <v>67320.38</v>
      </c>
    </row>
    <row r="2554" spans="1:4">
      <c r="A2554">
        <v>17286</v>
      </c>
      <c r="B2554" t="s">
        <v>2634</v>
      </c>
      <c r="C2554" t="s">
        <v>20</v>
      </c>
      <c r="D2554" s="194">
        <v>189793.89</v>
      </c>
    </row>
    <row r="2555" spans="1:4">
      <c r="A2555">
        <v>17283</v>
      </c>
      <c r="B2555" t="s">
        <v>2635</v>
      </c>
      <c r="C2555" t="s">
        <v>20</v>
      </c>
      <c r="D2555" s="194">
        <v>122053.55</v>
      </c>
    </row>
    <row r="2556" spans="1:4">
      <c r="A2556">
        <v>17234</v>
      </c>
      <c r="B2556" t="s">
        <v>2636</v>
      </c>
      <c r="C2556" t="s">
        <v>20</v>
      </c>
      <c r="D2556" s="194">
        <v>113503.94</v>
      </c>
    </row>
    <row r="2557" spans="1:4">
      <c r="A2557">
        <v>13372</v>
      </c>
      <c r="B2557" t="s">
        <v>2637</v>
      </c>
      <c r="C2557" t="s">
        <v>30</v>
      </c>
      <c r="D2557" s="194">
        <v>37388.1</v>
      </c>
    </row>
    <row r="2558" spans="1:4">
      <c r="A2558">
        <v>17120</v>
      </c>
      <c r="B2558" t="s">
        <v>2638</v>
      </c>
      <c r="C2558" t="s">
        <v>30</v>
      </c>
      <c r="D2558" s="194">
        <v>57185.18</v>
      </c>
    </row>
    <row r="2559" spans="1:4">
      <c r="A2559">
        <v>17122</v>
      </c>
      <c r="B2559" t="s">
        <v>2638</v>
      </c>
      <c r="C2559" t="s">
        <v>30</v>
      </c>
      <c r="D2559" s="194">
        <v>57185.18</v>
      </c>
    </row>
    <row r="2560" spans="1:4">
      <c r="A2560">
        <v>17113</v>
      </c>
      <c r="B2560" t="s">
        <v>2639</v>
      </c>
      <c r="C2560" t="s">
        <v>30</v>
      </c>
      <c r="D2560" s="194">
        <v>231350.18</v>
      </c>
    </row>
    <row r="2561" spans="1:4">
      <c r="A2561">
        <v>11129</v>
      </c>
      <c r="B2561" t="s">
        <v>2640</v>
      </c>
      <c r="C2561" t="s">
        <v>171</v>
      </c>
      <c r="D2561" s="194">
        <v>3077.65</v>
      </c>
    </row>
    <row r="2562" spans="1:4">
      <c r="A2562">
        <v>10984</v>
      </c>
      <c r="B2562" t="s">
        <v>2641</v>
      </c>
      <c r="C2562" t="s">
        <v>30</v>
      </c>
      <c r="D2562" s="194">
        <v>1645.41</v>
      </c>
    </row>
    <row r="2563" spans="1:4">
      <c r="A2563">
        <v>10985</v>
      </c>
      <c r="B2563" t="s">
        <v>2642</v>
      </c>
      <c r="C2563" t="s">
        <v>30</v>
      </c>
      <c r="D2563" s="194">
        <v>2489.39</v>
      </c>
    </row>
    <row r="2564" spans="1:4">
      <c r="A2564">
        <v>11105</v>
      </c>
      <c r="B2564" t="s">
        <v>2643</v>
      </c>
      <c r="C2564" t="s">
        <v>30</v>
      </c>
      <c r="D2564" s="194">
        <v>6250.21</v>
      </c>
    </row>
    <row r="2565" spans="1:4">
      <c r="A2565">
        <v>14385</v>
      </c>
      <c r="B2565" t="s">
        <v>2643</v>
      </c>
      <c r="C2565" t="s">
        <v>30</v>
      </c>
      <c r="D2565" s="194">
        <v>1855.48</v>
      </c>
    </row>
    <row r="2566" spans="1:4">
      <c r="A2566">
        <v>13899</v>
      </c>
      <c r="B2566" t="s">
        <v>2644</v>
      </c>
      <c r="C2566" t="s">
        <v>28</v>
      </c>
      <c r="D2566" s="194">
        <v>5140.84</v>
      </c>
    </row>
    <row r="2567" spans="1:4">
      <c r="A2567">
        <v>18985</v>
      </c>
      <c r="B2567" t="s">
        <v>2645</v>
      </c>
      <c r="C2567" t="s">
        <v>28</v>
      </c>
      <c r="D2567" s="194">
        <v>213998.39</v>
      </c>
    </row>
    <row r="2568" spans="1:4">
      <c r="A2568">
        <v>17111</v>
      </c>
      <c r="B2568" t="s">
        <v>2646</v>
      </c>
      <c r="C2568" t="s">
        <v>30</v>
      </c>
      <c r="D2568" s="194">
        <v>231350.18</v>
      </c>
    </row>
    <row r="2569" spans="1:4">
      <c r="A2569">
        <v>17114</v>
      </c>
      <c r="B2569" t="s">
        <v>2647</v>
      </c>
      <c r="C2569" t="s">
        <v>30</v>
      </c>
      <c r="D2569" s="194">
        <v>57185.18</v>
      </c>
    </row>
    <row r="2570" spans="1:4">
      <c r="A2570">
        <v>16827</v>
      </c>
      <c r="B2570" t="s">
        <v>2648</v>
      </c>
      <c r="C2570" t="s">
        <v>30</v>
      </c>
      <c r="D2570" s="194">
        <v>179883.51999999999</v>
      </c>
    </row>
    <row r="2571" spans="1:4">
      <c r="A2571">
        <v>17105</v>
      </c>
      <c r="B2571" t="s">
        <v>2649</v>
      </c>
      <c r="C2571" t="s">
        <v>30</v>
      </c>
      <c r="D2571" s="194">
        <v>231350.18</v>
      </c>
    </row>
    <row r="2572" spans="1:4">
      <c r="A2572">
        <v>13538</v>
      </c>
      <c r="B2572" t="s">
        <v>2650</v>
      </c>
      <c r="C2572" t="s">
        <v>171</v>
      </c>
      <c r="D2572" s="194">
        <v>5672.98</v>
      </c>
    </row>
    <row r="2573" spans="1:4">
      <c r="A2573">
        <v>10616</v>
      </c>
      <c r="B2573" t="s">
        <v>2651</v>
      </c>
      <c r="C2573" t="s">
        <v>30</v>
      </c>
      <c r="D2573" s="194">
        <v>579206.44999999995</v>
      </c>
    </row>
    <row r="2574" spans="1:4">
      <c r="A2574">
        <v>18163</v>
      </c>
      <c r="B2574" t="s">
        <v>2652</v>
      </c>
      <c r="C2574" t="s">
        <v>28</v>
      </c>
      <c r="D2574" s="194">
        <v>10071.31</v>
      </c>
    </row>
    <row r="2575" spans="1:4">
      <c r="A2575">
        <v>17867</v>
      </c>
      <c r="B2575" t="s">
        <v>2653</v>
      </c>
      <c r="C2575" t="s">
        <v>30</v>
      </c>
      <c r="D2575" s="194">
        <v>16356.42</v>
      </c>
    </row>
    <row r="2576" spans="1:4">
      <c r="A2576">
        <v>18784</v>
      </c>
      <c r="B2576" t="s">
        <v>2654</v>
      </c>
      <c r="C2576" t="s">
        <v>30</v>
      </c>
      <c r="D2576" s="194">
        <v>0</v>
      </c>
    </row>
    <row r="2577" spans="1:4">
      <c r="A2577">
        <v>18786</v>
      </c>
      <c r="B2577" t="s">
        <v>2655</v>
      </c>
      <c r="C2577" t="s">
        <v>30</v>
      </c>
      <c r="D2577" s="194">
        <v>0</v>
      </c>
    </row>
    <row r="2578" spans="1:4">
      <c r="A2578">
        <v>17870</v>
      </c>
      <c r="B2578" t="s">
        <v>2656</v>
      </c>
      <c r="C2578" t="s">
        <v>30</v>
      </c>
      <c r="D2578" s="194">
        <v>60136.07</v>
      </c>
    </row>
    <row r="2579" spans="1:4">
      <c r="A2579">
        <v>17869</v>
      </c>
      <c r="B2579" t="s">
        <v>2657</v>
      </c>
      <c r="C2579" t="s">
        <v>30</v>
      </c>
      <c r="D2579" s="194">
        <v>60136.07</v>
      </c>
    </row>
    <row r="2580" spans="1:4">
      <c r="A2580">
        <v>17871</v>
      </c>
      <c r="B2580" t="s">
        <v>2658</v>
      </c>
      <c r="C2580" t="s">
        <v>30</v>
      </c>
      <c r="D2580" s="194">
        <v>13813.72</v>
      </c>
    </row>
    <row r="2581" spans="1:4">
      <c r="A2581">
        <v>17868</v>
      </c>
      <c r="B2581" t="s">
        <v>2659</v>
      </c>
      <c r="C2581" t="s">
        <v>30</v>
      </c>
      <c r="D2581" s="194">
        <v>43793.04</v>
      </c>
    </row>
    <row r="2582" spans="1:4">
      <c r="A2582">
        <v>447</v>
      </c>
      <c r="B2582" t="s">
        <v>2660</v>
      </c>
      <c r="C2582" t="s">
        <v>30</v>
      </c>
      <c r="D2582" s="194">
        <v>1078323.45</v>
      </c>
    </row>
    <row r="2583" spans="1:4">
      <c r="A2583">
        <v>446</v>
      </c>
      <c r="B2583" t="s">
        <v>2661</v>
      </c>
      <c r="C2583" t="s">
        <v>30</v>
      </c>
      <c r="D2583" s="194">
        <v>695205.03</v>
      </c>
    </row>
    <row r="2584" spans="1:4">
      <c r="A2584">
        <v>12507</v>
      </c>
      <c r="B2584" t="s">
        <v>2662</v>
      </c>
      <c r="C2584" t="s">
        <v>28</v>
      </c>
      <c r="D2584" s="194">
        <v>24496.82</v>
      </c>
    </row>
    <row r="2585" spans="1:4">
      <c r="A2585">
        <v>12624</v>
      </c>
      <c r="B2585" t="s">
        <v>2663</v>
      </c>
      <c r="C2585" t="s">
        <v>41</v>
      </c>
      <c r="D2585" s="194">
        <v>29464.71</v>
      </c>
    </row>
    <row r="2586" spans="1:4">
      <c r="A2586">
        <v>10192</v>
      </c>
      <c r="B2586" t="s">
        <v>2664</v>
      </c>
      <c r="C2586" t="s">
        <v>20</v>
      </c>
      <c r="D2586" s="194">
        <v>25379.19</v>
      </c>
    </row>
    <row r="2587" spans="1:4">
      <c r="A2587">
        <v>10864</v>
      </c>
      <c r="B2587" t="s">
        <v>2665</v>
      </c>
      <c r="C2587" t="s">
        <v>30</v>
      </c>
      <c r="D2587" s="194">
        <v>9727301.2899999991</v>
      </c>
    </row>
    <row r="2588" spans="1:4">
      <c r="A2588">
        <v>10530</v>
      </c>
      <c r="B2588" t="s">
        <v>2666</v>
      </c>
      <c r="C2588" t="s">
        <v>30</v>
      </c>
      <c r="D2588" s="194">
        <v>4057962.34</v>
      </c>
    </row>
    <row r="2589" spans="1:4">
      <c r="A2589">
        <v>10557</v>
      </c>
      <c r="B2589" t="s">
        <v>2667</v>
      </c>
      <c r="C2589" t="s">
        <v>30</v>
      </c>
      <c r="D2589" s="194">
        <v>13761955.050000001</v>
      </c>
    </row>
    <row r="2590" spans="1:4">
      <c r="A2590">
        <v>15452</v>
      </c>
      <c r="B2590" t="s">
        <v>2668</v>
      </c>
      <c r="C2590" t="s">
        <v>30</v>
      </c>
      <c r="D2590" s="194">
        <v>9847226.0700000003</v>
      </c>
    </row>
    <row r="2591" spans="1:4">
      <c r="A2591">
        <v>18842</v>
      </c>
      <c r="B2591" t="s">
        <v>2669</v>
      </c>
      <c r="C2591" t="s">
        <v>30</v>
      </c>
      <c r="D2591" s="194">
        <v>232915.64</v>
      </c>
    </row>
    <row r="2592" spans="1:4">
      <c r="A2592">
        <v>18473</v>
      </c>
      <c r="B2592" t="s">
        <v>2670</v>
      </c>
      <c r="C2592" t="s">
        <v>30</v>
      </c>
      <c r="D2592" s="194">
        <v>0</v>
      </c>
    </row>
    <row r="2593" spans="1:4">
      <c r="A2593">
        <v>12177</v>
      </c>
      <c r="B2593" t="s">
        <v>2671</v>
      </c>
      <c r="C2593" t="s">
        <v>20</v>
      </c>
      <c r="D2593" s="194">
        <v>217403.27</v>
      </c>
    </row>
    <row r="2594" spans="1:4">
      <c r="A2594">
        <v>12176</v>
      </c>
      <c r="B2594" t="s">
        <v>2672</v>
      </c>
      <c r="C2594" t="s">
        <v>20</v>
      </c>
      <c r="D2594" s="194">
        <v>221069.13</v>
      </c>
    </row>
    <row r="2595" spans="1:4">
      <c r="A2595">
        <v>13740</v>
      </c>
      <c r="B2595" t="s">
        <v>2673</v>
      </c>
      <c r="C2595" t="s">
        <v>28</v>
      </c>
      <c r="D2595" s="194">
        <v>100700.79</v>
      </c>
    </row>
    <row r="2596" spans="1:4">
      <c r="A2596">
        <v>15879</v>
      </c>
      <c r="B2596" t="s">
        <v>2674</v>
      </c>
      <c r="C2596" t="s">
        <v>30</v>
      </c>
      <c r="D2596" s="194">
        <v>306536.48</v>
      </c>
    </row>
    <row r="2597" spans="1:4">
      <c r="A2597">
        <v>15881</v>
      </c>
      <c r="B2597" t="s">
        <v>2675</v>
      </c>
      <c r="C2597" t="s">
        <v>30</v>
      </c>
      <c r="D2597" s="194">
        <v>306207.95</v>
      </c>
    </row>
    <row r="2598" spans="1:4">
      <c r="A2598">
        <v>10443</v>
      </c>
      <c r="B2598" t="s">
        <v>2676</v>
      </c>
      <c r="C2598" t="s">
        <v>30</v>
      </c>
      <c r="D2598" s="194">
        <v>2332996.86</v>
      </c>
    </row>
    <row r="2599" spans="1:4">
      <c r="A2599">
        <v>10444</v>
      </c>
      <c r="B2599" t="s">
        <v>2677</v>
      </c>
      <c r="C2599" t="s">
        <v>30</v>
      </c>
      <c r="D2599" s="194">
        <v>2576895.7599999998</v>
      </c>
    </row>
    <row r="2600" spans="1:4">
      <c r="A2600">
        <v>11482</v>
      </c>
      <c r="B2600" t="s">
        <v>2678</v>
      </c>
      <c r="C2600" t="s">
        <v>30</v>
      </c>
      <c r="D2600" s="194">
        <v>3294699.85</v>
      </c>
    </row>
    <row r="2601" spans="1:4">
      <c r="A2601">
        <v>13016</v>
      </c>
      <c r="B2601" t="s">
        <v>2679</v>
      </c>
      <c r="C2601" t="s">
        <v>30</v>
      </c>
      <c r="D2601" s="194">
        <v>1901272.82</v>
      </c>
    </row>
    <row r="2602" spans="1:4">
      <c r="A2602">
        <v>10308</v>
      </c>
      <c r="B2602" t="s">
        <v>2680</v>
      </c>
      <c r="C2602" t="s">
        <v>30</v>
      </c>
      <c r="D2602" s="194">
        <v>909419.3</v>
      </c>
    </row>
    <row r="2603" spans="1:4">
      <c r="A2603">
        <v>10249</v>
      </c>
      <c r="B2603" t="s">
        <v>2681</v>
      </c>
      <c r="C2603" t="s">
        <v>30</v>
      </c>
      <c r="D2603" s="194">
        <v>2876258.02</v>
      </c>
    </row>
    <row r="2604" spans="1:4">
      <c r="A2604">
        <v>10201</v>
      </c>
      <c r="B2604" t="s">
        <v>2682</v>
      </c>
      <c r="C2604" t="s">
        <v>30</v>
      </c>
      <c r="D2604" s="194">
        <v>2174834.66</v>
      </c>
    </row>
    <row r="2605" spans="1:4">
      <c r="A2605">
        <v>10202</v>
      </c>
      <c r="B2605" t="s">
        <v>2683</v>
      </c>
      <c r="C2605" t="s">
        <v>30</v>
      </c>
      <c r="D2605" s="194">
        <v>3430874.33</v>
      </c>
    </row>
    <row r="2606" spans="1:4">
      <c r="A2606">
        <v>16737</v>
      </c>
      <c r="B2606" t="s">
        <v>2684</v>
      </c>
      <c r="C2606" t="s">
        <v>30</v>
      </c>
      <c r="D2606" s="194">
        <v>3220641.78</v>
      </c>
    </row>
    <row r="2607" spans="1:4">
      <c r="A2607">
        <v>14635</v>
      </c>
      <c r="B2607" t="s">
        <v>2685</v>
      </c>
      <c r="C2607" t="s">
        <v>30</v>
      </c>
      <c r="D2607" s="194">
        <v>69669.08</v>
      </c>
    </row>
    <row r="2608" spans="1:4">
      <c r="A2608">
        <v>14802</v>
      </c>
      <c r="B2608" t="s">
        <v>2686</v>
      </c>
      <c r="C2608" t="s">
        <v>30</v>
      </c>
      <c r="D2608" s="194">
        <v>77040.42</v>
      </c>
    </row>
    <row r="2609" spans="1:4">
      <c r="A2609">
        <v>13754</v>
      </c>
      <c r="B2609" t="s">
        <v>2687</v>
      </c>
      <c r="C2609" t="s">
        <v>30</v>
      </c>
      <c r="D2609" s="194">
        <v>3994560.94</v>
      </c>
    </row>
    <row r="2610" spans="1:4">
      <c r="A2610">
        <v>17412</v>
      </c>
      <c r="B2610" t="s">
        <v>2688</v>
      </c>
      <c r="C2610" t="s">
        <v>30</v>
      </c>
      <c r="D2610" s="194">
        <v>31997.09</v>
      </c>
    </row>
    <row r="2611" spans="1:4">
      <c r="A2611">
        <v>11307</v>
      </c>
      <c r="B2611" t="s">
        <v>2689</v>
      </c>
      <c r="C2611" t="s">
        <v>30</v>
      </c>
      <c r="D2611" s="194">
        <v>0</v>
      </c>
    </row>
    <row r="2612" spans="1:4">
      <c r="A2612">
        <v>18165</v>
      </c>
      <c r="B2612" t="s">
        <v>2690</v>
      </c>
      <c r="C2612" t="s">
        <v>30</v>
      </c>
      <c r="D2612" s="194">
        <v>1733654.28</v>
      </c>
    </row>
    <row r="2613" spans="1:4">
      <c r="A2613">
        <v>14384</v>
      </c>
      <c r="B2613" t="s">
        <v>2691</v>
      </c>
      <c r="C2613" t="s">
        <v>805</v>
      </c>
      <c r="D2613" s="194">
        <v>85511.3</v>
      </c>
    </row>
    <row r="2614" spans="1:4">
      <c r="A2614">
        <v>12714</v>
      </c>
      <c r="B2614" t="s">
        <v>2692</v>
      </c>
      <c r="C2614" t="s">
        <v>807</v>
      </c>
      <c r="D2614" s="194">
        <v>4195332</v>
      </c>
    </row>
    <row r="2615" spans="1:4">
      <c r="A2615">
        <v>17777</v>
      </c>
      <c r="B2615" t="s">
        <v>2693</v>
      </c>
      <c r="C2615" t="s">
        <v>30</v>
      </c>
      <c r="D2615" s="194">
        <v>117597.74</v>
      </c>
    </row>
    <row r="2616" spans="1:4">
      <c r="A2616">
        <v>17755</v>
      </c>
      <c r="B2616" t="s">
        <v>2694</v>
      </c>
      <c r="C2616" t="s">
        <v>30</v>
      </c>
      <c r="D2616" s="194">
        <v>133129.51999999999</v>
      </c>
    </row>
    <row r="2617" spans="1:4">
      <c r="A2617">
        <v>18973</v>
      </c>
      <c r="B2617" t="s">
        <v>2695</v>
      </c>
      <c r="C2617" t="s">
        <v>30</v>
      </c>
      <c r="D2617" s="194">
        <v>2713566.58</v>
      </c>
    </row>
    <row r="2618" spans="1:4">
      <c r="A2618">
        <v>12494</v>
      </c>
      <c r="B2618" t="s">
        <v>2696</v>
      </c>
      <c r="C2618" t="s">
        <v>30</v>
      </c>
      <c r="D2618" s="194">
        <v>2332113.4</v>
      </c>
    </row>
    <row r="2619" spans="1:4">
      <c r="A2619">
        <v>17761</v>
      </c>
      <c r="B2619" t="s">
        <v>2697</v>
      </c>
      <c r="C2619" t="s">
        <v>30</v>
      </c>
      <c r="D2619" s="194">
        <v>60513.42</v>
      </c>
    </row>
    <row r="2620" spans="1:4">
      <c r="A2620">
        <v>17737</v>
      </c>
      <c r="B2620" t="s">
        <v>2698</v>
      </c>
      <c r="C2620" t="s">
        <v>30</v>
      </c>
      <c r="D2620" s="194">
        <v>609902.96</v>
      </c>
    </row>
    <row r="2621" spans="1:4">
      <c r="A2621">
        <v>17282</v>
      </c>
      <c r="B2621" t="s">
        <v>2699</v>
      </c>
      <c r="C2621" t="s">
        <v>30</v>
      </c>
      <c r="D2621" s="194">
        <v>99805.71</v>
      </c>
    </row>
    <row r="2622" spans="1:4">
      <c r="A2622">
        <v>16369</v>
      </c>
      <c r="B2622" t="s">
        <v>2700</v>
      </c>
      <c r="C2622" t="s">
        <v>30</v>
      </c>
      <c r="D2622" s="194">
        <v>16478.57</v>
      </c>
    </row>
    <row r="2623" spans="1:4">
      <c r="A2623">
        <v>16402</v>
      </c>
      <c r="B2623" t="s">
        <v>2701</v>
      </c>
      <c r="C2623" t="s">
        <v>30</v>
      </c>
      <c r="D2623" s="194">
        <v>16478.57</v>
      </c>
    </row>
    <row r="2624" spans="1:4">
      <c r="A2624">
        <v>17886</v>
      </c>
      <c r="B2624" t="s">
        <v>2702</v>
      </c>
      <c r="C2624" t="s">
        <v>30</v>
      </c>
      <c r="D2624" s="194">
        <v>15155.42</v>
      </c>
    </row>
    <row r="2625" spans="1:4">
      <c r="A2625">
        <v>17280</v>
      </c>
      <c r="B2625" t="s">
        <v>2703</v>
      </c>
      <c r="C2625" t="s">
        <v>30</v>
      </c>
      <c r="D2625" s="194">
        <v>305141.78999999998</v>
      </c>
    </row>
    <row r="2626" spans="1:4">
      <c r="A2626">
        <v>16370</v>
      </c>
      <c r="B2626" t="s">
        <v>2704</v>
      </c>
      <c r="C2626" t="s">
        <v>30</v>
      </c>
      <c r="D2626" s="194">
        <v>16478.57</v>
      </c>
    </row>
    <row r="2627" spans="1:4">
      <c r="A2627">
        <v>18646</v>
      </c>
      <c r="B2627" t="s">
        <v>2705</v>
      </c>
      <c r="C2627" t="s">
        <v>30</v>
      </c>
      <c r="D2627" s="194">
        <v>150990.79999999999</v>
      </c>
    </row>
    <row r="2628" spans="1:4">
      <c r="A2628">
        <v>12568</v>
      </c>
      <c r="B2628" t="s">
        <v>2706</v>
      </c>
      <c r="C2628" t="s">
        <v>28</v>
      </c>
      <c r="D2628" s="194">
        <v>27884.85</v>
      </c>
    </row>
    <row r="2629" spans="1:4">
      <c r="A2629">
        <v>13818</v>
      </c>
      <c r="B2629" t="s">
        <v>2707</v>
      </c>
      <c r="C2629" t="s">
        <v>28</v>
      </c>
      <c r="D2629" s="194">
        <v>36479.5</v>
      </c>
    </row>
    <row r="2630" spans="1:4">
      <c r="A2630">
        <v>13817</v>
      </c>
      <c r="B2630" t="s">
        <v>2708</v>
      </c>
      <c r="C2630" t="s">
        <v>28</v>
      </c>
      <c r="D2630" s="194">
        <v>21386.75</v>
      </c>
    </row>
    <row r="2631" spans="1:4">
      <c r="A2631">
        <v>13898</v>
      </c>
      <c r="B2631" t="s">
        <v>2709</v>
      </c>
      <c r="C2631" t="s">
        <v>28</v>
      </c>
      <c r="D2631" s="194">
        <v>7668.02</v>
      </c>
    </row>
    <row r="2632" spans="1:4">
      <c r="A2632">
        <v>17509</v>
      </c>
      <c r="B2632" t="s">
        <v>2710</v>
      </c>
      <c r="C2632" t="s">
        <v>30</v>
      </c>
      <c r="D2632" s="194">
        <v>5734678.5199999996</v>
      </c>
    </row>
    <row r="2633" spans="1:4">
      <c r="A2633">
        <v>17503</v>
      </c>
      <c r="B2633" t="s">
        <v>2711</v>
      </c>
      <c r="C2633" t="s">
        <v>30</v>
      </c>
      <c r="D2633" s="194">
        <v>1486759.52</v>
      </c>
    </row>
    <row r="2634" spans="1:4">
      <c r="A2634">
        <v>19155</v>
      </c>
      <c r="B2634" t="s">
        <v>2712</v>
      </c>
      <c r="C2634" t="s">
        <v>30</v>
      </c>
      <c r="D2634" s="194">
        <v>691547.94</v>
      </c>
    </row>
    <row r="2635" spans="1:4">
      <c r="A2635">
        <v>13659</v>
      </c>
      <c r="B2635" t="s">
        <v>2713</v>
      </c>
      <c r="C2635" t="s">
        <v>30</v>
      </c>
      <c r="D2635" s="194">
        <v>54331.11</v>
      </c>
    </row>
    <row r="2636" spans="1:4">
      <c r="A2636">
        <v>15178</v>
      </c>
      <c r="B2636" t="s">
        <v>2714</v>
      </c>
      <c r="C2636" t="s">
        <v>30</v>
      </c>
      <c r="D2636" s="194">
        <v>11192.21</v>
      </c>
    </row>
    <row r="2637" spans="1:4">
      <c r="A2637">
        <v>13871</v>
      </c>
      <c r="B2637" t="s">
        <v>2715</v>
      </c>
      <c r="C2637" t="s">
        <v>30</v>
      </c>
      <c r="D2637" s="194">
        <v>4195.95</v>
      </c>
    </row>
    <row r="2638" spans="1:4">
      <c r="A2638">
        <v>13872</v>
      </c>
      <c r="B2638" t="s">
        <v>2716</v>
      </c>
      <c r="C2638" t="s">
        <v>30</v>
      </c>
      <c r="D2638" s="194">
        <v>4883.29</v>
      </c>
    </row>
    <row r="2639" spans="1:4">
      <c r="A2639">
        <v>233</v>
      </c>
      <c r="B2639" t="s">
        <v>2717</v>
      </c>
      <c r="C2639" t="s">
        <v>28</v>
      </c>
      <c r="D2639" s="194">
        <v>22579.75</v>
      </c>
    </row>
    <row r="2640" spans="1:4">
      <c r="A2640">
        <v>248</v>
      </c>
      <c r="B2640" t="s">
        <v>2718</v>
      </c>
      <c r="C2640" t="s">
        <v>28</v>
      </c>
      <c r="D2640" s="194">
        <v>10197.75</v>
      </c>
    </row>
    <row r="2641" spans="1:4">
      <c r="A2641">
        <v>11745</v>
      </c>
      <c r="B2641" t="s">
        <v>2719</v>
      </c>
      <c r="C2641" t="s">
        <v>30</v>
      </c>
      <c r="D2641" s="194">
        <v>9973.02</v>
      </c>
    </row>
    <row r="2642" spans="1:4">
      <c r="A2642">
        <v>11744</v>
      </c>
      <c r="B2642" t="s">
        <v>2720</v>
      </c>
      <c r="C2642" t="s">
        <v>30</v>
      </c>
      <c r="D2642" s="194">
        <v>13113.26</v>
      </c>
    </row>
    <row r="2643" spans="1:4">
      <c r="A2643">
        <v>11743</v>
      </c>
      <c r="B2643" t="s">
        <v>2721</v>
      </c>
      <c r="C2643" t="s">
        <v>30</v>
      </c>
      <c r="D2643" s="194">
        <v>13113.26</v>
      </c>
    </row>
    <row r="2644" spans="1:4">
      <c r="A2644">
        <v>11742</v>
      </c>
      <c r="B2644" t="s">
        <v>2722</v>
      </c>
      <c r="C2644" t="s">
        <v>30</v>
      </c>
      <c r="D2644" s="194">
        <v>227181.29</v>
      </c>
    </row>
    <row r="2645" spans="1:4">
      <c r="A2645">
        <v>11741</v>
      </c>
      <c r="B2645" t="s">
        <v>2723</v>
      </c>
      <c r="C2645" t="s">
        <v>30</v>
      </c>
      <c r="D2645" s="194">
        <v>222997.3</v>
      </c>
    </row>
    <row r="2646" spans="1:4">
      <c r="A2646">
        <v>11740</v>
      </c>
      <c r="B2646" t="s">
        <v>2724</v>
      </c>
      <c r="C2646" t="s">
        <v>30</v>
      </c>
      <c r="D2646" s="194">
        <v>25889.87</v>
      </c>
    </row>
    <row r="2647" spans="1:4">
      <c r="A2647">
        <v>11747</v>
      </c>
      <c r="B2647" t="s">
        <v>2725</v>
      </c>
      <c r="C2647" t="s">
        <v>20</v>
      </c>
      <c r="D2647" s="194">
        <v>506534.24</v>
      </c>
    </row>
    <row r="2648" spans="1:4">
      <c r="A2648">
        <v>18740</v>
      </c>
      <c r="B2648" t="s">
        <v>2726</v>
      </c>
      <c r="C2648" t="s">
        <v>20</v>
      </c>
      <c r="D2648" s="194">
        <v>511664.19</v>
      </c>
    </row>
    <row r="2649" spans="1:4">
      <c r="A2649">
        <v>11749</v>
      </c>
      <c r="B2649" t="s">
        <v>2727</v>
      </c>
      <c r="C2649" t="s">
        <v>20</v>
      </c>
      <c r="D2649" s="194">
        <v>22307.03</v>
      </c>
    </row>
    <row r="2650" spans="1:4">
      <c r="A2650">
        <v>11848</v>
      </c>
      <c r="B2650" t="s">
        <v>2728</v>
      </c>
      <c r="C2650" t="s">
        <v>20</v>
      </c>
      <c r="D2650" s="194">
        <v>401651</v>
      </c>
    </row>
    <row r="2651" spans="1:4">
      <c r="A2651">
        <v>16556</v>
      </c>
      <c r="B2651" t="s">
        <v>2729</v>
      </c>
      <c r="C2651" t="s">
        <v>20</v>
      </c>
      <c r="D2651" s="194">
        <v>0</v>
      </c>
    </row>
    <row r="2652" spans="1:4">
      <c r="A2652">
        <v>16457</v>
      </c>
      <c r="B2652" t="s">
        <v>2730</v>
      </c>
      <c r="C2652" t="s">
        <v>30</v>
      </c>
      <c r="D2652" s="194">
        <v>142586.14000000001</v>
      </c>
    </row>
    <row r="2653" spans="1:4">
      <c r="A2653">
        <v>12483</v>
      </c>
      <c r="B2653" t="s">
        <v>2731</v>
      </c>
      <c r="C2653" t="s">
        <v>30</v>
      </c>
      <c r="D2653" s="194">
        <v>2085813.31</v>
      </c>
    </row>
    <row r="2654" spans="1:4">
      <c r="A2654">
        <v>16225</v>
      </c>
      <c r="B2654" t="s">
        <v>2732</v>
      </c>
      <c r="C2654" t="s">
        <v>30</v>
      </c>
      <c r="D2654" s="194">
        <v>374337.29</v>
      </c>
    </row>
    <row r="2655" spans="1:4">
      <c r="A2655">
        <v>12515</v>
      </c>
      <c r="B2655" t="s">
        <v>2733</v>
      </c>
      <c r="C2655" t="s">
        <v>30</v>
      </c>
      <c r="D2655" s="194">
        <v>366800.25</v>
      </c>
    </row>
    <row r="2656" spans="1:4">
      <c r="A2656">
        <v>12514</v>
      </c>
      <c r="B2656" t="s">
        <v>2734</v>
      </c>
      <c r="C2656" t="s">
        <v>30</v>
      </c>
      <c r="D2656" s="194">
        <v>270876.28999999998</v>
      </c>
    </row>
    <row r="2657" spans="1:4">
      <c r="A2657">
        <v>12510</v>
      </c>
      <c r="B2657" t="s">
        <v>2735</v>
      </c>
      <c r="C2657" t="s">
        <v>30</v>
      </c>
      <c r="D2657" s="194">
        <v>346108.05</v>
      </c>
    </row>
    <row r="2658" spans="1:4">
      <c r="A2658">
        <v>13416</v>
      </c>
      <c r="B2658" t="s">
        <v>2736</v>
      </c>
      <c r="C2658" t="s">
        <v>30</v>
      </c>
      <c r="D2658" s="194">
        <v>14791.76</v>
      </c>
    </row>
    <row r="2659" spans="1:4">
      <c r="A2659">
        <v>13289</v>
      </c>
      <c r="B2659" t="s">
        <v>2737</v>
      </c>
      <c r="C2659" t="s">
        <v>28</v>
      </c>
      <c r="D2659" s="194">
        <v>18269.75</v>
      </c>
    </row>
    <row r="2660" spans="1:4">
      <c r="A2660">
        <v>11439</v>
      </c>
      <c r="B2660" t="s">
        <v>2738</v>
      </c>
      <c r="C2660" t="s">
        <v>28</v>
      </c>
      <c r="D2660" s="194">
        <v>4921.49</v>
      </c>
    </row>
    <row r="2661" spans="1:4">
      <c r="A2661">
        <v>14401</v>
      </c>
      <c r="B2661" t="s">
        <v>2739</v>
      </c>
      <c r="C2661" t="s">
        <v>28</v>
      </c>
      <c r="D2661" s="194">
        <v>10958.21</v>
      </c>
    </row>
    <row r="2662" spans="1:4">
      <c r="A2662">
        <v>10623</v>
      </c>
      <c r="B2662" t="s">
        <v>2740</v>
      </c>
      <c r="C2662" t="s">
        <v>28</v>
      </c>
      <c r="D2662" s="194">
        <v>4368.0200000000004</v>
      </c>
    </row>
    <row r="2663" spans="1:4">
      <c r="A2663">
        <v>10127</v>
      </c>
      <c r="B2663" t="s">
        <v>2741</v>
      </c>
      <c r="C2663" t="s">
        <v>28</v>
      </c>
      <c r="D2663" s="194">
        <v>7898.82</v>
      </c>
    </row>
    <row r="2664" spans="1:4">
      <c r="A2664">
        <v>15114</v>
      </c>
      <c r="B2664" t="s">
        <v>2742</v>
      </c>
      <c r="C2664" t="s">
        <v>28</v>
      </c>
      <c r="D2664" s="194">
        <v>5573.67</v>
      </c>
    </row>
    <row r="2665" spans="1:4">
      <c r="A2665">
        <v>11534</v>
      </c>
      <c r="B2665" t="s">
        <v>2743</v>
      </c>
      <c r="C2665" t="s">
        <v>28</v>
      </c>
      <c r="D2665" s="194">
        <v>7539.97</v>
      </c>
    </row>
    <row r="2666" spans="1:4">
      <c r="A2666">
        <v>11017</v>
      </c>
      <c r="B2666" t="s">
        <v>2744</v>
      </c>
      <c r="C2666" t="s">
        <v>28</v>
      </c>
      <c r="D2666" s="194">
        <v>4812.2700000000004</v>
      </c>
    </row>
    <row r="2667" spans="1:4">
      <c r="A2667">
        <v>11438</v>
      </c>
      <c r="B2667" t="s">
        <v>2745</v>
      </c>
      <c r="C2667" t="s">
        <v>28</v>
      </c>
      <c r="D2667" s="194">
        <v>60291.99</v>
      </c>
    </row>
    <row r="2668" spans="1:4">
      <c r="A2668">
        <v>10683</v>
      </c>
      <c r="B2668" t="s">
        <v>2746</v>
      </c>
      <c r="C2668" t="s">
        <v>28</v>
      </c>
      <c r="D2668" s="194">
        <v>8584.32</v>
      </c>
    </row>
    <row r="2669" spans="1:4">
      <c r="A2669">
        <v>12806</v>
      </c>
      <c r="B2669" t="s">
        <v>2747</v>
      </c>
      <c r="C2669" t="s">
        <v>28</v>
      </c>
      <c r="D2669" s="194">
        <v>23743.43</v>
      </c>
    </row>
    <row r="2670" spans="1:4">
      <c r="A2670">
        <v>13868</v>
      </c>
      <c r="B2670" t="s">
        <v>2748</v>
      </c>
      <c r="C2670" t="s">
        <v>28</v>
      </c>
      <c r="D2670" s="194">
        <v>29679.3</v>
      </c>
    </row>
    <row r="2671" spans="1:4">
      <c r="A2671">
        <v>11187</v>
      </c>
      <c r="B2671" t="s">
        <v>2749</v>
      </c>
      <c r="C2671" t="s">
        <v>771</v>
      </c>
      <c r="D2671" s="194">
        <v>478.41</v>
      </c>
    </row>
    <row r="2672" spans="1:4">
      <c r="A2672">
        <v>12236</v>
      </c>
      <c r="B2672" t="s">
        <v>2750</v>
      </c>
      <c r="C2672" t="s">
        <v>30</v>
      </c>
      <c r="D2672" s="194">
        <v>13235.4</v>
      </c>
    </row>
    <row r="2673" spans="1:4">
      <c r="A2673">
        <v>11440</v>
      </c>
      <c r="B2673" t="s">
        <v>2751</v>
      </c>
      <c r="C2673" t="s">
        <v>28</v>
      </c>
      <c r="D2673" s="194">
        <v>201684.48000000001</v>
      </c>
    </row>
    <row r="2674" spans="1:4">
      <c r="A2674">
        <v>15173</v>
      </c>
      <c r="B2674" t="s">
        <v>2752</v>
      </c>
      <c r="C2674" t="s">
        <v>28</v>
      </c>
      <c r="D2674" s="194">
        <v>680.6</v>
      </c>
    </row>
    <row r="2675" spans="1:4">
      <c r="A2675">
        <v>11589</v>
      </c>
      <c r="B2675" t="s">
        <v>2753</v>
      </c>
      <c r="C2675" t="s">
        <v>28</v>
      </c>
      <c r="D2675" s="194">
        <v>3717.39</v>
      </c>
    </row>
    <row r="2676" spans="1:4">
      <c r="A2676">
        <v>12142</v>
      </c>
      <c r="B2676" t="s">
        <v>2754</v>
      </c>
      <c r="C2676" t="s">
        <v>30</v>
      </c>
      <c r="D2676" s="194">
        <v>555801.31999999995</v>
      </c>
    </row>
    <row r="2677" spans="1:4">
      <c r="A2677">
        <v>12141</v>
      </c>
      <c r="B2677" t="s">
        <v>2755</v>
      </c>
      <c r="C2677" t="s">
        <v>30</v>
      </c>
      <c r="D2677" s="194">
        <v>461507.08</v>
      </c>
    </row>
    <row r="2678" spans="1:4">
      <c r="A2678">
        <v>11309</v>
      </c>
      <c r="B2678" t="s">
        <v>2756</v>
      </c>
      <c r="C2678" t="s">
        <v>30</v>
      </c>
      <c r="D2678" s="194">
        <v>398092.28</v>
      </c>
    </row>
    <row r="2679" spans="1:4">
      <c r="A2679">
        <v>10597</v>
      </c>
      <c r="B2679" t="s">
        <v>2757</v>
      </c>
      <c r="C2679" t="s">
        <v>20</v>
      </c>
      <c r="D2679" s="194">
        <v>1269.31</v>
      </c>
    </row>
    <row r="2680" spans="1:4">
      <c r="A2680">
        <v>13334</v>
      </c>
      <c r="B2680" t="s">
        <v>2758</v>
      </c>
      <c r="C2680" t="s">
        <v>20</v>
      </c>
      <c r="D2680" s="194">
        <v>175443.93</v>
      </c>
    </row>
    <row r="2681" spans="1:4">
      <c r="A2681">
        <v>11120</v>
      </c>
      <c r="B2681" t="s">
        <v>2759</v>
      </c>
      <c r="C2681" t="s">
        <v>28</v>
      </c>
      <c r="D2681" s="194">
        <v>54430.83</v>
      </c>
    </row>
    <row r="2682" spans="1:4">
      <c r="A2682">
        <v>17275</v>
      </c>
      <c r="B2682" t="s">
        <v>2760</v>
      </c>
      <c r="C2682" t="s">
        <v>30</v>
      </c>
      <c r="D2682" s="194">
        <v>13791.56</v>
      </c>
    </row>
    <row r="2683" spans="1:4">
      <c r="A2683">
        <v>16366</v>
      </c>
      <c r="B2683" t="s">
        <v>2761</v>
      </c>
      <c r="C2683" t="s">
        <v>30</v>
      </c>
      <c r="D2683" s="194">
        <v>10554.4</v>
      </c>
    </row>
    <row r="2684" spans="1:4">
      <c r="A2684">
        <v>17207</v>
      </c>
      <c r="B2684" t="s">
        <v>2762</v>
      </c>
      <c r="C2684" t="s">
        <v>30</v>
      </c>
      <c r="D2684" s="194">
        <v>15721.64</v>
      </c>
    </row>
    <row r="2685" spans="1:4">
      <c r="A2685">
        <v>17204</v>
      </c>
      <c r="B2685" t="s">
        <v>2763</v>
      </c>
      <c r="C2685" t="s">
        <v>30</v>
      </c>
      <c r="D2685" s="194">
        <v>3720.33</v>
      </c>
    </row>
    <row r="2686" spans="1:4">
      <c r="A2686">
        <v>16332</v>
      </c>
      <c r="B2686" t="s">
        <v>2764</v>
      </c>
      <c r="C2686" t="s">
        <v>30</v>
      </c>
      <c r="D2686" s="194">
        <v>15376.64</v>
      </c>
    </row>
    <row r="2687" spans="1:4">
      <c r="A2687">
        <v>16364</v>
      </c>
      <c r="B2687" t="s">
        <v>2765</v>
      </c>
      <c r="C2687" t="s">
        <v>30</v>
      </c>
      <c r="D2687" s="194">
        <v>14032.64</v>
      </c>
    </row>
    <row r="2688" spans="1:4">
      <c r="A2688">
        <v>16334</v>
      </c>
      <c r="B2688" t="s">
        <v>2766</v>
      </c>
      <c r="C2688" t="s">
        <v>30</v>
      </c>
      <c r="D2688" s="194">
        <v>18128.93</v>
      </c>
    </row>
    <row r="2689" spans="1:4">
      <c r="A2689">
        <v>16333</v>
      </c>
      <c r="B2689" t="s">
        <v>2767</v>
      </c>
      <c r="C2689" t="s">
        <v>30</v>
      </c>
      <c r="D2689" s="194">
        <v>16838.46</v>
      </c>
    </row>
    <row r="2690" spans="1:4">
      <c r="A2690">
        <v>16298</v>
      </c>
      <c r="B2690" t="s">
        <v>2768</v>
      </c>
      <c r="C2690" t="s">
        <v>30</v>
      </c>
      <c r="D2690" s="194">
        <v>22608.400000000001</v>
      </c>
    </row>
    <row r="2691" spans="1:4">
      <c r="A2691">
        <v>16296</v>
      </c>
      <c r="B2691" t="s">
        <v>2769</v>
      </c>
      <c r="C2691" t="s">
        <v>30</v>
      </c>
      <c r="D2691" s="194">
        <v>27165.43</v>
      </c>
    </row>
    <row r="2692" spans="1:4">
      <c r="A2692">
        <v>16335</v>
      </c>
      <c r="B2692" t="s">
        <v>2770</v>
      </c>
      <c r="C2692" t="s">
        <v>30</v>
      </c>
      <c r="D2692" s="194">
        <v>9313.5300000000007</v>
      </c>
    </row>
    <row r="2693" spans="1:4">
      <c r="A2693">
        <v>16293</v>
      </c>
      <c r="B2693" t="s">
        <v>2771</v>
      </c>
      <c r="C2693" t="s">
        <v>30</v>
      </c>
      <c r="D2693" s="194">
        <v>40153.160000000003</v>
      </c>
    </row>
    <row r="2694" spans="1:4">
      <c r="A2694">
        <v>16303</v>
      </c>
      <c r="B2694" t="s">
        <v>2771</v>
      </c>
      <c r="C2694" t="s">
        <v>30</v>
      </c>
      <c r="D2694" s="194">
        <v>40153.160000000003</v>
      </c>
    </row>
    <row r="2695" spans="1:4">
      <c r="A2695">
        <v>17206</v>
      </c>
      <c r="B2695" t="s">
        <v>2772</v>
      </c>
      <c r="C2695" t="s">
        <v>30</v>
      </c>
      <c r="D2695" s="194">
        <v>25348.720000000001</v>
      </c>
    </row>
    <row r="2696" spans="1:4">
      <c r="A2696">
        <v>16991</v>
      </c>
      <c r="B2696" t="s">
        <v>2773</v>
      </c>
      <c r="C2696" t="s">
        <v>30</v>
      </c>
      <c r="D2696" s="194">
        <v>5393</v>
      </c>
    </row>
    <row r="2697" spans="1:4">
      <c r="A2697">
        <v>17013</v>
      </c>
      <c r="B2697" t="s">
        <v>2774</v>
      </c>
      <c r="C2697" t="s">
        <v>30</v>
      </c>
      <c r="D2697" s="194">
        <v>8058.73</v>
      </c>
    </row>
    <row r="2698" spans="1:4">
      <c r="A2698">
        <v>17023</v>
      </c>
      <c r="B2698" t="s">
        <v>2775</v>
      </c>
      <c r="C2698" t="s">
        <v>30</v>
      </c>
      <c r="D2698" s="194">
        <v>10703.97</v>
      </c>
    </row>
    <row r="2699" spans="1:4">
      <c r="A2699">
        <v>139</v>
      </c>
      <c r="B2699" t="s">
        <v>2776</v>
      </c>
      <c r="C2699" t="s">
        <v>28</v>
      </c>
      <c r="D2699" s="194">
        <v>65764.37</v>
      </c>
    </row>
    <row r="2700" spans="1:4">
      <c r="A2700">
        <v>20671</v>
      </c>
      <c r="B2700" t="s">
        <v>2777</v>
      </c>
      <c r="C2700" t="s">
        <v>28</v>
      </c>
      <c r="D2700" s="194">
        <v>2406327.62</v>
      </c>
    </row>
    <row r="2701" spans="1:4">
      <c r="A2701">
        <v>16694</v>
      </c>
      <c r="B2701" t="s">
        <v>2778</v>
      </c>
      <c r="C2701" t="s">
        <v>30</v>
      </c>
      <c r="D2701" s="194">
        <v>290834.84999999998</v>
      </c>
    </row>
    <row r="2702" spans="1:4">
      <c r="A2702">
        <v>12183</v>
      </c>
      <c r="B2702" t="s">
        <v>2779</v>
      </c>
      <c r="C2702" t="s">
        <v>2780</v>
      </c>
      <c r="D2702" s="194">
        <v>148426.65</v>
      </c>
    </row>
    <row r="2703" spans="1:4">
      <c r="A2703">
        <v>10610</v>
      </c>
      <c r="B2703" t="s">
        <v>2781</v>
      </c>
      <c r="C2703" t="s">
        <v>2780</v>
      </c>
      <c r="D2703" s="194">
        <v>321628.68</v>
      </c>
    </row>
    <row r="2704" spans="1:4">
      <c r="A2704">
        <v>12516</v>
      </c>
      <c r="B2704" t="s">
        <v>2782</v>
      </c>
      <c r="C2704" t="s">
        <v>2780</v>
      </c>
      <c r="D2704" s="194">
        <v>544268.66</v>
      </c>
    </row>
    <row r="2705" spans="1:4">
      <c r="A2705">
        <v>11936</v>
      </c>
      <c r="B2705" t="s">
        <v>2783</v>
      </c>
      <c r="C2705" t="s">
        <v>2780</v>
      </c>
      <c r="D2705" s="194">
        <v>201036.18</v>
      </c>
    </row>
    <row r="2706" spans="1:4">
      <c r="A2706">
        <v>234</v>
      </c>
      <c r="B2706" t="s">
        <v>2784</v>
      </c>
      <c r="C2706" t="s">
        <v>2780</v>
      </c>
      <c r="D2706" s="194">
        <v>123733</v>
      </c>
    </row>
    <row r="2707" spans="1:4">
      <c r="A2707">
        <v>1041</v>
      </c>
      <c r="B2707" t="s">
        <v>2785</v>
      </c>
      <c r="C2707" t="s">
        <v>2786</v>
      </c>
      <c r="D2707" s="194">
        <v>15467</v>
      </c>
    </row>
    <row r="2708" spans="1:4">
      <c r="A2708">
        <v>11937</v>
      </c>
      <c r="B2708" t="s">
        <v>2787</v>
      </c>
      <c r="C2708" t="s">
        <v>2786</v>
      </c>
      <c r="D2708" s="194">
        <v>25139.17</v>
      </c>
    </row>
    <row r="2709" spans="1:4">
      <c r="A2709">
        <v>13074</v>
      </c>
      <c r="B2709" t="s">
        <v>2788</v>
      </c>
      <c r="C2709" t="s">
        <v>2780</v>
      </c>
      <c r="D2709" s="194">
        <v>275249.51</v>
      </c>
    </row>
    <row r="2710" spans="1:4">
      <c r="A2710">
        <v>13083</v>
      </c>
      <c r="B2710" t="s">
        <v>2789</v>
      </c>
      <c r="C2710" t="s">
        <v>2780</v>
      </c>
      <c r="D2710" s="194">
        <v>349462.83</v>
      </c>
    </row>
    <row r="2711" spans="1:4">
      <c r="A2711">
        <v>13018</v>
      </c>
      <c r="B2711" t="s">
        <v>2790</v>
      </c>
      <c r="C2711" t="s">
        <v>2780</v>
      </c>
      <c r="D2711" s="194">
        <v>423676.15999999997</v>
      </c>
    </row>
    <row r="2712" spans="1:4">
      <c r="A2712">
        <v>14418</v>
      </c>
      <c r="B2712" t="s">
        <v>2791</v>
      </c>
      <c r="C2712" t="s">
        <v>2780</v>
      </c>
      <c r="D2712" s="194">
        <v>402072.37</v>
      </c>
    </row>
    <row r="2713" spans="1:4">
      <c r="A2713">
        <v>13462</v>
      </c>
      <c r="B2713" t="s">
        <v>2792</v>
      </c>
      <c r="C2713" t="s">
        <v>2780</v>
      </c>
      <c r="D2713" s="194">
        <v>550499.02</v>
      </c>
    </row>
    <row r="2714" spans="1:4">
      <c r="A2714">
        <v>13535</v>
      </c>
      <c r="B2714" t="s">
        <v>2793</v>
      </c>
      <c r="C2714" t="s">
        <v>2780</v>
      </c>
      <c r="D2714" s="194">
        <v>73015.89</v>
      </c>
    </row>
    <row r="2715" spans="1:4">
      <c r="A2715">
        <v>12926</v>
      </c>
      <c r="B2715" t="s">
        <v>2794</v>
      </c>
      <c r="C2715" t="s">
        <v>2780</v>
      </c>
      <c r="D2715" s="194">
        <v>146031.78</v>
      </c>
    </row>
    <row r="2716" spans="1:4">
      <c r="A2716">
        <v>15363</v>
      </c>
      <c r="B2716" t="s">
        <v>2795</v>
      </c>
      <c r="C2716" t="s">
        <v>2780</v>
      </c>
      <c r="D2716" s="194">
        <v>219047.67</v>
      </c>
    </row>
    <row r="2717" spans="1:4">
      <c r="A2717">
        <v>13477</v>
      </c>
      <c r="B2717" t="s">
        <v>2796</v>
      </c>
      <c r="C2717" t="s">
        <v>2780</v>
      </c>
      <c r="D2717" s="194">
        <v>292063.56</v>
      </c>
    </row>
    <row r="2718" spans="1:4">
      <c r="A2718">
        <v>15102</v>
      </c>
      <c r="B2718" t="s">
        <v>2797</v>
      </c>
      <c r="C2718" t="s">
        <v>2780</v>
      </c>
      <c r="D2718" s="194">
        <v>438095.34</v>
      </c>
    </row>
    <row r="2719" spans="1:4">
      <c r="A2719">
        <v>14556</v>
      </c>
      <c r="B2719" t="s">
        <v>2798</v>
      </c>
      <c r="C2719" t="s">
        <v>2780</v>
      </c>
      <c r="D2719" s="194">
        <v>386208.09</v>
      </c>
    </row>
    <row r="2720" spans="1:4">
      <c r="A2720">
        <v>11938</v>
      </c>
      <c r="B2720" t="s">
        <v>2799</v>
      </c>
      <c r="C2720" t="s">
        <v>2780</v>
      </c>
      <c r="D2720" s="194">
        <v>197507.53</v>
      </c>
    </row>
    <row r="2721" spans="1:4">
      <c r="A2721">
        <v>16647</v>
      </c>
      <c r="B2721" t="s">
        <v>2800</v>
      </c>
      <c r="C2721" t="s">
        <v>2780</v>
      </c>
      <c r="D2721" s="194">
        <v>266635.53999999998</v>
      </c>
    </row>
    <row r="2722" spans="1:4">
      <c r="A2722">
        <v>235</v>
      </c>
      <c r="B2722" t="s">
        <v>2801</v>
      </c>
      <c r="C2722" t="s">
        <v>2780</v>
      </c>
      <c r="D2722" s="194">
        <v>117933</v>
      </c>
    </row>
    <row r="2723" spans="1:4">
      <c r="A2723">
        <v>14014</v>
      </c>
      <c r="B2723" t="s">
        <v>2802</v>
      </c>
      <c r="C2723" t="s">
        <v>2780</v>
      </c>
      <c r="D2723" s="194">
        <v>854650.54</v>
      </c>
    </row>
    <row r="2724" spans="1:4">
      <c r="A2724">
        <v>11953</v>
      </c>
      <c r="B2724" t="s">
        <v>2803</v>
      </c>
      <c r="C2724" t="s">
        <v>2780</v>
      </c>
      <c r="D2724" s="194">
        <v>270523.42</v>
      </c>
    </row>
    <row r="2725" spans="1:4">
      <c r="A2725">
        <v>13297</v>
      </c>
      <c r="B2725" t="s">
        <v>2803</v>
      </c>
      <c r="C2725" t="s">
        <v>2780</v>
      </c>
      <c r="D2725" s="194">
        <v>270523.42</v>
      </c>
    </row>
    <row r="2726" spans="1:4">
      <c r="A2726">
        <v>11954</v>
      </c>
      <c r="B2726" t="s">
        <v>2804</v>
      </c>
      <c r="C2726" t="s">
        <v>2780</v>
      </c>
      <c r="D2726" s="194">
        <v>343539.31</v>
      </c>
    </row>
    <row r="2727" spans="1:4">
      <c r="A2727">
        <v>12385</v>
      </c>
      <c r="B2727" t="s">
        <v>2805</v>
      </c>
      <c r="C2727" t="s">
        <v>2780</v>
      </c>
      <c r="D2727" s="194">
        <v>416555.2</v>
      </c>
    </row>
    <row r="2728" spans="1:4">
      <c r="A2728">
        <v>12102</v>
      </c>
      <c r="B2728" t="s">
        <v>2806</v>
      </c>
      <c r="C2728" t="s">
        <v>2780</v>
      </c>
      <c r="D2728" s="194">
        <v>562586.98</v>
      </c>
    </row>
    <row r="2729" spans="1:4">
      <c r="A2729">
        <v>12325</v>
      </c>
      <c r="B2729" t="s">
        <v>2807</v>
      </c>
      <c r="C2729" t="s">
        <v>2780</v>
      </c>
      <c r="D2729" s="194">
        <v>708618.76</v>
      </c>
    </row>
    <row r="2730" spans="1:4">
      <c r="A2730">
        <v>14411</v>
      </c>
      <c r="B2730" t="s">
        <v>2808</v>
      </c>
      <c r="C2730" t="s">
        <v>2780</v>
      </c>
      <c r="D2730" s="194">
        <v>395015.05</v>
      </c>
    </row>
    <row r="2731" spans="1:4">
      <c r="A2731">
        <v>19360</v>
      </c>
      <c r="B2731" t="s">
        <v>2809</v>
      </c>
      <c r="C2731" t="s">
        <v>2780</v>
      </c>
      <c r="D2731" s="194">
        <v>468030.94</v>
      </c>
    </row>
    <row r="2732" spans="1:4">
      <c r="A2732">
        <v>14013</v>
      </c>
      <c r="B2732" t="s">
        <v>2810</v>
      </c>
      <c r="C2732" t="s">
        <v>2780</v>
      </c>
      <c r="D2732" s="194">
        <v>1249665.5900000001</v>
      </c>
    </row>
    <row r="2733" spans="1:4">
      <c r="A2733">
        <v>13858</v>
      </c>
      <c r="B2733" t="s">
        <v>2811</v>
      </c>
      <c r="C2733" t="s">
        <v>2780</v>
      </c>
      <c r="D2733" s="194">
        <v>1185045.1599999999</v>
      </c>
    </row>
    <row r="2734" spans="1:4">
      <c r="A2734">
        <v>14599</v>
      </c>
      <c r="B2734" t="s">
        <v>2812</v>
      </c>
      <c r="C2734" t="s">
        <v>2780</v>
      </c>
      <c r="D2734" s="194">
        <v>773888.22</v>
      </c>
    </row>
    <row r="2735" spans="1:4">
      <c r="A2735">
        <v>12433</v>
      </c>
      <c r="B2735" t="s">
        <v>2813</v>
      </c>
      <c r="C2735" t="s">
        <v>2780</v>
      </c>
      <c r="D2735" s="194">
        <v>148426.65</v>
      </c>
    </row>
    <row r="2736" spans="1:4">
      <c r="A2736">
        <v>456</v>
      </c>
      <c r="B2736" t="s">
        <v>2814</v>
      </c>
      <c r="C2736" t="s">
        <v>2780</v>
      </c>
      <c r="D2736" s="194">
        <v>121800</v>
      </c>
    </row>
    <row r="2737" spans="1:4">
      <c r="A2737">
        <v>11939</v>
      </c>
      <c r="B2737" t="s">
        <v>2815</v>
      </c>
      <c r="C2737" t="s">
        <v>2780</v>
      </c>
      <c r="D2737" s="194">
        <v>198016.47</v>
      </c>
    </row>
    <row r="2738" spans="1:4">
      <c r="A2738">
        <v>12409</v>
      </c>
      <c r="B2738" t="s">
        <v>2816</v>
      </c>
      <c r="C2738" t="s">
        <v>2780</v>
      </c>
      <c r="D2738" s="194">
        <v>272229.8</v>
      </c>
    </row>
    <row r="2739" spans="1:4">
      <c r="A2739">
        <v>15956</v>
      </c>
      <c r="B2739" t="s">
        <v>2817</v>
      </c>
      <c r="C2739" t="s">
        <v>2780</v>
      </c>
      <c r="D2739" s="194">
        <v>420656.45</v>
      </c>
    </row>
    <row r="2740" spans="1:4">
      <c r="A2740">
        <v>14061</v>
      </c>
      <c r="B2740" t="s">
        <v>2818</v>
      </c>
      <c r="C2740" t="s">
        <v>2780</v>
      </c>
      <c r="D2740" s="194">
        <v>494869.77</v>
      </c>
    </row>
    <row r="2741" spans="1:4">
      <c r="A2741">
        <v>13761</v>
      </c>
      <c r="B2741" t="s">
        <v>2819</v>
      </c>
      <c r="C2741" t="s">
        <v>2780</v>
      </c>
      <c r="D2741" s="194">
        <v>396032.94</v>
      </c>
    </row>
    <row r="2742" spans="1:4">
      <c r="A2742">
        <v>15952</v>
      </c>
      <c r="B2742" t="s">
        <v>2820</v>
      </c>
      <c r="C2742" t="s">
        <v>2780</v>
      </c>
      <c r="D2742" s="194">
        <v>470246.26</v>
      </c>
    </row>
    <row r="2743" spans="1:4">
      <c r="A2743">
        <v>14537</v>
      </c>
      <c r="B2743" t="s">
        <v>2821</v>
      </c>
      <c r="C2743" t="s">
        <v>2780</v>
      </c>
      <c r="D2743" s="194">
        <v>218511.56</v>
      </c>
    </row>
    <row r="2744" spans="1:4">
      <c r="A2744">
        <v>16610</v>
      </c>
      <c r="B2744" t="s">
        <v>2822</v>
      </c>
      <c r="C2744" t="s">
        <v>2780</v>
      </c>
      <c r="D2744" s="194">
        <v>198016.47</v>
      </c>
    </row>
    <row r="2745" spans="1:4">
      <c r="A2745">
        <v>16023</v>
      </c>
      <c r="B2745" t="s">
        <v>2823</v>
      </c>
      <c r="C2745" t="s">
        <v>2780</v>
      </c>
      <c r="D2745" s="194">
        <v>272229.8</v>
      </c>
    </row>
    <row r="2746" spans="1:4">
      <c r="A2746">
        <v>12411</v>
      </c>
      <c r="B2746" t="s">
        <v>2824</v>
      </c>
      <c r="C2746" t="s">
        <v>2780</v>
      </c>
      <c r="D2746" s="194">
        <v>159221.76999999999</v>
      </c>
    </row>
    <row r="2747" spans="1:4">
      <c r="A2747">
        <v>649</v>
      </c>
      <c r="B2747" t="s">
        <v>2825</v>
      </c>
      <c r="C2747" t="s">
        <v>2780</v>
      </c>
      <c r="D2747" s="194">
        <v>134560</v>
      </c>
    </row>
    <row r="2748" spans="1:4">
      <c r="A2748">
        <v>11927</v>
      </c>
      <c r="B2748" t="s">
        <v>2826</v>
      </c>
      <c r="C2748" t="s">
        <v>2780</v>
      </c>
      <c r="D2748" s="194">
        <v>298122.45</v>
      </c>
    </row>
    <row r="2749" spans="1:4">
      <c r="A2749">
        <v>11948</v>
      </c>
      <c r="B2749" t="s">
        <v>2827</v>
      </c>
      <c r="C2749" t="s">
        <v>2780</v>
      </c>
      <c r="D2749" s="194">
        <v>377733.33</v>
      </c>
    </row>
    <row r="2750" spans="1:4">
      <c r="A2750">
        <v>12358</v>
      </c>
      <c r="B2750" t="s">
        <v>2828</v>
      </c>
      <c r="C2750" t="s">
        <v>2780</v>
      </c>
      <c r="D2750" s="194">
        <v>457344.22</v>
      </c>
    </row>
    <row r="2751" spans="1:4">
      <c r="A2751">
        <v>13054</v>
      </c>
      <c r="B2751" t="s">
        <v>2829</v>
      </c>
      <c r="C2751" t="s">
        <v>2780</v>
      </c>
      <c r="D2751" s="194">
        <v>616565.98</v>
      </c>
    </row>
    <row r="2752" spans="1:4">
      <c r="A2752">
        <v>11028</v>
      </c>
      <c r="B2752" t="s">
        <v>2830</v>
      </c>
      <c r="C2752" t="s">
        <v>2780</v>
      </c>
      <c r="D2752" s="194">
        <v>775787.75</v>
      </c>
    </row>
    <row r="2753" spans="1:4">
      <c r="A2753">
        <v>13836</v>
      </c>
      <c r="B2753" t="s">
        <v>2831</v>
      </c>
      <c r="C2753" t="s">
        <v>2780</v>
      </c>
      <c r="D2753" s="194">
        <v>437023.14</v>
      </c>
    </row>
    <row r="2754" spans="1:4">
      <c r="A2754">
        <v>12548</v>
      </c>
      <c r="B2754" t="s">
        <v>2832</v>
      </c>
      <c r="C2754" t="s">
        <v>2780</v>
      </c>
      <c r="D2754" s="194">
        <v>218511.56</v>
      </c>
    </row>
    <row r="2755" spans="1:4">
      <c r="A2755">
        <v>14922</v>
      </c>
      <c r="B2755" t="s">
        <v>2833</v>
      </c>
      <c r="C2755" t="s">
        <v>2780</v>
      </c>
      <c r="D2755" s="194">
        <v>126822.86</v>
      </c>
    </row>
    <row r="2756" spans="1:4">
      <c r="A2756">
        <v>11941</v>
      </c>
      <c r="B2756" t="s">
        <v>2834</v>
      </c>
      <c r="C2756" t="s">
        <v>2780</v>
      </c>
      <c r="D2756" s="194">
        <v>201711.4</v>
      </c>
    </row>
    <row r="2757" spans="1:4">
      <c r="A2757">
        <v>516</v>
      </c>
      <c r="B2757" t="s">
        <v>2835</v>
      </c>
      <c r="C2757" t="s">
        <v>2780</v>
      </c>
      <c r="D2757" s="194">
        <v>124120</v>
      </c>
    </row>
    <row r="2758" spans="1:4">
      <c r="A2758">
        <v>12772</v>
      </c>
      <c r="B2758" t="s">
        <v>2836</v>
      </c>
      <c r="C2758" t="s">
        <v>2780</v>
      </c>
      <c r="D2758" s="194">
        <v>276599.94</v>
      </c>
    </row>
    <row r="2759" spans="1:4">
      <c r="A2759">
        <v>12393</v>
      </c>
      <c r="B2759" t="s">
        <v>2837</v>
      </c>
      <c r="C2759" t="s">
        <v>2780</v>
      </c>
      <c r="D2759" s="194">
        <v>351488.48</v>
      </c>
    </row>
    <row r="2760" spans="1:4">
      <c r="A2760">
        <v>12363</v>
      </c>
      <c r="B2760" t="s">
        <v>2838</v>
      </c>
      <c r="C2760" t="s">
        <v>2780</v>
      </c>
      <c r="D2760" s="194">
        <v>426377.02</v>
      </c>
    </row>
    <row r="2761" spans="1:4">
      <c r="A2761">
        <v>12364</v>
      </c>
      <c r="B2761" t="s">
        <v>2839</v>
      </c>
      <c r="C2761" t="s">
        <v>2780</v>
      </c>
      <c r="D2761" s="194">
        <v>501265.56</v>
      </c>
    </row>
    <row r="2762" spans="1:4">
      <c r="A2762">
        <v>12428</v>
      </c>
      <c r="B2762" t="s">
        <v>2840</v>
      </c>
      <c r="C2762" t="s">
        <v>2780</v>
      </c>
      <c r="D2762" s="194">
        <v>576154.1</v>
      </c>
    </row>
    <row r="2763" spans="1:4">
      <c r="A2763">
        <v>13896</v>
      </c>
      <c r="B2763" t="s">
        <v>2841</v>
      </c>
      <c r="C2763" t="s">
        <v>2780</v>
      </c>
      <c r="D2763" s="194">
        <v>253645.72</v>
      </c>
    </row>
    <row r="2764" spans="1:4">
      <c r="A2764">
        <v>14120</v>
      </c>
      <c r="B2764" t="s">
        <v>2842</v>
      </c>
      <c r="C2764" t="s">
        <v>2780</v>
      </c>
      <c r="D2764" s="194">
        <v>328534.26</v>
      </c>
    </row>
    <row r="2765" spans="1:4">
      <c r="A2765">
        <v>18613</v>
      </c>
      <c r="B2765" t="s">
        <v>2843</v>
      </c>
      <c r="C2765" t="s">
        <v>2780</v>
      </c>
      <c r="D2765" s="194">
        <v>403422.8</v>
      </c>
    </row>
    <row r="2766" spans="1:4">
      <c r="A2766">
        <v>16643</v>
      </c>
      <c r="B2766" t="s">
        <v>2844</v>
      </c>
      <c r="C2766" t="s">
        <v>2780</v>
      </c>
      <c r="D2766" s="194">
        <v>201036.18</v>
      </c>
    </row>
    <row r="2767" spans="1:4">
      <c r="A2767">
        <v>17192</v>
      </c>
      <c r="B2767" t="s">
        <v>2845</v>
      </c>
      <c r="C2767" t="s">
        <v>2780</v>
      </c>
      <c r="D2767" s="194">
        <v>276599.94</v>
      </c>
    </row>
    <row r="2768" spans="1:4">
      <c r="A2768">
        <v>10130</v>
      </c>
      <c r="B2768" t="s">
        <v>2846</v>
      </c>
      <c r="C2768" t="s">
        <v>2780</v>
      </c>
      <c r="D2768" s="194">
        <v>497889.48</v>
      </c>
    </row>
    <row r="2769" spans="1:4">
      <c r="A2769">
        <v>517</v>
      </c>
      <c r="B2769" t="s">
        <v>2847</v>
      </c>
      <c r="C2769" t="s">
        <v>2780</v>
      </c>
      <c r="D2769" s="194">
        <v>123733</v>
      </c>
    </row>
    <row r="2770" spans="1:4">
      <c r="A2770">
        <v>11942</v>
      </c>
      <c r="B2770" t="s">
        <v>2848</v>
      </c>
      <c r="C2770" t="s">
        <v>2780</v>
      </c>
      <c r="D2770" s="194">
        <v>201036.18</v>
      </c>
    </row>
    <row r="2771" spans="1:4">
      <c r="A2771">
        <v>12759</v>
      </c>
      <c r="B2771" t="s">
        <v>2849</v>
      </c>
      <c r="C2771" t="s">
        <v>2780</v>
      </c>
      <c r="D2771" s="194">
        <v>275249.51</v>
      </c>
    </row>
    <row r="2772" spans="1:4">
      <c r="A2772">
        <v>13802</v>
      </c>
      <c r="B2772" t="s">
        <v>2850</v>
      </c>
      <c r="C2772" t="s">
        <v>2780</v>
      </c>
      <c r="D2772" s="194">
        <v>349462.83</v>
      </c>
    </row>
    <row r="2773" spans="1:4">
      <c r="A2773">
        <v>12360</v>
      </c>
      <c r="B2773" t="s">
        <v>2851</v>
      </c>
      <c r="C2773" t="s">
        <v>2780</v>
      </c>
      <c r="D2773" s="194">
        <v>720529.45</v>
      </c>
    </row>
    <row r="2774" spans="1:4">
      <c r="A2774">
        <v>16088</v>
      </c>
      <c r="B2774" t="s">
        <v>2852</v>
      </c>
      <c r="C2774" t="s">
        <v>2780</v>
      </c>
      <c r="D2774" s="194">
        <v>218511.56</v>
      </c>
    </row>
    <row r="2775" spans="1:4">
      <c r="A2775">
        <v>10572</v>
      </c>
      <c r="B2775" t="s">
        <v>2853</v>
      </c>
      <c r="C2775" t="s">
        <v>2780</v>
      </c>
      <c r="D2775" s="194">
        <v>298122.45</v>
      </c>
    </row>
    <row r="2776" spans="1:4">
      <c r="A2776">
        <v>11095</v>
      </c>
      <c r="B2776" t="s">
        <v>2854</v>
      </c>
      <c r="C2776" t="s">
        <v>2780</v>
      </c>
      <c r="D2776" s="194">
        <v>377733.33</v>
      </c>
    </row>
    <row r="2777" spans="1:4">
      <c r="A2777">
        <v>10586</v>
      </c>
      <c r="B2777" t="s">
        <v>2855</v>
      </c>
      <c r="C2777" t="s">
        <v>2780</v>
      </c>
      <c r="D2777" s="194">
        <v>126822.86</v>
      </c>
    </row>
    <row r="2778" spans="1:4">
      <c r="A2778">
        <v>11943</v>
      </c>
      <c r="B2778" t="s">
        <v>2856</v>
      </c>
      <c r="C2778" t="s">
        <v>2780</v>
      </c>
      <c r="D2778" s="194">
        <v>201711.4</v>
      </c>
    </row>
    <row r="2779" spans="1:4">
      <c r="A2779">
        <v>518</v>
      </c>
      <c r="B2779" t="s">
        <v>2857</v>
      </c>
      <c r="C2779" t="s">
        <v>2780</v>
      </c>
      <c r="D2779" s="194">
        <v>124120</v>
      </c>
    </row>
    <row r="2780" spans="1:4">
      <c r="A2780">
        <v>12533</v>
      </c>
      <c r="B2780" t="s">
        <v>2858</v>
      </c>
      <c r="C2780" t="s">
        <v>2780</v>
      </c>
      <c r="D2780" s="194">
        <v>276599.94</v>
      </c>
    </row>
    <row r="2781" spans="1:4">
      <c r="A2781">
        <v>13020</v>
      </c>
      <c r="B2781" t="s">
        <v>2858</v>
      </c>
      <c r="C2781" t="s">
        <v>2780</v>
      </c>
      <c r="D2781" s="194">
        <v>276599.94</v>
      </c>
    </row>
    <row r="2782" spans="1:4">
      <c r="A2782">
        <v>13847</v>
      </c>
      <c r="B2782" t="s">
        <v>2859</v>
      </c>
      <c r="C2782" t="s">
        <v>2780</v>
      </c>
      <c r="D2782" s="194">
        <v>351488.48</v>
      </c>
    </row>
    <row r="2783" spans="1:4">
      <c r="A2783">
        <v>14124</v>
      </c>
      <c r="B2783" t="s">
        <v>2860</v>
      </c>
      <c r="C2783" t="s">
        <v>2780</v>
      </c>
      <c r="D2783" s="194">
        <v>501265.56</v>
      </c>
    </row>
    <row r="2784" spans="1:4">
      <c r="A2784">
        <v>14123</v>
      </c>
      <c r="B2784" t="s">
        <v>2861</v>
      </c>
      <c r="C2784" t="s">
        <v>2780</v>
      </c>
      <c r="D2784" s="194">
        <v>576154.1</v>
      </c>
    </row>
    <row r="2785" spans="1:4">
      <c r="A2785">
        <v>16656</v>
      </c>
      <c r="B2785" t="s">
        <v>2862</v>
      </c>
      <c r="C2785" t="s">
        <v>2780</v>
      </c>
      <c r="D2785" s="194">
        <v>218511.56</v>
      </c>
    </row>
    <row r="2786" spans="1:4">
      <c r="A2786">
        <v>15810</v>
      </c>
      <c r="B2786" t="s">
        <v>2863</v>
      </c>
      <c r="C2786" t="s">
        <v>2780</v>
      </c>
      <c r="D2786" s="194">
        <v>218511.56</v>
      </c>
    </row>
    <row r="2787" spans="1:4">
      <c r="A2787">
        <v>11940</v>
      </c>
      <c r="B2787" t="s">
        <v>2864</v>
      </c>
      <c r="C2787" t="s">
        <v>2780</v>
      </c>
      <c r="D2787" s="194">
        <v>218511.56</v>
      </c>
    </row>
    <row r="2788" spans="1:4">
      <c r="A2788">
        <v>15714</v>
      </c>
      <c r="B2788" t="s">
        <v>2865</v>
      </c>
      <c r="C2788" t="s">
        <v>2780</v>
      </c>
      <c r="D2788" s="194">
        <v>146031.78</v>
      </c>
    </row>
    <row r="2789" spans="1:4">
      <c r="A2789">
        <v>15682</v>
      </c>
      <c r="B2789" t="s">
        <v>2866</v>
      </c>
      <c r="C2789" t="s">
        <v>2780</v>
      </c>
      <c r="D2789" s="194">
        <v>197507.53</v>
      </c>
    </row>
    <row r="2790" spans="1:4">
      <c r="A2790">
        <v>17482</v>
      </c>
      <c r="B2790" t="s">
        <v>2867</v>
      </c>
      <c r="C2790" t="s">
        <v>2780</v>
      </c>
      <c r="D2790" s="194">
        <v>191622.76</v>
      </c>
    </row>
    <row r="2791" spans="1:4">
      <c r="A2791">
        <v>17486</v>
      </c>
      <c r="B2791" t="s">
        <v>2868</v>
      </c>
      <c r="C2791" t="s">
        <v>2780</v>
      </c>
      <c r="D2791" s="194">
        <v>262463.13</v>
      </c>
    </row>
    <row r="2792" spans="1:4">
      <c r="A2792">
        <v>17547</v>
      </c>
      <c r="B2792" t="s">
        <v>2869</v>
      </c>
      <c r="C2792" t="s">
        <v>2780</v>
      </c>
      <c r="D2792" s="194">
        <v>333303.5</v>
      </c>
    </row>
    <row r="2793" spans="1:4">
      <c r="A2793">
        <v>17548</v>
      </c>
      <c r="B2793" t="s">
        <v>2870</v>
      </c>
      <c r="C2793" t="s">
        <v>2780</v>
      </c>
      <c r="D2793" s="194">
        <v>404143.87</v>
      </c>
    </row>
    <row r="2794" spans="1:4">
      <c r="A2794">
        <v>17459</v>
      </c>
      <c r="B2794" t="s">
        <v>2871</v>
      </c>
      <c r="C2794" t="s">
        <v>2780</v>
      </c>
      <c r="D2794" s="194">
        <v>437023.14</v>
      </c>
    </row>
    <row r="2795" spans="1:4">
      <c r="A2795">
        <v>15142</v>
      </c>
      <c r="B2795" t="s">
        <v>2872</v>
      </c>
      <c r="C2795" t="s">
        <v>2780</v>
      </c>
      <c r="D2795" s="194">
        <v>215491.85</v>
      </c>
    </row>
    <row r="2796" spans="1:4">
      <c r="A2796">
        <v>3038</v>
      </c>
      <c r="B2796" t="s">
        <v>2873</v>
      </c>
      <c r="C2796" t="s">
        <v>30</v>
      </c>
      <c r="D2796" s="194">
        <v>608594.5</v>
      </c>
    </row>
    <row r="2797" spans="1:4">
      <c r="A2797">
        <v>18619</v>
      </c>
      <c r="B2797" t="s">
        <v>2874</v>
      </c>
      <c r="C2797" t="s">
        <v>20</v>
      </c>
      <c r="D2797" s="194">
        <v>59921.16</v>
      </c>
    </row>
    <row r="2798" spans="1:4">
      <c r="A2798">
        <v>18685</v>
      </c>
      <c r="B2798" t="s">
        <v>2875</v>
      </c>
      <c r="C2798" t="s">
        <v>20</v>
      </c>
      <c r="D2798" s="194">
        <v>57922.43</v>
      </c>
    </row>
    <row r="2799" spans="1:4">
      <c r="A2799">
        <v>17913</v>
      </c>
      <c r="B2799" t="s">
        <v>2876</v>
      </c>
      <c r="C2799" t="s">
        <v>20</v>
      </c>
      <c r="D2799" s="194">
        <v>22853.51</v>
      </c>
    </row>
    <row r="2800" spans="1:4">
      <c r="A2800">
        <v>16168</v>
      </c>
      <c r="B2800" t="s">
        <v>2877</v>
      </c>
      <c r="C2800" t="s">
        <v>20</v>
      </c>
      <c r="D2800" s="194">
        <v>80303.179999999993</v>
      </c>
    </row>
    <row r="2801" spans="1:4">
      <c r="A2801">
        <v>13367</v>
      </c>
      <c r="B2801" t="s">
        <v>2878</v>
      </c>
      <c r="C2801" t="s">
        <v>20</v>
      </c>
      <c r="D2801" s="194">
        <v>83740.039999999994</v>
      </c>
    </row>
    <row r="2802" spans="1:4">
      <c r="A2802">
        <v>10161</v>
      </c>
      <c r="B2802" t="s">
        <v>2879</v>
      </c>
      <c r="C2802" t="s">
        <v>20</v>
      </c>
      <c r="D2802" s="194">
        <v>16970.22</v>
      </c>
    </row>
    <row r="2803" spans="1:4">
      <c r="A2803">
        <v>14407</v>
      </c>
      <c r="B2803" t="s">
        <v>2880</v>
      </c>
      <c r="C2803" t="s">
        <v>20</v>
      </c>
      <c r="D2803" s="194">
        <v>49638.93</v>
      </c>
    </row>
    <row r="2804" spans="1:4">
      <c r="A2804">
        <v>10889</v>
      </c>
      <c r="B2804" t="s">
        <v>2881</v>
      </c>
      <c r="C2804" t="s">
        <v>20</v>
      </c>
      <c r="D2804" s="194">
        <v>42670.96</v>
      </c>
    </row>
    <row r="2805" spans="1:4">
      <c r="A2805">
        <v>14567</v>
      </c>
      <c r="B2805" t="s">
        <v>2882</v>
      </c>
      <c r="C2805" t="s">
        <v>20</v>
      </c>
      <c r="D2805" s="194">
        <v>43233.760000000002</v>
      </c>
    </row>
    <row r="2806" spans="1:4">
      <c r="A2806">
        <v>10693</v>
      </c>
      <c r="B2806" t="s">
        <v>2883</v>
      </c>
      <c r="C2806" t="s">
        <v>20</v>
      </c>
      <c r="D2806" s="194">
        <v>88324.59</v>
      </c>
    </row>
    <row r="2807" spans="1:4">
      <c r="A2807">
        <v>11008</v>
      </c>
      <c r="B2807" t="s">
        <v>2884</v>
      </c>
      <c r="C2807" t="s">
        <v>20</v>
      </c>
      <c r="D2807" s="194">
        <v>46367.65</v>
      </c>
    </row>
    <row r="2808" spans="1:4">
      <c r="A2808">
        <v>14386</v>
      </c>
      <c r="B2808" t="s">
        <v>2885</v>
      </c>
      <c r="C2808" t="s">
        <v>20</v>
      </c>
      <c r="D2808" s="194">
        <v>48162.92</v>
      </c>
    </row>
    <row r="2809" spans="1:4">
      <c r="A2809">
        <v>14406</v>
      </c>
      <c r="B2809" t="s">
        <v>2886</v>
      </c>
      <c r="C2809" t="s">
        <v>20</v>
      </c>
      <c r="D2809" s="194">
        <v>44468.160000000003</v>
      </c>
    </row>
    <row r="2810" spans="1:4">
      <c r="A2810">
        <v>10174</v>
      </c>
      <c r="B2810" t="s">
        <v>2887</v>
      </c>
      <c r="C2810" t="s">
        <v>20</v>
      </c>
      <c r="D2810" s="194">
        <v>112252.52</v>
      </c>
    </row>
    <row r="2811" spans="1:4">
      <c r="A2811">
        <v>14561</v>
      </c>
      <c r="B2811" t="s">
        <v>2888</v>
      </c>
      <c r="C2811" t="s">
        <v>20</v>
      </c>
      <c r="D2811" s="194">
        <v>173136.62</v>
      </c>
    </row>
    <row r="2812" spans="1:4">
      <c r="A2812">
        <v>10173</v>
      </c>
      <c r="B2812" t="s">
        <v>2889</v>
      </c>
      <c r="C2812" t="s">
        <v>20</v>
      </c>
      <c r="D2812" s="194">
        <v>56583.27</v>
      </c>
    </row>
    <row r="2813" spans="1:4">
      <c r="A2813">
        <v>11771</v>
      </c>
      <c r="B2813" t="s">
        <v>2890</v>
      </c>
      <c r="C2813" t="s">
        <v>20</v>
      </c>
      <c r="D2813" s="194">
        <v>141177.15</v>
      </c>
    </row>
    <row r="2814" spans="1:4">
      <c r="A2814">
        <v>13202</v>
      </c>
      <c r="B2814" t="s">
        <v>2891</v>
      </c>
      <c r="C2814" t="s">
        <v>20</v>
      </c>
      <c r="D2814" s="194">
        <v>220982.82</v>
      </c>
    </row>
    <row r="2815" spans="1:4">
      <c r="A2815">
        <v>15775</v>
      </c>
      <c r="B2815" t="s">
        <v>2892</v>
      </c>
      <c r="C2815" t="s">
        <v>20</v>
      </c>
      <c r="D2815" s="194">
        <v>0</v>
      </c>
    </row>
    <row r="2816" spans="1:4">
      <c r="A2816">
        <v>11350</v>
      </c>
      <c r="B2816" t="s">
        <v>2893</v>
      </c>
      <c r="C2816" t="s">
        <v>20</v>
      </c>
      <c r="D2816" s="194">
        <v>387517.72</v>
      </c>
    </row>
    <row r="2817" spans="1:4">
      <c r="A2817">
        <v>11750</v>
      </c>
      <c r="B2817" t="s">
        <v>2894</v>
      </c>
      <c r="C2817" t="s">
        <v>20</v>
      </c>
      <c r="D2817" s="194">
        <v>292665.34000000003</v>
      </c>
    </row>
    <row r="2818" spans="1:4">
      <c r="A2818">
        <v>15016</v>
      </c>
      <c r="B2818" t="s">
        <v>2895</v>
      </c>
      <c r="C2818" t="s">
        <v>20</v>
      </c>
      <c r="D2818" s="194">
        <v>225801</v>
      </c>
    </row>
    <row r="2819" spans="1:4">
      <c r="A2819">
        <v>11753</v>
      </c>
      <c r="B2819" t="s">
        <v>2896</v>
      </c>
      <c r="C2819" t="s">
        <v>20</v>
      </c>
      <c r="D2819" s="194">
        <v>177977.99</v>
      </c>
    </row>
    <row r="2820" spans="1:4">
      <c r="A2820">
        <v>17911</v>
      </c>
      <c r="B2820" t="s">
        <v>2897</v>
      </c>
      <c r="C2820" t="s">
        <v>20</v>
      </c>
      <c r="D2820" s="194">
        <v>4199.8599999999997</v>
      </c>
    </row>
    <row r="2821" spans="1:4">
      <c r="A2821">
        <v>11009</v>
      </c>
      <c r="B2821" t="s">
        <v>2898</v>
      </c>
      <c r="C2821" t="s">
        <v>20</v>
      </c>
      <c r="D2821" s="194">
        <v>46709.65</v>
      </c>
    </row>
    <row r="2822" spans="1:4">
      <c r="A2822">
        <v>10105</v>
      </c>
      <c r="B2822" t="s">
        <v>2899</v>
      </c>
      <c r="C2822" t="s">
        <v>20</v>
      </c>
      <c r="D2822" s="194">
        <v>50498.05</v>
      </c>
    </row>
    <row r="2823" spans="1:4">
      <c r="A2823">
        <v>10952</v>
      </c>
      <c r="B2823" t="s">
        <v>2900</v>
      </c>
      <c r="C2823" t="s">
        <v>20</v>
      </c>
      <c r="D2823" s="194">
        <v>44296.639999999999</v>
      </c>
    </row>
    <row r="2824" spans="1:4">
      <c r="A2824">
        <v>10786</v>
      </c>
      <c r="B2824" t="s">
        <v>2901</v>
      </c>
      <c r="C2824" t="s">
        <v>20</v>
      </c>
      <c r="D2824" s="194">
        <v>44296.639999999999</v>
      </c>
    </row>
    <row r="2825" spans="1:4">
      <c r="A2825">
        <v>18484</v>
      </c>
      <c r="B2825" t="s">
        <v>2902</v>
      </c>
      <c r="C2825" t="s">
        <v>20</v>
      </c>
      <c r="D2825" s="194">
        <v>380678.31</v>
      </c>
    </row>
    <row r="2826" spans="1:4">
      <c r="A2826">
        <v>15916</v>
      </c>
      <c r="B2826" t="s">
        <v>2903</v>
      </c>
      <c r="C2826" t="s">
        <v>20</v>
      </c>
      <c r="D2826" s="194">
        <v>232309</v>
      </c>
    </row>
    <row r="2827" spans="1:4">
      <c r="A2827">
        <v>12794</v>
      </c>
      <c r="B2827" t="s">
        <v>2904</v>
      </c>
      <c r="C2827" t="s">
        <v>20</v>
      </c>
      <c r="D2827" s="194">
        <v>230283.7</v>
      </c>
    </row>
    <row r="2828" spans="1:4">
      <c r="A2828">
        <v>17914</v>
      </c>
      <c r="B2828" t="s">
        <v>2905</v>
      </c>
      <c r="C2828" t="s">
        <v>20</v>
      </c>
      <c r="D2828" s="194">
        <v>3683.18</v>
      </c>
    </row>
    <row r="2829" spans="1:4">
      <c r="A2829">
        <v>18379</v>
      </c>
      <c r="B2829" t="s">
        <v>2906</v>
      </c>
      <c r="C2829" t="s">
        <v>20</v>
      </c>
      <c r="D2829" s="194">
        <v>239415.03</v>
      </c>
    </row>
    <row r="2830" spans="1:4">
      <c r="A2830">
        <v>17112</v>
      </c>
      <c r="B2830" t="s">
        <v>2907</v>
      </c>
      <c r="C2830" t="s">
        <v>28</v>
      </c>
      <c r="D2830" s="194">
        <v>80747.289999999994</v>
      </c>
    </row>
    <row r="2831" spans="1:4">
      <c r="A2831">
        <v>17139</v>
      </c>
      <c r="B2831" t="s">
        <v>2908</v>
      </c>
      <c r="C2831" t="s">
        <v>30</v>
      </c>
      <c r="D2831" s="194">
        <v>61.52</v>
      </c>
    </row>
    <row r="2832" spans="1:4">
      <c r="A2832">
        <v>169</v>
      </c>
      <c r="B2832" t="s">
        <v>2909</v>
      </c>
      <c r="C2832" t="s">
        <v>20</v>
      </c>
      <c r="D2832" s="194">
        <v>26359.43</v>
      </c>
    </row>
    <row r="2833" spans="1:4">
      <c r="A2833">
        <v>170</v>
      </c>
      <c r="B2833" t="s">
        <v>2910</v>
      </c>
      <c r="C2833" t="s">
        <v>20</v>
      </c>
      <c r="D2833" s="194">
        <v>30588.84</v>
      </c>
    </row>
    <row r="2834" spans="1:4">
      <c r="A2834">
        <v>863</v>
      </c>
      <c r="B2834" t="s">
        <v>2911</v>
      </c>
      <c r="C2834" t="s">
        <v>30</v>
      </c>
      <c r="D2834" s="194">
        <v>125828.41</v>
      </c>
    </row>
    <row r="2835" spans="1:4">
      <c r="A2835">
        <v>864</v>
      </c>
      <c r="B2835" t="s">
        <v>2912</v>
      </c>
      <c r="C2835" t="s">
        <v>30</v>
      </c>
      <c r="D2835" s="194">
        <v>129860.39</v>
      </c>
    </row>
    <row r="2836" spans="1:4">
      <c r="A2836">
        <v>10025</v>
      </c>
      <c r="B2836" t="s">
        <v>2913</v>
      </c>
      <c r="C2836" t="s">
        <v>28</v>
      </c>
      <c r="D2836" s="194">
        <v>40667.85</v>
      </c>
    </row>
    <row r="2837" spans="1:4">
      <c r="A2837">
        <v>14431</v>
      </c>
      <c r="B2837" t="s">
        <v>2914</v>
      </c>
      <c r="C2837" t="s">
        <v>28</v>
      </c>
      <c r="D2837" s="194">
        <v>53976.5</v>
      </c>
    </row>
    <row r="2838" spans="1:4">
      <c r="A2838">
        <v>15450</v>
      </c>
      <c r="B2838" t="s">
        <v>2915</v>
      </c>
      <c r="C2838" t="s">
        <v>28</v>
      </c>
      <c r="D2838" s="194">
        <v>111291.3</v>
      </c>
    </row>
    <row r="2839" spans="1:4">
      <c r="A2839">
        <v>15651</v>
      </c>
      <c r="B2839" t="s">
        <v>2916</v>
      </c>
      <c r="C2839" t="s">
        <v>28</v>
      </c>
      <c r="D2839" s="194">
        <v>41403.11</v>
      </c>
    </row>
    <row r="2840" spans="1:4">
      <c r="A2840">
        <v>15653</v>
      </c>
      <c r="B2840" t="s">
        <v>2917</v>
      </c>
      <c r="C2840" t="s">
        <v>28</v>
      </c>
      <c r="D2840" s="194">
        <v>38403.449999999997</v>
      </c>
    </row>
    <row r="2841" spans="1:4">
      <c r="A2841">
        <v>15652</v>
      </c>
      <c r="B2841" t="s">
        <v>2918</v>
      </c>
      <c r="C2841" t="s">
        <v>28</v>
      </c>
      <c r="D2841" s="194">
        <v>39136.800000000003</v>
      </c>
    </row>
    <row r="2842" spans="1:4">
      <c r="A2842">
        <v>11686</v>
      </c>
      <c r="B2842" t="s">
        <v>2919</v>
      </c>
      <c r="C2842" t="s">
        <v>28</v>
      </c>
      <c r="D2842" s="194">
        <v>20818</v>
      </c>
    </row>
    <row r="2843" spans="1:4">
      <c r="A2843">
        <v>865</v>
      </c>
      <c r="B2843" t="s">
        <v>2920</v>
      </c>
      <c r="C2843" t="s">
        <v>30</v>
      </c>
      <c r="D2843" s="194">
        <v>104004.17</v>
      </c>
    </row>
    <row r="2844" spans="1:4">
      <c r="A2844">
        <v>866</v>
      </c>
      <c r="B2844" t="s">
        <v>2921</v>
      </c>
      <c r="C2844" t="s">
        <v>30</v>
      </c>
      <c r="D2844" s="194">
        <v>125768.92</v>
      </c>
    </row>
    <row r="2845" spans="1:4">
      <c r="A2845">
        <v>867</v>
      </c>
      <c r="B2845" t="s">
        <v>2922</v>
      </c>
      <c r="C2845" t="s">
        <v>30</v>
      </c>
      <c r="D2845" s="194">
        <v>130471.89</v>
      </c>
    </row>
    <row r="2846" spans="1:4">
      <c r="A2846">
        <v>17054</v>
      </c>
      <c r="B2846" t="s">
        <v>2923</v>
      </c>
      <c r="C2846" t="s">
        <v>30</v>
      </c>
      <c r="D2846" s="194">
        <v>35640.82</v>
      </c>
    </row>
    <row r="2847" spans="1:4">
      <c r="A2847">
        <v>17848</v>
      </c>
      <c r="B2847" t="s">
        <v>2924</v>
      </c>
      <c r="C2847" t="s">
        <v>30</v>
      </c>
      <c r="D2847" s="194">
        <v>33531.64</v>
      </c>
    </row>
    <row r="2848" spans="1:4">
      <c r="A2848">
        <v>13116</v>
      </c>
      <c r="B2848" t="s">
        <v>2925</v>
      </c>
      <c r="C2848" t="s">
        <v>20</v>
      </c>
      <c r="D2848" s="194">
        <v>40285.199999999997</v>
      </c>
    </row>
    <row r="2849" spans="1:4">
      <c r="A2849">
        <v>11150</v>
      </c>
      <c r="B2849" t="s">
        <v>2926</v>
      </c>
      <c r="C2849" t="s">
        <v>41</v>
      </c>
      <c r="D2849" s="194">
        <v>801961.01</v>
      </c>
    </row>
    <row r="2850" spans="1:4">
      <c r="A2850">
        <v>11811</v>
      </c>
      <c r="B2850" t="s">
        <v>2927</v>
      </c>
      <c r="C2850" t="s">
        <v>41</v>
      </c>
      <c r="D2850" s="194">
        <v>826833.77</v>
      </c>
    </row>
    <row r="2851" spans="1:4">
      <c r="A2851">
        <v>10354</v>
      </c>
      <c r="B2851" t="s">
        <v>2928</v>
      </c>
      <c r="C2851" t="s">
        <v>41</v>
      </c>
      <c r="D2851" s="194">
        <v>910788.99</v>
      </c>
    </row>
    <row r="2852" spans="1:4">
      <c r="A2852">
        <v>16098</v>
      </c>
      <c r="B2852" t="s">
        <v>2928</v>
      </c>
      <c r="C2852" t="s">
        <v>41</v>
      </c>
      <c r="D2852" s="194">
        <v>870775.86</v>
      </c>
    </row>
    <row r="2853" spans="1:4">
      <c r="A2853">
        <v>13124</v>
      </c>
      <c r="B2853" t="s">
        <v>2929</v>
      </c>
      <c r="C2853" t="s">
        <v>41</v>
      </c>
      <c r="D2853" s="194">
        <v>906768.81</v>
      </c>
    </row>
    <row r="2854" spans="1:4">
      <c r="A2854">
        <v>11387</v>
      </c>
      <c r="B2854" t="s">
        <v>2930</v>
      </c>
      <c r="C2854" t="s">
        <v>41</v>
      </c>
      <c r="D2854" s="194">
        <v>978424.42</v>
      </c>
    </row>
    <row r="2855" spans="1:4">
      <c r="A2855">
        <v>17818</v>
      </c>
      <c r="B2855" t="s">
        <v>2931</v>
      </c>
      <c r="C2855" t="s">
        <v>41</v>
      </c>
      <c r="D2855" s="194">
        <v>1040301.3</v>
      </c>
    </row>
    <row r="2856" spans="1:4">
      <c r="A2856">
        <v>16120</v>
      </c>
      <c r="B2856" t="s">
        <v>2932</v>
      </c>
      <c r="C2856" t="s">
        <v>30</v>
      </c>
      <c r="D2856" s="194">
        <v>371956.81</v>
      </c>
    </row>
    <row r="2857" spans="1:4">
      <c r="A2857">
        <v>16117</v>
      </c>
      <c r="B2857" t="s">
        <v>2933</v>
      </c>
      <c r="C2857" t="s">
        <v>30</v>
      </c>
      <c r="D2857" s="194">
        <v>229408.32</v>
      </c>
    </row>
    <row r="2858" spans="1:4">
      <c r="A2858">
        <v>16628</v>
      </c>
      <c r="B2858" t="s">
        <v>2934</v>
      </c>
      <c r="C2858" t="s">
        <v>30</v>
      </c>
      <c r="D2858" s="194">
        <v>112445.81</v>
      </c>
    </row>
    <row r="2859" spans="1:4">
      <c r="A2859">
        <v>16631</v>
      </c>
      <c r="B2859" t="s">
        <v>2935</v>
      </c>
      <c r="C2859" t="s">
        <v>30</v>
      </c>
      <c r="D2859" s="194">
        <v>24983.9</v>
      </c>
    </row>
    <row r="2860" spans="1:4">
      <c r="A2860">
        <v>15392</v>
      </c>
      <c r="B2860" t="s">
        <v>2936</v>
      </c>
      <c r="C2860" t="s">
        <v>30</v>
      </c>
      <c r="D2860" s="194">
        <v>32474.94</v>
      </c>
    </row>
    <row r="2861" spans="1:4">
      <c r="A2861">
        <v>16804</v>
      </c>
      <c r="B2861" t="s">
        <v>2937</v>
      </c>
      <c r="C2861" t="s">
        <v>30</v>
      </c>
      <c r="D2861" s="194">
        <v>36136.6</v>
      </c>
    </row>
    <row r="2862" spans="1:4">
      <c r="A2862">
        <v>15393</v>
      </c>
      <c r="B2862" t="s">
        <v>2938</v>
      </c>
      <c r="C2862" t="s">
        <v>30</v>
      </c>
      <c r="D2862" s="194">
        <v>43203.18</v>
      </c>
    </row>
    <row r="2863" spans="1:4">
      <c r="A2863">
        <v>16621</v>
      </c>
      <c r="B2863" t="s">
        <v>2939</v>
      </c>
      <c r="C2863" t="s">
        <v>30</v>
      </c>
      <c r="D2863" s="194">
        <v>65277.120000000003</v>
      </c>
    </row>
    <row r="2864" spans="1:4">
      <c r="A2864">
        <v>16625</v>
      </c>
      <c r="B2864" t="s">
        <v>2940</v>
      </c>
      <c r="C2864" t="s">
        <v>30</v>
      </c>
      <c r="D2864" s="194">
        <v>78151.08</v>
      </c>
    </row>
    <row r="2865" spans="1:4">
      <c r="A2865">
        <v>15969</v>
      </c>
      <c r="B2865" t="s">
        <v>2941</v>
      </c>
      <c r="C2865" t="s">
        <v>30</v>
      </c>
      <c r="D2865" s="194">
        <v>68505.41</v>
      </c>
    </row>
    <row r="2866" spans="1:4">
      <c r="A2866">
        <v>16632</v>
      </c>
      <c r="B2866" t="s">
        <v>2942</v>
      </c>
      <c r="C2866" t="s">
        <v>30</v>
      </c>
      <c r="D2866" s="194">
        <v>53747.46</v>
      </c>
    </row>
    <row r="2867" spans="1:4">
      <c r="A2867">
        <v>16156</v>
      </c>
      <c r="B2867" t="s">
        <v>2943</v>
      </c>
      <c r="C2867" t="s">
        <v>30</v>
      </c>
      <c r="D2867" s="194">
        <v>79368.78</v>
      </c>
    </row>
    <row r="2868" spans="1:4">
      <c r="A2868">
        <v>16448</v>
      </c>
      <c r="B2868" t="s">
        <v>2944</v>
      </c>
      <c r="C2868" t="s">
        <v>30</v>
      </c>
      <c r="D2868" s="194">
        <v>99636.479999999996</v>
      </c>
    </row>
    <row r="2869" spans="1:4">
      <c r="A2869">
        <v>15975</v>
      </c>
      <c r="B2869" t="s">
        <v>2945</v>
      </c>
      <c r="C2869" t="s">
        <v>30</v>
      </c>
      <c r="D2869" s="194">
        <v>98304.85</v>
      </c>
    </row>
    <row r="2870" spans="1:4">
      <c r="A2870">
        <v>16801</v>
      </c>
      <c r="B2870" t="s">
        <v>2946</v>
      </c>
      <c r="C2870" t="s">
        <v>30</v>
      </c>
      <c r="D2870" s="194">
        <v>119885.59</v>
      </c>
    </row>
    <row r="2871" spans="1:4">
      <c r="A2871">
        <v>16118</v>
      </c>
      <c r="B2871" t="s">
        <v>2947</v>
      </c>
      <c r="C2871" t="s">
        <v>30</v>
      </c>
      <c r="D2871" s="194">
        <v>105095.21</v>
      </c>
    </row>
    <row r="2872" spans="1:4">
      <c r="A2872">
        <v>15971</v>
      </c>
      <c r="B2872" t="s">
        <v>2948</v>
      </c>
      <c r="C2872" t="s">
        <v>30</v>
      </c>
      <c r="D2872" s="194">
        <v>107086.85</v>
      </c>
    </row>
    <row r="2873" spans="1:4">
      <c r="A2873">
        <v>16251</v>
      </c>
      <c r="B2873" t="s">
        <v>2949</v>
      </c>
      <c r="C2873" t="s">
        <v>30</v>
      </c>
      <c r="D2873" s="194">
        <v>83711.61</v>
      </c>
    </row>
    <row r="2874" spans="1:4">
      <c r="A2874">
        <v>15394</v>
      </c>
      <c r="B2874" t="s">
        <v>2950</v>
      </c>
      <c r="C2874" t="s">
        <v>30</v>
      </c>
      <c r="D2874" s="194">
        <v>92213.19</v>
      </c>
    </row>
    <row r="2875" spans="1:4">
      <c r="A2875">
        <v>15970</v>
      </c>
      <c r="B2875" t="s">
        <v>2950</v>
      </c>
      <c r="C2875" t="s">
        <v>30</v>
      </c>
      <c r="D2875" s="194">
        <v>92213.19</v>
      </c>
    </row>
    <row r="2876" spans="1:4">
      <c r="A2876">
        <v>15395</v>
      </c>
      <c r="B2876" t="s">
        <v>2951</v>
      </c>
      <c r="C2876" t="s">
        <v>30</v>
      </c>
      <c r="D2876" s="194">
        <v>164694.70000000001</v>
      </c>
    </row>
    <row r="2877" spans="1:4">
      <c r="A2877">
        <v>16116</v>
      </c>
      <c r="B2877" t="s">
        <v>2952</v>
      </c>
      <c r="C2877" t="s">
        <v>30</v>
      </c>
      <c r="D2877" s="194">
        <v>144975.99</v>
      </c>
    </row>
    <row r="2878" spans="1:4">
      <c r="A2878">
        <v>15396</v>
      </c>
      <c r="B2878" t="s">
        <v>2953</v>
      </c>
      <c r="C2878" t="s">
        <v>30</v>
      </c>
      <c r="D2878" s="194">
        <v>165831.38</v>
      </c>
    </row>
    <row r="2879" spans="1:4">
      <c r="A2879">
        <v>16807</v>
      </c>
      <c r="B2879" t="s">
        <v>2954</v>
      </c>
      <c r="C2879" t="s">
        <v>30</v>
      </c>
      <c r="D2879" s="194">
        <v>186686.78</v>
      </c>
    </row>
    <row r="2880" spans="1:4">
      <c r="A2880">
        <v>16121</v>
      </c>
      <c r="B2880" t="s">
        <v>2955</v>
      </c>
      <c r="C2880" t="s">
        <v>30</v>
      </c>
      <c r="D2880" s="194">
        <v>133004.26</v>
      </c>
    </row>
    <row r="2881" spans="1:4">
      <c r="A2881">
        <v>16122</v>
      </c>
      <c r="B2881" t="s">
        <v>2956</v>
      </c>
      <c r="C2881" t="s">
        <v>30</v>
      </c>
      <c r="D2881" s="194">
        <v>197810.25</v>
      </c>
    </row>
    <row r="2882" spans="1:4">
      <c r="A2882">
        <v>16119</v>
      </c>
      <c r="B2882" t="s">
        <v>2957</v>
      </c>
      <c r="C2882" t="s">
        <v>30</v>
      </c>
      <c r="D2882" s="194">
        <v>258961.92000000001</v>
      </c>
    </row>
    <row r="2883" spans="1:4">
      <c r="A2883">
        <v>16139</v>
      </c>
      <c r="B2883" t="s">
        <v>2958</v>
      </c>
      <c r="C2883" t="s">
        <v>30</v>
      </c>
      <c r="D2883" s="194">
        <v>315620.02</v>
      </c>
    </row>
    <row r="2884" spans="1:4">
      <c r="A2884">
        <v>16763</v>
      </c>
      <c r="B2884" t="s">
        <v>2959</v>
      </c>
      <c r="C2884" t="s">
        <v>30</v>
      </c>
      <c r="D2884" s="194">
        <v>58469.42</v>
      </c>
    </row>
    <row r="2885" spans="1:4">
      <c r="A2885">
        <v>14055</v>
      </c>
      <c r="B2885" t="s">
        <v>2960</v>
      </c>
      <c r="C2885" t="s">
        <v>28</v>
      </c>
      <c r="D2885" s="194">
        <v>652238.29</v>
      </c>
    </row>
    <row r="2886" spans="1:4">
      <c r="A2886">
        <v>15503</v>
      </c>
      <c r="B2886" t="s">
        <v>2961</v>
      </c>
      <c r="C2886" t="s">
        <v>28</v>
      </c>
      <c r="D2886" s="194">
        <v>56462.879999999997</v>
      </c>
    </row>
    <row r="2887" spans="1:4">
      <c r="A2887">
        <v>15828</v>
      </c>
      <c r="B2887" t="s">
        <v>2962</v>
      </c>
      <c r="C2887" t="s">
        <v>30</v>
      </c>
      <c r="D2887" s="194">
        <v>80842.06</v>
      </c>
    </row>
    <row r="2888" spans="1:4">
      <c r="A2888">
        <v>13988</v>
      </c>
      <c r="B2888" t="s">
        <v>2963</v>
      </c>
      <c r="C2888" t="s">
        <v>28</v>
      </c>
      <c r="D2888" s="194">
        <v>168576.77</v>
      </c>
    </row>
    <row r="2889" spans="1:4">
      <c r="A2889">
        <v>15829</v>
      </c>
      <c r="B2889" t="s">
        <v>2964</v>
      </c>
      <c r="C2889" t="s">
        <v>28</v>
      </c>
      <c r="D2889" s="194">
        <v>90434.34</v>
      </c>
    </row>
    <row r="2890" spans="1:4">
      <c r="A2890">
        <v>15798</v>
      </c>
      <c r="B2890" t="s">
        <v>2965</v>
      </c>
      <c r="C2890" t="s">
        <v>28</v>
      </c>
      <c r="D2890" s="194">
        <v>192180.57</v>
      </c>
    </row>
    <row r="2891" spans="1:4">
      <c r="A2891">
        <v>15799</v>
      </c>
      <c r="B2891" t="s">
        <v>2966</v>
      </c>
      <c r="C2891" t="s">
        <v>28</v>
      </c>
      <c r="D2891" s="194">
        <v>259209.1</v>
      </c>
    </row>
    <row r="2892" spans="1:4">
      <c r="A2892">
        <v>14437</v>
      </c>
      <c r="B2892" t="s">
        <v>2967</v>
      </c>
      <c r="C2892" t="s">
        <v>30</v>
      </c>
      <c r="D2892" s="194">
        <v>86489.71</v>
      </c>
    </row>
    <row r="2893" spans="1:4">
      <c r="A2893">
        <v>14435</v>
      </c>
      <c r="B2893" t="s">
        <v>2968</v>
      </c>
      <c r="C2893" t="s">
        <v>30</v>
      </c>
      <c r="D2893" s="194">
        <v>86583.82</v>
      </c>
    </row>
    <row r="2894" spans="1:4">
      <c r="A2894">
        <v>13577</v>
      </c>
      <c r="B2894" t="s">
        <v>2969</v>
      </c>
      <c r="C2894" t="s">
        <v>30</v>
      </c>
      <c r="D2894" s="194">
        <v>91239.06</v>
      </c>
    </row>
    <row r="2895" spans="1:4">
      <c r="A2895">
        <v>11645</v>
      </c>
      <c r="B2895" t="s">
        <v>2970</v>
      </c>
      <c r="C2895" t="s">
        <v>30</v>
      </c>
      <c r="D2895" s="194">
        <v>173890.82</v>
      </c>
    </row>
    <row r="2896" spans="1:4">
      <c r="A2896">
        <v>18487</v>
      </c>
      <c r="B2896" t="s">
        <v>2971</v>
      </c>
      <c r="C2896" t="s">
        <v>41</v>
      </c>
      <c r="D2896" s="194">
        <v>386775.17</v>
      </c>
    </row>
    <row r="2897" spans="1:4">
      <c r="A2897">
        <v>13481</v>
      </c>
      <c r="B2897" t="s">
        <v>2972</v>
      </c>
      <c r="C2897" t="s">
        <v>30</v>
      </c>
      <c r="D2897" s="194">
        <v>209146.03</v>
      </c>
    </row>
    <row r="2898" spans="1:4">
      <c r="A2898">
        <v>19335</v>
      </c>
      <c r="B2898" t="s">
        <v>2973</v>
      </c>
      <c r="C2898" t="s">
        <v>30</v>
      </c>
      <c r="D2898" s="194">
        <v>112689.9</v>
      </c>
    </row>
    <row r="2899" spans="1:4">
      <c r="A2899">
        <v>18164</v>
      </c>
      <c r="B2899" t="s">
        <v>2974</v>
      </c>
      <c r="C2899" t="s">
        <v>30</v>
      </c>
      <c r="D2899" s="194">
        <v>107214.49</v>
      </c>
    </row>
    <row r="2900" spans="1:4">
      <c r="A2900">
        <v>19304</v>
      </c>
      <c r="B2900" t="s">
        <v>2975</v>
      </c>
      <c r="C2900" t="s">
        <v>30</v>
      </c>
      <c r="D2900" s="194">
        <v>111714.49</v>
      </c>
    </row>
    <row r="2901" spans="1:4">
      <c r="A2901">
        <v>19337</v>
      </c>
      <c r="B2901" t="s">
        <v>2976</v>
      </c>
      <c r="C2901" t="s">
        <v>30</v>
      </c>
      <c r="D2901" s="194">
        <v>981060.86</v>
      </c>
    </row>
    <row r="2902" spans="1:4">
      <c r="A2902">
        <v>19306</v>
      </c>
      <c r="B2902" t="s">
        <v>2977</v>
      </c>
      <c r="C2902" t="s">
        <v>30</v>
      </c>
      <c r="D2902" s="194">
        <v>117214.48</v>
      </c>
    </row>
    <row r="2903" spans="1:4">
      <c r="A2903">
        <v>19307</v>
      </c>
      <c r="B2903" t="s">
        <v>2978</v>
      </c>
      <c r="C2903" t="s">
        <v>30</v>
      </c>
      <c r="D2903" s="194">
        <v>113414.49</v>
      </c>
    </row>
    <row r="2904" spans="1:4">
      <c r="A2904">
        <v>19348</v>
      </c>
      <c r="B2904" t="s">
        <v>2979</v>
      </c>
      <c r="C2904" t="s">
        <v>30</v>
      </c>
      <c r="D2904" s="194">
        <v>212560.45</v>
      </c>
    </row>
    <row r="2905" spans="1:4">
      <c r="A2905">
        <v>17196</v>
      </c>
      <c r="B2905" t="s">
        <v>2980</v>
      </c>
      <c r="C2905" t="s">
        <v>30</v>
      </c>
      <c r="D2905" s="194">
        <v>37645.129999999997</v>
      </c>
    </row>
    <row r="2906" spans="1:4">
      <c r="A2906">
        <v>17200</v>
      </c>
      <c r="B2906" t="s">
        <v>2981</v>
      </c>
      <c r="C2906" t="s">
        <v>30</v>
      </c>
      <c r="D2906" s="194">
        <v>37368.53</v>
      </c>
    </row>
    <row r="2907" spans="1:4">
      <c r="A2907">
        <v>17202</v>
      </c>
      <c r="B2907" t="s">
        <v>2982</v>
      </c>
      <c r="C2907" t="s">
        <v>30</v>
      </c>
      <c r="D2907" s="194">
        <v>37368.53</v>
      </c>
    </row>
    <row r="2908" spans="1:4">
      <c r="A2908">
        <v>17203</v>
      </c>
      <c r="B2908" t="s">
        <v>2983</v>
      </c>
      <c r="C2908" t="s">
        <v>30</v>
      </c>
      <c r="D2908" s="194">
        <v>37368.53</v>
      </c>
    </row>
    <row r="2909" spans="1:4">
      <c r="A2909">
        <v>10478</v>
      </c>
      <c r="B2909" t="s">
        <v>2984</v>
      </c>
      <c r="C2909" t="s">
        <v>30</v>
      </c>
      <c r="D2909" s="194">
        <v>123507.1</v>
      </c>
    </row>
    <row r="2910" spans="1:4">
      <c r="A2910">
        <v>10480</v>
      </c>
      <c r="B2910" t="s">
        <v>2985</v>
      </c>
      <c r="C2910" t="s">
        <v>30</v>
      </c>
      <c r="D2910" s="194">
        <v>86696.07</v>
      </c>
    </row>
    <row r="2911" spans="1:4">
      <c r="A2911">
        <v>19221</v>
      </c>
      <c r="B2911" t="s">
        <v>2986</v>
      </c>
      <c r="C2911" t="s">
        <v>30</v>
      </c>
      <c r="D2911" s="194">
        <v>111843.54</v>
      </c>
    </row>
    <row r="2912" spans="1:4">
      <c r="A2912">
        <v>10481</v>
      </c>
      <c r="B2912" t="s">
        <v>2987</v>
      </c>
      <c r="C2912" t="s">
        <v>30</v>
      </c>
      <c r="D2912" s="194">
        <v>121444.97</v>
      </c>
    </row>
    <row r="2913" spans="1:4">
      <c r="A2913">
        <v>19226</v>
      </c>
      <c r="B2913" t="s">
        <v>2988</v>
      </c>
      <c r="C2913" t="s">
        <v>30</v>
      </c>
      <c r="D2913" s="194">
        <v>880751.19</v>
      </c>
    </row>
    <row r="2914" spans="1:4">
      <c r="A2914">
        <v>19214</v>
      </c>
      <c r="B2914" t="s">
        <v>2989</v>
      </c>
      <c r="C2914" t="s">
        <v>30</v>
      </c>
      <c r="D2914" s="194">
        <v>911945.82</v>
      </c>
    </row>
    <row r="2915" spans="1:4">
      <c r="A2915">
        <v>18720</v>
      </c>
      <c r="B2915" t="s">
        <v>2990</v>
      </c>
      <c r="C2915" t="s">
        <v>30</v>
      </c>
      <c r="D2915" s="194">
        <v>219525.35</v>
      </c>
    </row>
    <row r="2916" spans="1:4">
      <c r="A2916">
        <v>18714</v>
      </c>
      <c r="B2916" t="s">
        <v>2991</v>
      </c>
      <c r="C2916" t="s">
        <v>30</v>
      </c>
      <c r="D2916" s="194">
        <v>96433.34</v>
      </c>
    </row>
    <row r="2917" spans="1:4">
      <c r="A2917">
        <v>18710</v>
      </c>
      <c r="B2917" t="s">
        <v>2992</v>
      </c>
      <c r="C2917" t="s">
        <v>30</v>
      </c>
      <c r="D2917" s="194">
        <v>96433.34</v>
      </c>
    </row>
    <row r="2918" spans="1:4">
      <c r="A2918">
        <v>18707</v>
      </c>
      <c r="B2918" t="s">
        <v>2993</v>
      </c>
      <c r="C2918" t="s">
        <v>30</v>
      </c>
      <c r="D2918" s="194">
        <v>96433.34</v>
      </c>
    </row>
    <row r="2919" spans="1:4">
      <c r="A2919">
        <v>18705</v>
      </c>
      <c r="B2919" t="s">
        <v>2994</v>
      </c>
      <c r="C2919" t="s">
        <v>30</v>
      </c>
      <c r="D2919" s="194">
        <v>96433.34</v>
      </c>
    </row>
    <row r="2920" spans="1:4">
      <c r="A2920">
        <v>18703</v>
      </c>
      <c r="B2920" t="s">
        <v>2995</v>
      </c>
      <c r="C2920" t="s">
        <v>30</v>
      </c>
      <c r="D2920" s="194">
        <v>96433.34</v>
      </c>
    </row>
    <row r="2921" spans="1:4">
      <c r="A2921">
        <v>18682</v>
      </c>
      <c r="B2921" t="s">
        <v>2996</v>
      </c>
      <c r="C2921" t="s">
        <v>30</v>
      </c>
      <c r="D2921" s="194">
        <v>96433.34</v>
      </c>
    </row>
    <row r="2922" spans="1:4">
      <c r="A2922">
        <v>18702</v>
      </c>
      <c r="B2922" t="s">
        <v>2997</v>
      </c>
      <c r="C2922" t="s">
        <v>30</v>
      </c>
      <c r="D2922" s="194">
        <v>96433.34</v>
      </c>
    </row>
    <row r="2923" spans="1:4">
      <c r="A2923">
        <v>18683</v>
      </c>
      <c r="B2923" t="s">
        <v>2998</v>
      </c>
      <c r="C2923" t="s">
        <v>30</v>
      </c>
      <c r="D2923" s="194">
        <v>96433.34</v>
      </c>
    </row>
    <row r="2924" spans="1:4">
      <c r="A2924">
        <v>18680</v>
      </c>
      <c r="B2924" t="s">
        <v>2999</v>
      </c>
      <c r="C2924" t="s">
        <v>30</v>
      </c>
      <c r="D2924" s="194">
        <v>96433.34</v>
      </c>
    </row>
    <row r="2925" spans="1:4">
      <c r="A2925">
        <v>18681</v>
      </c>
      <c r="B2925" t="s">
        <v>3000</v>
      </c>
      <c r="C2925" t="s">
        <v>30</v>
      </c>
      <c r="D2925" s="194">
        <v>96433.34</v>
      </c>
    </row>
    <row r="2926" spans="1:4">
      <c r="A2926">
        <v>18679</v>
      </c>
      <c r="B2926" t="s">
        <v>3001</v>
      </c>
      <c r="C2926" t="s">
        <v>30</v>
      </c>
      <c r="D2926" s="194">
        <v>96433.34</v>
      </c>
    </row>
    <row r="2927" spans="1:4">
      <c r="A2927">
        <v>18678</v>
      </c>
      <c r="B2927" t="s">
        <v>3002</v>
      </c>
      <c r="C2927" t="s">
        <v>30</v>
      </c>
      <c r="D2927" s="194">
        <v>96433.34</v>
      </c>
    </row>
    <row r="2928" spans="1:4">
      <c r="A2928">
        <v>18677</v>
      </c>
      <c r="B2928" t="s">
        <v>3003</v>
      </c>
      <c r="C2928" t="s">
        <v>30</v>
      </c>
      <c r="D2928" s="194">
        <v>96433.34</v>
      </c>
    </row>
    <row r="2929" spans="1:4">
      <c r="A2929">
        <v>18591</v>
      </c>
      <c r="B2929" t="s">
        <v>3004</v>
      </c>
      <c r="C2929" t="s">
        <v>30</v>
      </c>
      <c r="D2929" s="194">
        <v>96433.34</v>
      </c>
    </row>
    <row r="2930" spans="1:4">
      <c r="A2930">
        <v>18588</v>
      </c>
      <c r="B2930" t="s">
        <v>3005</v>
      </c>
      <c r="C2930" t="s">
        <v>30</v>
      </c>
      <c r="D2930" s="194">
        <v>96433.34</v>
      </c>
    </row>
    <row r="2931" spans="1:4">
      <c r="A2931">
        <v>18586</v>
      </c>
      <c r="B2931" t="s">
        <v>3006</v>
      </c>
      <c r="C2931" t="s">
        <v>30</v>
      </c>
      <c r="D2931" s="194">
        <v>96433.34</v>
      </c>
    </row>
    <row r="2932" spans="1:4">
      <c r="A2932">
        <v>18561</v>
      </c>
      <c r="B2932" t="s">
        <v>3007</v>
      </c>
      <c r="C2932" t="s">
        <v>30</v>
      </c>
      <c r="D2932" s="194">
        <v>96433.34</v>
      </c>
    </row>
    <row r="2933" spans="1:4">
      <c r="A2933">
        <v>17932</v>
      </c>
      <c r="B2933" t="s">
        <v>3008</v>
      </c>
      <c r="C2933" t="s">
        <v>30</v>
      </c>
      <c r="D2933" s="194">
        <v>176314.56</v>
      </c>
    </row>
    <row r="2934" spans="1:4">
      <c r="A2934">
        <v>19220</v>
      </c>
      <c r="B2934" t="s">
        <v>3009</v>
      </c>
      <c r="C2934" t="s">
        <v>30</v>
      </c>
      <c r="D2934" s="194">
        <v>99551.55</v>
      </c>
    </row>
    <row r="2935" spans="1:4">
      <c r="A2935">
        <v>19217</v>
      </c>
      <c r="B2935" t="s">
        <v>3010</v>
      </c>
      <c r="C2935" t="s">
        <v>30</v>
      </c>
      <c r="D2935" s="194">
        <v>198819.28</v>
      </c>
    </row>
    <row r="2936" spans="1:4">
      <c r="A2936">
        <v>19218</v>
      </c>
      <c r="B2936" t="s">
        <v>3011</v>
      </c>
      <c r="C2936" t="s">
        <v>30</v>
      </c>
      <c r="D2936" s="194">
        <v>127353.9</v>
      </c>
    </row>
    <row r="2937" spans="1:4">
      <c r="A2937">
        <v>19222</v>
      </c>
      <c r="B2937" t="s">
        <v>3012</v>
      </c>
      <c r="C2937" t="s">
        <v>30</v>
      </c>
      <c r="D2937" s="194">
        <v>150244.66</v>
      </c>
    </row>
    <row r="2938" spans="1:4">
      <c r="A2938">
        <v>19223</v>
      </c>
      <c r="B2938" t="s">
        <v>3013</v>
      </c>
      <c r="C2938" t="s">
        <v>30</v>
      </c>
      <c r="D2938" s="194">
        <v>161009.54</v>
      </c>
    </row>
    <row r="2939" spans="1:4">
      <c r="A2939">
        <v>19213</v>
      </c>
      <c r="B2939" t="s">
        <v>3014</v>
      </c>
      <c r="C2939" t="s">
        <v>30</v>
      </c>
      <c r="D2939" s="194">
        <v>26226.54</v>
      </c>
    </row>
    <row r="2940" spans="1:4">
      <c r="A2940">
        <v>9003</v>
      </c>
      <c r="B2940" t="s">
        <v>3015</v>
      </c>
      <c r="C2940" t="s">
        <v>28</v>
      </c>
      <c r="D2940" s="194">
        <v>0</v>
      </c>
    </row>
    <row r="2941" spans="1:4">
      <c r="A2941">
        <v>11956</v>
      </c>
      <c r="B2941" t="s">
        <v>3015</v>
      </c>
      <c r="C2941" t="s">
        <v>28</v>
      </c>
      <c r="D2941" s="194">
        <v>185771.05</v>
      </c>
    </row>
    <row r="2942" spans="1:4">
      <c r="A2942">
        <v>15774</v>
      </c>
      <c r="B2942" t="s">
        <v>3016</v>
      </c>
      <c r="C2942" t="s">
        <v>20</v>
      </c>
      <c r="D2942" s="194">
        <v>0</v>
      </c>
    </row>
    <row r="2943" spans="1:4">
      <c r="A2943">
        <v>15871</v>
      </c>
      <c r="B2943" t="s">
        <v>3017</v>
      </c>
      <c r="C2943" t="s">
        <v>28</v>
      </c>
      <c r="D2943" s="194">
        <v>11000.29</v>
      </c>
    </row>
    <row r="2944" spans="1:4">
      <c r="A2944">
        <v>11972</v>
      </c>
      <c r="B2944" t="s">
        <v>3018</v>
      </c>
      <c r="C2944" t="s">
        <v>30</v>
      </c>
      <c r="D2944" s="194">
        <v>23453.38</v>
      </c>
    </row>
    <row r="2945" spans="1:4">
      <c r="A2945">
        <v>11970</v>
      </c>
      <c r="B2945" t="s">
        <v>3019</v>
      </c>
      <c r="C2945" t="s">
        <v>30</v>
      </c>
      <c r="D2945" s="194">
        <v>28132.400000000001</v>
      </c>
    </row>
    <row r="2946" spans="1:4">
      <c r="A2946">
        <v>11969</v>
      </c>
      <c r="B2946" t="s">
        <v>3020</v>
      </c>
      <c r="C2946" t="s">
        <v>30</v>
      </c>
      <c r="D2946" s="194">
        <v>35260.36</v>
      </c>
    </row>
    <row r="2947" spans="1:4">
      <c r="A2947">
        <v>11971</v>
      </c>
      <c r="B2947" t="s">
        <v>3021</v>
      </c>
      <c r="C2947" t="s">
        <v>30</v>
      </c>
      <c r="D2947" s="194">
        <v>50993.32</v>
      </c>
    </row>
    <row r="2948" spans="1:4">
      <c r="A2948">
        <v>10713</v>
      </c>
      <c r="B2948" t="s">
        <v>3022</v>
      </c>
      <c r="C2948" t="s">
        <v>28</v>
      </c>
      <c r="D2948" s="194">
        <v>8283.77</v>
      </c>
    </row>
    <row r="2949" spans="1:4">
      <c r="A2949">
        <v>12520</v>
      </c>
      <c r="B2949" t="s">
        <v>3023</v>
      </c>
      <c r="C2949" t="s">
        <v>30</v>
      </c>
      <c r="D2949" s="194">
        <v>86976.6</v>
      </c>
    </row>
    <row r="2950" spans="1:4">
      <c r="A2950">
        <v>12519</v>
      </c>
      <c r="B2950" t="s">
        <v>3024</v>
      </c>
      <c r="C2950" t="s">
        <v>30</v>
      </c>
      <c r="D2950" s="194">
        <v>66210.59</v>
      </c>
    </row>
    <row r="2951" spans="1:4">
      <c r="A2951">
        <v>13075</v>
      </c>
      <c r="B2951" t="s">
        <v>3025</v>
      </c>
      <c r="C2951" t="s">
        <v>28</v>
      </c>
      <c r="D2951" s="194">
        <v>1887.89</v>
      </c>
    </row>
    <row r="2952" spans="1:4">
      <c r="A2952">
        <v>12517</v>
      </c>
      <c r="B2952" t="s">
        <v>3026</v>
      </c>
      <c r="C2952" t="s">
        <v>30</v>
      </c>
      <c r="D2952" s="194">
        <v>113014.1</v>
      </c>
    </row>
    <row r="2953" spans="1:4">
      <c r="A2953">
        <v>12518</v>
      </c>
      <c r="B2953" t="s">
        <v>3027</v>
      </c>
      <c r="C2953" t="s">
        <v>30</v>
      </c>
      <c r="D2953" s="194">
        <v>72211.59</v>
      </c>
    </row>
    <row r="2954" spans="1:4">
      <c r="A2954">
        <v>12523</v>
      </c>
      <c r="B2954" t="s">
        <v>3028</v>
      </c>
      <c r="C2954" t="s">
        <v>30</v>
      </c>
      <c r="D2954" s="194">
        <v>719980.1</v>
      </c>
    </row>
    <row r="2955" spans="1:4">
      <c r="A2955">
        <v>12522</v>
      </c>
      <c r="B2955" t="s">
        <v>3029</v>
      </c>
      <c r="C2955" t="s">
        <v>30</v>
      </c>
      <c r="D2955" s="194">
        <v>221764.64</v>
      </c>
    </row>
    <row r="2956" spans="1:4">
      <c r="A2956">
        <v>12521</v>
      </c>
      <c r="B2956" t="s">
        <v>3030</v>
      </c>
      <c r="C2956" t="s">
        <v>30</v>
      </c>
      <c r="D2956" s="194">
        <v>129952.12</v>
      </c>
    </row>
    <row r="2957" spans="1:4">
      <c r="A2957">
        <v>12813</v>
      </c>
      <c r="B2957" t="s">
        <v>3031</v>
      </c>
      <c r="C2957" t="s">
        <v>28</v>
      </c>
      <c r="D2957" s="194">
        <v>2892.18</v>
      </c>
    </row>
    <row r="2958" spans="1:4">
      <c r="A2958">
        <v>11545</v>
      </c>
      <c r="B2958" t="s">
        <v>3032</v>
      </c>
      <c r="C2958" t="s">
        <v>30</v>
      </c>
      <c r="D2958" s="194">
        <v>8531.69</v>
      </c>
    </row>
    <row r="2959" spans="1:4">
      <c r="A2959">
        <v>10887</v>
      </c>
      <c r="B2959" t="s">
        <v>3033</v>
      </c>
      <c r="C2959" t="s">
        <v>28</v>
      </c>
      <c r="D2959" s="194">
        <v>6192.59</v>
      </c>
    </row>
    <row r="2960" spans="1:4">
      <c r="A2960">
        <v>11697</v>
      </c>
      <c r="B2960" t="s">
        <v>3034</v>
      </c>
      <c r="C2960" t="s">
        <v>28</v>
      </c>
      <c r="D2960" s="194">
        <v>8627.06</v>
      </c>
    </row>
    <row r="2961" spans="1:4">
      <c r="A2961">
        <v>10884</v>
      </c>
      <c r="B2961" t="s">
        <v>3035</v>
      </c>
      <c r="C2961" t="s">
        <v>20</v>
      </c>
      <c r="D2961" s="194">
        <v>1649.43</v>
      </c>
    </row>
    <row r="2962" spans="1:4">
      <c r="A2962">
        <v>10254</v>
      </c>
      <c r="B2962" t="s">
        <v>3036</v>
      </c>
      <c r="C2962" t="s">
        <v>20</v>
      </c>
      <c r="D2962" s="194">
        <v>5078.09</v>
      </c>
    </row>
    <row r="2963" spans="1:4">
      <c r="A2963">
        <v>10727</v>
      </c>
      <c r="B2963" t="s">
        <v>3037</v>
      </c>
      <c r="C2963" t="s">
        <v>20</v>
      </c>
      <c r="D2963" s="194">
        <v>919.35</v>
      </c>
    </row>
    <row r="2964" spans="1:4">
      <c r="A2964">
        <v>10941</v>
      </c>
      <c r="B2964" t="s">
        <v>3038</v>
      </c>
      <c r="C2964" t="s">
        <v>30</v>
      </c>
      <c r="D2964" s="194">
        <v>408579.72</v>
      </c>
    </row>
    <row r="2965" spans="1:4">
      <c r="A2965">
        <v>11464</v>
      </c>
      <c r="B2965" t="s">
        <v>3039</v>
      </c>
      <c r="C2965" t="s">
        <v>30</v>
      </c>
      <c r="D2965" s="194">
        <v>72290.97</v>
      </c>
    </row>
    <row r="2966" spans="1:4">
      <c r="A2966">
        <v>13602</v>
      </c>
      <c r="B2966" t="s">
        <v>3040</v>
      </c>
      <c r="C2966" t="s">
        <v>20</v>
      </c>
      <c r="D2966" s="194">
        <v>1772.87</v>
      </c>
    </row>
    <row r="2967" spans="1:4">
      <c r="A2967">
        <v>10253</v>
      </c>
      <c r="B2967" t="s">
        <v>3041</v>
      </c>
      <c r="C2967" t="s">
        <v>20</v>
      </c>
      <c r="D2967" s="194">
        <v>3376.13</v>
      </c>
    </row>
    <row r="2968" spans="1:4">
      <c r="A2968">
        <v>10256</v>
      </c>
      <c r="B2968" t="s">
        <v>3042</v>
      </c>
      <c r="C2968" t="s">
        <v>20</v>
      </c>
      <c r="D2968" s="194">
        <v>10036.84</v>
      </c>
    </row>
    <row r="2969" spans="1:4">
      <c r="A2969">
        <v>11462</v>
      </c>
      <c r="B2969" t="s">
        <v>3043</v>
      </c>
      <c r="C2969" t="s">
        <v>30</v>
      </c>
      <c r="D2969" s="194">
        <v>199661.02</v>
      </c>
    </row>
    <row r="2970" spans="1:4">
      <c r="A2970">
        <v>10885</v>
      </c>
      <c r="B2970" t="s">
        <v>3044</v>
      </c>
      <c r="C2970" t="s">
        <v>20</v>
      </c>
      <c r="D2970" s="194">
        <v>4061.12</v>
      </c>
    </row>
    <row r="2971" spans="1:4">
      <c r="A2971">
        <v>13605</v>
      </c>
      <c r="B2971" t="s">
        <v>3045</v>
      </c>
      <c r="C2971" t="s">
        <v>20</v>
      </c>
      <c r="D2971" s="194">
        <v>2875.58</v>
      </c>
    </row>
    <row r="2972" spans="1:4">
      <c r="A2972">
        <v>10255</v>
      </c>
      <c r="B2972" t="s">
        <v>3046</v>
      </c>
      <c r="C2972" t="s">
        <v>20</v>
      </c>
      <c r="D2972" s="194">
        <v>2214.5300000000002</v>
      </c>
    </row>
    <row r="2973" spans="1:4">
      <c r="A2973">
        <v>10207</v>
      </c>
      <c r="B2973" t="s">
        <v>3047</v>
      </c>
      <c r="C2973" t="s">
        <v>28</v>
      </c>
      <c r="D2973" s="194">
        <v>105438.91</v>
      </c>
    </row>
    <row r="2974" spans="1:4">
      <c r="A2974">
        <v>15963</v>
      </c>
      <c r="B2974" t="s">
        <v>3048</v>
      </c>
      <c r="C2974" t="s">
        <v>41</v>
      </c>
      <c r="D2974" s="194">
        <v>201568.86</v>
      </c>
    </row>
    <row r="2975" spans="1:4">
      <c r="A2975">
        <v>13660</v>
      </c>
      <c r="B2975" t="s">
        <v>3049</v>
      </c>
      <c r="C2975" t="s">
        <v>20</v>
      </c>
      <c r="D2975" s="194">
        <v>12371.41</v>
      </c>
    </row>
    <row r="2976" spans="1:4">
      <c r="A2976">
        <v>10208</v>
      </c>
      <c r="B2976" t="s">
        <v>3050</v>
      </c>
      <c r="C2976" t="s">
        <v>20</v>
      </c>
      <c r="D2976" s="194">
        <v>37628.959999999999</v>
      </c>
    </row>
    <row r="2977" spans="1:4">
      <c r="A2977">
        <v>10806</v>
      </c>
      <c r="B2977" t="s">
        <v>3051</v>
      </c>
      <c r="C2977" t="s">
        <v>20</v>
      </c>
      <c r="D2977" s="194">
        <v>21297.41</v>
      </c>
    </row>
    <row r="2978" spans="1:4">
      <c r="A2978">
        <v>12310</v>
      </c>
      <c r="B2978" t="s">
        <v>3052</v>
      </c>
      <c r="C2978" t="s">
        <v>20</v>
      </c>
      <c r="D2978" s="194">
        <v>23031.88</v>
      </c>
    </row>
    <row r="2979" spans="1:4">
      <c r="A2979">
        <v>10684</v>
      </c>
      <c r="B2979" t="s">
        <v>3053</v>
      </c>
      <c r="C2979" t="s">
        <v>20</v>
      </c>
      <c r="D2979" s="194">
        <v>33406.94</v>
      </c>
    </row>
    <row r="2980" spans="1:4">
      <c r="A2980">
        <v>14127</v>
      </c>
      <c r="B2980" t="s">
        <v>3054</v>
      </c>
      <c r="C2980" t="s">
        <v>20</v>
      </c>
      <c r="D2980" s="194">
        <v>63656.57</v>
      </c>
    </row>
    <row r="2981" spans="1:4">
      <c r="A2981">
        <v>15962</v>
      </c>
      <c r="B2981" t="s">
        <v>3055</v>
      </c>
      <c r="C2981" t="s">
        <v>41</v>
      </c>
      <c r="D2981" s="194">
        <v>326715.62</v>
      </c>
    </row>
    <row r="2982" spans="1:4">
      <c r="A2982">
        <v>16645</v>
      </c>
      <c r="B2982" t="s">
        <v>3056</v>
      </c>
      <c r="C2982" t="s">
        <v>41</v>
      </c>
      <c r="D2982" s="194">
        <v>326407.99</v>
      </c>
    </row>
    <row r="2983" spans="1:4">
      <c r="A2983">
        <v>16646</v>
      </c>
      <c r="B2983" t="s">
        <v>3057</v>
      </c>
      <c r="C2983" t="s">
        <v>41</v>
      </c>
      <c r="D2983" s="194">
        <v>417366.64</v>
      </c>
    </row>
    <row r="2984" spans="1:4">
      <c r="A2984">
        <v>15958</v>
      </c>
      <c r="B2984" t="s">
        <v>3058</v>
      </c>
      <c r="C2984" t="s">
        <v>41</v>
      </c>
      <c r="D2984" s="194">
        <v>340235.5</v>
      </c>
    </row>
    <row r="2985" spans="1:4">
      <c r="A2985">
        <v>15919</v>
      </c>
      <c r="B2985" t="s">
        <v>3059</v>
      </c>
      <c r="C2985" t="s">
        <v>20</v>
      </c>
      <c r="D2985" s="194">
        <v>26111.63</v>
      </c>
    </row>
    <row r="2986" spans="1:4">
      <c r="A2986">
        <v>11419</v>
      </c>
      <c r="B2986" t="s">
        <v>3060</v>
      </c>
      <c r="C2986" t="s">
        <v>28</v>
      </c>
      <c r="D2986" s="194">
        <v>292.70999999999998</v>
      </c>
    </row>
    <row r="2987" spans="1:4">
      <c r="A2987">
        <v>12114</v>
      </c>
      <c r="B2987" t="s">
        <v>3061</v>
      </c>
      <c r="C2987" t="s">
        <v>28</v>
      </c>
      <c r="D2987" s="194">
        <v>59360.44</v>
      </c>
    </row>
    <row r="2988" spans="1:4">
      <c r="A2988">
        <v>10905</v>
      </c>
      <c r="B2988" t="s">
        <v>3062</v>
      </c>
      <c r="C2988" t="s">
        <v>41</v>
      </c>
      <c r="D2988" s="194">
        <v>214342.34</v>
      </c>
    </row>
    <row r="2989" spans="1:4">
      <c r="A2989">
        <v>16252</v>
      </c>
      <c r="B2989" t="s">
        <v>3063</v>
      </c>
      <c r="C2989" t="s">
        <v>20</v>
      </c>
      <c r="D2989" s="194">
        <v>22759.07</v>
      </c>
    </row>
    <row r="2990" spans="1:4">
      <c r="A2990">
        <v>16254</v>
      </c>
      <c r="B2990" t="s">
        <v>3064</v>
      </c>
      <c r="C2990" t="s">
        <v>20</v>
      </c>
      <c r="D2990" s="194">
        <v>24767.37</v>
      </c>
    </row>
    <row r="2991" spans="1:4">
      <c r="A2991">
        <v>12113</v>
      </c>
      <c r="B2991" t="s">
        <v>3065</v>
      </c>
      <c r="C2991" t="s">
        <v>28</v>
      </c>
      <c r="D2991" s="194">
        <v>108917.22</v>
      </c>
    </row>
    <row r="2992" spans="1:4">
      <c r="A2992">
        <v>9</v>
      </c>
      <c r="B2992" t="s">
        <v>3066</v>
      </c>
      <c r="C2992" t="s">
        <v>20</v>
      </c>
      <c r="D2992" s="194">
        <v>24961.7</v>
      </c>
    </row>
    <row r="2993" spans="1:4">
      <c r="A2993">
        <v>14148</v>
      </c>
      <c r="B2993" t="s">
        <v>3067</v>
      </c>
      <c r="C2993" t="s">
        <v>20</v>
      </c>
      <c r="D2993" s="194">
        <v>32250.04</v>
      </c>
    </row>
    <row r="2994" spans="1:4">
      <c r="A2994">
        <v>11517</v>
      </c>
      <c r="B2994" t="s">
        <v>3068</v>
      </c>
      <c r="C2994" t="s">
        <v>30</v>
      </c>
      <c r="D2994" s="194">
        <v>138896.64000000001</v>
      </c>
    </row>
    <row r="2995" spans="1:4">
      <c r="A2995">
        <v>11391</v>
      </c>
      <c r="B2995" t="s">
        <v>3069</v>
      </c>
      <c r="C2995" t="s">
        <v>30</v>
      </c>
      <c r="D2995" s="194">
        <v>92692.36</v>
      </c>
    </row>
    <row r="2996" spans="1:4">
      <c r="A2996">
        <v>11352</v>
      </c>
      <c r="B2996" t="s">
        <v>3070</v>
      </c>
      <c r="C2996" t="s">
        <v>20</v>
      </c>
      <c r="D2996" s="194">
        <v>18823.310000000001</v>
      </c>
    </row>
    <row r="2997" spans="1:4">
      <c r="A2997">
        <v>14129</v>
      </c>
      <c r="B2997" t="s">
        <v>3071</v>
      </c>
      <c r="C2997" t="s">
        <v>20</v>
      </c>
      <c r="D2997" s="194">
        <v>27222.99</v>
      </c>
    </row>
    <row r="2998" spans="1:4">
      <c r="A2998">
        <v>12257</v>
      </c>
      <c r="B2998" t="s">
        <v>3072</v>
      </c>
      <c r="C2998" t="s">
        <v>20</v>
      </c>
      <c r="D2998" s="194">
        <v>8796.35</v>
      </c>
    </row>
    <row r="2999" spans="1:4">
      <c r="A2999">
        <v>14137</v>
      </c>
      <c r="B2999" t="s">
        <v>3073</v>
      </c>
      <c r="C2999" t="s">
        <v>20</v>
      </c>
      <c r="D2999" s="194">
        <v>34956.379999999997</v>
      </c>
    </row>
    <row r="3000" spans="1:4">
      <c r="A3000">
        <v>13921</v>
      </c>
      <c r="B3000" t="s">
        <v>3074</v>
      </c>
      <c r="C3000" t="s">
        <v>20</v>
      </c>
      <c r="D3000" s="194">
        <v>81605.97</v>
      </c>
    </row>
    <row r="3001" spans="1:4">
      <c r="A3001">
        <v>13357</v>
      </c>
      <c r="B3001" t="s">
        <v>3075</v>
      </c>
      <c r="C3001" t="s">
        <v>28</v>
      </c>
      <c r="D3001" s="194">
        <v>113939.22</v>
      </c>
    </row>
    <row r="3002" spans="1:4">
      <c r="A3002">
        <v>10986</v>
      </c>
      <c r="B3002" t="s">
        <v>3076</v>
      </c>
      <c r="C3002" t="s">
        <v>1064</v>
      </c>
      <c r="D3002" s="194">
        <v>245461.92</v>
      </c>
    </row>
    <row r="3003" spans="1:4">
      <c r="A3003">
        <v>12891</v>
      </c>
      <c r="B3003" t="s">
        <v>3077</v>
      </c>
      <c r="C3003" t="s">
        <v>28</v>
      </c>
      <c r="D3003" s="194">
        <v>26564.46</v>
      </c>
    </row>
    <row r="3004" spans="1:4">
      <c r="A3004">
        <v>14145</v>
      </c>
      <c r="B3004" t="s">
        <v>3078</v>
      </c>
      <c r="C3004" t="s">
        <v>28</v>
      </c>
      <c r="D3004" s="194">
        <v>21092.16</v>
      </c>
    </row>
    <row r="3005" spans="1:4">
      <c r="A3005">
        <v>14893</v>
      </c>
      <c r="B3005" t="s">
        <v>3079</v>
      </c>
      <c r="C3005" t="s">
        <v>41</v>
      </c>
      <c r="D3005" s="194">
        <v>280182.65999999997</v>
      </c>
    </row>
    <row r="3006" spans="1:4">
      <c r="A3006">
        <v>11500</v>
      </c>
      <c r="B3006" t="s">
        <v>3080</v>
      </c>
      <c r="C3006" t="s">
        <v>20</v>
      </c>
      <c r="D3006" s="194">
        <v>37656.36</v>
      </c>
    </row>
    <row r="3007" spans="1:4">
      <c r="A3007">
        <v>13941</v>
      </c>
      <c r="B3007" t="s">
        <v>3081</v>
      </c>
      <c r="C3007" t="s">
        <v>28</v>
      </c>
      <c r="D3007" s="194">
        <v>29786.01</v>
      </c>
    </row>
    <row r="3008" spans="1:4">
      <c r="A3008">
        <v>16453</v>
      </c>
      <c r="B3008" t="s">
        <v>3082</v>
      </c>
      <c r="C3008" t="s">
        <v>20</v>
      </c>
      <c r="D3008" s="194">
        <v>8403.44</v>
      </c>
    </row>
    <row r="3009" spans="1:4">
      <c r="A3009">
        <v>11569</v>
      </c>
      <c r="B3009" t="s">
        <v>3083</v>
      </c>
      <c r="C3009" t="s">
        <v>20</v>
      </c>
      <c r="D3009" s="194">
        <v>15121.3</v>
      </c>
    </row>
    <row r="3010" spans="1:4">
      <c r="A3010">
        <v>10149</v>
      </c>
      <c r="B3010" t="s">
        <v>3084</v>
      </c>
      <c r="C3010" t="s">
        <v>20</v>
      </c>
      <c r="D3010" s="194">
        <v>21831.23</v>
      </c>
    </row>
    <row r="3011" spans="1:4">
      <c r="A3011">
        <v>14009</v>
      </c>
      <c r="B3011" t="s">
        <v>3085</v>
      </c>
      <c r="C3011" t="s">
        <v>20</v>
      </c>
      <c r="D3011" s="194">
        <v>34651.440000000002</v>
      </c>
    </row>
    <row r="3012" spans="1:4">
      <c r="A3012">
        <v>11130</v>
      </c>
      <c r="B3012" t="s">
        <v>3086</v>
      </c>
      <c r="C3012" t="s">
        <v>20</v>
      </c>
      <c r="D3012" s="194">
        <v>41252.370000000003</v>
      </c>
    </row>
    <row r="3013" spans="1:4">
      <c r="A3013">
        <v>11610</v>
      </c>
      <c r="B3013" t="s">
        <v>3087</v>
      </c>
      <c r="C3013" t="s">
        <v>20</v>
      </c>
      <c r="D3013" s="194">
        <v>11673.45</v>
      </c>
    </row>
    <row r="3014" spans="1:4">
      <c r="A3014">
        <v>56</v>
      </c>
      <c r="B3014" t="s">
        <v>3088</v>
      </c>
      <c r="C3014" t="s">
        <v>20</v>
      </c>
      <c r="D3014" s="194">
        <v>10648.51</v>
      </c>
    </row>
    <row r="3015" spans="1:4">
      <c r="A3015">
        <v>11532</v>
      </c>
      <c r="B3015" t="s">
        <v>3089</v>
      </c>
      <c r="C3015" t="s">
        <v>20</v>
      </c>
      <c r="D3015" s="194">
        <v>20555.96</v>
      </c>
    </row>
    <row r="3016" spans="1:4">
      <c r="A3016">
        <v>15095</v>
      </c>
      <c r="B3016" t="s">
        <v>3090</v>
      </c>
      <c r="C3016" t="s">
        <v>30</v>
      </c>
      <c r="D3016" s="194">
        <v>24777.94</v>
      </c>
    </row>
    <row r="3017" spans="1:4">
      <c r="A3017">
        <v>10002</v>
      </c>
      <c r="B3017" t="s">
        <v>3091</v>
      </c>
      <c r="C3017" t="s">
        <v>28</v>
      </c>
      <c r="D3017" s="194">
        <v>18467.95</v>
      </c>
    </row>
    <row r="3018" spans="1:4">
      <c r="A3018">
        <v>16452</v>
      </c>
      <c r="B3018" t="s">
        <v>3092</v>
      </c>
      <c r="C3018" t="s">
        <v>28</v>
      </c>
      <c r="D3018" s="194">
        <v>6985.57</v>
      </c>
    </row>
    <row r="3019" spans="1:4">
      <c r="A3019">
        <v>10206</v>
      </c>
      <c r="B3019" t="s">
        <v>3093</v>
      </c>
      <c r="C3019" t="s">
        <v>28</v>
      </c>
      <c r="D3019" s="194">
        <v>10054.530000000001</v>
      </c>
    </row>
    <row r="3020" spans="1:4">
      <c r="A3020">
        <v>13937</v>
      </c>
      <c r="B3020" t="s">
        <v>3094</v>
      </c>
      <c r="C3020" t="s">
        <v>41</v>
      </c>
      <c r="D3020" s="194">
        <v>554514.85</v>
      </c>
    </row>
    <row r="3021" spans="1:4">
      <c r="A3021">
        <v>76</v>
      </c>
      <c r="B3021" t="s">
        <v>3095</v>
      </c>
      <c r="C3021" t="s">
        <v>41</v>
      </c>
      <c r="D3021" s="194">
        <v>260710.55</v>
      </c>
    </row>
    <row r="3022" spans="1:4">
      <c r="A3022">
        <v>18031</v>
      </c>
      <c r="B3022" t="s">
        <v>3096</v>
      </c>
      <c r="C3022" t="s">
        <v>41</v>
      </c>
      <c r="D3022" s="194">
        <v>261746.46</v>
      </c>
    </row>
    <row r="3023" spans="1:4">
      <c r="A3023">
        <v>11478</v>
      </c>
      <c r="B3023" t="s">
        <v>3097</v>
      </c>
      <c r="C3023" t="s">
        <v>30</v>
      </c>
      <c r="D3023" s="194">
        <v>8209719.8700000001</v>
      </c>
    </row>
    <row r="3024" spans="1:4">
      <c r="A3024">
        <v>10771</v>
      </c>
      <c r="B3024" t="s">
        <v>3098</v>
      </c>
      <c r="C3024" t="s">
        <v>28</v>
      </c>
      <c r="D3024" s="194">
        <v>14842.64</v>
      </c>
    </row>
    <row r="3025" spans="1:4">
      <c r="A3025">
        <v>14198</v>
      </c>
      <c r="B3025" t="s">
        <v>3099</v>
      </c>
      <c r="C3025" t="s">
        <v>28</v>
      </c>
      <c r="D3025" s="194">
        <v>18020.05</v>
      </c>
    </row>
    <row r="3026" spans="1:4">
      <c r="A3026">
        <v>13076</v>
      </c>
      <c r="B3026" t="s">
        <v>3100</v>
      </c>
      <c r="C3026" t="s">
        <v>28</v>
      </c>
      <c r="D3026" s="194">
        <v>19088.91</v>
      </c>
    </row>
    <row r="3027" spans="1:4">
      <c r="A3027">
        <v>10760</v>
      </c>
      <c r="B3027" t="s">
        <v>3101</v>
      </c>
      <c r="C3027" t="s">
        <v>28</v>
      </c>
      <c r="D3027" s="194">
        <v>18908.439999999999</v>
      </c>
    </row>
    <row r="3028" spans="1:4">
      <c r="A3028">
        <v>10662</v>
      </c>
      <c r="B3028" t="s">
        <v>3102</v>
      </c>
      <c r="C3028" t="s">
        <v>28</v>
      </c>
      <c r="D3028" s="194">
        <v>63384.26</v>
      </c>
    </row>
    <row r="3029" spans="1:4">
      <c r="A3029">
        <v>11390</v>
      </c>
      <c r="B3029" t="s">
        <v>3103</v>
      </c>
      <c r="C3029" t="s">
        <v>28</v>
      </c>
      <c r="D3029" s="194">
        <v>61587.78</v>
      </c>
    </row>
    <row r="3030" spans="1:4">
      <c r="A3030">
        <v>12087</v>
      </c>
      <c r="B3030" t="s">
        <v>3104</v>
      </c>
      <c r="C3030" t="s">
        <v>28</v>
      </c>
      <c r="D3030" s="194">
        <v>201859.42</v>
      </c>
    </row>
    <row r="3031" spans="1:4">
      <c r="A3031">
        <v>13385</v>
      </c>
      <c r="B3031" t="s">
        <v>3105</v>
      </c>
      <c r="C3031" t="s">
        <v>20</v>
      </c>
      <c r="D3031" s="194">
        <v>68921.899999999994</v>
      </c>
    </row>
    <row r="3032" spans="1:4">
      <c r="A3032">
        <v>59</v>
      </c>
      <c r="B3032" t="s">
        <v>3106</v>
      </c>
      <c r="C3032" t="s">
        <v>20</v>
      </c>
      <c r="D3032" s="194">
        <v>25159.61</v>
      </c>
    </row>
    <row r="3033" spans="1:4">
      <c r="A3033">
        <v>13222</v>
      </c>
      <c r="B3033" t="s">
        <v>3106</v>
      </c>
      <c r="C3033" t="s">
        <v>20</v>
      </c>
      <c r="D3033" s="194">
        <v>27601.26</v>
      </c>
    </row>
    <row r="3034" spans="1:4">
      <c r="A3034">
        <v>16456</v>
      </c>
      <c r="B3034" t="s">
        <v>3107</v>
      </c>
      <c r="C3034" t="s">
        <v>20</v>
      </c>
      <c r="D3034" s="194">
        <v>8049.07</v>
      </c>
    </row>
    <row r="3035" spans="1:4">
      <c r="A3035">
        <v>77</v>
      </c>
      <c r="B3035" t="s">
        <v>3108</v>
      </c>
      <c r="C3035" t="s">
        <v>41</v>
      </c>
      <c r="D3035" s="194">
        <v>248762.84</v>
      </c>
    </row>
    <row r="3036" spans="1:4">
      <c r="A3036">
        <v>11395</v>
      </c>
      <c r="B3036" t="s">
        <v>3109</v>
      </c>
      <c r="C3036" t="s">
        <v>41</v>
      </c>
      <c r="D3036" s="194">
        <v>226255.22</v>
      </c>
    </row>
    <row r="3037" spans="1:4">
      <c r="A3037">
        <v>16</v>
      </c>
      <c r="B3037" t="s">
        <v>3110</v>
      </c>
      <c r="C3037" t="s">
        <v>41</v>
      </c>
      <c r="D3037" s="194">
        <v>310040.03000000003</v>
      </c>
    </row>
    <row r="3038" spans="1:4">
      <c r="A3038">
        <v>12366</v>
      </c>
      <c r="B3038" t="s">
        <v>3111</v>
      </c>
      <c r="C3038" t="s">
        <v>41</v>
      </c>
      <c r="D3038" s="194">
        <v>198573.38</v>
      </c>
    </row>
    <row r="3039" spans="1:4">
      <c r="A3039">
        <v>10850</v>
      </c>
      <c r="B3039" t="s">
        <v>3112</v>
      </c>
      <c r="C3039" t="s">
        <v>41</v>
      </c>
      <c r="D3039" s="194">
        <v>193969.4</v>
      </c>
    </row>
    <row r="3040" spans="1:4">
      <c r="A3040">
        <v>15959</v>
      </c>
      <c r="B3040" t="s">
        <v>3113</v>
      </c>
      <c r="C3040" t="s">
        <v>41</v>
      </c>
      <c r="D3040" s="194">
        <v>139027.99</v>
      </c>
    </row>
    <row r="3041" spans="1:4">
      <c r="A3041">
        <v>11108</v>
      </c>
      <c r="B3041" t="s">
        <v>3114</v>
      </c>
      <c r="C3041" t="s">
        <v>20</v>
      </c>
      <c r="D3041" s="194">
        <v>144948.29</v>
      </c>
    </row>
    <row r="3042" spans="1:4">
      <c r="A3042">
        <v>8</v>
      </c>
      <c r="B3042" t="s">
        <v>3115</v>
      </c>
      <c r="C3042" t="s">
        <v>20</v>
      </c>
      <c r="D3042" s="194">
        <v>43209.65</v>
      </c>
    </row>
    <row r="3043" spans="1:4">
      <c r="A3043">
        <v>11389</v>
      </c>
      <c r="B3043" t="s">
        <v>3116</v>
      </c>
      <c r="C3043" t="s">
        <v>28</v>
      </c>
      <c r="D3043" s="194">
        <v>33984.78</v>
      </c>
    </row>
    <row r="3044" spans="1:4">
      <c r="A3044">
        <v>10940</v>
      </c>
      <c r="B3044" t="s">
        <v>3117</v>
      </c>
      <c r="C3044" t="s">
        <v>28</v>
      </c>
      <c r="D3044" s="194">
        <v>3982.43</v>
      </c>
    </row>
    <row r="3045" spans="1:4">
      <c r="A3045">
        <v>11461</v>
      </c>
      <c r="B3045" t="s">
        <v>3118</v>
      </c>
      <c r="C3045" t="s">
        <v>41</v>
      </c>
      <c r="D3045" s="194">
        <v>46486.05</v>
      </c>
    </row>
    <row r="3046" spans="1:4">
      <c r="A3046">
        <v>13391</v>
      </c>
      <c r="B3046" t="s">
        <v>3119</v>
      </c>
      <c r="C3046" t="s">
        <v>28</v>
      </c>
      <c r="D3046" s="194">
        <v>22362.959999999999</v>
      </c>
    </row>
    <row r="3047" spans="1:4">
      <c r="A3047">
        <v>16229</v>
      </c>
      <c r="B3047" t="s">
        <v>3120</v>
      </c>
      <c r="C3047" t="s">
        <v>41</v>
      </c>
      <c r="D3047" s="194">
        <v>311906.15000000002</v>
      </c>
    </row>
    <row r="3048" spans="1:4">
      <c r="A3048">
        <v>16890</v>
      </c>
      <c r="B3048" t="s">
        <v>3121</v>
      </c>
      <c r="C3048" t="s">
        <v>20</v>
      </c>
      <c r="D3048" s="194">
        <v>18394.169999999998</v>
      </c>
    </row>
    <row r="3049" spans="1:4">
      <c r="A3049">
        <v>11501</v>
      </c>
      <c r="B3049" t="s">
        <v>3122</v>
      </c>
      <c r="C3049" t="s">
        <v>41</v>
      </c>
      <c r="D3049" s="194">
        <v>146911.09</v>
      </c>
    </row>
    <row r="3050" spans="1:4">
      <c r="A3050">
        <v>14140</v>
      </c>
      <c r="B3050" t="s">
        <v>3123</v>
      </c>
      <c r="C3050" t="s">
        <v>20</v>
      </c>
      <c r="D3050" s="194">
        <v>14023.41</v>
      </c>
    </row>
    <row r="3051" spans="1:4">
      <c r="A3051">
        <v>14457</v>
      </c>
      <c r="B3051" t="s">
        <v>3124</v>
      </c>
      <c r="C3051" t="s">
        <v>20</v>
      </c>
      <c r="D3051" s="194">
        <v>13178.96</v>
      </c>
    </row>
    <row r="3052" spans="1:4">
      <c r="A3052">
        <v>100</v>
      </c>
      <c r="B3052" t="s">
        <v>3125</v>
      </c>
      <c r="C3052" t="s">
        <v>20</v>
      </c>
      <c r="D3052" s="194">
        <v>12628.25</v>
      </c>
    </row>
    <row r="3053" spans="1:4">
      <c r="A3053">
        <v>15120</v>
      </c>
      <c r="B3053" t="s">
        <v>3126</v>
      </c>
      <c r="C3053" t="s">
        <v>20</v>
      </c>
      <c r="D3053" s="194">
        <v>12354.34</v>
      </c>
    </row>
    <row r="3054" spans="1:4">
      <c r="A3054">
        <v>14139</v>
      </c>
      <c r="B3054" t="s">
        <v>3127</v>
      </c>
      <c r="C3054" t="s">
        <v>20</v>
      </c>
      <c r="D3054" s="194">
        <v>9600.2199999999993</v>
      </c>
    </row>
    <row r="3055" spans="1:4">
      <c r="A3055">
        <v>14181</v>
      </c>
      <c r="B3055" t="s">
        <v>3128</v>
      </c>
      <c r="C3055" t="s">
        <v>20</v>
      </c>
      <c r="D3055" s="194">
        <v>13949.44</v>
      </c>
    </row>
    <row r="3056" spans="1:4">
      <c r="A3056">
        <v>370</v>
      </c>
      <c r="B3056" t="s">
        <v>3129</v>
      </c>
      <c r="C3056" t="s">
        <v>20</v>
      </c>
      <c r="D3056" s="194">
        <v>16495.490000000002</v>
      </c>
    </row>
    <row r="3057" spans="1:4">
      <c r="A3057">
        <v>10042</v>
      </c>
      <c r="B3057" t="s">
        <v>3130</v>
      </c>
      <c r="C3057" t="s">
        <v>28</v>
      </c>
      <c r="D3057" s="194">
        <v>1538.43</v>
      </c>
    </row>
    <row r="3058" spans="1:4">
      <c r="A3058">
        <v>15161</v>
      </c>
      <c r="B3058" t="s">
        <v>3130</v>
      </c>
      <c r="C3058" t="s">
        <v>20</v>
      </c>
      <c r="D3058" s="194">
        <v>9950.57</v>
      </c>
    </row>
    <row r="3059" spans="1:4">
      <c r="A3059">
        <v>11558</v>
      </c>
      <c r="B3059" t="s">
        <v>3131</v>
      </c>
      <c r="C3059" t="s">
        <v>20</v>
      </c>
      <c r="D3059" s="194">
        <v>18327.689999999999</v>
      </c>
    </row>
    <row r="3060" spans="1:4">
      <c r="A3060">
        <v>843</v>
      </c>
      <c r="B3060" t="s">
        <v>3132</v>
      </c>
      <c r="C3060" t="s">
        <v>20</v>
      </c>
      <c r="D3060" s="194">
        <v>82577.84</v>
      </c>
    </row>
    <row r="3061" spans="1:4">
      <c r="A3061">
        <v>14185</v>
      </c>
      <c r="B3061" t="s">
        <v>3133</v>
      </c>
      <c r="C3061" t="s">
        <v>20</v>
      </c>
      <c r="D3061" s="194">
        <v>33320.86</v>
      </c>
    </row>
    <row r="3062" spans="1:4">
      <c r="A3062">
        <v>10220</v>
      </c>
      <c r="B3062" t="s">
        <v>3134</v>
      </c>
      <c r="C3062" t="s">
        <v>20</v>
      </c>
      <c r="D3062" s="194">
        <v>4864</v>
      </c>
    </row>
    <row r="3063" spans="1:4">
      <c r="A3063">
        <v>15172</v>
      </c>
      <c r="B3063" t="s">
        <v>3135</v>
      </c>
      <c r="C3063" t="s">
        <v>20</v>
      </c>
      <c r="D3063" s="194">
        <v>4336.41</v>
      </c>
    </row>
    <row r="3064" spans="1:4">
      <c r="A3064">
        <v>11022</v>
      </c>
      <c r="B3064" t="s">
        <v>3136</v>
      </c>
      <c r="C3064" t="s">
        <v>28</v>
      </c>
      <c r="D3064" s="194">
        <v>1957.21</v>
      </c>
    </row>
    <row r="3065" spans="1:4">
      <c r="A3065">
        <v>15181</v>
      </c>
      <c r="B3065" t="s">
        <v>3137</v>
      </c>
      <c r="C3065" t="s">
        <v>20</v>
      </c>
      <c r="D3065" s="194">
        <v>38372.53</v>
      </c>
    </row>
    <row r="3066" spans="1:4">
      <c r="A3066">
        <v>11599</v>
      </c>
      <c r="B3066" t="s">
        <v>3138</v>
      </c>
      <c r="C3066" t="s">
        <v>41</v>
      </c>
      <c r="D3066" s="194">
        <v>112111.8</v>
      </c>
    </row>
    <row r="3067" spans="1:4">
      <c r="A3067">
        <v>10903</v>
      </c>
      <c r="B3067" t="s">
        <v>3139</v>
      </c>
      <c r="C3067" t="s">
        <v>28</v>
      </c>
      <c r="D3067" s="194">
        <v>36413.199999999997</v>
      </c>
    </row>
    <row r="3068" spans="1:4">
      <c r="A3068">
        <v>12802</v>
      </c>
      <c r="B3068" t="s">
        <v>3140</v>
      </c>
      <c r="C3068" t="s">
        <v>28</v>
      </c>
      <c r="D3068" s="194">
        <v>12433.92</v>
      </c>
    </row>
    <row r="3069" spans="1:4">
      <c r="A3069">
        <v>14910</v>
      </c>
      <c r="B3069" t="s">
        <v>3141</v>
      </c>
      <c r="C3069" t="s">
        <v>20</v>
      </c>
      <c r="D3069" s="194">
        <v>31527.97</v>
      </c>
    </row>
    <row r="3070" spans="1:4">
      <c r="A3070">
        <v>13024</v>
      </c>
      <c r="B3070" t="s">
        <v>3142</v>
      </c>
      <c r="C3070" t="s">
        <v>28</v>
      </c>
      <c r="D3070" s="194">
        <v>68125.34</v>
      </c>
    </row>
    <row r="3071" spans="1:4">
      <c r="A3071">
        <v>10000</v>
      </c>
      <c r="B3071" t="s">
        <v>3143</v>
      </c>
      <c r="C3071" t="s">
        <v>28</v>
      </c>
      <c r="D3071" s="194">
        <v>14092.86</v>
      </c>
    </row>
    <row r="3072" spans="1:4">
      <c r="A3072">
        <v>11535</v>
      </c>
      <c r="B3072" t="s">
        <v>3144</v>
      </c>
      <c r="C3072" t="s">
        <v>28</v>
      </c>
      <c r="D3072" s="194">
        <v>22842.39</v>
      </c>
    </row>
    <row r="3073" spans="1:4">
      <c r="A3073">
        <v>14144</v>
      </c>
      <c r="B3073" t="s">
        <v>3145</v>
      </c>
      <c r="C3073" t="s">
        <v>20</v>
      </c>
      <c r="D3073" s="194">
        <v>22181.29</v>
      </c>
    </row>
    <row r="3074" spans="1:4">
      <c r="A3074">
        <v>11032</v>
      </c>
      <c r="B3074" t="s">
        <v>3146</v>
      </c>
      <c r="C3074" t="s">
        <v>28</v>
      </c>
      <c r="D3074" s="194">
        <v>22966.73</v>
      </c>
    </row>
    <row r="3075" spans="1:4">
      <c r="A3075">
        <v>14128</v>
      </c>
      <c r="B3075" t="s">
        <v>3147</v>
      </c>
      <c r="C3075" t="s">
        <v>20</v>
      </c>
      <c r="D3075" s="194">
        <v>24227.63</v>
      </c>
    </row>
    <row r="3076" spans="1:4">
      <c r="A3076">
        <v>11171</v>
      </c>
      <c r="B3076" t="s">
        <v>3148</v>
      </c>
      <c r="C3076" t="s">
        <v>20</v>
      </c>
      <c r="D3076" s="194">
        <v>61033.93</v>
      </c>
    </row>
    <row r="3077" spans="1:4">
      <c r="A3077">
        <v>12729</v>
      </c>
      <c r="B3077" t="s">
        <v>3149</v>
      </c>
      <c r="C3077" t="s">
        <v>41</v>
      </c>
      <c r="D3077" s="194">
        <v>282031.27</v>
      </c>
    </row>
    <row r="3078" spans="1:4">
      <c r="A3078">
        <v>16455</v>
      </c>
      <c r="B3078" t="s">
        <v>3150</v>
      </c>
      <c r="C3078" t="s">
        <v>20</v>
      </c>
      <c r="D3078" s="194">
        <v>37557.06</v>
      </c>
    </row>
    <row r="3079" spans="1:4">
      <c r="A3079">
        <v>14046</v>
      </c>
      <c r="B3079" t="s">
        <v>3151</v>
      </c>
      <c r="C3079" t="s">
        <v>20</v>
      </c>
      <c r="D3079" s="194">
        <v>21686.81</v>
      </c>
    </row>
    <row r="3080" spans="1:4">
      <c r="A3080">
        <v>12495</v>
      </c>
      <c r="B3080" t="s">
        <v>3152</v>
      </c>
      <c r="C3080" t="s">
        <v>20</v>
      </c>
      <c r="D3080" s="194">
        <v>30724.97</v>
      </c>
    </row>
    <row r="3081" spans="1:4">
      <c r="A3081">
        <v>10</v>
      </c>
      <c r="B3081" t="s">
        <v>3153</v>
      </c>
      <c r="C3081" t="s">
        <v>20</v>
      </c>
      <c r="D3081" s="194">
        <v>32704.75</v>
      </c>
    </row>
    <row r="3082" spans="1:4">
      <c r="A3082">
        <v>14047</v>
      </c>
      <c r="B3082" t="s">
        <v>3154</v>
      </c>
      <c r="C3082" t="s">
        <v>20</v>
      </c>
      <c r="D3082" s="194">
        <v>36158.550000000003</v>
      </c>
    </row>
    <row r="3083" spans="1:4">
      <c r="A3083">
        <v>15136</v>
      </c>
      <c r="B3083" t="s">
        <v>3155</v>
      </c>
      <c r="C3083" t="s">
        <v>20</v>
      </c>
      <c r="D3083" s="194">
        <v>40889.25</v>
      </c>
    </row>
    <row r="3084" spans="1:4">
      <c r="A3084">
        <v>845</v>
      </c>
      <c r="B3084" t="s">
        <v>3156</v>
      </c>
      <c r="C3084" t="s">
        <v>41</v>
      </c>
      <c r="D3084" s="194">
        <v>281525.95</v>
      </c>
    </row>
    <row r="3085" spans="1:4">
      <c r="A3085">
        <v>15121</v>
      </c>
      <c r="B3085" t="s">
        <v>3157</v>
      </c>
      <c r="C3085" t="s">
        <v>41</v>
      </c>
      <c r="D3085" s="194">
        <v>300601.34999999998</v>
      </c>
    </row>
    <row r="3086" spans="1:4">
      <c r="A3086">
        <v>12843</v>
      </c>
      <c r="B3086" t="s">
        <v>3158</v>
      </c>
      <c r="C3086" t="s">
        <v>20</v>
      </c>
      <c r="D3086" s="194">
        <v>22074.32</v>
      </c>
    </row>
    <row r="3087" spans="1:4">
      <c r="A3087">
        <v>13480</v>
      </c>
      <c r="B3087" t="s">
        <v>3159</v>
      </c>
      <c r="C3087" t="s">
        <v>20</v>
      </c>
      <c r="D3087" s="194">
        <v>219376.39</v>
      </c>
    </row>
    <row r="3088" spans="1:4">
      <c r="A3088">
        <v>12645</v>
      </c>
      <c r="B3088" t="s">
        <v>3160</v>
      </c>
      <c r="C3088" t="s">
        <v>20</v>
      </c>
      <c r="D3088" s="194">
        <v>27191.53</v>
      </c>
    </row>
    <row r="3089" spans="1:4">
      <c r="A3089">
        <v>13091</v>
      </c>
      <c r="B3089" t="s">
        <v>3161</v>
      </c>
      <c r="C3089" t="s">
        <v>28</v>
      </c>
      <c r="D3089" s="194">
        <v>12995.17</v>
      </c>
    </row>
    <row r="3090" spans="1:4">
      <c r="A3090">
        <v>13173</v>
      </c>
      <c r="B3090" t="s">
        <v>3162</v>
      </c>
      <c r="C3090" t="s">
        <v>20</v>
      </c>
      <c r="D3090" s="194">
        <v>29392.77</v>
      </c>
    </row>
    <row r="3091" spans="1:4">
      <c r="A3091">
        <v>13174</v>
      </c>
      <c r="B3091" t="s">
        <v>3163</v>
      </c>
      <c r="C3091" t="s">
        <v>20</v>
      </c>
      <c r="D3091" s="194">
        <v>48446.79</v>
      </c>
    </row>
    <row r="3092" spans="1:4">
      <c r="A3092">
        <v>13172</v>
      </c>
      <c r="B3092" t="s">
        <v>3164</v>
      </c>
      <c r="C3092" t="s">
        <v>20</v>
      </c>
      <c r="D3092" s="194">
        <v>12366.47</v>
      </c>
    </row>
    <row r="3093" spans="1:4">
      <c r="A3093">
        <v>14146</v>
      </c>
      <c r="B3093" t="s">
        <v>3165</v>
      </c>
      <c r="C3093" t="s">
        <v>20</v>
      </c>
      <c r="D3093" s="194">
        <v>12608.51</v>
      </c>
    </row>
    <row r="3094" spans="1:4">
      <c r="A3094">
        <v>851</v>
      </c>
      <c r="B3094" t="s">
        <v>3166</v>
      </c>
      <c r="C3094" t="s">
        <v>41</v>
      </c>
      <c r="D3094" s="194">
        <v>160303.22</v>
      </c>
    </row>
    <row r="3095" spans="1:4">
      <c r="A3095">
        <v>12322</v>
      </c>
      <c r="B3095" t="s">
        <v>3166</v>
      </c>
      <c r="C3095" t="s">
        <v>41</v>
      </c>
      <c r="D3095" s="194">
        <v>160303.22</v>
      </c>
    </row>
    <row r="3096" spans="1:4">
      <c r="A3096">
        <v>11875</v>
      </c>
      <c r="B3096" t="s">
        <v>3167</v>
      </c>
      <c r="C3096" t="s">
        <v>30</v>
      </c>
      <c r="D3096" s="194">
        <v>194543.32</v>
      </c>
    </row>
    <row r="3097" spans="1:4">
      <c r="A3097">
        <v>11560</v>
      </c>
      <c r="B3097" t="s">
        <v>3168</v>
      </c>
      <c r="C3097" t="s">
        <v>20</v>
      </c>
      <c r="D3097" s="194">
        <v>17874.88</v>
      </c>
    </row>
    <row r="3098" spans="1:4">
      <c r="A3098">
        <v>14921</v>
      </c>
      <c r="B3098" t="s">
        <v>3169</v>
      </c>
      <c r="C3098" t="s">
        <v>20</v>
      </c>
      <c r="D3098" s="194">
        <v>18595.86</v>
      </c>
    </row>
    <row r="3099" spans="1:4">
      <c r="A3099">
        <v>13663</v>
      </c>
      <c r="B3099" t="s">
        <v>3170</v>
      </c>
      <c r="C3099" t="s">
        <v>20</v>
      </c>
      <c r="D3099" s="194">
        <v>18564.03</v>
      </c>
    </row>
    <row r="3100" spans="1:4">
      <c r="A3100">
        <v>11712</v>
      </c>
      <c r="B3100" t="s">
        <v>3171</v>
      </c>
      <c r="C3100" t="s">
        <v>20</v>
      </c>
      <c r="D3100" s="194">
        <v>23051.63</v>
      </c>
    </row>
    <row r="3101" spans="1:4">
      <c r="A3101">
        <v>15122</v>
      </c>
      <c r="B3101" t="s">
        <v>3172</v>
      </c>
      <c r="C3101" t="s">
        <v>20</v>
      </c>
      <c r="D3101" s="194">
        <v>23578.98</v>
      </c>
    </row>
    <row r="3102" spans="1:4">
      <c r="A3102">
        <v>13664</v>
      </c>
      <c r="B3102" t="s">
        <v>3173</v>
      </c>
      <c r="C3102" t="s">
        <v>20</v>
      </c>
      <c r="D3102" s="194">
        <v>28355.86</v>
      </c>
    </row>
    <row r="3103" spans="1:4">
      <c r="A3103">
        <v>13951</v>
      </c>
      <c r="B3103" t="s">
        <v>3174</v>
      </c>
      <c r="C3103" t="s">
        <v>20</v>
      </c>
      <c r="D3103" s="194">
        <v>35040.589999999997</v>
      </c>
    </row>
    <row r="3104" spans="1:4">
      <c r="A3104">
        <v>13963</v>
      </c>
      <c r="B3104" t="s">
        <v>3175</v>
      </c>
      <c r="C3104" t="s">
        <v>20</v>
      </c>
      <c r="D3104" s="194">
        <v>44677.66</v>
      </c>
    </row>
    <row r="3105" spans="1:4">
      <c r="A3105">
        <v>13964</v>
      </c>
      <c r="B3105" t="s">
        <v>3176</v>
      </c>
      <c r="C3105" t="s">
        <v>20</v>
      </c>
      <c r="D3105" s="194">
        <v>55066.53</v>
      </c>
    </row>
    <row r="3106" spans="1:4">
      <c r="A3106">
        <v>13965</v>
      </c>
      <c r="B3106" t="s">
        <v>3177</v>
      </c>
      <c r="C3106" t="s">
        <v>20</v>
      </c>
      <c r="D3106" s="194">
        <v>65841.119999999995</v>
      </c>
    </row>
    <row r="3107" spans="1:4">
      <c r="A3107">
        <v>15163</v>
      </c>
      <c r="B3107" t="s">
        <v>3178</v>
      </c>
      <c r="C3107" t="s">
        <v>41</v>
      </c>
      <c r="D3107" s="194">
        <v>229723.39</v>
      </c>
    </row>
    <row r="3108" spans="1:4">
      <c r="A3108">
        <v>11</v>
      </c>
      <c r="B3108" t="s">
        <v>3179</v>
      </c>
      <c r="C3108" t="s">
        <v>20</v>
      </c>
      <c r="D3108" s="194">
        <v>35635.32</v>
      </c>
    </row>
    <row r="3109" spans="1:4">
      <c r="A3109">
        <v>12</v>
      </c>
      <c r="B3109" t="s">
        <v>3180</v>
      </c>
      <c r="C3109" t="s">
        <v>20</v>
      </c>
      <c r="D3109" s="194">
        <v>46087.86</v>
      </c>
    </row>
    <row r="3110" spans="1:4">
      <c r="A3110">
        <v>13</v>
      </c>
      <c r="B3110" t="s">
        <v>3181</v>
      </c>
      <c r="C3110" t="s">
        <v>20</v>
      </c>
      <c r="D3110" s="194">
        <v>48873.74</v>
      </c>
    </row>
    <row r="3111" spans="1:4">
      <c r="A3111">
        <v>14907</v>
      </c>
      <c r="B3111" t="s">
        <v>3182</v>
      </c>
      <c r="C3111" t="s">
        <v>20</v>
      </c>
      <c r="D3111" s="194">
        <v>54391.7</v>
      </c>
    </row>
    <row r="3112" spans="1:4">
      <c r="A3112">
        <v>14</v>
      </c>
      <c r="B3112" t="s">
        <v>3183</v>
      </c>
      <c r="C3112" t="s">
        <v>20</v>
      </c>
      <c r="D3112" s="194">
        <v>87405.11</v>
      </c>
    </row>
    <row r="3113" spans="1:4">
      <c r="A3113">
        <v>15</v>
      </c>
      <c r="B3113" t="s">
        <v>3184</v>
      </c>
      <c r="C3113" t="s">
        <v>20</v>
      </c>
      <c r="D3113" s="194">
        <v>47206.01</v>
      </c>
    </row>
    <row r="3114" spans="1:4">
      <c r="A3114">
        <v>12365</v>
      </c>
      <c r="B3114" t="s">
        <v>3184</v>
      </c>
      <c r="C3114" t="s">
        <v>20</v>
      </c>
      <c r="D3114" s="194">
        <v>48487.82</v>
      </c>
    </row>
    <row r="3115" spans="1:4">
      <c r="A3115">
        <v>13405</v>
      </c>
      <c r="B3115" t="s">
        <v>3185</v>
      </c>
      <c r="C3115" t="s">
        <v>20</v>
      </c>
      <c r="D3115" s="194">
        <v>62084.02</v>
      </c>
    </row>
    <row r="3116" spans="1:4">
      <c r="A3116">
        <v>13880</v>
      </c>
      <c r="B3116" t="s">
        <v>3186</v>
      </c>
      <c r="C3116" t="s">
        <v>20</v>
      </c>
      <c r="D3116" s="194">
        <v>74672.19</v>
      </c>
    </row>
    <row r="3117" spans="1:4">
      <c r="A3117">
        <v>12171</v>
      </c>
      <c r="B3117" t="s">
        <v>3187</v>
      </c>
      <c r="C3117" t="s">
        <v>30</v>
      </c>
      <c r="D3117" s="194">
        <v>618211.79</v>
      </c>
    </row>
    <row r="3118" spans="1:4">
      <c r="A3118">
        <v>11427</v>
      </c>
      <c r="B3118" t="s">
        <v>3188</v>
      </c>
      <c r="C3118" t="s">
        <v>3189</v>
      </c>
      <c r="D3118" s="194">
        <v>3.76</v>
      </c>
    </row>
    <row r="3119" spans="1:4">
      <c r="A3119">
        <v>12838</v>
      </c>
      <c r="B3119" t="s">
        <v>3190</v>
      </c>
      <c r="C3119" t="s">
        <v>28</v>
      </c>
      <c r="D3119" s="194">
        <v>31201.62</v>
      </c>
    </row>
    <row r="3120" spans="1:4">
      <c r="A3120">
        <v>10209</v>
      </c>
      <c r="B3120" t="s">
        <v>3191</v>
      </c>
      <c r="C3120" t="s">
        <v>20</v>
      </c>
      <c r="D3120" s="194">
        <v>12745.57</v>
      </c>
    </row>
    <row r="3121" spans="1:4">
      <c r="A3121">
        <v>11476</v>
      </c>
      <c r="B3121" t="s">
        <v>3192</v>
      </c>
      <c r="C3121" t="s">
        <v>20</v>
      </c>
      <c r="D3121" s="194">
        <v>16452.400000000001</v>
      </c>
    </row>
    <row r="3122" spans="1:4">
      <c r="A3122">
        <v>13939</v>
      </c>
      <c r="B3122" t="s">
        <v>3193</v>
      </c>
      <c r="C3122" t="s">
        <v>30</v>
      </c>
      <c r="D3122" s="194">
        <v>159224.60999999999</v>
      </c>
    </row>
    <row r="3123" spans="1:4">
      <c r="A3123">
        <v>10151</v>
      </c>
      <c r="B3123" t="s">
        <v>3194</v>
      </c>
      <c r="C3123" t="s">
        <v>41</v>
      </c>
      <c r="D3123" s="194">
        <v>384619.44</v>
      </c>
    </row>
    <row r="3124" spans="1:4">
      <c r="A3124">
        <v>11166</v>
      </c>
      <c r="B3124" t="s">
        <v>3195</v>
      </c>
      <c r="C3124" t="s">
        <v>41</v>
      </c>
      <c r="D3124" s="194">
        <v>383671.22</v>
      </c>
    </row>
    <row r="3125" spans="1:4">
      <c r="A3125">
        <v>14428</v>
      </c>
      <c r="B3125" t="s">
        <v>3196</v>
      </c>
      <c r="C3125" t="s">
        <v>28</v>
      </c>
      <c r="D3125" s="194">
        <v>13975.59</v>
      </c>
    </row>
    <row r="3126" spans="1:4">
      <c r="A3126">
        <v>15720</v>
      </c>
      <c r="B3126" t="s">
        <v>3197</v>
      </c>
      <c r="C3126" t="s">
        <v>41</v>
      </c>
      <c r="D3126" s="194">
        <v>270971.09000000003</v>
      </c>
    </row>
    <row r="3127" spans="1:4">
      <c r="A3127">
        <v>15101</v>
      </c>
      <c r="B3127" t="s">
        <v>3198</v>
      </c>
      <c r="C3127" t="s">
        <v>41</v>
      </c>
      <c r="D3127" s="194">
        <v>241291.14</v>
      </c>
    </row>
    <row r="3128" spans="1:4">
      <c r="A3128">
        <v>12736</v>
      </c>
      <c r="B3128" t="s">
        <v>3199</v>
      </c>
      <c r="C3128" t="s">
        <v>28</v>
      </c>
      <c r="D3128" s="194">
        <v>394596.53</v>
      </c>
    </row>
    <row r="3129" spans="1:4">
      <c r="A3129">
        <v>12281</v>
      </c>
      <c r="B3129" t="s">
        <v>3200</v>
      </c>
      <c r="C3129" t="s">
        <v>20</v>
      </c>
      <c r="D3129" s="194">
        <v>19980.150000000001</v>
      </c>
    </row>
    <row r="3130" spans="1:4">
      <c r="A3130">
        <v>12780</v>
      </c>
      <c r="B3130" t="s">
        <v>3201</v>
      </c>
      <c r="C3130" t="s">
        <v>20</v>
      </c>
      <c r="D3130" s="194">
        <v>21365.360000000001</v>
      </c>
    </row>
    <row r="3131" spans="1:4">
      <c r="A3131">
        <v>10746</v>
      </c>
      <c r="B3131" t="s">
        <v>3202</v>
      </c>
      <c r="C3131" t="s">
        <v>20</v>
      </c>
      <c r="D3131" s="194">
        <v>184989.81</v>
      </c>
    </row>
    <row r="3132" spans="1:4">
      <c r="A3132">
        <v>10626</v>
      </c>
      <c r="B3132" t="s">
        <v>3203</v>
      </c>
      <c r="C3132" t="s">
        <v>20</v>
      </c>
      <c r="D3132" s="194">
        <v>195261.82</v>
      </c>
    </row>
    <row r="3133" spans="1:4">
      <c r="A3133">
        <v>14133</v>
      </c>
      <c r="B3133" t="s">
        <v>3204</v>
      </c>
      <c r="C3133" t="s">
        <v>28</v>
      </c>
      <c r="D3133" s="194">
        <v>24518.11</v>
      </c>
    </row>
    <row r="3134" spans="1:4">
      <c r="A3134">
        <v>16454</v>
      </c>
      <c r="B3134" t="s">
        <v>3205</v>
      </c>
      <c r="C3134" t="s">
        <v>28</v>
      </c>
      <c r="D3134" s="194">
        <v>29114.44</v>
      </c>
    </row>
    <row r="3135" spans="1:4">
      <c r="A3135">
        <v>13576</v>
      </c>
      <c r="B3135" t="s">
        <v>3206</v>
      </c>
      <c r="C3135" t="s">
        <v>28</v>
      </c>
      <c r="D3135" s="194">
        <v>22362.959999999999</v>
      </c>
    </row>
    <row r="3136" spans="1:4">
      <c r="A3136">
        <v>14147</v>
      </c>
      <c r="B3136" t="s">
        <v>3207</v>
      </c>
      <c r="C3136" t="s">
        <v>28</v>
      </c>
      <c r="D3136" s="194">
        <v>20056.740000000002</v>
      </c>
    </row>
    <row r="3137" spans="1:4">
      <c r="A3137">
        <v>11216</v>
      </c>
      <c r="B3137" t="s">
        <v>3208</v>
      </c>
      <c r="C3137" t="s">
        <v>30</v>
      </c>
      <c r="D3137" s="194">
        <v>15104.73</v>
      </c>
    </row>
    <row r="3138" spans="1:4">
      <c r="A3138">
        <v>16557</v>
      </c>
      <c r="B3138" t="s">
        <v>3209</v>
      </c>
      <c r="C3138" t="s">
        <v>30</v>
      </c>
      <c r="D3138" s="194">
        <v>465894.22</v>
      </c>
    </row>
    <row r="3139" spans="1:4">
      <c r="A3139">
        <v>18791</v>
      </c>
      <c r="B3139" t="s">
        <v>3210</v>
      </c>
      <c r="C3139" t="s">
        <v>30</v>
      </c>
      <c r="D3139" s="194">
        <v>0</v>
      </c>
    </row>
    <row r="3140" spans="1:4">
      <c r="A3140">
        <v>18817</v>
      </c>
      <c r="B3140" t="s">
        <v>3211</v>
      </c>
      <c r="C3140" t="s">
        <v>30</v>
      </c>
      <c r="D3140" s="194">
        <v>0</v>
      </c>
    </row>
    <row r="3141" spans="1:4">
      <c r="A3141">
        <v>14914</v>
      </c>
      <c r="B3141" t="s">
        <v>3212</v>
      </c>
      <c r="C3141" t="s">
        <v>30</v>
      </c>
      <c r="D3141" s="194">
        <v>73208.53</v>
      </c>
    </row>
    <row r="3142" spans="1:4">
      <c r="A3142">
        <v>16200</v>
      </c>
      <c r="B3142" t="s">
        <v>3213</v>
      </c>
      <c r="C3142" t="s">
        <v>30</v>
      </c>
      <c r="D3142" s="194">
        <v>45047.94</v>
      </c>
    </row>
    <row r="3143" spans="1:4">
      <c r="A3143">
        <v>13053</v>
      </c>
      <c r="B3143" t="s">
        <v>3214</v>
      </c>
      <c r="C3143" t="s">
        <v>30</v>
      </c>
      <c r="D3143" s="194">
        <v>43992.84</v>
      </c>
    </row>
    <row r="3144" spans="1:4">
      <c r="A3144">
        <v>18549</v>
      </c>
      <c r="B3144" t="s">
        <v>3215</v>
      </c>
      <c r="C3144" t="s">
        <v>30</v>
      </c>
      <c r="D3144" s="194">
        <v>269366.67</v>
      </c>
    </row>
    <row r="3145" spans="1:4">
      <c r="A3145">
        <v>18384</v>
      </c>
      <c r="B3145" t="s">
        <v>3216</v>
      </c>
      <c r="C3145" t="s">
        <v>30</v>
      </c>
      <c r="D3145" s="194">
        <v>68247.23</v>
      </c>
    </row>
    <row r="3146" spans="1:4">
      <c r="A3146">
        <v>18070</v>
      </c>
      <c r="B3146" t="s">
        <v>3217</v>
      </c>
      <c r="C3146" t="s">
        <v>30</v>
      </c>
      <c r="D3146" s="194">
        <v>68247.23</v>
      </c>
    </row>
    <row r="3147" spans="1:4">
      <c r="A3147">
        <v>18393</v>
      </c>
      <c r="B3147" t="s">
        <v>3217</v>
      </c>
      <c r="C3147" t="s">
        <v>30</v>
      </c>
      <c r="D3147" s="194">
        <v>68247.23</v>
      </c>
    </row>
    <row r="3148" spans="1:4">
      <c r="A3148">
        <v>18394</v>
      </c>
      <c r="B3148" t="s">
        <v>3217</v>
      </c>
      <c r="C3148" t="s">
        <v>30</v>
      </c>
      <c r="D3148" s="194">
        <v>68247.23</v>
      </c>
    </row>
    <row r="3149" spans="1:4">
      <c r="A3149">
        <v>16619</v>
      </c>
      <c r="B3149" t="s">
        <v>3218</v>
      </c>
      <c r="C3149" t="s">
        <v>28</v>
      </c>
      <c r="D3149" s="194">
        <v>26084.74</v>
      </c>
    </row>
    <row r="3150" spans="1:4">
      <c r="A3150">
        <v>13242</v>
      </c>
      <c r="B3150" t="s">
        <v>3219</v>
      </c>
      <c r="C3150" t="s">
        <v>30</v>
      </c>
      <c r="D3150" s="194">
        <v>118744.61</v>
      </c>
    </row>
    <row r="3151" spans="1:4">
      <c r="A3151">
        <v>700</v>
      </c>
      <c r="B3151" t="s">
        <v>3220</v>
      </c>
      <c r="C3151" t="s">
        <v>30</v>
      </c>
      <c r="D3151" s="194">
        <v>812274.17</v>
      </c>
    </row>
    <row r="3152" spans="1:4">
      <c r="A3152">
        <v>13536</v>
      </c>
      <c r="B3152" t="s">
        <v>3221</v>
      </c>
      <c r="C3152" t="s">
        <v>28</v>
      </c>
      <c r="D3152" s="194">
        <v>32740.34</v>
      </c>
    </row>
    <row r="3153" spans="1:4">
      <c r="A3153">
        <v>18135</v>
      </c>
      <c r="B3153" t="s">
        <v>3222</v>
      </c>
      <c r="C3153" t="s">
        <v>20</v>
      </c>
      <c r="D3153" s="194">
        <v>105396.33</v>
      </c>
    </row>
    <row r="3154" spans="1:4">
      <c r="A3154">
        <v>11373</v>
      </c>
      <c r="B3154" t="s">
        <v>3223</v>
      </c>
      <c r="C3154" t="s">
        <v>20</v>
      </c>
      <c r="D3154" s="194">
        <v>15065.91</v>
      </c>
    </row>
    <row r="3155" spans="1:4">
      <c r="A3155">
        <v>10730</v>
      </c>
      <c r="B3155" t="s">
        <v>3224</v>
      </c>
      <c r="C3155" t="s">
        <v>20</v>
      </c>
      <c r="D3155" s="194">
        <v>5827.06</v>
      </c>
    </row>
    <row r="3156" spans="1:4">
      <c r="A3156">
        <v>17</v>
      </c>
      <c r="B3156" t="s">
        <v>3225</v>
      </c>
      <c r="C3156" t="s">
        <v>20</v>
      </c>
      <c r="D3156" s="194">
        <v>16351.76</v>
      </c>
    </row>
    <row r="3157" spans="1:4">
      <c r="A3157">
        <v>10792</v>
      </c>
      <c r="B3157" t="s">
        <v>3226</v>
      </c>
      <c r="C3157" t="s">
        <v>20</v>
      </c>
      <c r="D3157" s="194">
        <v>9360.99</v>
      </c>
    </row>
    <row r="3158" spans="1:4">
      <c r="A3158">
        <v>13945</v>
      </c>
      <c r="B3158" t="s">
        <v>3227</v>
      </c>
      <c r="C3158" t="s">
        <v>20</v>
      </c>
      <c r="D3158" s="194">
        <v>11230</v>
      </c>
    </row>
    <row r="3159" spans="1:4">
      <c r="A3159">
        <v>15264</v>
      </c>
      <c r="B3159" t="s">
        <v>3228</v>
      </c>
      <c r="C3159" t="s">
        <v>20</v>
      </c>
      <c r="D3159" s="194">
        <v>7339.1</v>
      </c>
    </row>
    <row r="3160" spans="1:4">
      <c r="A3160">
        <v>11131</v>
      </c>
      <c r="B3160" t="s">
        <v>3229</v>
      </c>
      <c r="C3160" t="s">
        <v>20</v>
      </c>
      <c r="D3160" s="194">
        <v>14421.85</v>
      </c>
    </row>
    <row r="3161" spans="1:4">
      <c r="A3161">
        <v>11319</v>
      </c>
      <c r="B3161" t="s">
        <v>3230</v>
      </c>
      <c r="C3161" t="s">
        <v>20</v>
      </c>
      <c r="D3161" s="194">
        <v>14728.52</v>
      </c>
    </row>
    <row r="3162" spans="1:4">
      <c r="A3162">
        <v>12485</v>
      </c>
      <c r="B3162" t="s">
        <v>3231</v>
      </c>
      <c r="C3162" t="s">
        <v>20</v>
      </c>
      <c r="D3162" s="194">
        <v>6545.14</v>
      </c>
    </row>
    <row r="3163" spans="1:4">
      <c r="A3163">
        <v>12162</v>
      </c>
      <c r="B3163" t="s">
        <v>3232</v>
      </c>
      <c r="C3163" t="s">
        <v>20</v>
      </c>
      <c r="D3163" s="194">
        <v>23278.720000000001</v>
      </c>
    </row>
    <row r="3164" spans="1:4">
      <c r="A3164">
        <v>10568</v>
      </c>
      <c r="B3164" t="s">
        <v>3233</v>
      </c>
      <c r="C3164" t="s">
        <v>20</v>
      </c>
      <c r="D3164" s="194">
        <v>83.59</v>
      </c>
    </row>
    <row r="3165" spans="1:4">
      <c r="A3165">
        <v>10590</v>
      </c>
      <c r="B3165" t="s">
        <v>3234</v>
      </c>
      <c r="C3165" t="s">
        <v>30</v>
      </c>
      <c r="D3165" s="194">
        <v>15518854.800000001</v>
      </c>
    </row>
    <row r="3166" spans="1:4">
      <c r="A3166">
        <v>11287</v>
      </c>
      <c r="B3166" t="s">
        <v>3235</v>
      </c>
      <c r="C3166" t="s">
        <v>30</v>
      </c>
      <c r="D3166" s="194">
        <v>1217618.5900000001</v>
      </c>
    </row>
    <row r="3167" spans="1:4">
      <c r="A3167">
        <v>11282</v>
      </c>
      <c r="B3167" t="s">
        <v>3236</v>
      </c>
      <c r="C3167" t="s">
        <v>30</v>
      </c>
      <c r="D3167" s="194">
        <v>83240.350000000006</v>
      </c>
    </row>
    <row r="3168" spans="1:4">
      <c r="A3168">
        <v>11285</v>
      </c>
      <c r="B3168" t="s">
        <v>3237</v>
      </c>
      <c r="C3168" t="s">
        <v>30</v>
      </c>
      <c r="D3168" s="194">
        <v>664996</v>
      </c>
    </row>
    <row r="3169" spans="1:4">
      <c r="A3169">
        <v>11283</v>
      </c>
      <c r="B3169" t="s">
        <v>3238</v>
      </c>
      <c r="C3169" t="s">
        <v>30</v>
      </c>
      <c r="D3169" s="194">
        <v>163626.44</v>
      </c>
    </row>
    <row r="3170" spans="1:4">
      <c r="A3170">
        <v>11284</v>
      </c>
      <c r="B3170" t="s">
        <v>3239</v>
      </c>
      <c r="C3170" t="s">
        <v>30</v>
      </c>
      <c r="D3170" s="194">
        <v>386405.32</v>
      </c>
    </row>
    <row r="3171" spans="1:4">
      <c r="A3171">
        <v>11286</v>
      </c>
      <c r="B3171" t="s">
        <v>3240</v>
      </c>
      <c r="C3171" t="s">
        <v>30</v>
      </c>
      <c r="D3171" s="194">
        <v>868122.97</v>
      </c>
    </row>
    <row r="3172" spans="1:4">
      <c r="A3172">
        <v>15617</v>
      </c>
      <c r="B3172" t="s">
        <v>3241</v>
      </c>
      <c r="C3172" t="s">
        <v>30</v>
      </c>
      <c r="D3172" s="194">
        <v>0</v>
      </c>
    </row>
    <row r="3173" spans="1:4">
      <c r="A3173">
        <v>15616</v>
      </c>
      <c r="B3173" t="s">
        <v>3242</v>
      </c>
      <c r="C3173" t="s">
        <v>30</v>
      </c>
      <c r="D3173" s="194">
        <v>0</v>
      </c>
    </row>
    <row r="3174" spans="1:4">
      <c r="A3174">
        <v>15618</v>
      </c>
      <c r="B3174" t="s">
        <v>3243</v>
      </c>
      <c r="C3174" t="s">
        <v>30</v>
      </c>
      <c r="D3174" s="194">
        <v>0</v>
      </c>
    </row>
    <row r="3175" spans="1:4">
      <c r="A3175">
        <v>12511</v>
      </c>
      <c r="B3175" t="s">
        <v>3244</v>
      </c>
      <c r="C3175" t="s">
        <v>30</v>
      </c>
      <c r="D3175" s="194">
        <v>8743.7000000000007</v>
      </c>
    </row>
    <row r="3176" spans="1:4">
      <c r="A3176">
        <v>17881</v>
      </c>
      <c r="B3176" t="s">
        <v>3245</v>
      </c>
      <c r="C3176" t="s">
        <v>30</v>
      </c>
      <c r="D3176" s="194">
        <v>1039091.77</v>
      </c>
    </row>
    <row r="3177" spans="1:4">
      <c r="A3177">
        <v>18637</v>
      </c>
      <c r="B3177" t="s">
        <v>3246</v>
      </c>
      <c r="C3177" t="s">
        <v>771</v>
      </c>
      <c r="D3177" s="194">
        <v>0</v>
      </c>
    </row>
    <row r="3178" spans="1:4">
      <c r="A3178">
        <v>14209</v>
      </c>
      <c r="B3178" t="s">
        <v>3247</v>
      </c>
      <c r="C3178" t="s">
        <v>30</v>
      </c>
      <c r="D3178" s="194">
        <v>306294</v>
      </c>
    </row>
    <row r="3179" spans="1:4">
      <c r="A3179">
        <v>14718</v>
      </c>
      <c r="B3179" t="s">
        <v>3248</v>
      </c>
      <c r="C3179" t="s">
        <v>30</v>
      </c>
      <c r="D3179" s="194">
        <v>366441.1</v>
      </c>
    </row>
    <row r="3180" spans="1:4">
      <c r="A3180">
        <v>14876</v>
      </c>
      <c r="B3180" t="s">
        <v>3249</v>
      </c>
      <c r="C3180" t="s">
        <v>30</v>
      </c>
      <c r="D3180" s="194">
        <v>383313.66</v>
      </c>
    </row>
    <row r="3181" spans="1:4">
      <c r="A3181">
        <v>14717</v>
      </c>
      <c r="B3181" t="s">
        <v>3250</v>
      </c>
      <c r="C3181" t="s">
        <v>30</v>
      </c>
      <c r="D3181" s="194">
        <v>744002.83</v>
      </c>
    </row>
    <row r="3182" spans="1:4">
      <c r="A3182">
        <v>14875</v>
      </c>
      <c r="B3182" t="s">
        <v>3251</v>
      </c>
      <c r="C3182" t="s">
        <v>30</v>
      </c>
      <c r="D3182" s="194">
        <v>765094.92</v>
      </c>
    </row>
    <row r="3183" spans="1:4">
      <c r="A3183">
        <v>14731</v>
      </c>
      <c r="B3183" t="s">
        <v>3252</v>
      </c>
      <c r="C3183" t="s">
        <v>30</v>
      </c>
      <c r="D3183" s="194">
        <v>454061.1</v>
      </c>
    </row>
    <row r="3184" spans="1:4">
      <c r="A3184">
        <v>14779</v>
      </c>
      <c r="B3184" t="s">
        <v>3253</v>
      </c>
      <c r="C3184" t="s">
        <v>30</v>
      </c>
      <c r="D3184" s="194">
        <v>1345070.55</v>
      </c>
    </row>
    <row r="3185" spans="1:4">
      <c r="A3185">
        <v>14887</v>
      </c>
      <c r="B3185" t="s">
        <v>3254</v>
      </c>
      <c r="C3185" t="s">
        <v>30</v>
      </c>
      <c r="D3185" s="194">
        <v>475153.19</v>
      </c>
    </row>
    <row r="3186" spans="1:4">
      <c r="A3186">
        <v>14210</v>
      </c>
      <c r="B3186" t="s">
        <v>3255</v>
      </c>
      <c r="C3186" t="s">
        <v>30</v>
      </c>
      <c r="D3186" s="194">
        <v>654969</v>
      </c>
    </row>
    <row r="3187" spans="1:4">
      <c r="A3187">
        <v>14189</v>
      </c>
      <c r="B3187" t="s">
        <v>3256</v>
      </c>
      <c r="C3187" t="s">
        <v>20</v>
      </c>
      <c r="D3187" s="194">
        <v>6500.97</v>
      </c>
    </row>
    <row r="3188" spans="1:4">
      <c r="A3188">
        <v>10904</v>
      </c>
      <c r="B3188" t="s">
        <v>3257</v>
      </c>
      <c r="C3188" t="s">
        <v>20</v>
      </c>
      <c r="D3188" s="194">
        <v>12507.82</v>
      </c>
    </row>
    <row r="3189" spans="1:4">
      <c r="A3189">
        <v>13287</v>
      </c>
      <c r="B3189" t="s">
        <v>3258</v>
      </c>
      <c r="C3189" t="s">
        <v>20</v>
      </c>
      <c r="D3189" s="194">
        <v>177143.2</v>
      </c>
    </row>
    <row r="3190" spans="1:4">
      <c r="A3190">
        <v>16078</v>
      </c>
      <c r="B3190" t="s">
        <v>3259</v>
      </c>
      <c r="C3190" t="s">
        <v>28</v>
      </c>
      <c r="D3190" s="194">
        <v>12607.9</v>
      </c>
    </row>
    <row r="3191" spans="1:4">
      <c r="A3191">
        <v>11448</v>
      </c>
      <c r="B3191" t="s">
        <v>3260</v>
      </c>
      <c r="C3191" t="s">
        <v>20</v>
      </c>
      <c r="D3191" s="194">
        <v>168381.27</v>
      </c>
    </row>
    <row r="3192" spans="1:4">
      <c r="A3192">
        <v>11477</v>
      </c>
      <c r="B3192" t="s">
        <v>3261</v>
      </c>
      <c r="C3192" t="s">
        <v>28</v>
      </c>
      <c r="D3192" s="194">
        <v>291595.61</v>
      </c>
    </row>
    <row r="3193" spans="1:4">
      <c r="A3193">
        <v>12134</v>
      </c>
      <c r="B3193" t="s">
        <v>3262</v>
      </c>
      <c r="C3193" t="s">
        <v>28</v>
      </c>
      <c r="D3193" s="194">
        <v>141197.64000000001</v>
      </c>
    </row>
    <row r="3194" spans="1:4">
      <c r="A3194">
        <v>12112</v>
      </c>
      <c r="B3194" t="s">
        <v>3263</v>
      </c>
      <c r="C3194" t="s">
        <v>20</v>
      </c>
      <c r="D3194" s="194">
        <v>96002.44</v>
      </c>
    </row>
    <row r="3195" spans="1:4">
      <c r="A3195">
        <v>11611</v>
      </c>
      <c r="B3195" t="s">
        <v>3264</v>
      </c>
      <c r="C3195" t="s">
        <v>30</v>
      </c>
      <c r="D3195" s="194">
        <v>494723.09</v>
      </c>
    </row>
    <row r="3196" spans="1:4">
      <c r="A3196">
        <v>12209</v>
      </c>
      <c r="B3196" t="s">
        <v>3265</v>
      </c>
      <c r="C3196" t="s">
        <v>30</v>
      </c>
      <c r="D3196" s="194">
        <v>433604.97</v>
      </c>
    </row>
    <row r="3197" spans="1:4">
      <c r="A3197">
        <v>11422</v>
      </c>
      <c r="B3197" t="s">
        <v>3266</v>
      </c>
      <c r="C3197" t="s">
        <v>30</v>
      </c>
      <c r="D3197" s="194">
        <v>28007.040000000001</v>
      </c>
    </row>
    <row r="3198" spans="1:4">
      <c r="A3198">
        <v>15138</v>
      </c>
      <c r="B3198" t="s">
        <v>3267</v>
      </c>
      <c r="C3198" t="s">
        <v>30</v>
      </c>
      <c r="D3198" s="194">
        <v>53298.68</v>
      </c>
    </row>
    <row r="3199" spans="1:4">
      <c r="A3199">
        <v>10398</v>
      </c>
      <c r="B3199" t="s">
        <v>3268</v>
      </c>
      <c r="C3199" t="s">
        <v>771</v>
      </c>
      <c r="D3199" s="194">
        <v>2278191.83</v>
      </c>
    </row>
    <row r="3200" spans="1:4">
      <c r="A3200">
        <v>16597</v>
      </c>
      <c r="B3200" t="s">
        <v>3269</v>
      </c>
      <c r="C3200" t="s">
        <v>30</v>
      </c>
      <c r="D3200" s="194">
        <v>150311.67999999999</v>
      </c>
    </row>
    <row r="3201" spans="1:4">
      <c r="A3201">
        <v>16606</v>
      </c>
      <c r="B3201" t="s">
        <v>3270</v>
      </c>
      <c r="C3201" t="s">
        <v>30</v>
      </c>
      <c r="D3201" s="194">
        <v>80103.64</v>
      </c>
    </row>
    <row r="3202" spans="1:4">
      <c r="A3202">
        <v>15625</v>
      </c>
      <c r="B3202" t="s">
        <v>3271</v>
      </c>
      <c r="C3202" t="s">
        <v>30</v>
      </c>
      <c r="D3202" s="194">
        <v>163959.42000000001</v>
      </c>
    </row>
    <row r="3203" spans="1:4">
      <c r="A3203">
        <v>15635</v>
      </c>
      <c r="B3203" t="s">
        <v>3272</v>
      </c>
      <c r="C3203" t="s">
        <v>30</v>
      </c>
      <c r="D3203" s="194">
        <v>194713.46</v>
      </c>
    </row>
    <row r="3204" spans="1:4">
      <c r="A3204">
        <v>15628</v>
      </c>
      <c r="B3204" t="s">
        <v>3273</v>
      </c>
      <c r="C3204" t="s">
        <v>30</v>
      </c>
      <c r="D3204" s="194">
        <v>148243.97</v>
      </c>
    </row>
    <row r="3205" spans="1:4">
      <c r="A3205">
        <v>15636</v>
      </c>
      <c r="B3205" t="s">
        <v>3274</v>
      </c>
      <c r="C3205" t="s">
        <v>30</v>
      </c>
      <c r="D3205" s="194">
        <v>282954.57</v>
      </c>
    </row>
    <row r="3206" spans="1:4">
      <c r="A3206">
        <v>15848</v>
      </c>
      <c r="B3206" t="s">
        <v>3275</v>
      </c>
      <c r="C3206" t="s">
        <v>30</v>
      </c>
      <c r="D3206" s="194">
        <v>1312455.47</v>
      </c>
    </row>
    <row r="3207" spans="1:4">
      <c r="A3207">
        <v>15621</v>
      </c>
      <c r="B3207" t="s">
        <v>3276</v>
      </c>
      <c r="C3207" t="s">
        <v>30</v>
      </c>
      <c r="D3207" s="194">
        <v>249562.25</v>
      </c>
    </row>
    <row r="3208" spans="1:4">
      <c r="A3208">
        <v>15850</v>
      </c>
      <c r="B3208" t="s">
        <v>3277</v>
      </c>
      <c r="C3208" t="s">
        <v>30</v>
      </c>
      <c r="D3208" s="194">
        <v>1057485.21</v>
      </c>
    </row>
    <row r="3209" spans="1:4">
      <c r="A3209">
        <v>15624</v>
      </c>
      <c r="B3209" t="s">
        <v>3278</v>
      </c>
      <c r="C3209" t="s">
        <v>30</v>
      </c>
      <c r="D3209" s="194">
        <v>83135.070000000007</v>
      </c>
    </row>
    <row r="3210" spans="1:4">
      <c r="A3210">
        <v>15622</v>
      </c>
      <c r="B3210" t="s">
        <v>3279</v>
      </c>
      <c r="C3210" t="s">
        <v>30</v>
      </c>
      <c r="D3210" s="194">
        <v>162594.96</v>
      </c>
    </row>
    <row r="3211" spans="1:4">
      <c r="A3211">
        <v>15623</v>
      </c>
      <c r="B3211" t="s">
        <v>3280</v>
      </c>
      <c r="C3211" t="s">
        <v>30</v>
      </c>
      <c r="D3211" s="194">
        <v>123928.52</v>
      </c>
    </row>
    <row r="3212" spans="1:4">
      <c r="A3212">
        <v>15620</v>
      </c>
      <c r="B3212" t="s">
        <v>3281</v>
      </c>
      <c r="C3212" t="s">
        <v>30</v>
      </c>
      <c r="D3212" s="194">
        <v>465719.19</v>
      </c>
    </row>
    <row r="3213" spans="1:4">
      <c r="A3213">
        <v>16603</v>
      </c>
      <c r="B3213" t="s">
        <v>3282</v>
      </c>
      <c r="C3213" t="s">
        <v>30</v>
      </c>
      <c r="D3213" s="194">
        <v>110029.52</v>
      </c>
    </row>
    <row r="3214" spans="1:4">
      <c r="A3214">
        <v>16032</v>
      </c>
      <c r="B3214" t="s">
        <v>3283</v>
      </c>
      <c r="C3214" t="s">
        <v>30</v>
      </c>
      <c r="D3214" s="194">
        <v>777521.57</v>
      </c>
    </row>
    <row r="3215" spans="1:4">
      <c r="A3215">
        <v>16039</v>
      </c>
      <c r="B3215" t="s">
        <v>3284</v>
      </c>
      <c r="C3215" t="s">
        <v>30</v>
      </c>
      <c r="D3215" s="194">
        <v>579895.78</v>
      </c>
    </row>
    <row r="3216" spans="1:4">
      <c r="A3216">
        <v>16598</v>
      </c>
      <c r="B3216" t="s">
        <v>3285</v>
      </c>
      <c r="C3216" t="s">
        <v>30</v>
      </c>
      <c r="D3216" s="194">
        <v>136990.71</v>
      </c>
    </row>
    <row r="3217" spans="1:4">
      <c r="A3217">
        <v>15870</v>
      </c>
      <c r="B3217" t="s">
        <v>3286</v>
      </c>
      <c r="C3217" t="s">
        <v>28</v>
      </c>
      <c r="D3217" s="194">
        <v>10134.66</v>
      </c>
    </row>
    <row r="3218" spans="1:4">
      <c r="A3218">
        <v>15872</v>
      </c>
      <c r="B3218" t="s">
        <v>3287</v>
      </c>
      <c r="C3218" t="s">
        <v>28</v>
      </c>
      <c r="D3218" s="194">
        <v>11567.93</v>
      </c>
    </row>
    <row r="3219" spans="1:4">
      <c r="A3219">
        <v>15873</v>
      </c>
      <c r="B3219" t="s">
        <v>3288</v>
      </c>
      <c r="C3219" t="s">
        <v>28</v>
      </c>
      <c r="D3219" s="194">
        <v>12770.76</v>
      </c>
    </row>
    <row r="3220" spans="1:4">
      <c r="A3220">
        <v>15643</v>
      </c>
      <c r="B3220" t="s">
        <v>3289</v>
      </c>
      <c r="C3220" t="s">
        <v>30</v>
      </c>
      <c r="D3220" s="194">
        <v>130082.12</v>
      </c>
    </row>
    <row r="3221" spans="1:4">
      <c r="A3221">
        <v>15645</v>
      </c>
      <c r="B3221" t="s">
        <v>3290</v>
      </c>
      <c r="C3221" t="s">
        <v>30</v>
      </c>
      <c r="D3221" s="194">
        <v>12287.65</v>
      </c>
    </row>
    <row r="3222" spans="1:4">
      <c r="A3222">
        <v>15644</v>
      </c>
      <c r="B3222" t="s">
        <v>3291</v>
      </c>
      <c r="C3222" t="s">
        <v>30</v>
      </c>
      <c r="D3222" s="194">
        <v>11347.77</v>
      </c>
    </row>
    <row r="3223" spans="1:4">
      <c r="A3223">
        <v>15646</v>
      </c>
      <c r="B3223" t="s">
        <v>3292</v>
      </c>
      <c r="C3223" t="s">
        <v>30</v>
      </c>
      <c r="D3223" s="194">
        <v>383661.13</v>
      </c>
    </row>
    <row r="3224" spans="1:4">
      <c r="A3224">
        <v>15647</v>
      </c>
      <c r="B3224" t="s">
        <v>3293</v>
      </c>
      <c r="C3224" t="s">
        <v>30</v>
      </c>
      <c r="D3224" s="194">
        <v>938230.14</v>
      </c>
    </row>
    <row r="3225" spans="1:4">
      <c r="A3225">
        <v>15648</v>
      </c>
      <c r="B3225" t="s">
        <v>3294</v>
      </c>
      <c r="C3225" t="s">
        <v>30</v>
      </c>
      <c r="D3225" s="194">
        <v>962642.86</v>
      </c>
    </row>
    <row r="3226" spans="1:4">
      <c r="A3226">
        <v>16617</v>
      </c>
      <c r="B3226" t="s">
        <v>3295</v>
      </c>
      <c r="C3226" t="s">
        <v>30</v>
      </c>
      <c r="D3226" s="194">
        <v>114946.36</v>
      </c>
    </row>
    <row r="3227" spans="1:4">
      <c r="A3227">
        <v>11447</v>
      </c>
      <c r="B3227" t="s">
        <v>3296</v>
      </c>
      <c r="C3227" t="s">
        <v>20</v>
      </c>
      <c r="D3227" s="194">
        <v>139752.01</v>
      </c>
    </row>
    <row r="3228" spans="1:4">
      <c r="A3228">
        <v>11416</v>
      </c>
      <c r="B3228" t="s">
        <v>3297</v>
      </c>
      <c r="C3228" t="s">
        <v>20</v>
      </c>
      <c r="D3228" s="194">
        <v>39400.92</v>
      </c>
    </row>
    <row r="3229" spans="1:4">
      <c r="A3229">
        <v>14135</v>
      </c>
      <c r="B3229" t="s">
        <v>3298</v>
      </c>
      <c r="C3229" t="s">
        <v>28</v>
      </c>
      <c r="D3229" s="194">
        <v>24738.89</v>
      </c>
    </row>
    <row r="3230" spans="1:4">
      <c r="A3230">
        <v>11648</v>
      </c>
      <c r="B3230" t="s">
        <v>3299</v>
      </c>
      <c r="C3230" t="s">
        <v>20</v>
      </c>
      <c r="D3230" s="194">
        <v>89850.68</v>
      </c>
    </row>
    <row r="3231" spans="1:4">
      <c r="A3231">
        <v>14022</v>
      </c>
      <c r="B3231" t="s">
        <v>3300</v>
      </c>
      <c r="C3231" t="s">
        <v>28</v>
      </c>
      <c r="D3231" s="194">
        <v>14135.8</v>
      </c>
    </row>
    <row r="3232" spans="1:4">
      <c r="A3232">
        <v>16052</v>
      </c>
      <c r="B3232" t="s">
        <v>3301</v>
      </c>
      <c r="C3232" t="s">
        <v>30</v>
      </c>
      <c r="D3232" s="194">
        <v>1755585.23</v>
      </c>
    </row>
    <row r="3233" spans="1:4">
      <c r="A3233">
        <v>14136</v>
      </c>
      <c r="B3233" t="s">
        <v>3302</v>
      </c>
      <c r="C3233" t="s">
        <v>28</v>
      </c>
      <c r="D3233" s="194">
        <v>24662.91</v>
      </c>
    </row>
    <row r="3234" spans="1:4">
      <c r="A3234">
        <v>15761</v>
      </c>
      <c r="B3234" t="s">
        <v>3303</v>
      </c>
      <c r="C3234" t="s">
        <v>28</v>
      </c>
      <c r="D3234" s="194">
        <v>20165.04</v>
      </c>
    </row>
    <row r="3235" spans="1:4">
      <c r="A3235">
        <v>11472</v>
      </c>
      <c r="B3235" t="s">
        <v>3304</v>
      </c>
      <c r="C3235" t="s">
        <v>30</v>
      </c>
      <c r="D3235" s="194">
        <v>601097.6</v>
      </c>
    </row>
    <row r="3236" spans="1:4">
      <c r="A3236">
        <v>16640</v>
      </c>
      <c r="B3236" t="s">
        <v>3305</v>
      </c>
      <c r="C3236" t="s">
        <v>20</v>
      </c>
      <c r="D3236" s="194">
        <v>27026.79</v>
      </c>
    </row>
    <row r="3237" spans="1:4">
      <c r="A3237">
        <v>12154</v>
      </c>
      <c r="B3237" t="s">
        <v>3306</v>
      </c>
      <c r="C3237" t="s">
        <v>20</v>
      </c>
      <c r="D3237" s="194">
        <v>25534.26</v>
      </c>
    </row>
    <row r="3238" spans="1:4">
      <c r="A3238">
        <v>16163</v>
      </c>
      <c r="B3238" t="s">
        <v>3307</v>
      </c>
      <c r="C3238" t="s">
        <v>20</v>
      </c>
      <c r="D3238" s="194">
        <v>32547.02</v>
      </c>
    </row>
    <row r="3239" spans="1:4">
      <c r="A3239">
        <v>12408</v>
      </c>
      <c r="B3239" t="s">
        <v>3308</v>
      </c>
      <c r="C3239" t="s">
        <v>30</v>
      </c>
      <c r="D3239" s="194">
        <v>496536.84</v>
      </c>
    </row>
    <row r="3240" spans="1:4">
      <c r="A3240">
        <v>10661</v>
      </c>
      <c r="B3240" t="s">
        <v>3309</v>
      </c>
      <c r="C3240" t="s">
        <v>3310</v>
      </c>
      <c r="D3240" s="194">
        <v>96614.399999999994</v>
      </c>
    </row>
    <row r="3241" spans="1:4">
      <c r="A3241">
        <v>12414</v>
      </c>
      <c r="B3241" t="s">
        <v>3311</v>
      </c>
      <c r="C3241" t="s">
        <v>30</v>
      </c>
      <c r="D3241" s="194">
        <v>500197.29</v>
      </c>
    </row>
    <row r="3242" spans="1:4">
      <c r="A3242">
        <v>12405</v>
      </c>
      <c r="B3242" t="s">
        <v>3312</v>
      </c>
      <c r="C3242" t="s">
        <v>30</v>
      </c>
      <c r="D3242" s="194">
        <v>258349.87</v>
      </c>
    </row>
    <row r="3243" spans="1:4">
      <c r="A3243">
        <v>11189</v>
      </c>
      <c r="B3243" t="s">
        <v>3313</v>
      </c>
      <c r="C3243" t="s">
        <v>28</v>
      </c>
      <c r="D3243" s="194">
        <v>9148.9500000000007</v>
      </c>
    </row>
    <row r="3244" spans="1:4">
      <c r="A3244">
        <v>15753</v>
      </c>
      <c r="B3244" t="s">
        <v>3314</v>
      </c>
      <c r="C3244" t="s">
        <v>20</v>
      </c>
      <c r="D3244" s="194">
        <v>25237.23</v>
      </c>
    </row>
    <row r="3245" spans="1:4">
      <c r="A3245">
        <v>15756</v>
      </c>
      <c r="B3245" t="s">
        <v>3315</v>
      </c>
      <c r="C3245" t="s">
        <v>20</v>
      </c>
      <c r="D3245" s="194">
        <v>34292.07</v>
      </c>
    </row>
    <row r="3246" spans="1:4">
      <c r="A3246">
        <v>10430</v>
      </c>
      <c r="B3246" t="s">
        <v>3316</v>
      </c>
      <c r="C3246" t="s">
        <v>20</v>
      </c>
      <c r="D3246" s="194">
        <v>37253.03</v>
      </c>
    </row>
    <row r="3247" spans="1:4">
      <c r="A3247">
        <v>14056</v>
      </c>
      <c r="B3247" t="s">
        <v>3317</v>
      </c>
      <c r="C3247" t="s">
        <v>20</v>
      </c>
      <c r="D3247" s="194">
        <v>14439.88</v>
      </c>
    </row>
    <row r="3248" spans="1:4">
      <c r="A3248">
        <v>14459</v>
      </c>
      <c r="B3248" t="s">
        <v>3318</v>
      </c>
      <c r="C3248" t="s">
        <v>30</v>
      </c>
      <c r="D3248" s="194">
        <v>315729.38</v>
      </c>
    </row>
    <row r="3249" spans="1:4">
      <c r="A3249">
        <v>11561</v>
      </c>
      <c r="B3249" t="s">
        <v>3319</v>
      </c>
      <c r="C3249" t="s">
        <v>20</v>
      </c>
      <c r="D3249" s="194">
        <v>191852.18</v>
      </c>
    </row>
    <row r="3250" spans="1:4">
      <c r="A3250">
        <v>12604</v>
      </c>
      <c r="B3250" t="s">
        <v>3320</v>
      </c>
      <c r="C3250" t="s">
        <v>30</v>
      </c>
      <c r="D3250" s="194">
        <v>0</v>
      </c>
    </row>
    <row r="3251" spans="1:4">
      <c r="A3251">
        <v>12603</v>
      </c>
      <c r="B3251" t="s">
        <v>3321</v>
      </c>
      <c r="C3251" t="s">
        <v>30</v>
      </c>
      <c r="D3251" s="194">
        <v>0</v>
      </c>
    </row>
    <row r="3252" spans="1:4">
      <c r="A3252">
        <v>16018</v>
      </c>
      <c r="B3252" t="s">
        <v>3322</v>
      </c>
      <c r="C3252" t="s">
        <v>20</v>
      </c>
      <c r="D3252" s="194">
        <v>31159.33</v>
      </c>
    </row>
    <row r="3253" spans="1:4">
      <c r="A3253">
        <v>11037</v>
      </c>
      <c r="B3253" t="s">
        <v>3323</v>
      </c>
      <c r="C3253" t="s">
        <v>30</v>
      </c>
      <c r="D3253" s="194">
        <v>4836.38</v>
      </c>
    </row>
    <row r="3254" spans="1:4">
      <c r="A3254">
        <v>14005</v>
      </c>
      <c r="B3254" t="s">
        <v>3324</v>
      </c>
      <c r="C3254" t="s">
        <v>20</v>
      </c>
      <c r="D3254" s="194">
        <v>18296.060000000001</v>
      </c>
    </row>
    <row r="3255" spans="1:4">
      <c r="A3255">
        <v>12873</v>
      </c>
      <c r="B3255" t="s">
        <v>3325</v>
      </c>
      <c r="C3255" t="s">
        <v>30</v>
      </c>
      <c r="D3255" s="194">
        <v>10847.13</v>
      </c>
    </row>
    <row r="3256" spans="1:4">
      <c r="A3256">
        <v>12879</v>
      </c>
      <c r="B3256" t="s">
        <v>3326</v>
      </c>
      <c r="C3256" t="s">
        <v>30</v>
      </c>
      <c r="D3256" s="194">
        <v>21682.06</v>
      </c>
    </row>
    <row r="3257" spans="1:4">
      <c r="A3257">
        <v>12435</v>
      </c>
      <c r="B3257" t="s">
        <v>3327</v>
      </c>
      <c r="C3257" t="s">
        <v>30</v>
      </c>
      <c r="D3257" s="194">
        <v>17879.29</v>
      </c>
    </row>
    <row r="3258" spans="1:4">
      <c r="A3258">
        <v>12807</v>
      </c>
      <c r="B3258" t="s">
        <v>3328</v>
      </c>
      <c r="C3258" t="s">
        <v>30</v>
      </c>
      <c r="D3258" s="194">
        <v>1939986.55</v>
      </c>
    </row>
    <row r="3259" spans="1:4">
      <c r="A3259">
        <v>11657</v>
      </c>
      <c r="B3259" t="s">
        <v>3329</v>
      </c>
      <c r="C3259" t="s">
        <v>20</v>
      </c>
      <c r="D3259" s="194">
        <v>12330.95</v>
      </c>
    </row>
    <row r="3260" spans="1:4">
      <c r="A3260">
        <v>12894</v>
      </c>
      <c r="B3260" t="s">
        <v>3330</v>
      </c>
      <c r="C3260" t="s">
        <v>30</v>
      </c>
      <c r="D3260" s="194">
        <v>12891.71</v>
      </c>
    </row>
    <row r="3261" spans="1:4">
      <c r="A3261">
        <v>12551</v>
      </c>
      <c r="B3261" t="s">
        <v>3331</v>
      </c>
      <c r="C3261" t="s">
        <v>30</v>
      </c>
      <c r="D3261" s="194">
        <v>5580.79</v>
      </c>
    </row>
    <row r="3262" spans="1:4">
      <c r="A3262">
        <v>13252</v>
      </c>
      <c r="B3262" t="s">
        <v>3332</v>
      </c>
      <c r="C3262" t="s">
        <v>28</v>
      </c>
      <c r="D3262" s="194">
        <v>13931.43</v>
      </c>
    </row>
    <row r="3263" spans="1:4">
      <c r="A3263">
        <v>12256</v>
      </c>
      <c r="B3263" t="s">
        <v>3333</v>
      </c>
      <c r="C3263" t="s">
        <v>28</v>
      </c>
      <c r="D3263" s="194">
        <v>15401.97</v>
      </c>
    </row>
    <row r="3264" spans="1:4">
      <c r="A3264">
        <v>10973</v>
      </c>
      <c r="B3264" t="s">
        <v>3334</v>
      </c>
      <c r="C3264" t="s">
        <v>20</v>
      </c>
      <c r="D3264" s="194">
        <v>5450.53</v>
      </c>
    </row>
    <row r="3265" spans="1:4">
      <c r="A3265">
        <v>19</v>
      </c>
      <c r="B3265" t="s">
        <v>33</v>
      </c>
      <c r="C3265" t="s">
        <v>30</v>
      </c>
      <c r="D3265" s="194">
        <v>34687.68</v>
      </c>
    </row>
    <row r="3266" spans="1:4">
      <c r="A3266">
        <v>12536</v>
      </c>
      <c r="B3266" t="s">
        <v>3335</v>
      </c>
      <c r="C3266" t="s">
        <v>30</v>
      </c>
      <c r="D3266" s="194">
        <v>33223.15</v>
      </c>
    </row>
    <row r="3267" spans="1:4">
      <c r="A3267">
        <v>13415</v>
      </c>
      <c r="B3267" t="s">
        <v>3336</v>
      </c>
      <c r="C3267" t="s">
        <v>30</v>
      </c>
      <c r="D3267" s="194">
        <v>45392.62</v>
      </c>
    </row>
    <row r="3268" spans="1:4">
      <c r="A3268">
        <v>12825</v>
      </c>
      <c r="B3268" t="s">
        <v>3337</v>
      </c>
      <c r="C3268" t="s">
        <v>20</v>
      </c>
      <c r="D3268" s="194">
        <v>37857.129999999997</v>
      </c>
    </row>
    <row r="3269" spans="1:4">
      <c r="A3269">
        <v>13523</v>
      </c>
      <c r="B3269" t="s">
        <v>3338</v>
      </c>
      <c r="C3269" t="s">
        <v>30</v>
      </c>
      <c r="D3269" s="194">
        <v>5935.97</v>
      </c>
    </row>
    <row r="3270" spans="1:4">
      <c r="A3270">
        <v>14205</v>
      </c>
      <c r="B3270" t="s">
        <v>3339</v>
      </c>
      <c r="C3270" t="s">
        <v>30</v>
      </c>
      <c r="D3270" s="194">
        <v>12254.88</v>
      </c>
    </row>
    <row r="3271" spans="1:4">
      <c r="A3271">
        <v>12876</v>
      </c>
      <c r="B3271" t="s">
        <v>3340</v>
      </c>
      <c r="C3271" t="s">
        <v>30</v>
      </c>
      <c r="D3271" s="194">
        <v>13716.01</v>
      </c>
    </row>
    <row r="3272" spans="1:4">
      <c r="A3272">
        <v>12402</v>
      </c>
      <c r="B3272" t="s">
        <v>3341</v>
      </c>
      <c r="C3272" t="s">
        <v>30</v>
      </c>
      <c r="D3272" s="194">
        <v>13176.65</v>
      </c>
    </row>
    <row r="3273" spans="1:4">
      <c r="A3273">
        <v>13902</v>
      </c>
      <c r="B3273" t="s">
        <v>3342</v>
      </c>
      <c r="C3273" t="s">
        <v>30</v>
      </c>
      <c r="D3273" s="194">
        <v>30239.9</v>
      </c>
    </row>
    <row r="3274" spans="1:4">
      <c r="A3274">
        <v>13981</v>
      </c>
      <c r="B3274" t="s">
        <v>3343</v>
      </c>
      <c r="C3274" t="s">
        <v>30</v>
      </c>
      <c r="D3274" s="194">
        <v>36575.089999999997</v>
      </c>
    </row>
    <row r="3275" spans="1:4">
      <c r="A3275">
        <v>12856</v>
      </c>
      <c r="B3275" t="s">
        <v>3344</v>
      </c>
      <c r="C3275" t="s">
        <v>30</v>
      </c>
      <c r="D3275" s="194">
        <v>32445.07</v>
      </c>
    </row>
    <row r="3276" spans="1:4">
      <c r="A3276">
        <v>13526</v>
      </c>
      <c r="B3276" t="s">
        <v>3345</v>
      </c>
      <c r="C3276" t="s">
        <v>30</v>
      </c>
      <c r="D3276" s="194">
        <v>40896.82</v>
      </c>
    </row>
    <row r="3277" spans="1:4">
      <c r="A3277">
        <v>10882</v>
      </c>
      <c r="B3277" t="s">
        <v>3346</v>
      </c>
      <c r="C3277" t="s">
        <v>30</v>
      </c>
      <c r="D3277" s="194">
        <v>110970.67</v>
      </c>
    </row>
    <row r="3278" spans="1:4">
      <c r="A3278">
        <v>16019</v>
      </c>
      <c r="B3278" t="s">
        <v>3347</v>
      </c>
      <c r="C3278" t="s">
        <v>30</v>
      </c>
      <c r="D3278" s="194">
        <v>32671.82</v>
      </c>
    </row>
    <row r="3279" spans="1:4">
      <c r="A3279">
        <v>12703</v>
      </c>
      <c r="B3279" t="s">
        <v>3348</v>
      </c>
      <c r="C3279" t="s">
        <v>28</v>
      </c>
      <c r="D3279" s="194">
        <v>18057.2</v>
      </c>
    </row>
    <row r="3280" spans="1:4">
      <c r="A3280">
        <v>10918</v>
      </c>
      <c r="B3280" t="s">
        <v>3349</v>
      </c>
      <c r="C3280" t="s">
        <v>28</v>
      </c>
      <c r="D3280" s="194">
        <v>19392.64</v>
      </c>
    </row>
    <row r="3281" spans="1:4">
      <c r="A3281">
        <v>10915</v>
      </c>
      <c r="B3281" t="s">
        <v>3350</v>
      </c>
      <c r="C3281" t="s">
        <v>28</v>
      </c>
      <c r="D3281" s="194">
        <v>18117.62</v>
      </c>
    </row>
    <row r="3282" spans="1:4">
      <c r="A3282">
        <v>12696</v>
      </c>
      <c r="B3282" t="s">
        <v>3351</v>
      </c>
      <c r="C3282" t="s">
        <v>28</v>
      </c>
      <c r="D3282" s="194">
        <v>12784.05</v>
      </c>
    </row>
    <row r="3283" spans="1:4">
      <c r="A3283">
        <v>12423</v>
      </c>
      <c r="B3283" t="s">
        <v>3352</v>
      </c>
      <c r="C3283" t="s">
        <v>30</v>
      </c>
      <c r="D3283" s="194">
        <v>13408.55</v>
      </c>
    </row>
    <row r="3284" spans="1:4">
      <c r="A3284">
        <v>12420</v>
      </c>
      <c r="B3284" t="s">
        <v>3353</v>
      </c>
      <c r="C3284" t="s">
        <v>30</v>
      </c>
      <c r="D3284" s="194">
        <v>19104.61</v>
      </c>
    </row>
    <row r="3285" spans="1:4">
      <c r="A3285">
        <v>16888</v>
      </c>
      <c r="B3285" t="s">
        <v>3354</v>
      </c>
      <c r="C3285" t="s">
        <v>30</v>
      </c>
      <c r="D3285" s="194">
        <v>42076.82</v>
      </c>
    </row>
    <row r="3286" spans="1:4">
      <c r="A3286">
        <v>12853</v>
      </c>
      <c r="B3286" t="s">
        <v>3355</v>
      </c>
      <c r="C3286" t="s">
        <v>30</v>
      </c>
      <c r="D3286" s="194">
        <v>32473.58</v>
      </c>
    </row>
    <row r="3287" spans="1:4">
      <c r="A3287">
        <v>14079</v>
      </c>
      <c r="B3287" t="s">
        <v>3356</v>
      </c>
      <c r="C3287" t="s">
        <v>30</v>
      </c>
      <c r="D3287" s="194">
        <v>28831.99</v>
      </c>
    </row>
    <row r="3288" spans="1:4">
      <c r="A3288">
        <v>11107</v>
      </c>
      <c r="B3288" t="s">
        <v>3357</v>
      </c>
      <c r="C3288" t="s">
        <v>30</v>
      </c>
      <c r="D3288" s="194">
        <v>112301.51</v>
      </c>
    </row>
    <row r="3289" spans="1:4">
      <c r="A3289">
        <v>12399</v>
      </c>
      <c r="B3289" t="s">
        <v>3358</v>
      </c>
      <c r="C3289" t="s">
        <v>30</v>
      </c>
      <c r="D3289" s="194">
        <v>11017.27</v>
      </c>
    </row>
    <row r="3290" spans="1:4">
      <c r="A3290">
        <v>12121</v>
      </c>
      <c r="B3290" t="s">
        <v>3359</v>
      </c>
      <c r="C3290" t="s">
        <v>28</v>
      </c>
      <c r="D3290" s="194">
        <v>31189.95</v>
      </c>
    </row>
    <row r="3291" spans="1:4">
      <c r="A3291">
        <v>11600</v>
      </c>
      <c r="B3291" t="s">
        <v>3360</v>
      </c>
      <c r="C3291" t="s">
        <v>28</v>
      </c>
      <c r="D3291" s="194">
        <v>6947.21</v>
      </c>
    </row>
    <row r="3292" spans="1:4">
      <c r="A3292">
        <v>10883</v>
      </c>
      <c r="B3292" t="s">
        <v>3361</v>
      </c>
      <c r="C3292" t="s">
        <v>30</v>
      </c>
      <c r="D3292" s="194">
        <v>42076.82</v>
      </c>
    </row>
    <row r="3293" spans="1:4">
      <c r="A3293">
        <v>10972</v>
      </c>
      <c r="B3293" t="s">
        <v>3362</v>
      </c>
      <c r="C3293" t="s">
        <v>20</v>
      </c>
      <c r="D3293" s="194">
        <v>23402.53</v>
      </c>
    </row>
    <row r="3294" spans="1:4">
      <c r="A3294">
        <v>10535</v>
      </c>
      <c r="B3294" t="s">
        <v>3363</v>
      </c>
      <c r="C3294" t="s">
        <v>28</v>
      </c>
      <c r="D3294" s="194">
        <v>62116.72</v>
      </c>
    </row>
    <row r="3295" spans="1:4">
      <c r="A3295">
        <v>10536</v>
      </c>
      <c r="B3295" t="s">
        <v>3364</v>
      </c>
      <c r="C3295" t="s">
        <v>28</v>
      </c>
      <c r="D3295" s="194">
        <v>102947.92</v>
      </c>
    </row>
    <row r="3296" spans="1:4">
      <c r="A3296">
        <v>13022</v>
      </c>
      <c r="B3296" t="s">
        <v>3365</v>
      </c>
      <c r="C3296" t="s">
        <v>28</v>
      </c>
      <c r="D3296" s="194">
        <v>76153.27</v>
      </c>
    </row>
    <row r="3297" spans="1:4">
      <c r="A3297">
        <v>12429</v>
      </c>
      <c r="B3297" t="s">
        <v>3366</v>
      </c>
      <c r="C3297" t="s">
        <v>28</v>
      </c>
      <c r="D3297" s="194">
        <v>15897.49</v>
      </c>
    </row>
    <row r="3298" spans="1:4">
      <c r="A3298">
        <v>11271</v>
      </c>
      <c r="B3298" t="s">
        <v>3367</v>
      </c>
      <c r="C3298" t="s">
        <v>28</v>
      </c>
      <c r="D3298" s="194">
        <v>17304.79</v>
      </c>
    </row>
    <row r="3299" spans="1:4">
      <c r="A3299">
        <v>10808</v>
      </c>
      <c r="B3299" t="s">
        <v>3368</v>
      </c>
      <c r="C3299" t="s">
        <v>28</v>
      </c>
      <c r="D3299" s="194">
        <v>48453.41</v>
      </c>
    </row>
    <row r="3300" spans="1:4">
      <c r="A3300">
        <v>10309</v>
      </c>
      <c r="B3300" t="s">
        <v>3369</v>
      </c>
      <c r="C3300" t="s">
        <v>20</v>
      </c>
      <c r="D3300" s="194">
        <v>13843.83</v>
      </c>
    </row>
    <row r="3301" spans="1:4">
      <c r="A3301">
        <v>14080</v>
      </c>
      <c r="B3301" t="s">
        <v>3370</v>
      </c>
      <c r="C3301" t="s">
        <v>30</v>
      </c>
      <c r="D3301" s="194">
        <v>33352.86</v>
      </c>
    </row>
    <row r="3302" spans="1:4">
      <c r="A3302">
        <v>12290</v>
      </c>
      <c r="B3302" t="s">
        <v>3371</v>
      </c>
      <c r="C3302" t="s">
        <v>20</v>
      </c>
      <c r="D3302" s="194">
        <v>83251.73</v>
      </c>
    </row>
    <row r="3303" spans="1:4">
      <c r="A3303">
        <v>14458</v>
      </c>
      <c r="B3303" t="s">
        <v>3372</v>
      </c>
      <c r="C3303" t="s">
        <v>30</v>
      </c>
      <c r="D3303" s="194">
        <v>70002.33</v>
      </c>
    </row>
    <row r="3304" spans="1:4">
      <c r="A3304">
        <v>10605</v>
      </c>
      <c r="B3304" t="s">
        <v>3373</v>
      </c>
      <c r="C3304" t="s">
        <v>20</v>
      </c>
      <c r="D3304" s="194">
        <v>82445.97</v>
      </c>
    </row>
    <row r="3305" spans="1:4">
      <c r="A3305">
        <v>10948</v>
      </c>
      <c r="B3305" t="s">
        <v>3374</v>
      </c>
      <c r="C3305" t="s">
        <v>20</v>
      </c>
      <c r="D3305" s="194">
        <v>51111.13</v>
      </c>
    </row>
    <row r="3306" spans="1:4">
      <c r="A3306">
        <v>12537</v>
      </c>
      <c r="B3306" t="s">
        <v>3375</v>
      </c>
      <c r="C3306" t="s">
        <v>20</v>
      </c>
      <c r="D3306" s="194">
        <v>24970.959999999999</v>
      </c>
    </row>
    <row r="3307" spans="1:4">
      <c r="A3307">
        <v>14134</v>
      </c>
      <c r="B3307" t="s">
        <v>3376</v>
      </c>
      <c r="C3307" t="s">
        <v>20</v>
      </c>
      <c r="D3307" s="194">
        <v>54271.49</v>
      </c>
    </row>
    <row r="3308" spans="1:4">
      <c r="A3308">
        <v>12911</v>
      </c>
      <c r="B3308" t="s">
        <v>3377</v>
      </c>
      <c r="C3308" t="s">
        <v>30</v>
      </c>
      <c r="D3308" s="194">
        <v>145948.93</v>
      </c>
    </row>
    <row r="3309" spans="1:4">
      <c r="A3309">
        <v>12631</v>
      </c>
      <c r="B3309" t="s">
        <v>3378</v>
      </c>
      <c r="C3309" t="s">
        <v>28</v>
      </c>
      <c r="D3309" s="194">
        <v>5307.36</v>
      </c>
    </row>
    <row r="3310" spans="1:4">
      <c r="A3310">
        <v>11033</v>
      </c>
      <c r="B3310" t="s">
        <v>3379</v>
      </c>
      <c r="C3310" t="s">
        <v>30</v>
      </c>
      <c r="D3310" s="194">
        <v>26992.1</v>
      </c>
    </row>
    <row r="3311" spans="1:4">
      <c r="A3311">
        <v>13520</v>
      </c>
      <c r="B3311" t="s">
        <v>3380</v>
      </c>
      <c r="C3311" t="s">
        <v>30</v>
      </c>
      <c r="D3311" s="194">
        <v>6142.11</v>
      </c>
    </row>
    <row r="3312" spans="1:4">
      <c r="A3312">
        <v>13308</v>
      </c>
      <c r="B3312" t="s">
        <v>3381</v>
      </c>
      <c r="C3312" t="s">
        <v>30</v>
      </c>
      <c r="D3312" s="194">
        <v>5092.12</v>
      </c>
    </row>
    <row r="3313" spans="1:4">
      <c r="A3313">
        <v>15949</v>
      </c>
      <c r="B3313" t="s">
        <v>3382</v>
      </c>
      <c r="C3313" t="s">
        <v>28</v>
      </c>
      <c r="D3313" s="194">
        <v>5084.33</v>
      </c>
    </row>
    <row r="3314" spans="1:4">
      <c r="A3314">
        <v>16458</v>
      </c>
      <c r="B3314" t="s">
        <v>3383</v>
      </c>
      <c r="C3314" t="s">
        <v>30</v>
      </c>
      <c r="D3314" s="194">
        <v>4047.93</v>
      </c>
    </row>
    <row r="3315" spans="1:4">
      <c r="A3315">
        <v>14082</v>
      </c>
      <c r="B3315" t="s">
        <v>3384</v>
      </c>
      <c r="C3315" t="s">
        <v>30</v>
      </c>
      <c r="D3315" s="194">
        <v>26367.71</v>
      </c>
    </row>
    <row r="3316" spans="1:4">
      <c r="A3316">
        <v>16027</v>
      </c>
      <c r="B3316" t="s">
        <v>3385</v>
      </c>
      <c r="C3316" t="s">
        <v>30</v>
      </c>
      <c r="D3316" s="194">
        <v>152987.91</v>
      </c>
    </row>
    <row r="3317" spans="1:4">
      <c r="A3317">
        <v>16663</v>
      </c>
      <c r="B3317" t="s">
        <v>3386</v>
      </c>
      <c r="C3317" t="s">
        <v>20</v>
      </c>
      <c r="D3317" s="194">
        <v>8035.74</v>
      </c>
    </row>
    <row r="3318" spans="1:4">
      <c r="A3318">
        <v>13096</v>
      </c>
      <c r="B3318" t="s">
        <v>3387</v>
      </c>
      <c r="C3318" t="s">
        <v>30</v>
      </c>
      <c r="D3318" s="194">
        <v>42217.599999999999</v>
      </c>
    </row>
    <row r="3319" spans="1:4">
      <c r="A3319">
        <v>12119</v>
      </c>
      <c r="B3319" t="s">
        <v>3388</v>
      </c>
      <c r="C3319" t="s">
        <v>30</v>
      </c>
      <c r="D3319" s="194">
        <v>85285.57</v>
      </c>
    </row>
    <row r="3320" spans="1:4">
      <c r="A3320">
        <v>13907</v>
      </c>
      <c r="B3320" t="s">
        <v>3389</v>
      </c>
      <c r="C3320" t="s">
        <v>20</v>
      </c>
      <c r="D3320" s="194">
        <v>30311.63</v>
      </c>
    </row>
    <row r="3321" spans="1:4">
      <c r="A3321">
        <v>14064</v>
      </c>
      <c r="B3321" t="s">
        <v>3390</v>
      </c>
      <c r="C3321" t="s">
        <v>30</v>
      </c>
      <c r="D3321" s="194">
        <v>7371.34</v>
      </c>
    </row>
    <row r="3322" spans="1:4">
      <c r="A3322">
        <v>12418</v>
      </c>
      <c r="B3322" t="s">
        <v>3391</v>
      </c>
      <c r="C3322" t="s">
        <v>30</v>
      </c>
      <c r="D3322" s="194">
        <v>20021.89</v>
      </c>
    </row>
    <row r="3323" spans="1:4">
      <c r="A3323">
        <v>14072</v>
      </c>
      <c r="B3323" t="s">
        <v>3392</v>
      </c>
      <c r="C3323" t="s">
        <v>1064</v>
      </c>
      <c r="D3323" s="194">
        <v>51774.62</v>
      </c>
    </row>
    <row r="3324" spans="1:4">
      <c r="A3324">
        <v>16459</v>
      </c>
      <c r="B3324" t="s">
        <v>3393</v>
      </c>
      <c r="C3324" t="s">
        <v>20</v>
      </c>
      <c r="D3324" s="194">
        <v>9705.7199999999993</v>
      </c>
    </row>
    <row r="3325" spans="1:4">
      <c r="A3325">
        <v>14143</v>
      </c>
      <c r="B3325" t="s">
        <v>3394</v>
      </c>
      <c r="C3325" t="s">
        <v>30</v>
      </c>
      <c r="D3325" s="194">
        <v>29194</v>
      </c>
    </row>
    <row r="3326" spans="1:4">
      <c r="A3326">
        <v>12117</v>
      </c>
      <c r="B3326" t="s">
        <v>3395</v>
      </c>
      <c r="C3326" t="s">
        <v>30</v>
      </c>
      <c r="D3326" s="194">
        <v>72875.3</v>
      </c>
    </row>
    <row r="3327" spans="1:4">
      <c r="A3327">
        <v>14405</v>
      </c>
      <c r="B3327" t="s">
        <v>3396</v>
      </c>
      <c r="C3327" t="s">
        <v>30</v>
      </c>
      <c r="D3327" s="194">
        <v>22080.01</v>
      </c>
    </row>
    <row r="3328" spans="1:4">
      <c r="A3328">
        <v>14034</v>
      </c>
      <c r="B3328" t="s">
        <v>3397</v>
      </c>
      <c r="C3328" t="s">
        <v>30</v>
      </c>
      <c r="D3328" s="194">
        <v>19166.669999999998</v>
      </c>
    </row>
    <row r="3329" spans="1:4">
      <c r="A3329">
        <v>13918</v>
      </c>
      <c r="B3329" t="s">
        <v>3398</v>
      </c>
      <c r="C3329" t="s">
        <v>30</v>
      </c>
      <c r="D3329" s="194">
        <v>15400.51</v>
      </c>
    </row>
    <row r="3330" spans="1:4">
      <c r="A3330">
        <v>14460</v>
      </c>
      <c r="B3330" t="s">
        <v>3399</v>
      </c>
      <c r="C3330" t="s">
        <v>30</v>
      </c>
      <c r="D3330" s="194">
        <v>55530.17</v>
      </c>
    </row>
    <row r="3331" spans="1:4">
      <c r="A3331">
        <v>14006</v>
      </c>
      <c r="B3331" t="s">
        <v>3400</v>
      </c>
      <c r="C3331" t="s">
        <v>30</v>
      </c>
      <c r="D3331" s="194">
        <v>24254.959999999999</v>
      </c>
    </row>
    <row r="3332" spans="1:4">
      <c r="A3332">
        <v>12118</v>
      </c>
      <c r="B3332" t="s">
        <v>3401</v>
      </c>
      <c r="C3332" t="s">
        <v>30</v>
      </c>
      <c r="D3332" s="194">
        <v>77449.56</v>
      </c>
    </row>
    <row r="3333" spans="1:4">
      <c r="A3333">
        <v>14141</v>
      </c>
      <c r="B3333" t="s">
        <v>3402</v>
      </c>
      <c r="C3333" t="s">
        <v>20</v>
      </c>
      <c r="D3333" s="194">
        <v>9450.5</v>
      </c>
    </row>
    <row r="3334" spans="1:4">
      <c r="A3334">
        <v>14073</v>
      </c>
      <c r="B3334" t="s">
        <v>3403</v>
      </c>
      <c r="C3334" t="s">
        <v>1064</v>
      </c>
      <c r="D3334" s="194">
        <v>27155.57</v>
      </c>
    </row>
    <row r="3335" spans="1:4">
      <c r="A3335">
        <v>14076</v>
      </c>
      <c r="B3335" t="s">
        <v>3404</v>
      </c>
      <c r="C3335" t="s">
        <v>30</v>
      </c>
      <c r="D3335" s="194">
        <v>19356.43</v>
      </c>
    </row>
    <row r="3336" spans="1:4">
      <c r="A3336">
        <v>14071</v>
      </c>
      <c r="B3336" t="s">
        <v>3405</v>
      </c>
      <c r="C3336" t="s">
        <v>30</v>
      </c>
      <c r="D3336" s="194">
        <v>9609.43</v>
      </c>
    </row>
    <row r="3337" spans="1:4">
      <c r="A3337">
        <v>14074</v>
      </c>
      <c r="B3337" t="s">
        <v>3406</v>
      </c>
      <c r="C3337" t="s">
        <v>30</v>
      </c>
      <c r="D3337" s="194">
        <v>12448.94</v>
      </c>
    </row>
    <row r="3338" spans="1:4">
      <c r="A3338">
        <v>16462</v>
      </c>
      <c r="B3338" t="s">
        <v>3407</v>
      </c>
      <c r="C3338" t="s">
        <v>28</v>
      </c>
      <c r="D3338" s="194">
        <v>12153.04</v>
      </c>
    </row>
    <row r="3339" spans="1:4">
      <c r="A3339">
        <v>11226</v>
      </c>
      <c r="B3339" t="s">
        <v>3408</v>
      </c>
      <c r="C3339" t="s">
        <v>30</v>
      </c>
      <c r="D3339" s="194">
        <v>74393.95</v>
      </c>
    </row>
    <row r="3340" spans="1:4">
      <c r="A3340">
        <v>13409</v>
      </c>
      <c r="B3340" t="s">
        <v>3409</v>
      </c>
      <c r="C3340" t="s">
        <v>30</v>
      </c>
      <c r="D3340" s="194">
        <v>27593.39</v>
      </c>
    </row>
    <row r="3341" spans="1:4">
      <c r="A3341">
        <v>13309</v>
      </c>
      <c r="B3341" t="s">
        <v>3410</v>
      </c>
      <c r="C3341" t="s">
        <v>30</v>
      </c>
      <c r="D3341" s="194">
        <v>14987.25</v>
      </c>
    </row>
    <row r="3342" spans="1:4">
      <c r="A3342">
        <v>12739</v>
      </c>
      <c r="B3342" t="s">
        <v>3411</v>
      </c>
      <c r="C3342" t="s">
        <v>30</v>
      </c>
      <c r="D3342" s="194">
        <v>10707.64</v>
      </c>
    </row>
    <row r="3343" spans="1:4">
      <c r="A3343">
        <v>13529</v>
      </c>
      <c r="B3343" t="s">
        <v>3412</v>
      </c>
      <c r="C3343" t="s">
        <v>30</v>
      </c>
      <c r="D3343" s="194">
        <v>17674.48</v>
      </c>
    </row>
    <row r="3344" spans="1:4">
      <c r="A3344">
        <v>14070</v>
      </c>
      <c r="B3344" t="s">
        <v>3413</v>
      </c>
      <c r="C3344" t="s">
        <v>30</v>
      </c>
      <c r="D3344" s="194">
        <v>71075.5</v>
      </c>
    </row>
    <row r="3345" spans="1:4">
      <c r="A3345">
        <v>12937</v>
      </c>
      <c r="B3345" t="s">
        <v>3414</v>
      </c>
      <c r="C3345" t="s">
        <v>30</v>
      </c>
      <c r="D3345" s="194">
        <v>6468.5</v>
      </c>
    </row>
    <row r="3346" spans="1:4">
      <c r="A3346">
        <v>14065</v>
      </c>
      <c r="B3346" t="s">
        <v>3415</v>
      </c>
      <c r="C3346" t="s">
        <v>30</v>
      </c>
      <c r="D3346" s="194">
        <v>317957.90000000002</v>
      </c>
    </row>
    <row r="3347" spans="1:4">
      <c r="A3347">
        <v>13380</v>
      </c>
      <c r="B3347" t="s">
        <v>3416</v>
      </c>
      <c r="C3347" t="s">
        <v>20</v>
      </c>
      <c r="D3347" s="194">
        <v>5552.26</v>
      </c>
    </row>
    <row r="3348" spans="1:4">
      <c r="A3348">
        <v>16055</v>
      </c>
      <c r="B3348" t="s">
        <v>3417</v>
      </c>
      <c r="C3348" t="s">
        <v>28</v>
      </c>
      <c r="D3348" s="194">
        <v>1450.39</v>
      </c>
    </row>
    <row r="3349" spans="1:4">
      <c r="A3349">
        <v>13735</v>
      </c>
      <c r="B3349" t="s">
        <v>3418</v>
      </c>
      <c r="C3349" t="s">
        <v>30</v>
      </c>
      <c r="D3349" s="194">
        <v>16872.560000000001</v>
      </c>
    </row>
    <row r="3350" spans="1:4">
      <c r="A3350">
        <v>14342</v>
      </c>
      <c r="B3350" t="s">
        <v>3419</v>
      </c>
      <c r="C3350" t="s">
        <v>30</v>
      </c>
      <c r="D3350" s="194">
        <v>21092.09</v>
      </c>
    </row>
    <row r="3351" spans="1:4">
      <c r="A3351">
        <v>12905</v>
      </c>
      <c r="B3351" t="s">
        <v>3420</v>
      </c>
      <c r="C3351" t="s">
        <v>30</v>
      </c>
      <c r="D3351" s="194">
        <v>21092.09</v>
      </c>
    </row>
    <row r="3352" spans="1:4">
      <c r="A3352">
        <v>12614</v>
      </c>
      <c r="B3352" t="s">
        <v>3421</v>
      </c>
      <c r="C3352" t="s">
        <v>20</v>
      </c>
      <c r="D3352" s="194">
        <v>45148.74</v>
      </c>
    </row>
    <row r="3353" spans="1:4">
      <c r="A3353">
        <v>14182</v>
      </c>
      <c r="B3353" t="s">
        <v>3422</v>
      </c>
      <c r="C3353" t="s">
        <v>20</v>
      </c>
      <c r="D3353" s="194">
        <v>13674.51</v>
      </c>
    </row>
    <row r="3354" spans="1:4">
      <c r="A3354">
        <v>12202</v>
      </c>
      <c r="B3354" t="s">
        <v>3423</v>
      </c>
      <c r="C3354" t="s">
        <v>20</v>
      </c>
      <c r="D3354" s="194">
        <v>28086.23</v>
      </c>
    </row>
    <row r="3355" spans="1:4">
      <c r="A3355">
        <v>13900</v>
      </c>
      <c r="B3355" t="s">
        <v>3424</v>
      </c>
      <c r="C3355" t="s">
        <v>20</v>
      </c>
      <c r="D3355" s="194">
        <v>44875.59</v>
      </c>
    </row>
    <row r="3356" spans="1:4">
      <c r="A3356">
        <v>12785</v>
      </c>
      <c r="B3356" t="s">
        <v>3425</v>
      </c>
      <c r="C3356" t="s">
        <v>20</v>
      </c>
      <c r="D3356" s="194">
        <v>34508.44</v>
      </c>
    </row>
    <row r="3357" spans="1:4">
      <c r="A3357">
        <v>13885</v>
      </c>
      <c r="B3357" t="s">
        <v>3426</v>
      </c>
      <c r="C3357" t="s">
        <v>20</v>
      </c>
      <c r="D3357" s="194">
        <v>48149.93</v>
      </c>
    </row>
    <row r="3358" spans="1:4">
      <c r="A3358">
        <v>12100</v>
      </c>
      <c r="B3358" t="s">
        <v>3427</v>
      </c>
      <c r="C3358" t="s">
        <v>30</v>
      </c>
      <c r="D3358" s="194">
        <v>5458458.4000000004</v>
      </c>
    </row>
    <row r="3359" spans="1:4">
      <c r="A3359">
        <v>15961</v>
      </c>
      <c r="B3359" t="s">
        <v>3428</v>
      </c>
      <c r="C3359" t="s">
        <v>30</v>
      </c>
      <c r="D3359" s="194">
        <v>256654.56</v>
      </c>
    </row>
    <row r="3360" spans="1:4">
      <c r="A3360">
        <v>10170</v>
      </c>
      <c r="B3360" t="s">
        <v>3429</v>
      </c>
      <c r="C3360" t="s">
        <v>28</v>
      </c>
      <c r="D3360" s="194">
        <v>40498.74</v>
      </c>
    </row>
    <row r="3361" spans="1:4">
      <c r="A3361">
        <v>10023</v>
      </c>
      <c r="B3361" t="s">
        <v>3430</v>
      </c>
      <c r="C3361" t="s">
        <v>28</v>
      </c>
      <c r="D3361" s="194">
        <v>50739.3</v>
      </c>
    </row>
    <row r="3362" spans="1:4">
      <c r="A3362">
        <v>10092</v>
      </c>
      <c r="B3362" t="s">
        <v>3431</v>
      </c>
      <c r="C3362" t="s">
        <v>20</v>
      </c>
      <c r="D3362" s="194">
        <v>66145.919999999998</v>
      </c>
    </row>
    <row r="3363" spans="1:4">
      <c r="A3363">
        <v>10865</v>
      </c>
      <c r="B3363" t="s">
        <v>3432</v>
      </c>
      <c r="C3363" t="s">
        <v>28</v>
      </c>
      <c r="D3363" s="194">
        <v>48484.26</v>
      </c>
    </row>
    <row r="3364" spans="1:4">
      <c r="A3364">
        <v>11473</v>
      </c>
      <c r="B3364" t="s">
        <v>3433</v>
      </c>
      <c r="C3364" t="s">
        <v>30</v>
      </c>
      <c r="D3364" s="194">
        <v>642891.4</v>
      </c>
    </row>
    <row r="3365" spans="1:4">
      <c r="A3365">
        <v>12784</v>
      </c>
      <c r="B3365" t="s">
        <v>3434</v>
      </c>
      <c r="C3365" t="s">
        <v>30</v>
      </c>
      <c r="D3365" s="194">
        <v>54617.61</v>
      </c>
    </row>
    <row r="3366" spans="1:4">
      <c r="A3366">
        <v>15807</v>
      </c>
      <c r="B3366" t="s">
        <v>3435</v>
      </c>
      <c r="C3366" t="s">
        <v>30</v>
      </c>
      <c r="D3366" s="194">
        <v>137907.01999999999</v>
      </c>
    </row>
    <row r="3367" spans="1:4">
      <c r="A3367">
        <v>12672</v>
      </c>
      <c r="B3367" t="s">
        <v>3436</v>
      </c>
      <c r="C3367" t="s">
        <v>30</v>
      </c>
      <c r="D3367" s="194">
        <v>6795.05</v>
      </c>
    </row>
    <row r="3368" spans="1:4">
      <c r="A3368">
        <v>12554</v>
      </c>
      <c r="B3368" t="s">
        <v>3437</v>
      </c>
      <c r="C3368" t="s">
        <v>30</v>
      </c>
      <c r="D3368" s="194">
        <v>50720.31</v>
      </c>
    </row>
    <row r="3369" spans="1:4">
      <c r="A3369">
        <v>12431</v>
      </c>
      <c r="B3369" t="s">
        <v>3438</v>
      </c>
      <c r="C3369" t="s">
        <v>30</v>
      </c>
      <c r="D3369" s="194">
        <v>62332.68</v>
      </c>
    </row>
    <row r="3370" spans="1:4">
      <c r="A3370">
        <v>12563</v>
      </c>
      <c r="B3370" t="s">
        <v>3439</v>
      </c>
      <c r="C3370" t="s">
        <v>30</v>
      </c>
      <c r="D3370" s="194">
        <v>24507.41</v>
      </c>
    </row>
    <row r="3371" spans="1:4">
      <c r="A3371">
        <v>14084</v>
      </c>
      <c r="B3371" t="s">
        <v>3440</v>
      </c>
      <c r="C3371" t="s">
        <v>30</v>
      </c>
      <c r="D3371" s="194">
        <v>60988.6</v>
      </c>
    </row>
    <row r="3372" spans="1:4">
      <c r="A3372">
        <v>14085</v>
      </c>
      <c r="B3372" t="s">
        <v>3441</v>
      </c>
      <c r="C3372" t="s">
        <v>30</v>
      </c>
      <c r="D3372" s="194">
        <v>77944.86</v>
      </c>
    </row>
    <row r="3373" spans="1:4">
      <c r="A3373">
        <v>14083</v>
      </c>
      <c r="B3373" t="s">
        <v>3442</v>
      </c>
      <c r="C3373" t="s">
        <v>30</v>
      </c>
      <c r="D3373" s="194">
        <v>59366.8</v>
      </c>
    </row>
    <row r="3374" spans="1:4">
      <c r="A3374">
        <v>14088</v>
      </c>
      <c r="B3374" t="s">
        <v>3443</v>
      </c>
      <c r="C3374" t="s">
        <v>30</v>
      </c>
      <c r="D3374" s="194">
        <v>59513.19</v>
      </c>
    </row>
    <row r="3375" spans="1:4">
      <c r="A3375">
        <v>14089</v>
      </c>
      <c r="B3375" t="s">
        <v>3444</v>
      </c>
      <c r="C3375" t="s">
        <v>30</v>
      </c>
      <c r="D3375" s="194">
        <v>48217.39</v>
      </c>
    </row>
    <row r="3376" spans="1:4">
      <c r="A3376">
        <v>14090</v>
      </c>
      <c r="B3376" t="s">
        <v>3445</v>
      </c>
      <c r="C3376" t="s">
        <v>30</v>
      </c>
      <c r="D3376" s="194">
        <v>72993.08</v>
      </c>
    </row>
    <row r="3377" spans="1:4">
      <c r="A3377">
        <v>14091</v>
      </c>
      <c r="B3377" t="s">
        <v>3446</v>
      </c>
      <c r="C3377" t="s">
        <v>30</v>
      </c>
      <c r="D3377" s="194">
        <v>81007.89</v>
      </c>
    </row>
    <row r="3378" spans="1:4">
      <c r="A3378">
        <v>14092</v>
      </c>
      <c r="B3378" t="s">
        <v>3447</v>
      </c>
      <c r="C3378" t="s">
        <v>30</v>
      </c>
      <c r="D3378" s="194">
        <v>72432.06</v>
      </c>
    </row>
    <row r="3379" spans="1:4">
      <c r="A3379">
        <v>14094</v>
      </c>
      <c r="B3379" t="s">
        <v>3448</v>
      </c>
      <c r="C3379" t="s">
        <v>30</v>
      </c>
      <c r="D3379" s="194">
        <v>79324.19</v>
      </c>
    </row>
    <row r="3380" spans="1:4">
      <c r="A3380">
        <v>14095</v>
      </c>
      <c r="B3380" t="s">
        <v>3449</v>
      </c>
      <c r="C3380" t="s">
        <v>30</v>
      </c>
      <c r="D3380" s="194">
        <v>59891.32</v>
      </c>
    </row>
    <row r="3381" spans="1:4">
      <c r="A3381">
        <v>14096</v>
      </c>
      <c r="B3381" t="s">
        <v>3450</v>
      </c>
      <c r="C3381" t="s">
        <v>30</v>
      </c>
      <c r="D3381" s="194">
        <v>47936.24</v>
      </c>
    </row>
    <row r="3382" spans="1:4">
      <c r="A3382">
        <v>14093</v>
      </c>
      <c r="B3382" t="s">
        <v>3451</v>
      </c>
      <c r="C3382" t="s">
        <v>30</v>
      </c>
      <c r="D3382" s="194">
        <v>46850.84</v>
      </c>
    </row>
    <row r="3383" spans="1:4">
      <c r="A3383">
        <v>10343</v>
      </c>
      <c r="B3383" t="s">
        <v>3452</v>
      </c>
      <c r="C3383" t="s">
        <v>1064</v>
      </c>
      <c r="D3383" s="194">
        <v>151534.65</v>
      </c>
    </row>
    <row r="3384" spans="1:4">
      <c r="A3384">
        <v>10242</v>
      </c>
      <c r="B3384" t="s">
        <v>3453</v>
      </c>
      <c r="C3384" t="s">
        <v>1064</v>
      </c>
      <c r="D3384" s="194">
        <v>567258.44999999995</v>
      </c>
    </row>
    <row r="3385" spans="1:4">
      <c r="A3385">
        <v>10438</v>
      </c>
      <c r="B3385" t="s">
        <v>3454</v>
      </c>
      <c r="C3385" t="s">
        <v>1064</v>
      </c>
      <c r="D3385" s="194">
        <v>448114.72</v>
      </c>
    </row>
    <row r="3386" spans="1:4">
      <c r="A3386">
        <v>15779</v>
      </c>
      <c r="B3386" t="s">
        <v>3455</v>
      </c>
      <c r="C3386" t="s">
        <v>171</v>
      </c>
      <c r="D3386" s="194">
        <v>6908.47</v>
      </c>
    </row>
    <row r="3387" spans="1:4">
      <c r="A3387">
        <v>13789</v>
      </c>
      <c r="B3387" t="s">
        <v>3456</v>
      </c>
      <c r="C3387" t="s">
        <v>171</v>
      </c>
      <c r="D3387" s="194">
        <v>9544.7800000000007</v>
      </c>
    </row>
    <row r="3388" spans="1:4">
      <c r="A3388">
        <v>10542</v>
      </c>
      <c r="B3388" t="s">
        <v>3457</v>
      </c>
      <c r="C3388" t="s">
        <v>1064</v>
      </c>
      <c r="D3388" s="194">
        <v>105003.1</v>
      </c>
    </row>
    <row r="3389" spans="1:4">
      <c r="A3389">
        <v>10439</v>
      </c>
      <c r="B3389" t="s">
        <v>3458</v>
      </c>
      <c r="C3389" t="s">
        <v>1064</v>
      </c>
      <c r="D3389" s="194">
        <v>338778.85</v>
      </c>
    </row>
    <row r="3390" spans="1:4">
      <c r="A3390">
        <v>11705</v>
      </c>
      <c r="B3390" t="s">
        <v>3459</v>
      </c>
      <c r="C3390" t="s">
        <v>1064</v>
      </c>
      <c r="D3390" s="194">
        <v>428265.35</v>
      </c>
    </row>
    <row r="3391" spans="1:4">
      <c r="A3391">
        <v>14075</v>
      </c>
      <c r="B3391" t="s">
        <v>3460</v>
      </c>
      <c r="C3391" t="s">
        <v>1064</v>
      </c>
      <c r="D3391" s="194">
        <v>258151.65</v>
      </c>
    </row>
    <row r="3392" spans="1:4">
      <c r="A3392">
        <v>13533</v>
      </c>
      <c r="B3392" t="s">
        <v>3461</v>
      </c>
      <c r="C3392" t="s">
        <v>30</v>
      </c>
      <c r="D3392" s="194">
        <v>176697.89</v>
      </c>
    </row>
    <row r="3393" spans="1:4">
      <c r="A3393">
        <v>11718</v>
      </c>
      <c r="B3393" t="s">
        <v>3462</v>
      </c>
      <c r="C3393" t="s">
        <v>20</v>
      </c>
      <c r="D3393" s="194">
        <v>19113.150000000001</v>
      </c>
    </row>
    <row r="3394" spans="1:4">
      <c r="A3394">
        <v>13892</v>
      </c>
      <c r="B3394" t="s">
        <v>3463</v>
      </c>
      <c r="C3394" t="s">
        <v>28</v>
      </c>
      <c r="D3394" s="194">
        <v>6511.4</v>
      </c>
    </row>
    <row r="3395" spans="1:4">
      <c r="A3395">
        <v>12915</v>
      </c>
      <c r="B3395" t="s">
        <v>3464</v>
      </c>
      <c r="C3395" t="s">
        <v>30</v>
      </c>
      <c r="D3395" s="194">
        <v>20856.189999999999</v>
      </c>
    </row>
    <row r="3396" spans="1:4">
      <c r="A3396">
        <v>12849</v>
      </c>
      <c r="B3396" t="s">
        <v>3465</v>
      </c>
      <c r="C3396" t="s">
        <v>30</v>
      </c>
      <c r="D3396" s="194">
        <v>21536.68</v>
      </c>
    </row>
    <row r="3397" spans="1:4">
      <c r="A3397">
        <v>11570</v>
      </c>
      <c r="B3397" t="s">
        <v>3466</v>
      </c>
      <c r="C3397" t="s">
        <v>20</v>
      </c>
      <c r="D3397" s="194">
        <v>26831.24</v>
      </c>
    </row>
    <row r="3398" spans="1:4">
      <c r="A3398">
        <v>15759</v>
      </c>
      <c r="B3398" t="s">
        <v>3467</v>
      </c>
      <c r="C3398" t="s">
        <v>20</v>
      </c>
      <c r="D3398" s="194">
        <v>21062.57</v>
      </c>
    </row>
    <row r="3399" spans="1:4">
      <c r="A3399">
        <v>14086</v>
      </c>
      <c r="B3399" t="s">
        <v>3468</v>
      </c>
      <c r="C3399" t="s">
        <v>30</v>
      </c>
      <c r="D3399" s="194">
        <v>34196.69</v>
      </c>
    </row>
    <row r="3400" spans="1:4">
      <c r="A3400">
        <v>11167</v>
      </c>
      <c r="B3400" t="s">
        <v>3469</v>
      </c>
      <c r="C3400" t="s">
        <v>28</v>
      </c>
      <c r="D3400" s="194">
        <v>9533.14</v>
      </c>
    </row>
    <row r="3401" spans="1:4">
      <c r="A3401">
        <v>10639</v>
      </c>
      <c r="B3401" t="s">
        <v>3470</v>
      </c>
      <c r="C3401" t="s">
        <v>20</v>
      </c>
      <c r="D3401" s="194">
        <v>20443.349999999999</v>
      </c>
    </row>
    <row r="3402" spans="1:4">
      <c r="A3402">
        <v>13321</v>
      </c>
      <c r="B3402" t="s">
        <v>3471</v>
      </c>
      <c r="C3402" t="s">
        <v>28</v>
      </c>
      <c r="D3402" s="194">
        <v>16473.07</v>
      </c>
    </row>
    <row r="3403" spans="1:4">
      <c r="A3403">
        <v>12933</v>
      </c>
      <c r="B3403" t="s">
        <v>3472</v>
      </c>
      <c r="C3403" t="s">
        <v>28</v>
      </c>
      <c r="D3403" s="194">
        <v>2991.32</v>
      </c>
    </row>
    <row r="3404" spans="1:4">
      <c r="A3404">
        <v>15521</v>
      </c>
      <c r="B3404" t="s">
        <v>3473</v>
      </c>
      <c r="C3404" t="s">
        <v>28</v>
      </c>
      <c r="D3404" s="194">
        <v>598.27</v>
      </c>
    </row>
    <row r="3405" spans="1:4">
      <c r="A3405">
        <v>11608</v>
      </c>
      <c r="B3405" t="s">
        <v>3474</v>
      </c>
      <c r="C3405" t="s">
        <v>30</v>
      </c>
      <c r="D3405" s="194">
        <v>28811.7</v>
      </c>
    </row>
    <row r="3406" spans="1:4">
      <c r="A3406">
        <v>12655</v>
      </c>
      <c r="B3406" t="s">
        <v>3475</v>
      </c>
      <c r="C3406" t="s">
        <v>20</v>
      </c>
      <c r="D3406" s="194">
        <v>9342.1</v>
      </c>
    </row>
    <row r="3407" spans="1:4">
      <c r="A3407">
        <v>16616</v>
      </c>
      <c r="B3407" t="s">
        <v>3476</v>
      </c>
      <c r="C3407" t="s">
        <v>30</v>
      </c>
      <c r="D3407" s="194">
        <v>115364.97</v>
      </c>
    </row>
    <row r="3408" spans="1:4">
      <c r="A3408">
        <v>16198</v>
      </c>
      <c r="B3408" t="s">
        <v>3477</v>
      </c>
      <c r="C3408" t="s">
        <v>20</v>
      </c>
      <c r="D3408" s="194">
        <v>14801.52</v>
      </c>
    </row>
    <row r="3409" spans="1:4">
      <c r="A3409">
        <v>12892</v>
      </c>
      <c r="B3409" t="s">
        <v>3478</v>
      </c>
      <c r="C3409" t="s">
        <v>30</v>
      </c>
      <c r="D3409" s="194">
        <v>42506.41</v>
      </c>
    </row>
    <row r="3410" spans="1:4">
      <c r="A3410">
        <v>11303</v>
      </c>
      <c r="B3410" t="s">
        <v>3479</v>
      </c>
      <c r="C3410" t="s">
        <v>30</v>
      </c>
      <c r="D3410" s="194">
        <v>182851.73</v>
      </c>
    </row>
    <row r="3411" spans="1:4">
      <c r="A3411">
        <v>20</v>
      </c>
      <c r="B3411" t="s">
        <v>3480</v>
      </c>
      <c r="C3411" t="s">
        <v>30</v>
      </c>
      <c r="D3411" s="194">
        <v>67883.009999999995</v>
      </c>
    </row>
    <row r="3412" spans="1:4">
      <c r="A3412">
        <v>11650</v>
      </c>
      <c r="B3412" t="s">
        <v>3481</v>
      </c>
      <c r="C3412" t="s">
        <v>30</v>
      </c>
      <c r="D3412" s="194">
        <v>78371.570000000007</v>
      </c>
    </row>
    <row r="3413" spans="1:4">
      <c r="A3413">
        <v>13407</v>
      </c>
      <c r="B3413" t="s">
        <v>3482</v>
      </c>
      <c r="C3413" t="s">
        <v>30</v>
      </c>
      <c r="D3413" s="194">
        <v>95648.45</v>
      </c>
    </row>
    <row r="3414" spans="1:4">
      <c r="A3414">
        <v>12648</v>
      </c>
      <c r="B3414" t="s">
        <v>3483</v>
      </c>
      <c r="C3414" t="s">
        <v>20</v>
      </c>
      <c r="D3414" s="194">
        <v>12515.12</v>
      </c>
    </row>
    <row r="3415" spans="1:4">
      <c r="A3415">
        <v>10735</v>
      </c>
      <c r="B3415" t="s">
        <v>3484</v>
      </c>
      <c r="C3415" t="s">
        <v>41</v>
      </c>
      <c r="D3415" s="194">
        <v>171744.57</v>
      </c>
    </row>
    <row r="3416" spans="1:4">
      <c r="A3416">
        <v>10971</v>
      </c>
      <c r="B3416" t="s">
        <v>3485</v>
      </c>
      <c r="C3416" t="s">
        <v>20</v>
      </c>
      <c r="D3416" s="194">
        <v>45989.07</v>
      </c>
    </row>
    <row r="3417" spans="1:4">
      <c r="A3417">
        <v>12557</v>
      </c>
      <c r="B3417" t="s">
        <v>3486</v>
      </c>
      <c r="C3417" t="s">
        <v>30</v>
      </c>
      <c r="D3417" s="194">
        <v>50387.73</v>
      </c>
    </row>
    <row r="3418" spans="1:4">
      <c r="A3418">
        <v>12560</v>
      </c>
      <c r="B3418" t="s">
        <v>3487</v>
      </c>
      <c r="C3418" t="s">
        <v>30</v>
      </c>
      <c r="D3418" s="194">
        <v>49829.51</v>
      </c>
    </row>
    <row r="3419" spans="1:4">
      <c r="A3419">
        <v>14439</v>
      </c>
      <c r="B3419" t="s">
        <v>3488</v>
      </c>
      <c r="C3419" t="s">
        <v>20</v>
      </c>
      <c r="D3419" s="194">
        <v>8651.9500000000007</v>
      </c>
    </row>
    <row r="3420" spans="1:4">
      <c r="A3420">
        <v>14142</v>
      </c>
      <c r="B3420" t="s">
        <v>3489</v>
      </c>
      <c r="C3420" t="s">
        <v>20</v>
      </c>
      <c r="D3420" s="194">
        <v>13086.84</v>
      </c>
    </row>
    <row r="3421" spans="1:4">
      <c r="A3421">
        <v>14066</v>
      </c>
      <c r="B3421" t="s">
        <v>3490</v>
      </c>
      <c r="C3421" t="s">
        <v>30</v>
      </c>
      <c r="D3421" s="194">
        <v>19485.78</v>
      </c>
    </row>
    <row r="3422" spans="1:4">
      <c r="A3422">
        <v>14067</v>
      </c>
      <c r="B3422" t="s">
        <v>3491</v>
      </c>
      <c r="C3422" t="s">
        <v>30</v>
      </c>
      <c r="D3422" s="194">
        <v>16997.189999999999</v>
      </c>
    </row>
    <row r="3423" spans="1:4">
      <c r="A3423">
        <v>16463</v>
      </c>
      <c r="B3423" t="s">
        <v>3492</v>
      </c>
      <c r="C3423" t="s">
        <v>30</v>
      </c>
      <c r="D3423" s="194">
        <v>103124.69</v>
      </c>
    </row>
    <row r="3424" spans="1:4">
      <c r="A3424">
        <v>12683</v>
      </c>
      <c r="B3424" t="s">
        <v>3493</v>
      </c>
      <c r="C3424" t="s">
        <v>30</v>
      </c>
      <c r="D3424" s="194">
        <v>56541.82</v>
      </c>
    </row>
    <row r="3425" spans="1:4">
      <c r="A3425">
        <v>12686</v>
      </c>
      <c r="B3425" t="s">
        <v>3494</v>
      </c>
      <c r="C3425" t="s">
        <v>30</v>
      </c>
      <c r="D3425" s="194">
        <v>58431.27</v>
      </c>
    </row>
    <row r="3426" spans="1:4">
      <c r="A3426">
        <v>12689</v>
      </c>
      <c r="B3426" t="s">
        <v>3495</v>
      </c>
      <c r="C3426" t="s">
        <v>30</v>
      </c>
      <c r="D3426" s="194">
        <v>58431.27</v>
      </c>
    </row>
    <row r="3427" spans="1:4">
      <c r="A3427">
        <v>12692</v>
      </c>
      <c r="B3427" t="s">
        <v>3496</v>
      </c>
      <c r="C3427" t="s">
        <v>30</v>
      </c>
      <c r="D3427" s="194">
        <v>58431.27</v>
      </c>
    </row>
    <row r="3428" spans="1:4">
      <c r="A3428">
        <v>12605</v>
      </c>
      <c r="B3428" t="s">
        <v>3497</v>
      </c>
      <c r="C3428" t="s">
        <v>30</v>
      </c>
      <c r="D3428" s="194">
        <v>136913</v>
      </c>
    </row>
    <row r="3429" spans="1:4">
      <c r="A3429">
        <v>14908</v>
      </c>
      <c r="B3429" t="s">
        <v>3498</v>
      </c>
      <c r="C3429" t="s">
        <v>30</v>
      </c>
      <c r="D3429" s="194">
        <v>29188.68</v>
      </c>
    </row>
    <row r="3430" spans="1:4">
      <c r="A3430">
        <v>11165</v>
      </c>
      <c r="B3430" t="s">
        <v>3499</v>
      </c>
      <c r="C3430" t="s">
        <v>28</v>
      </c>
      <c r="D3430" s="194">
        <v>18101.8</v>
      </c>
    </row>
    <row r="3431" spans="1:4">
      <c r="A3431">
        <v>15760</v>
      </c>
      <c r="B3431" t="s">
        <v>3500</v>
      </c>
      <c r="C3431" t="s">
        <v>20</v>
      </c>
      <c r="D3431" s="194">
        <v>22815.83</v>
      </c>
    </row>
    <row r="3432" spans="1:4">
      <c r="A3432">
        <v>12410</v>
      </c>
      <c r="B3432" t="s">
        <v>3501</v>
      </c>
      <c r="C3432" t="s">
        <v>30</v>
      </c>
      <c r="D3432" s="194">
        <v>86975.18</v>
      </c>
    </row>
    <row r="3433" spans="1:4">
      <c r="A3433">
        <v>12116</v>
      </c>
      <c r="B3433" t="s">
        <v>3502</v>
      </c>
      <c r="C3433" t="s">
        <v>30</v>
      </c>
      <c r="D3433" s="194">
        <v>72392.69</v>
      </c>
    </row>
    <row r="3434" spans="1:4">
      <c r="A3434">
        <v>16020</v>
      </c>
      <c r="B3434" t="s">
        <v>3503</v>
      </c>
      <c r="C3434" t="s">
        <v>30</v>
      </c>
      <c r="D3434" s="194">
        <v>66582</v>
      </c>
    </row>
    <row r="3435" spans="1:4">
      <c r="A3435">
        <v>14077</v>
      </c>
      <c r="B3435" t="s">
        <v>3504</v>
      </c>
      <c r="C3435" t="s">
        <v>30</v>
      </c>
      <c r="D3435" s="194">
        <v>43614.879999999997</v>
      </c>
    </row>
    <row r="3436" spans="1:4">
      <c r="A3436">
        <v>12837</v>
      </c>
      <c r="B3436" t="s">
        <v>3505</v>
      </c>
      <c r="C3436" t="s">
        <v>30</v>
      </c>
      <c r="D3436" s="194">
        <v>42788.52</v>
      </c>
    </row>
    <row r="3437" spans="1:4">
      <c r="A3437">
        <v>12834</v>
      </c>
      <c r="B3437" t="s">
        <v>3506</v>
      </c>
      <c r="C3437" t="s">
        <v>30</v>
      </c>
      <c r="D3437" s="194">
        <v>22910.35</v>
      </c>
    </row>
    <row r="3438" spans="1:4">
      <c r="A3438">
        <v>15219</v>
      </c>
      <c r="B3438" t="s">
        <v>3507</v>
      </c>
      <c r="C3438" t="s">
        <v>30</v>
      </c>
      <c r="D3438" s="194">
        <v>22910.35</v>
      </c>
    </row>
    <row r="3439" spans="1:4">
      <c r="A3439">
        <v>13236</v>
      </c>
      <c r="B3439" t="s">
        <v>3508</v>
      </c>
      <c r="C3439" t="s">
        <v>30</v>
      </c>
      <c r="D3439" s="194">
        <v>13405.72</v>
      </c>
    </row>
    <row r="3440" spans="1:4">
      <c r="A3440">
        <v>10934</v>
      </c>
      <c r="B3440" t="s">
        <v>3509</v>
      </c>
      <c r="C3440" t="s">
        <v>30</v>
      </c>
      <c r="D3440" s="194">
        <v>112071.59</v>
      </c>
    </row>
    <row r="3441" spans="1:4">
      <c r="A3441">
        <v>12745</v>
      </c>
      <c r="B3441" t="s">
        <v>3510</v>
      </c>
      <c r="C3441" t="s">
        <v>30</v>
      </c>
      <c r="D3441" s="194">
        <v>143056.48000000001</v>
      </c>
    </row>
    <row r="3442" spans="1:4">
      <c r="A3442">
        <v>13049</v>
      </c>
      <c r="B3442" t="s">
        <v>3511</v>
      </c>
      <c r="C3442" t="s">
        <v>30</v>
      </c>
      <c r="D3442" s="194">
        <v>0</v>
      </c>
    </row>
    <row r="3443" spans="1:4">
      <c r="A3443">
        <v>13567</v>
      </c>
      <c r="B3443" t="s">
        <v>3512</v>
      </c>
      <c r="C3443" t="s">
        <v>30</v>
      </c>
      <c r="D3443" s="194">
        <v>79953.279999999999</v>
      </c>
    </row>
    <row r="3444" spans="1:4">
      <c r="A3444">
        <v>14138</v>
      </c>
      <c r="B3444" t="s">
        <v>3513</v>
      </c>
      <c r="C3444" t="s">
        <v>30</v>
      </c>
      <c r="D3444" s="194">
        <v>48382.2</v>
      </c>
    </row>
    <row r="3445" spans="1:4">
      <c r="A3445">
        <v>12675</v>
      </c>
      <c r="B3445" t="s">
        <v>3514</v>
      </c>
      <c r="C3445" t="s">
        <v>30</v>
      </c>
      <c r="D3445" s="194">
        <v>5785.67</v>
      </c>
    </row>
    <row r="3446" spans="1:4">
      <c r="A3446">
        <v>16054</v>
      </c>
      <c r="B3446" t="s">
        <v>3515</v>
      </c>
      <c r="C3446" t="s">
        <v>20</v>
      </c>
      <c r="D3446" s="194">
        <v>5626.25</v>
      </c>
    </row>
    <row r="3447" spans="1:4">
      <c r="A3447">
        <v>13733</v>
      </c>
      <c r="B3447" t="s">
        <v>3516</v>
      </c>
      <c r="C3447" t="s">
        <v>30</v>
      </c>
      <c r="D3447" s="194">
        <v>1720.02</v>
      </c>
    </row>
    <row r="3448" spans="1:4">
      <c r="A3448">
        <v>15827</v>
      </c>
      <c r="B3448" t="s">
        <v>3516</v>
      </c>
      <c r="C3448" t="s">
        <v>30</v>
      </c>
      <c r="D3448" s="194">
        <v>2093.9299999999998</v>
      </c>
    </row>
    <row r="3449" spans="1:4">
      <c r="A3449">
        <v>13734</v>
      </c>
      <c r="B3449" t="s">
        <v>3517</v>
      </c>
      <c r="C3449" t="s">
        <v>30</v>
      </c>
      <c r="D3449" s="194">
        <v>2093.9299999999998</v>
      </c>
    </row>
    <row r="3450" spans="1:4">
      <c r="A3450">
        <v>12882</v>
      </c>
      <c r="B3450" t="s">
        <v>3518</v>
      </c>
      <c r="C3450" t="s">
        <v>30</v>
      </c>
      <c r="D3450" s="194">
        <v>2093.9299999999998</v>
      </c>
    </row>
    <row r="3451" spans="1:4">
      <c r="A3451">
        <v>13732</v>
      </c>
      <c r="B3451" t="s">
        <v>3519</v>
      </c>
      <c r="C3451" t="s">
        <v>30</v>
      </c>
      <c r="D3451" s="194">
        <v>2093.9299999999998</v>
      </c>
    </row>
    <row r="3452" spans="1:4">
      <c r="A3452">
        <v>12679</v>
      </c>
      <c r="B3452" t="s">
        <v>3520</v>
      </c>
      <c r="C3452" t="s">
        <v>30</v>
      </c>
      <c r="D3452" s="194">
        <v>2982.68</v>
      </c>
    </row>
    <row r="3453" spans="1:4">
      <c r="A3453">
        <v>16464</v>
      </c>
      <c r="B3453" t="s">
        <v>3521</v>
      </c>
      <c r="C3453" t="s">
        <v>30</v>
      </c>
      <c r="D3453" s="194">
        <v>121280.53</v>
      </c>
    </row>
    <row r="3454" spans="1:4">
      <c r="A3454">
        <v>11602</v>
      </c>
      <c r="B3454" t="s">
        <v>3522</v>
      </c>
      <c r="C3454" t="s">
        <v>30</v>
      </c>
      <c r="D3454" s="194">
        <v>46858.33</v>
      </c>
    </row>
    <row r="3455" spans="1:4">
      <c r="A3455">
        <v>12122</v>
      </c>
      <c r="B3455" t="s">
        <v>3523</v>
      </c>
      <c r="C3455" t="s">
        <v>28</v>
      </c>
      <c r="D3455" s="194">
        <v>41003.9</v>
      </c>
    </row>
    <row r="3456" spans="1:4">
      <c r="A3456">
        <v>12321</v>
      </c>
      <c r="B3456" t="s">
        <v>3524</v>
      </c>
      <c r="C3456" t="s">
        <v>28</v>
      </c>
      <c r="D3456" s="194">
        <v>41003.9</v>
      </c>
    </row>
    <row r="3457" spans="1:4">
      <c r="A3457">
        <v>13384</v>
      </c>
      <c r="B3457" t="s">
        <v>3525</v>
      </c>
      <c r="C3457" t="s">
        <v>28</v>
      </c>
      <c r="D3457" s="194">
        <v>61898.99</v>
      </c>
    </row>
    <row r="3458" spans="1:4">
      <c r="A3458">
        <v>12930</v>
      </c>
      <c r="B3458" t="s">
        <v>3526</v>
      </c>
      <c r="C3458" t="s">
        <v>30</v>
      </c>
      <c r="D3458" s="194">
        <v>20472.95</v>
      </c>
    </row>
    <row r="3459" spans="1:4">
      <c r="A3459">
        <v>14087</v>
      </c>
      <c r="B3459" t="s">
        <v>3527</v>
      </c>
      <c r="C3459" t="s">
        <v>30</v>
      </c>
      <c r="D3459" s="194">
        <v>49750.42</v>
      </c>
    </row>
    <row r="3460" spans="1:4">
      <c r="A3460">
        <v>12901</v>
      </c>
      <c r="B3460" t="s">
        <v>3528</v>
      </c>
      <c r="C3460" t="s">
        <v>30</v>
      </c>
      <c r="D3460" s="194">
        <v>8434.14</v>
      </c>
    </row>
    <row r="3461" spans="1:4">
      <c r="A3461">
        <v>12617</v>
      </c>
      <c r="B3461" t="s">
        <v>3529</v>
      </c>
      <c r="C3461" t="s">
        <v>30</v>
      </c>
      <c r="D3461" s="194">
        <v>189931.84</v>
      </c>
    </row>
    <row r="3462" spans="1:4">
      <c r="A3462">
        <v>12616</v>
      </c>
      <c r="B3462" t="s">
        <v>3530</v>
      </c>
      <c r="C3462" t="s">
        <v>20</v>
      </c>
      <c r="D3462" s="194">
        <v>202545.85</v>
      </c>
    </row>
    <row r="3463" spans="1:4">
      <c r="A3463">
        <v>21</v>
      </c>
      <c r="B3463" t="s">
        <v>3531</v>
      </c>
      <c r="C3463" t="s">
        <v>20</v>
      </c>
      <c r="D3463" s="194">
        <v>11444.45</v>
      </c>
    </row>
    <row r="3464" spans="1:4">
      <c r="A3464">
        <v>11603</v>
      </c>
      <c r="B3464" t="s">
        <v>3532</v>
      </c>
      <c r="C3464" t="s">
        <v>20</v>
      </c>
      <c r="D3464" s="194">
        <v>31943.040000000001</v>
      </c>
    </row>
    <row r="3465" spans="1:4">
      <c r="A3465">
        <v>11595</v>
      </c>
      <c r="B3465" t="s">
        <v>3533</v>
      </c>
      <c r="C3465" t="s">
        <v>41</v>
      </c>
      <c r="D3465" s="194">
        <v>154677.91</v>
      </c>
    </row>
    <row r="3466" spans="1:4">
      <c r="A3466">
        <v>10785</v>
      </c>
      <c r="B3466" t="s">
        <v>3534</v>
      </c>
      <c r="C3466" t="s">
        <v>30</v>
      </c>
      <c r="D3466" s="194">
        <v>99803.27</v>
      </c>
    </row>
    <row r="3467" spans="1:4">
      <c r="A3467">
        <v>10783</v>
      </c>
      <c r="B3467" t="s">
        <v>3535</v>
      </c>
      <c r="C3467" t="s">
        <v>30</v>
      </c>
      <c r="D3467" s="194">
        <v>30933.13</v>
      </c>
    </row>
    <row r="3468" spans="1:4">
      <c r="A3468">
        <v>14078</v>
      </c>
      <c r="B3468" t="s">
        <v>3536</v>
      </c>
      <c r="C3468" t="s">
        <v>30</v>
      </c>
      <c r="D3468" s="194">
        <v>32106.38</v>
      </c>
    </row>
    <row r="3469" spans="1:4">
      <c r="A3469">
        <v>11516</v>
      </c>
      <c r="B3469" t="s">
        <v>3537</v>
      </c>
      <c r="C3469" t="s">
        <v>30</v>
      </c>
      <c r="D3469" s="194">
        <v>154352.12</v>
      </c>
    </row>
    <row r="3470" spans="1:4">
      <c r="A3470">
        <v>16467</v>
      </c>
      <c r="B3470" t="s">
        <v>3538</v>
      </c>
      <c r="C3470" t="s">
        <v>28</v>
      </c>
      <c r="D3470" s="194">
        <v>1867.43</v>
      </c>
    </row>
    <row r="3471" spans="1:4">
      <c r="A3471">
        <v>11414</v>
      </c>
      <c r="B3471" t="s">
        <v>3539</v>
      </c>
      <c r="C3471" t="s">
        <v>30</v>
      </c>
      <c r="D3471" s="194">
        <v>12212.6</v>
      </c>
    </row>
    <row r="3472" spans="1:4">
      <c r="A3472">
        <v>13776</v>
      </c>
      <c r="B3472" t="s">
        <v>3540</v>
      </c>
      <c r="C3472" t="s">
        <v>30</v>
      </c>
      <c r="D3472" s="194">
        <v>194351.83</v>
      </c>
    </row>
    <row r="3473" spans="1:4">
      <c r="A3473">
        <v>12575</v>
      </c>
      <c r="B3473" t="s">
        <v>3541</v>
      </c>
      <c r="C3473" t="s">
        <v>30</v>
      </c>
      <c r="D3473" s="194">
        <v>34378.58</v>
      </c>
    </row>
    <row r="3474" spans="1:4">
      <c r="A3474">
        <v>10006</v>
      </c>
      <c r="B3474" t="s">
        <v>3542</v>
      </c>
      <c r="C3474" t="s">
        <v>30</v>
      </c>
      <c r="D3474" s="194">
        <v>54906.74</v>
      </c>
    </row>
    <row r="3475" spans="1:4">
      <c r="A3475">
        <v>13268</v>
      </c>
      <c r="B3475" t="s">
        <v>3543</v>
      </c>
      <c r="C3475" t="s">
        <v>30</v>
      </c>
      <c r="D3475" s="194">
        <v>118070.14</v>
      </c>
    </row>
    <row r="3476" spans="1:4">
      <c r="A3476">
        <v>11410</v>
      </c>
      <c r="B3476" t="s">
        <v>3544</v>
      </c>
      <c r="C3476" t="s">
        <v>30</v>
      </c>
      <c r="D3476" s="194">
        <v>67120.66</v>
      </c>
    </row>
    <row r="3477" spans="1:4">
      <c r="A3477">
        <v>11571</v>
      </c>
      <c r="B3477" t="s">
        <v>3545</v>
      </c>
      <c r="C3477" t="s">
        <v>28</v>
      </c>
      <c r="D3477" s="194">
        <v>40880.129999999997</v>
      </c>
    </row>
    <row r="3478" spans="1:4">
      <c r="A3478">
        <v>15960</v>
      </c>
      <c r="B3478" t="s">
        <v>3546</v>
      </c>
      <c r="C3478" t="s">
        <v>30</v>
      </c>
      <c r="D3478" s="194">
        <v>79050.649999999994</v>
      </c>
    </row>
    <row r="3479" spans="1:4">
      <c r="A3479">
        <v>11592</v>
      </c>
      <c r="B3479" t="s">
        <v>3547</v>
      </c>
      <c r="C3479" t="s">
        <v>30</v>
      </c>
      <c r="D3479" s="194">
        <v>218051.89</v>
      </c>
    </row>
    <row r="3480" spans="1:4">
      <c r="A3480">
        <v>13488</v>
      </c>
      <c r="B3480" t="s">
        <v>3548</v>
      </c>
      <c r="C3480" t="s">
        <v>28</v>
      </c>
      <c r="D3480" s="194">
        <v>22285.68</v>
      </c>
    </row>
    <row r="3481" spans="1:4">
      <c r="A3481">
        <v>11412</v>
      </c>
      <c r="B3481" t="s">
        <v>3549</v>
      </c>
      <c r="C3481" t="s">
        <v>20</v>
      </c>
      <c r="D3481" s="194">
        <v>41171.03</v>
      </c>
    </row>
    <row r="3482" spans="1:4">
      <c r="A3482">
        <v>11417</v>
      </c>
      <c r="B3482" t="s">
        <v>3550</v>
      </c>
      <c r="C3482" t="s">
        <v>30</v>
      </c>
      <c r="D3482" s="194">
        <v>47519.19</v>
      </c>
    </row>
    <row r="3483" spans="1:4">
      <c r="A3483">
        <v>11314</v>
      </c>
      <c r="B3483" t="s">
        <v>3551</v>
      </c>
      <c r="C3483" t="s">
        <v>20</v>
      </c>
      <c r="D3483" s="194">
        <v>165482.6</v>
      </c>
    </row>
    <row r="3484" spans="1:4">
      <c r="A3484">
        <v>13288</v>
      </c>
      <c r="B3484" t="s">
        <v>3552</v>
      </c>
      <c r="C3484" t="s">
        <v>20</v>
      </c>
      <c r="D3484" s="194">
        <v>152187.78</v>
      </c>
    </row>
    <row r="3485" spans="1:4">
      <c r="A3485">
        <v>12158</v>
      </c>
      <c r="B3485" t="s">
        <v>3553</v>
      </c>
      <c r="C3485" t="s">
        <v>28</v>
      </c>
      <c r="D3485" s="194">
        <v>76553.66</v>
      </c>
    </row>
    <row r="3486" spans="1:4">
      <c r="A3486">
        <v>13137</v>
      </c>
      <c r="B3486" t="s">
        <v>3554</v>
      </c>
      <c r="C3486" t="s">
        <v>30</v>
      </c>
      <c r="D3486" s="194">
        <v>144383.94</v>
      </c>
    </row>
    <row r="3487" spans="1:4">
      <c r="A3487">
        <v>12208</v>
      </c>
      <c r="B3487" t="s">
        <v>3555</v>
      </c>
      <c r="C3487" t="s">
        <v>20</v>
      </c>
      <c r="D3487" s="194">
        <v>17774.23</v>
      </c>
    </row>
    <row r="3488" spans="1:4">
      <c r="A3488">
        <v>12207</v>
      </c>
      <c r="B3488" t="s">
        <v>3556</v>
      </c>
      <c r="C3488" t="s">
        <v>20</v>
      </c>
      <c r="D3488" s="194">
        <v>173559.95</v>
      </c>
    </row>
    <row r="3489" spans="1:4">
      <c r="A3489">
        <v>11563</v>
      </c>
      <c r="B3489" t="s">
        <v>3557</v>
      </c>
      <c r="C3489" t="s">
        <v>20</v>
      </c>
      <c r="D3489" s="194">
        <v>183201.61</v>
      </c>
    </row>
    <row r="3490" spans="1:4">
      <c r="A3490">
        <v>13097</v>
      </c>
      <c r="B3490" t="s">
        <v>3558</v>
      </c>
      <c r="C3490" t="s">
        <v>20</v>
      </c>
      <c r="D3490" s="194">
        <v>47449.04</v>
      </c>
    </row>
    <row r="3491" spans="1:4">
      <c r="A3491">
        <v>15418</v>
      </c>
      <c r="B3491" t="s">
        <v>3559</v>
      </c>
      <c r="C3491" t="s">
        <v>1064</v>
      </c>
      <c r="D3491" s="194">
        <v>428410.65</v>
      </c>
    </row>
    <row r="3492" spans="1:4">
      <c r="A3492">
        <v>13575</v>
      </c>
      <c r="B3492" t="s">
        <v>3560</v>
      </c>
      <c r="C3492" t="s">
        <v>771</v>
      </c>
      <c r="D3492" s="194">
        <v>1913435.99</v>
      </c>
    </row>
    <row r="3493" spans="1:4">
      <c r="A3493">
        <v>11413</v>
      </c>
      <c r="B3493" t="s">
        <v>3561</v>
      </c>
      <c r="C3493" t="s">
        <v>28</v>
      </c>
      <c r="D3493" s="194">
        <v>77658.89</v>
      </c>
    </row>
    <row r="3494" spans="1:4">
      <c r="A3494">
        <v>11223</v>
      </c>
      <c r="B3494" t="s">
        <v>3562</v>
      </c>
      <c r="C3494" t="s">
        <v>28</v>
      </c>
      <c r="D3494" s="194">
        <v>3328.24</v>
      </c>
    </row>
    <row r="3495" spans="1:4">
      <c r="A3495">
        <v>11649</v>
      </c>
      <c r="B3495" t="s">
        <v>3563</v>
      </c>
      <c r="C3495" t="s">
        <v>28</v>
      </c>
      <c r="D3495" s="194">
        <v>29478.33</v>
      </c>
    </row>
    <row r="3496" spans="1:4">
      <c r="A3496">
        <v>12101</v>
      </c>
      <c r="B3496" t="s">
        <v>3564</v>
      </c>
      <c r="C3496" t="s">
        <v>771</v>
      </c>
      <c r="D3496" s="194">
        <v>5350778.46</v>
      </c>
    </row>
    <row r="3497" spans="1:4">
      <c r="A3497">
        <v>12601</v>
      </c>
      <c r="B3497" t="s">
        <v>3565</v>
      </c>
      <c r="C3497" t="s">
        <v>20</v>
      </c>
      <c r="D3497" s="194">
        <v>80157.070000000007</v>
      </c>
    </row>
    <row r="3498" spans="1:4">
      <c r="A3498">
        <v>11509</v>
      </c>
      <c r="B3498" t="s">
        <v>3566</v>
      </c>
      <c r="C3498" t="s">
        <v>30</v>
      </c>
      <c r="D3498" s="194">
        <v>5844916</v>
      </c>
    </row>
    <row r="3499" spans="1:4">
      <c r="A3499">
        <v>11297</v>
      </c>
      <c r="B3499" t="s">
        <v>3567</v>
      </c>
      <c r="C3499" t="s">
        <v>30</v>
      </c>
      <c r="D3499" s="194">
        <v>207067.27</v>
      </c>
    </row>
    <row r="3500" spans="1:4">
      <c r="A3500">
        <v>10045</v>
      </c>
      <c r="B3500" t="s">
        <v>3568</v>
      </c>
      <c r="C3500" t="s">
        <v>20</v>
      </c>
      <c r="D3500" s="194">
        <v>158339.35</v>
      </c>
    </row>
    <row r="3501" spans="1:4">
      <c r="A3501">
        <v>10150</v>
      </c>
      <c r="B3501" t="s">
        <v>3569</v>
      </c>
      <c r="C3501" t="s">
        <v>20</v>
      </c>
      <c r="D3501" s="194">
        <v>142507.89000000001</v>
      </c>
    </row>
    <row r="3502" spans="1:4">
      <c r="A3502">
        <v>13474</v>
      </c>
      <c r="B3502" t="s">
        <v>3570</v>
      </c>
      <c r="C3502" t="s">
        <v>28</v>
      </c>
      <c r="D3502" s="194">
        <v>17975.8</v>
      </c>
    </row>
    <row r="3503" spans="1:4">
      <c r="A3503">
        <v>14452</v>
      </c>
      <c r="B3503" t="s">
        <v>3571</v>
      </c>
      <c r="C3503" t="s">
        <v>28</v>
      </c>
      <c r="D3503" s="194">
        <v>48272.11</v>
      </c>
    </row>
    <row r="3504" spans="1:4">
      <c r="A3504">
        <v>13938</v>
      </c>
      <c r="B3504" t="s">
        <v>3572</v>
      </c>
      <c r="C3504" t="s">
        <v>771</v>
      </c>
      <c r="D3504" s="194">
        <v>1097728.1200000001</v>
      </c>
    </row>
    <row r="3505" spans="1:4">
      <c r="A3505">
        <v>12091</v>
      </c>
      <c r="B3505" t="s">
        <v>3573</v>
      </c>
      <c r="C3505" t="s">
        <v>20</v>
      </c>
      <c r="D3505" s="194">
        <v>105809.39</v>
      </c>
    </row>
    <row r="3506" spans="1:4">
      <c r="A3506">
        <v>12599</v>
      </c>
      <c r="B3506" t="s">
        <v>3574</v>
      </c>
      <c r="C3506" t="s">
        <v>30</v>
      </c>
      <c r="D3506" s="194">
        <v>0</v>
      </c>
    </row>
    <row r="3507" spans="1:4">
      <c r="A3507">
        <v>12598</v>
      </c>
      <c r="B3507" t="s">
        <v>3575</v>
      </c>
      <c r="C3507" t="s">
        <v>30</v>
      </c>
      <c r="D3507" s="194">
        <v>0</v>
      </c>
    </row>
    <row r="3508" spans="1:4">
      <c r="A3508">
        <v>12597</v>
      </c>
      <c r="B3508" t="s">
        <v>3576</v>
      </c>
      <c r="C3508" t="s">
        <v>30</v>
      </c>
      <c r="D3508" s="194">
        <v>0</v>
      </c>
    </row>
    <row r="3509" spans="1:4">
      <c r="A3509">
        <v>11275</v>
      </c>
      <c r="B3509" t="s">
        <v>3577</v>
      </c>
      <c r="C3509" t="s">
        <v>1064</v>
      </c>
      <c r="D3509" s="194">
        <v>982485.35</v>
      </c>
    </row>
    <row r="3510" spans="1:4">
      <c r="A3510">
        <v>16468</v>
      </c>
      <c r="B3510" t="s">
        <v>3578</v>
      </c>
      <c r="C3510" t="s">
        <v>30</v>
      </c>
      <c r="D3510" s="194">
        <v>148838.91</v>
      </c>
    </row>
    <row r="3511" spans="1:4">
      <c r="A3511">
        <v>11296</v>
      </c>
      <c r="B3511" t="s">
        <v>3579</v>
      </c>
      <c r="C3511" t="s">
        <v>20</v>
      </c>
      <c r="D3511" s="194">
        <v>21207.56</v>
      </c>
    </row>
    <row r="3512" spans="1:4">
      <c r="A3512">
        <v>11508</v>
      </c>
      <c r="B3512" t="s">
        <v>3580</v>
      </c>
      <c r="C3512" t="s">
        <v>30</v>
      </c>
      <c r="D3512" s="194">
        <v>501896.14</v>
      </c>
    </row>
    <row r="3513" spans="1:4">
      <c r="A3513">
        <v>10803</v>
      </c>
      <c r="B3513" t="s">
        <v>3581</v>
      </c>
      <c r="C3513" t="s">
        <v>30</v>
      </c>
      <c r="D3513" s="194">
        <v>200117.78</v>
      </c>
    </row>
    <row r="3514" spans="1:4">
      <c r="A3514">
        <v>10782</v>
      </c>
      <c r="B3514" t="s">
        <v>3582</v>
      </c>
      <c r="C3514" t="s">
        <v>30</v>
      </c>
      <c r="D3514" s="194">
        <v>94469.45</v>
      </c>
    </row>
    <row r="3515" spans="1:4">
      <c r="A3515">
        <v>15165</v>
      </c>
      <c r="B3515" t="s">
        <v>3583</v>
      </c>
      <c r="C3515" t="s">
        <v>30</v>
      </c>
      <c r="D3515" s="194">
        <v>137641.19</v>
      </c>
    </row>
    <row r="3516" spans="1:4">
      <c r="A3516">
        <v>15419</v>
      </c>
      <c r="B3516" t="s">
        <v>3584</v>
      </c>
      <c r="C3516" t="s">
        <v>30</v>
      </c>
      <c r="D3516" s="194">
        <v>2395532.7400000002</v>
      </c>
    </row>
    <row r="3517" spans="1:4">
      <c r="A3517">
        <v>15420</v>
      </c>
      <c r="B3517" t="s">
        <v>3585</v>
      </c>
      <c r="C3517" t="s">
        <v>30</v>
      </c>
      <c r="D3517" s="194">
        <v>1677429.02</v>
      </c>
    </row>
    <row r="3518" spans="1:4">
      <c r="A3518">
        <v>15421</v>
      </c>
      <c r="B3518" t="s">
        <v>3586</v>
      </c>
      <c r="C3518" t="s">
        <v>30</v>
      </c>
      <c r="D3518" s="194">
        <v>795651.01</v>
      </c>
    </row>
    <row r="3519" spans="1:4">
      <c r="A3519">
        <v>10791</v>
      </c>
      <c r="B3519" t="s">
        <v>3587</v>
      </c>
      <c r="C3519" t="s">
        <v>30</v>
      </c>
      <c r="D3519" s="194">
        <v>51817.32</v>
      </c>
    </row>
    <row r="3520" spans="1:4">
      <c r="A3520">
        <v>11222</v>
      </c>
      <c r="B3520" t="s">
        <v>3588</v>
      </c>
      <c r="C3520" t="s">
        <v>30</v>
      </c>
      <c r="D3520" s="194">
        <v>13016.63</v>
      </c>
    </row>
    <row r="3521" spans="1:4">
      <c r="A3521">
        <v>13360</v>
      </c>
      <c r="B3521" t="s">
        <v>3589</v>
      </c>
      <c r="C3521" t="s">
        <v>28</v>
      </c>
      <c r="D3521" s="194">
        <v>35473.93</v>
      </c>
    </row>
    <row r="3522" spans="1:4">
      <c r="A3522">
        <v>10916</v>
      </c>
      <c r="B3522" t="s">
        <v>3590</v>
      </c>
      <c r="C3522" t="s">
        <v>30</v>
      </c>
      <c r="D3522" s="194">
        <v>127970.28</v>
      </c>
    </row>
    <row r="3523" spans="1:4">
      <c r="A3523">
        <v>10820</v>
      </c>
      <c r="B3523" t="s">
        <v>3591</v>
      </c>
      <c r="C3523" t="s">
        <v>30</v>
      </c>
      <c r="D3523" s="194">
        <v>68626.69</v>
      </c>
    </row>
    <row r="3524" spans="1:4">
      <c r="A3524">
        <v>15422</v>
      </c>
      <c r="B3524" t="s">
        <v>3592</v>
      </c>
      <c r="C3524" t="s">
        <v>28</v>
      </c>
      <c r="D3524" s="194">
        <v>38915.230000000003</v>
      </c>
    </row>
    <row r="3525" spans="1:4">
      <c r="A3525">
        <v>13948</v>
      </c>
      <c r="B3525" t="s">
        <v>3593</v>
      </c>
      <c r="C3525" t="s">
        <v>28</v>
      </c>
      <c r="D3525" s="194">
        <v>557469.86</v>
      </c>
    </row>
    <row r="3526" spans="1:4">
      <c r="A3526">
        <v>12744</v>
      </c>
      <c r="B3526" t="s">
        <v>3594</v>
      </c>
      <c r="C3526" t="s">
        <v>30</v>
      </c>
      <c r="D3526" s="194">
        <v>70994.95</v>
      </c>
    </row>
    <row r="3527" spans="1:4">
      <c r="A3527">
        <v>11507</v>
      </c>
      <c r="B3527" t="s">
        <v>3595</v>
      </c>
      <c r="C3527" t="s">
        <v>30</v>
      </c>
      <c r="D3527" s="194">
        <v>41552.550000000003</v>
      </c>
    </row>
    <row r="3528" spans="1:4">
      <c r="A3528">
        <v>11639</v>
      </c>
      <c r="B3528" t="s">
        <v>3596</v>
      </c>
      <c r="C3528" t="s">
        <v>30</v>
      </c>
      <c r="D3528" s="194">
        <v>197506.11</v>
      </c>
    </row>
    <row r="3529" spans="1:4">
      <c r="A3529">
        <v>15750</v>
      </c>
      <c r="B3529" t="s">
        <v>3597</v>
      </c>
      <c r="C3529" t="s">
        <v>20</v>
      </c>
      <c r="D3529" s="194">
        <v>137061.34</v>
      </c>
    </row>
    <row r="3530" spans="1:4">
      <c r="A3530">
        <v>11034</v>
      </c>
      <c r="B3530" t="s">
        <v>3598</v>
      </c>
      <c r="C3530" t="s">
        <v>20</v>
      </c>
      <c r="D3530" s="194">
        <v>17852.009999999998</v>
      </c>
    </row>
    <row r="3531" spans="1:4">
      <c r="A3531">
        <v>10344</v>
      </c>
      <c r="B3531" t="s">
        <v>3599</v>
      </c>
      <c r="C3531" t="s">
        <v>1064</v>
      </c>
      <c r="D3531" s="194">
        <v>409155.66</v>
      </c>
    </row>
    <row r="3532" spans="1:4">
      <c r="A3532">
        <v>13256</v>
      </c>
      <c r="B3532" t="s">
        <v>3600</v>
      </c>
      <c r="C3532" t="s">
        <v>28</v>
      </c>
      <c r="D3532" s="194">
        <v>24914.15</v>
      </c>
    </row>
    <row r="3533" spans="1:4">
      <c r="A3533">
        <v>10847</v>
      </c>
      <c r="B3533" t="s">
        <v>3601</v>
      </c>
      <c r="C3533" t="s">
        <v>30</v>
      </c>
      <c r="D3533" s="194">
        <v>2560719.75</v>
      </c>
    </row>
    <row r="3534" spans="1:4">
      <c r="A3534">
        <v>10849</v>
      </c>
      <c r="B3534" t="s">
        <v>3602</v>
      </c>
      <c r="C3534" t="s">
        <v>30</v>
      </c>
      <c r="D3534" s="194">
        <v>807263.59</v>
      </c>
    </row>
    <row r="3535" spans="1:4">
      <c r="A3535">
        <v>16465</v>
      </c>
      <c r="B3535" t="s">
        <v>3603</v>
      </c>
      <c r="C3535" t="s">
        <v>20</v>
      </c>
      <c r="D3535" s="194">
        <v>17660.55</v>
      </c>
    </row>
    <row r="3536" spans="1:4">
      <c r="A3536">
        <v>16470</v>
      </c>
      <c r="B3536" t="s">
        <v>3604</v>
      </c>
      <c r="C3536" t="s">
        <v>30</v>
      </c>
      <c r="D3536" s="194">
        <v>5925.69</v>
      </c>
    </row>
    <row r="3537" spans="1:4">
      <c r="A3537">
        <v>11523</v>
      </c>
      <c r="B3537" t="s">
        <v>3605</v>
      </c>
      <c r="C3537" t="s">
        <v>28</v>
      </c>
      <c r="D3537" s="194">
        <v>297888</v>
      </c>
    </row>
    <row r="3538" spans="1:4">
      <c r="A3538">
        <v>16466</v>
      </c>
      <c r="B3538" t="s">
        <v>3606</v>
      </c>
      <c r="C3538" t="s">
        <v>20</v>
      </c>
      <c r="D3538" s="194">
        <v>9468.7000000000007</v>
      </c>
    </row>
    <row r="3539" spans="1:4">
      <c r="A3539">
        <v>16469</v>
      </c>
      <c r="B3539" t="s">
        <v>3607</v>
      </c>
      <c r="C3539" t="s">
        <v>30</v>
      </c>
      <c r="D3539" s="194">
        <v>8615.68</v>
      </c>
    </row>
    <row r="3540" spans="1:4">
      <c r="A3540">
        <v>11036</v>
      </c>
      <c r="B3540" t="s">
        <v>3608</v>
      </c>
      <c r="C3540" t="s">
        <v>30</v>
      </c>
      <c r="D3540" s="194">
        <v>83217.570000000007</v>
      </c>
    </row>
    <row r="3541" spans="1:4">
      <c r="A3541">
        <v>15463</v>
      </c>
      <c r="B3541" t="s">
        <v>3609</v>
      </c>
      <c r="C3541" t="s">
        <v>30</v>
      </c>
      <c r="D3541" s="194">
        <v>16738.86</v>
      </c>
    </row>
    <row r="3542" spans="1:4">
      <c r="A3542">
        <v>11519</v>
      </c>
      <c r="B3542" t="s">
        <v>3610</v>
      </c>
      <c r="C3542" t="s">
        <v>30</v>
      </c>
      <c r="D3542" s="194">
        <v>10908.55</v>
      </c>
    </row>
    <row r="3543" spans="1:4">
      <c r="A3543">
        <v>10577</v>
      </c>
      <c r="B3543" t="s">
        <v>3611</v>
      </c>
      <c r="C3543" t="s">
        <v>28</v>
      </c>
      <c r="D3543" s="194">
        <v>42163.06</v>
      </c>
    </row>
    <row r="3544" spans="1:4">
      <c r="A3544">
        <v>11518</v>
      </c>
      <c r="B3544" t="s">
        <v>3612</v>
      </c>
      <c r="C3544" t="s">
        <v>28</v>
      </c>
      <c r="D3544" s="194">
        <v>58646.7</v>
      </c>
    </row>
    <row r="3545" spans="1:4">
      <c r="A3545">
        <v>12205</v>
      </c>
      <c r="B3545" t="s">
        <v>3613</v>
      </c>
      <c r="C3545" t="s">
        <v>20</v>
      </c>
      <c r="D3545" s="194">
        <v>56723.08</v>
      </c>
    </row>
    <row r="3546" spans="1:4">
      <c r="A3546">
        <v>13486</v>
      </c>
      <c r="B3546" t="s">
        <v>3614</v>
      </c>
      <c r="C3546" t="s">
        <v>20</v>
      </c>
      <c r="D3546" s="194">
        <v>29447.98</v>
      </c>
    </row>
    <row r="3547" spans="1:4">
      <c r="A3547">
        <v>10433</v>
      </c>
      <c r="B3547" t="s">
        <v>3615</v>
      </c>
      <c r="C3547" t="s">
        <v>20</v>
      </c>
      <c r="D3547" s="194">
        <v>14931.86</v>
      </c>
    </row>
    <row r="3548" spans="1:4">
      <c r="A3548">
        <v>13895</v>
      </c>
      <c r="B3548" t="s">
        <v>3616</v>
      </c>
      <c r="C3548" t="s">
        <v>20</v>
      </c>
      <c r="D3548" s="194">
        <v>71224.31</v>
      </c>
    </row>
    <row r="3549" spans="1:4">
      <c r="A3549">
        <v>10860</v>
      </c>
      <c r="B3549" t="s">
        <v>3617</v>
      </c>
      <c r="C3549" t="s">
        <v>30</v>
      </c>
      <c r="D3549" s="194">
        <v>42139.78</v>
      </c>
    </row>
    <row r="3550" spans="1:4">
      <c r="A3550">
        <v>10378</v>
      </c>
      <c r="B3550" t="s">
        <v>3618</v>
      </c>
      <c r="C3550" t="s">
        <v>28</v>
      </c>
      <c r="D3550" s="194">
        <v>4010.47</v>
      </c>
    </row>
    <row r="3551" spans="1:4">
      <c r="A3551">
        <v>11565</v>
      </c>
      <c r="B3551" t="s">
        <v>3619</v>
      </c>
      <c r="C3551" t="s">
        <v>28</v>
      </c>
      <c r="D3551" s="194">
        <v>97526.1</v>
      </c>
    </row>
    <row r="3552" spans="1:4">
      <c r="A3552">
        <v>13261</v>
      </c>
      <c r="B3552" t="s">
        <v>3620</v>
      </c>
      <c r="C3552" t="s">
        <v>30</v>
      </c>
      <c r="D3552" s="194">
        <v>19202.93</v>
      </c>
    </row>
    <row r="3553" spans="1:4">
      <c r="A3553">
        <v>15446</v>
      </c>
      <c r="B3553" t="s">
        <v>3621</v>
      </c>
      <c r="C3553" t="s">
        <v>28</v>
      </c>
      <c r="D3553" s="194">
        <v>21573.7</v>
      </c>
    </row>
    <row r="3554" spans="1:4">
      <c r="A3554">
        <v>12372</v>
      </c>
      <c r="B3554" t="s">
        <v>3622</v>
      </c>
      <c r="C3554" t="s">
        <v>30</v>
      </c>
      <c r="D3554" s="194">
        <v>26591.9</v>
      </c>
    </row>
    <row r="3555" spans="1:4">
      <c r="A3555">
        <v>12157</v>
      </c>
      <c r="B3555" t="s">
        <v>3623</v>
      </c>
      <c r="C3555" t="s">
        <v>30</v>
      </c>
      <c r="D3555" s="194">
        <v>48015.16</v>
      </c>
    </row>
    <row r="3556" spans="1:4">
      <c r="A3556">
        <v>16079</v>
      </c>
      <c r="B3556" t="s">
        <v>3624</v>
      </c>
      <c r="C3556" t="s">
        <v>771</v>
      </c>
      <c r="D3556" s="194">
        <v>0</v>
      </c>
    </row>
    <row r="3557" spans="1:4">
      <c r="A3557">
        <v>13305</v>
      </c>
      <c r="B3557" t="s">
        <v>3625</v>
      </c>
      <c r="C3557" t="s">
        <v>30</v>
      </c>
      <c r="D3557" s="194">
        <v>14142.89</v>
      </c>
    </row>
    <row r="3558" spans="1:4">
      <c r="A3558">
        <v>14183</v>
      </c>
      <c r="B3558" t="s">
        <v>3626</v>
      </c>
      <c r="C3558" t="s">
        <v>30</v>
      </c>
      <c r="D3558" s="194">
        <v>23275.18</v>
      </c>
    </row>
    <row r="3559" spans="1:4">
      <c r="A3559">
        <v>10342</v>
      </c>
      <c r="B3559" t="s">
        <v>3627</v>
      </c>
      <c r="C3559" t="s">
        <v>30</v>
      </c>
      <c r="D3559" s="194">
        <v>8676.9</v>
      </c>
    </row>
    <row r="3560" spans="1:4">
      <c r="A3560">
        <v>11484</v>
      </c>
      <c r="B3560" t="s">
        <v>3628</v>
      </c>
      <c r="C3560" t="s">
        <v>30</v>
      </c>
      <c r="D3560" s="194">
        <v>448540.95</v>
      </c>
    </row>
    <row r="3561" spans="1:4">
      <c r="A3561">
        <v>10585</v>
      </c>
      <c r="B3561" t="s">
        <v>3629</v>
      </c>
      <c r="C3561" t="s">
        <v>30</v>
      </c>
      <c r="D3561" s="194">
        <v>92544.68</v>
      </c>
    </row>
    <row r="3562" spans="1:4">
      <c r="A3562">
        <v>10583</v>
      </c>
      <c r="B3562" t="s">
        <v>3630</v>
      </c>
      <c r="C3562" t="s">
        <v>30</v>
      </c>
      <c r="D3562" s="194">
        <v>101465.78</v>
      </c>
    </row>
    <row r="3563" spans="1:4">
      <c r="A3563">
        <v>11221</v>
      </c>
      <c r="B3563" t="s">
        <v>3631</v>
      </c>
      <c r="C3563" t="s">
        <v>30</v>
      </c>
      <c r="D3563" s="194">
        <v>25534.799999999999</v>
      </c>
    </row>
    <row r="3564" spans="1:4">
      <c r="A3564">
        <v>11295</v>
      </c>
      <c r="B3564" t="s">
        <v>3632</v>
      </c>
      <c r="C3564" t="s">
        <v>30</v>
      </c>
      <c r="D3564" s="194">
        <v>30293.13</v>
      </c>
    </row>
    <row r="3565" spans="1:4">
      <c r="A3565">
        <v>11486</v>
      </c>
      <c r="B3565" t="s">
        <v>3633</v>
      </c>
      <c r="C3565" t="s">
        <v>28</v>
      </c>
      <c r="D3565" s="194">
        <v>13994.09</v>
      </c>
    </row>
    <row r="3566" spans="1:4">
      <c r="A3566">
        <v>11299</v>
      </c>
      <c r="B3566" t="s">
        <v>3634</v>
      </c>
      <c r="C3566" t="s">
        <v>28</v>
      </c>
      <c r="D3566" s="194">
        <v>7562.42</v>
      </c>
    </row>
    <row r="3567" spans="1:4">
      <c r="A3567">
        <v>11300</v>
      </c>
      <c r="B3567" t="s">
        <v>3635</v>
      </c>
      <c r="C3567" t="s">
        <v>30</v>
      </c>
      <c r="D3567" s="194">
        <v>14062.8</v>
      </c>
    </row>
    <row r="3568" spans="1:4">
      <c r="A3568">
        <v>14004</v>
      </c>
      <c r="B3568" t="s">
        <v>3636</v>
      </c>
      <c r="C3568" t="s">
        <v>20</v>
      </c>
      <c r="D3568" s="194">
        <v>17662.29</v>
      </c>
    </row>
    <row r="3569" spans="1:4">
      <c r="A3569">
        <v>15084</v>
      </c>
      <c r="B3569" t="s">
        <v>3637</v>
      </c>
      <c r="C3569" t="s">
        <v>30</v>
      </c>
      <c r="D3569" s="194">
        <v>8468.7000000000007</v>
      </c>
    </row>
    <row r="3570" spans="1:4">
      <c r="A3570">
        <v>11562</v>
      </c>
      <c r="B3570" t="s">
        <v>3638</v>
      </c>
      <c r="C3570" t="s">
        <v>28</v>
      </c>
      <c r="D3570" s="194">
        <v>104163.56</v>
      </c>
    </row>
    <row r="3571" spans="1:4">
      <c r="A3571">
        <v>10578</v>
      </c>
      <c r="B3571" t="s">
        <v>3639</v>
      </c>
      <c r="C3571" t="s">
        <v>30</v>
      </c>
      <c r="D3571" s="194">
        <v>326934.75</v>
      </c>
    </row>
    <row r="3572" spans="1:4">
      <c r="A3572">
        <v>10575</v>
      </c>
      <c r="B3572" t="s">
        <v>3640</v>
      </c>
      <c r="C3572" t="s">
        <v>30</v>
      </c>
      <c r="D3572" s="194">
        <v>356415.19</v>
      </c>
    </row>
    <row r="3573" spans="1:4">
      <c r="A3573">
        <v>10240</v>
      </c>
      <c r="B3573" t="s">
        <v>3641</v>
      </c>
      <c r="C3573" t="s">
        <v>1064</v>
      </c>
      <c r="D3573" s="194">
        <v>79973.990000000005</v>
      </c>
    </row>
    <row r="3574" spans="1:4">
      <c r="A3574">
        <v>13484</v>
      </c>
      <c r="B3574" t="s">
        <v>3642</v>
      </c>
      <c r="C3574" t="s">
        <v>30</v>
      </c>
      <c r="D3574" s="194">
        <v>4961.7</v>
      </c>
    </row>
    <row r="3575" spans="1:4">
      <c r="A3575">
        <v>10305</v>
      </c>
      <c r="B3575" t="s">
        <v>3643</v>
      </c>
      <c r="C3575" t="s">
        <v>20</v>
      </c>
      <c r="D3575" s="194">
        <v>13126.68</v>
      </c>
    </row>
    <row r="3576" spans="1:4">
      <c r="A3576">
        <v>11411</v>
      </c>
      <c r="B3576" t="s">
        <v>3644</v>
      </c>
      <c r="C3576" t="s">
        <v>30</v>
      </c>
      <c r="D3576" s="194">
        <v>11717.5</v>
      </c>
    </row>
    <row r="3577" spans="1:4">
      <c r="A3577">
        <v>15518</v>
      </c>
      <c r="B3577" t="s">
        <v>3645</v>
      </c>
      <c r="C3577" t="s">
        <v>20</v>
      </c>
      <c r="D3577" s="194">
        <v>6064.78</v>
      </c>
    </row>
    <row r="3578" spans="1:4">
      <c r="A3578">
        <v>10016</v>
      </c>
      <c r="B3578" t="s">
        <v>3646</v>
      </c>
      <c r="C3578" t="s">
        <v>28</v>
      </c>
      <c r="D3578" s="194">
        <v>11756.56</v>
      </c>
    </row>
    <row r="3579" spans="1:4">
      <c r="A3579">
        <v>10073</v>
      </c>
      <c r="B3579" t="s">
        <v>3647</v>
      </c>
      <c r="C3579" t="s">
        <v>20</v>
      </c>
      <c r="D3579" s="194">
        <v>11858.33</v>
      </c>
    </row>
    <row r="3580" spans="1:4">
      <c r="A3580">
        <v>10241</v>
      </c>
      <c r="B3580" t="s">
        <v>3648</v>
      </c>
      <c r="C3580" t="s">
        <v>1064</v>
      </c>
      <c r="D3580" s="194">
        <v>275881.58</v>
      </c>
    </row>
    <row r="3581" spans="1:4">
      <c r="A3581">
        <v>13957</v>
      </c>
      <c r="B3581" t="s">
        <v>3649</v>
      </c>
      <c r="C3581" t="s">
        <v>30</v>
      </c>
      <c r="D3581" s="194">
        <v>46540.56</v>
      </c>
    </row>
    <row r="3582" spans="1:4">
      <c r="A3582">
        <v>11615</v>
      </c>
      <c r="B3582" t="s">
        <v>3650</v>
      </c>
      <c r="C3582" t="s">
        <v>20</v>
      </c>
      <c r="D3582" s="194">
        <v>10428.57</v>
      </c>
    </row>
    <row r="3583" spans="1:4">
      <c r="A3583">
        <v>13245</v>
      </c>
      <c r="B3583" t="s">
        <v>3651</v>
      </c>
      <c r="C3583" t="s">
        <v>28</v>
      </c>
      <c r="D3583" s="194">
        <v>33585.81</v>
      </c>
    </row>
    <row r="3584" spans="1:4">
      <c r="A3584">
        <v>14995</v>
      </c>
      <c r="B3584" t="s">
        <v>3651</v>
      </c>
      <c r="C3584" t="s">
        <v>20</v>
      </c>
      <c r="D3584" s="194">
        <v>2160.4299999999998</v>
      </c>
    </row>
    <row r="3585" spans="1:4">
      <c r="A3585">
        <v>10325</v>
      </c>
      <c r="B3585" t="s">
        <v>3652</v>
      </c>
      <c r="C3585" t="s">
        <v>30</v>
      </c>
      <c r="D3585" s="194">
        <v>943646.43</v>
      </c>
    </row>
    <row r="3586" spans="1:4">
      <c r="A3586">
        <v>11106</v>
      </c>
      <c r="B3586" t="s">
        <v>3653</v>
      </c>
      <c r="C3586" t="s">
        <v>30</v>
      </c>
      <c r="D3586" s="194">
        <v>11102.9</v>
      </c>
    </row>
    <row r="3587" spans="1:4">
      <c r="A3587">
        <v>14195</v>
      </c>
      <c r="B3587" t="s">
        <v>3654</v>
      </c>
      <c r="C3587" t="s">
        <v>20</v>
      </c>
      <c r="D3587" s="194">
        <v>2744.81</v>
      </c>
    </row>
    <row r="3588" spans="1:4">
      <c r="A3588">
        <v>16058</v>
      </c>
      <c r="B3588" t="s">
        <v>3655</v>
      </c>
      <c r="C3588" t="s">
        <v>20</v>
      </c>
      <c r="D3588" s="194">
        <v>12502.85</v>
      </c>
    </row>
    <row r="3589" spans="1:4">
      <c r="A3589">
        <v>14132</v>
      </c>
      <c r="B3589" t="s">
        <v>3656</v>
      </c>
      <c r="C3589" t="s">
        <v>20</v>
      </c>
      <c r="D3589" s="194">
        <v>50707.62</v>
      </c>
    </row>
    <row r="3590" spans="1:4">
      <c r="A3590">
        <v>11220</v>
      </c>
      <c r="B3590" t="s">
        <v>3657</v>
      </c>
      <c r="C3590" t="s">
        <v>30</v>
      </c>
      <c r="D3590" s="194">
        <v>8696.27</v>
      </c>
    </row>
    <row r="3591" spans="1:4">
      <c r="A3591">
        <v>11298</v>
      </c>
      <c r="B3591" t="s">
        <v>3658</v>
      </c>
      <c r="C3591" t="s">
        <v>30</v>
      </c>
      <c r="D3591" s="194">
        <v>29086.79</v>
      </c>
    </row>
    <row r="3592" spans="1:4">
      <c r="A3592">
        <v>13812</v>
      </c>
      <c r="B3592" t="s">
        <v>3659</v>
      </c>
      <c r="C3592" t="s">
        <v>30</v>
      </c>
      <c r="D3592" s="194">
        <v>5788.6</v>
      </c>
    </row>
    <row r="3593" spans="1:4">
      <c r="A3593">
        <v>11483</v>
      </c>
      <c r="B3593" t="s">
        <v>3660</v>
      </c>
      <c r="C3593" t="s">
        <v>30</v>
      </c>
      <c r="D3593" s="194">
        <v>569541.4</v>
      </c>
    </row>
    <row r="3594" spans="1:4">
      <c r="A3594">
        <v>11537</v>
      </c>
      <c r="B3594" t="s">
        <v>3661</v>
      </c>
      <c r="C3594" t="s">
        <v>30</v>
      </c>
      <c r="D3594" s="194">
        <v>502593.24</v>
      </c>
    </row>
    <row r="3595" spans="1:4">
      <c r="A3595">
        <v>13753</v>
      </c>
      <c r="B3595" t="s">
        <v>3662</v>
      </c>
      <c r="C3595" t="s">
        <v>28</v>
      </c>
      <c r="D3595" s="194">
        <v>30390.91</v>
      </c>
    </row>
    <row r="3596" spans="1:4">
      <c r="A3596">
        <v>11408</v>
      </c>
      <c r="B3596" t="s">
        <v>3663</v>
      </c>
      <c r="C3596" t="s">
        <v>30</v>
      </c>
      <c r="D3596" s="194">
        <v>983634.07</v>
      </c>
    </row>
    <row r="3597" spans="1:4">
      <c r="A3597">
        <v>10538</v>
      </c>
      <c r="B3597" t="s">
        <v>3664</v>
      </c>
      <c r="C3597" t="s">
        <v>30</v>
      </c>
      <c r="D3597" s="194">
        <v>1185212.76</v>
      </c>
    </row>
    <row r="3598" spans="1:4">
      <c r="A3598">
        <v>12600</v>
      </c>
      <c r="B3598" t="s">
        <v>3665</v>
      </c>
      <c r="C3598" t="s">
        <v>30</v>
      </c>
      <c r="D3598" s="194">
        <v>124137.53</v>
      </c>
    </row>
    <row r="3599" spans="1:4">
      <c r="A3599">
        <v>12204</v>
      </c>
      <c r="B3599" t="s">
        <v>3666</v>
      </c>
      <c r="C3599" t="s">
        <v>30</v>
      </c>
      <c r="D3599" s="194">
        <v>68553.34</v>
      </c>
    </row>
    <row r="3600" spans="1:4">
      <c r="A3600">
        <v>13263</v>
      </c>
      <c r="B3600" t="s">
        <v>3667</v>
      </c>
      <c r="C3600" t="s">
        <v>30</v>
      </c>
      <c r="D3600" s="194">
        <v>120874.46</v>
      </c>
    </row>
    <row r="3601" spans="1:4">
      <c r="A3601">
        <v>16059</v>
      </c>
      <c r="B3601" t="s">
        <v>84</v>
      </c>
      <c r="C3601" t="s">
        <v>30</v>
      </c>
      <c r="D3601" s="194">
        <v>43468.28</v>
      </c>
    </row>
    <row r="3602" spans="1:4">
      <c r="A3602">
        <v>10341</v>
      </c>
      <c r="B3602" t="s">
        <v>3668</v>
      </c>
      <c r="C3602" t="s">
        <v>28</v>
      </c>
      <c r="D3602" s="194">
        <v>13683.77</v>
      </c>
    </row>
    <row r="3603" spans="1:4">
      <c r="A3603">
        <v>10868</v>
      </c>
      <c r="B3603" t="s">
        <v>3668</v>
      </c>
      <c r="C3603" t="s">
        <v>20</v>
      </c>
      <c r="D3603" s="194">
        <v>34253.17</v>
      </c>
    </row>
    <row r="3604" spans="1:4">
      <c r="A3604">
        <v>20649</v>
      </c>
      <c r="B3604" t="s">
        <v>3669</v>
      </c>
      <c r="C3604" t="s">
        <v>30</v>
      </c>
      <c r="D3604" s="194">
        <v>954388</v>
      </c>
    </row>
    <row r="3605" spans="1:4">
      <c r="A3605">
        <v>10799</v>
      </c>
      <c r="B3605" t="s">
        <v>3670</v>
      </c>
      <c r="C3605" t="s">
        <v>20</v>
      </c>
      <c r="D3605" s="194">
        <v>66886.48</v>
      </c>
    </row>
    <row r="3606" spans="1:4">
      <c r="A3606">
        <v>16635</v>
      </c>
      <c r="B3606" t="s">
        <v>3671</v>
      </c>
      <c r="C3606" t="s">
        <v>20</v>
      </c>
      <c r="D3606" s="194">
        <v>39742.75</v>
      </c>
    </row>
    <row r="3607" spans="1:4">
      <c r="A3607">
        <v>15783</v>
      </c>
      <c r="B3607" t="s">
        <v>3672</v>
      </c>
      <c r="C3607" t="s">
        <v>20</v>
      </c>
      <c r="D3607" s="194">
        <v>12389.24</v>
      </c>
    </row>
    <row r="3608" spans="1:4">
      <c r="A3608">
        <v>12582</v>
      </c>
      <c r="B3608" t="s">
        <v>3673</v>
      </c>
      <c r="C3608" t="s">
        <v>20</v>
      </c>
      <c r="D3608" s="194">
        <v>0</v>
      </c>
    </row>
    <row r="3609" spans="1:4">
      <c r="A3609">
        <v>12206</v>
      </c>
      <c r="B3609" t="s">
        <v>3674</v>
      </c>
      <c r="C3609" t="s">
        <v>20</v>
      </c>
      <c r="D3609" s="194">
        <v>58041.86</v>
      </c>
    </row>
    <row r="3610" spans="1:4">
      <c r="A3610">
        <v>11035</v>
      </c>
      <c r="B3610" t="s">
        <v>3675</v>
      </c>
      <c r="C3610" t="s">
        <v>20</v>
      </c>
      <c r="D3610" s="194">
        <v>10761.98</v>
      </c>
    </row>
    <row r="3611" spans="1:4">
      <c r="A3611">
        <v>15135</v>
      </c>
      <c r="B3611" t="s">
        <v>3676</v>
      </c>
      <c r="C3611" t="s">
        <v>20</v>
      </c>
      <c r="D3611" s="194">
        <v>165025.92000000001</v>
      </c>
    </row>
    <row r="3612" spans="1:4">
      <c r="A3612">
        <v>16653</v>
      </c>
      <c r="B3612" t="s">
        <v>3677</v>
      </c>
      <c r="C3612" t="s">
        <v>20</v>
      </c>
      <c r="D3612" s="194">
        <v>76944.88</v>
      </c>
    </row>
    <row r="3613" spans="1:4">
      <c r="A3613">
        <v>10564</v>
      </c>
      <c r="B3613" t="s">
        <v>3678</v>
      </c>
      <c r="C3613" t="s">
        <v>30</v>
      </c>
      <c r="D3613" s="194">
        <v>853982.41</v>
      </c>
    </row>
    <row r="3614" spans="1:4">
      <c r="A3614">
        <v>16599</v>
      </c>
      <c r="B3614" t="s">
        <v>3679</v>
      </c>
      <c r="C3614" t="s">
        <v>30</v>
      </c>
      <c r="D3614" s="194">
        <v>203499.88</v>
      </c>
    </row>
    <row r="3615" spans="1:4">
      <c r="A3615">
        <v>12828</v>
      </c>
      <c r="B3615" t="s">
        <v>3680</v>
      </c>
      <c r="C3615" t="s">
        <v>20</v>
      </c>
      <c r="D3615" s="194">
        <v>84181.09</v>
      </c>
    </row>
    <row r="3616" spans="1:4">
      <c r="A3616">
        <v>12909</v>
      </c>
      <c r="B3616" t="s">
        <v>3681</v>
      </c>
      <c r="C3616" t="s">
        <v>20</v>
      </c>
      <c r="D3616" s="194">
        <v>12645.2</v>
      </c>
    </row>
    <row r="3617" spans="1:4">
      <c r="A3617">
        <v>12885</v>
      </c>
      <c r="B3617" t="s">
        <v>3682</v>
      </c>
      <c r="C3617" t="s">
        <v>30</v>
      </c>
      <c r="D3617" s="194">
        <v>127881.46</v>
      </c>
    </row>
    <row r="3618" spans="1:4">
      <c r="A3618">
        <v>18946</v>
      </c>
      <c r="B3618" t="s">
        <v>3683</v>
      </c>
      <c r="C3618" t="s">
        <v>30</v>
      </c>
      <c r="D3618" s="194">
        <v>369544.59</v>
      </c>
    </row>
    <row r="3619" spans="1:4">
      <c r="A3619">
        <v>12868</v>
      </c>
      <c r="B3619" t="s">
        <v>3684</v>
      </c>
      <c r="C3619" t="s">
        <v>30</v>
      </c>
      <c r="D3619" s="194">
        <v>26389.26</v>
      </c>
    </row>
    <row r="3620" spans="1:4">
      <c r="A3620">
        <v>14081</v>
      </c>
      <c r="B3620" t="s">
        <v>3685</v>
      </c>
      <c r="C3620" t="s">
        <v>30</v>
      </c>
      <c r="D3620" s="194">
        <v>26575.5</v>
      </c>
    </row>
    <row r="3621" spans="1:4">
      <c r="A3621">
        <v>13095</v>
      </c>
      <c r="B3621" t="s">
        <v>3686</v>
      </c>
      <c r="C3621" t="s">
        <v>28</v>
      </c>
      <c r="D3621" s="194">
        <v>5843.28</v>
      </c>
    </row>
    <row r="3622" spans="1:4">
      <c r="A3622">
        <v>12702</v>
      </c>
      <c r="B3622" t="s">
        <v>3687</v>
      </c>
      <c r="C3622" t="s">
        <v>30</v>
      </c>
      <c r="D3622" s="194">
        <v>170804.23</v>
      </c>
    </row>
    <row r="3623" spans="1:4">
      <c r="A3623">
        <v>13395</v>
      </c>
      <c r="B3623" t="s">
        <v>3688</v>
      </c>
      <c r="C3623" t="s">
        <v>30</v>
      </c>
      <c r="D3623" s="194">
        <v>12417.02</v>
      </c>
    </row>
    <row r="3624" spans="1:4">
      <c r="A3624">
        <v>13566</v>
      </c>
      <c r="B3624" t="s">
        <v>3689</v>
      </c>
      <c r="C3624" t="s">
        <v>28</v>
      </c>
      <c r="D3624" s="194">
        <v>10169.19</v>
      </c>
    </row>
    <row r="3625" spans="1:4">
      <c r="A3625">
        <v>10143</v>
      </c>
      <c r="B3625" t="s">
        <v>3690</v>
      </c>
      <c r="C3625" t="s">
        <v>30</v>
      </c>
      <c r="D3625" s="194">
        <v>88463.34</v>
      </c>
    </row>
    <row r="3626" spans="1:4">
      <c r="A3626">
        <v>10930</v>
      </c>
      <c r="B3626" t="s">
        <v>3691</v>
      </c>
      <c r="C3626" t="s">
        <v>28</v>
      </c>
      <c r="D3626" s="194">
        <v>15540.18</v>
      </c>
    </row>
    <row r="3627" spans="1:4">
      <c r="A3627">
        <v>15066</v>
      </c>
      <c r="B3627" t="s">
        <v>3692</v>
      </c>
      <c r="C3627" t="s">
        <v>20</v>
      </c>
      <c r="D3627" s="194">
        <v>0</v>
      </c>
    </row>
    <row r="3628" spans="1:4">
      <c r="A3628">
        <v>18476</v>
      </c>
      <c r="B3628" t="s">
        <v>3693</v>
      </c>
      <c r="C3628" t="s">
        <v>30</v>
      </c>
      <c r="D3628" s="194">
        <v>8102.74</v>
      </c>
    </row>
    <row r="3629" spans="1:4">
      <c r="A3629">
        <v>18474</v>
      </c>
      <c r="B3629" t="s">
        <v>3694</v>
      </c>
      <c r="C3629" t="s">
        <v>30</v>
      </c>
      <c r="D3629" s="194">
        <v>8102.74</v>
      </c>
    </row>
    <row r="3630" spans="1:4">
      <c r="A3630">
        <v>18482</v>
      </c>
      <c r="B3630" t="s">
        <v>3695</v>
      </c>
      <c r="C3630" t="s">
        <v>30</v>
      </c>
      <c r="D3630" s="194">
        <v>13296.82</v>
      </c>
    </row>
    <row r="3631" spans="1:4">
      <c r="A3631">
        <v>17712</v>
      </c>
      <c r="B3631" t="s">
        <v>3696</v>
      </c>
      <c r="C3631" t="s">
        <v>30</v>
      </c>
      <c r="D3631" s="194">
        <v>20372.849999999999</v>
      </c>
    </row>
    <row r="3632" spans="1:4">
      <c r="A3632">
        <v>17715</v>
      </c>
      <c r="B3632" t="s">
        <v>3697</v>
      </c>
      <c r="C3632" t="s">
        <v>30</v>
      </c>
      <c r="D3632" s="194">
        <v>20171.14</v>
      </c>
    </row>
    <row r="3633" spans="1:4">
      <c r="A3633">
        <v>18213</v>
      </c>
      <c r="B3633" t="s">
        <v>3698</v>
      </c>
      <c r="C3633" t="s">
        <v>30</v>
      </c>
      <c r="D3633" s="194">
        <v>43516.42</v>
      </c>
    </row>
    <row r="3634" spans="1:4">
      <c r="A3634">
        <v>18809</v>
      </c>
      <c r="B3634" t="s">
        <v>3699</v>
      </c>
      <c r="C3634" t="s">
        <v>30</v>
      </c>
      <c r="D3634" s="194">
        <v>76535.41</v>
      </c>
    </row>
    <row r="3635" spans="1:4">
      <c r="A3635">
        <v>18217</v>
      </c>
      <c r="B3635" t="s">
        <v>3700</v>
      </c>
      <c r="C3635" t="s">
        <v>30</v>
      </c>
      <c r="D3635" s="194">
        <v>43516.42</v>
      </c>
    </row>
    <row r="3636" spans="1:4">
      <c r="A3636">
        <v>12508</v>
      </c>
      <c r="B3636" t="s">
        <v>3701</v>
      </c>
      <c r="C3636" t="s">
        <v>805</v>
      </c>
      <c r="D3636" s="194">
        <v>143663.60999999999</v>
      </c>
    </row>
    <row r="3637" spans="1:4">
      <c r="A3637">
        <v>13960</v>
      </c>
      <c r="B3637" t="s">
        <v>3702</v>
      </c>
      <c r="C3637" t="s">
        <v>805</v>
      </c>
      <c r="D3637" s="194">
        <v>219161.32</v>
      </c>
    </row>
    <row r="3638" spans="1:4">
      <c r="A3638">
        <v>13193</v>
      </c>
      <c r="B3638" t="s">
        <v>3703</v>
      </c>
      <c r="C3638" t="s">
        <v>805</v>
      </c>
      <c r="D3638" s="194">
        <v>287565.09999999998</v>
      </c>
    </row>
    <row r="3639" spans="1:4">
      <c r="A3639">
        <v>11217</v>
      </c>
      <c r="B3639" t="s">
        <v>3704</v>
      </c>
      <c r="C3639" t="s">
        <v>805</v>
      </c>
      <c r="D3639" s="194">
        <v>424372.65</v>
      </c>
    </row>
    <row r="3640" spans="1:4">
      <c r="A3640">
        <v>18589</v>
      </c>
      <c r="B3640" t="s">
        <v>3705</v>
      </c>
      <c r="C3640" t="s">
        <v>805</v>
      </c>
      <c r="D3640" s="194">
        <v>160953.04999999999</v>
      </c>
    </row>
    <row r="3641" spans="1:4">
      <c r="A3641">
        <v>20669</v>
      </c>
      <c r="B3641" t="s">
        <v>3706</v>
      </c>
      <c r="C3641" t="s">
        <v>20</v>
      </c>
      <c r="D3641" s="194">
        <v>1698327.24</v>
      </c>
    </row>
    <row r="3642" spans="1:4">
      <c r="A3642">
        <v>12929</v>
      </c>
      <c r="B3642" t="s">
        <v>3707</v>
      </c>
      <c r="C3642" t="s">
        <v>30</v>
      </c>
      <c r="D3642" s="194">
        <v>377989.22</v>
      </c>
    </row>
    <row r="3643" spans="1:4">
      <c r="A3643">
        <v>18105</v>
      </c>
      <c r="B3643" t="s">
        <v>3708</v>
      </c>
      <c r="C3643" t="s">
        <v>30</v>
      </c>
      <c r="D3643" s="194">
        <v>28344.080000000002</v>
      </c>
    </row>
    <row r="3644" spans="1:4">
      <c r="A3644">
        <v>18106</v>
      </c>
      <c r="B3644" t="s">
        <v>3709</v>
      </c>
      <c r="C3644" t="s">
        <v>30</v>
      </c>
      <c r="D3644" s="194">
        <v>28344.080000000002</v>
      </c>
    </row>
    <row r="3645" spans="1:4">
      <c r="A3645">
        <v>18104</v>
      </c>
      <c r="B3645" t="s">
        <v>3710</v>
      </c>
      <c r="C3645" t="s">
        <v>30</v>
      </c>
      <c r="D3645" s="194">
        <v>28344.080000000002</v>
      </c>
    </row>
    <row r="3646" spans="1:4">
      <c r="A3646">
        <v>18125</v>
      </c>
      <c r="B3646" t="s">
        <v>3711</v>
      </c>
      <c r="C3646" t="s">
        <v>30</v>
      </c>
      <c r="D3646" s="194">
        <v>44144.08</v>
      </c>
    </row>
    <row r="3647" spans="1:4">
      <c r="A3647">
        <v>18736</v>
      </c>
      <c r="B3647" t="s">
        <v>3712</v>
      </c>
      <c r="C3647" t="s">
        <v>30</v>
      </c>
      <c r="D3647" s="194">
        <v>57870.75</v>
      </c>
    </row>
    <row r="3648" spans="1:4">
      <c r="A3648">
        <v>565</v>
      </c>
      <c r="B3648" t="s">
        <v>3713</v>
      </c>
      <c r="C3648" t="s">
        <v>20</v>
      </c>
      <c r="D3648" s="194">
        <v>6448.63</v>
      </c>
    </row>
    <row r="3649" spans="1:4">
      <c r="A3649">
        <v>17222</v>
      </c>
      <c r="B3649" t="s">
        <v>3714</v>
      </c>
      <c r="C3649" t="s">
        <v>30</v>
      </c>
      <c r="D3649" s="194">
        <v>168414.48</v>
      </c>
    </row>
    <row r="3650" spans="1:4">
      <c r="A3650">
        <v>10476</v>
      </c>
      <c r="B3650" t="s">
        <v>3715</v>
      </c>
      <c r="C3650" t="s">
        <v>30</v>
      </c>
      <c r="D3650" s="194">
        <v>206949.81</v>
      </c>
    </row>
    <row r="3651" spans="1:4">
      <c r="A3651">
        <v>17205</v>
      </c>
      <c r="B3651" t="s">
        <v>3716</v>
      </c>
      <c r="C3651" t="s">
        <v>30</v>
      </c>
      <c r="D3651" s="194">
        <v>34360.11</v>
      </c>
    </row>
    <row r="3652" spans="1:4">
      <c r="A3652">
        <v>17220</v>
      </c>
      <c r="B3652" t="s">
        <v>3717</v>
      </c>
      <c r="C3652" t="s">
        <v>30</v>
      </c>
      <c r="D3652" s="194">
        <v>33905.410000000003</v>
      </c>
    </row>
    <row r="3653" spans="1:4">
      <c r="A3653">
        <v>18390</v>
      </c>
      <c r="B3653" t="s">
        <v>3718</v>
      </c>
      <c r="C3653" t="s">
        <v>30</v>
      </c>
      <c r="D3653" s="194">
        <v>31845.32</v>
      </c>
    </row>
    <row r="3654" spans="1:4">
      <c r="A3654">
        <v>18392</v>
      </c>
      <c r="B3654" t="s">
        <v>3719</v>
      </c>
      <c r="C3654" t="s">
        <v>30</v>
      </c>
      <c r="D3654" s="194">
        <v>40418.660000000003</v>
      </c>
    </row>
    <row r="3655" spans="1:4">
      <c r="A3655">
        <v>18387</v>
      </c>
      <c r="B3655" t="s">
        <v>3720</v>
      </c>
      <c r="C3655" t="s">
        <v>30</v>
      </c>
      <c r="D3655" s="194">
        <v>31845.32</v>
      </c>
    </row>
    <row r="3656" spans="1:4">
      <c r="A3656">
        <v>19209</v>
      </c>
      <c r="B3656" t="s">
        <v>3721</v>
      </c>
      <c r="C3656" t="s">
        <v>30</v>
      </c>
      <c r="D3656" s="194">
        <v>194366.38</v>
      </c>
    </row>
    <row r="3657" spans="1:4">
      <c r="A3657">
        <v>18383</v>
      </c>
      <c r="B3657" t="s">
        <v>3722</v>
      </c>
      <c r="C3657" t="s">
        <v>30</v>
      </c>
      <c r="D3657" s="194">
        <v>31845.32</v>
      </c>
    </row>
    <row r="3658" spans="1:4">
      <c r="A3658">
        <v>18385</v>
      </c>
      <c r="B3658" t="s">
        <v>3723</v>
      </c>
      <c r="C3658" t="s">
        <v>30</v>
      </c>
      <c r="D3658" s="194">
        <v>178645.31</v>
      </c>
    </row>
    <row r="3659" spans="1:4">
      <c r="A3659">
        <v>18382</v>
      </c>
      <c r="B3659" t="s">
        <v>3724</v>
      </c>
      <c r="C3659" t="s">
        <v>30</v>
      </c>
      <c r="D3659" s="194">
        <v>30925.439999999999</v>
      </c>
    </row>
    <row r="3660" spans="1:4">
      <c r="A3660">
        <v>566</v>
      </c>
      <c r="B3660" t="s">
        <v>3725</v>
      </c>
      <c r="C3660" t="s">
        <v>20</v>
      </c>
      <c r="D3660" s="194">
        <v>32411.55</v>
      </c>
    </row>
    <row r="3661" spans="1:4">
      <c r="A3661">
        <v>10018</v>
      </c>
      <c r="B3661" t="s">
        <v>3726</v>
      </c>
      <c r="C3661" t="s">
        <v>28</v>
      </c>
      <c r="D3661" s="194">
        <v>56161.17</v>
      </c>
    </row>
    <row r="3662" spans="1:4">
      <c r="A3662">
        <v>19269</v>
      </c>
      <c r="B3662" t="s">
        <v>3727</v>
      </c>
      <c r="C3662" t="s">
        <v>28</v>
      </c>
      <c r="D3662" s="194">
        <v>48488.7</v>
      </c>
    </row>
    <row r="3663" spans="1:4">
      <c r="A3663">
        <v>13105</v>
      </c>
      <c r="B3663" t="s">
        <v>3728</v>
      </c>
      <c r="C3663" t="s">
        <v>28</v>
      </c>
      <c r="D3663" s="194">
        <v>36706.230000000003</v>
      </c>
    </row>
    <row r="3664" spans="1:4">
      <c r="A3664">
        <v>13108</v>
      </c>
      <c r="B3664" t="s">
        <v>3729</v>
      </c>
      <c r="C3664" t="s">
        <v>28</v>
      </c>
      <c r="D3664" s="194">
        <v>24261.65</v>
      </c>
    </row>
    <row r="3665" spans="1:4">
      <c r="A3665">
        <v>16540</v>
      </c>
      <c r="B3665" t="s">
        <v>3730</v>
      </c>
      <c r="C3665" t="s">
        <v>28</v>
      </c>
      <c r="D3665" s="194">
        <v>7919.09</v>
      </c>
    </row>
    <row r="3666" spans="1:4">
      <c r="A3666">
        <v>13780</v>
      </c>
      <c r="B3666" t="s">
        <v>3731</v>
      </c>
      <c r="C3666" t="s">
        <v>28</v>
      </c>
      <c r="D3666" s="194">
        <v>10948.24</v>
      </c>
    </row>
    <row r="3667" spans="1:4">
      <c r="A3667">
        <v>13393</v>
      </c>
      <c r="B3667" t="s">
        <v>3732</v>
      </c>
      <c r="C3667" t="s">
        <v>28</v>
      </c>
      <c r="D3667" s="194">
        <v>9794.81</v>
      </c>
    </row>
    <row r="3668" spans="1:4">
      <c r="A3668">
        <v>141</v>
      </c>
      <c r="B3668" t="s">
        <v>3733</v>
      </c>
      <c r="C3668" t="s">
        <v>28</v>
      </c>
      <c r="D3668" s="194">
        <v>34419.06</v>
      </c>
    </row>
    <row r="3669" spans="1:4">
      <c r="A3669">
        <v>140</v>
      </c>
      <c r="B3669" t="s">
        <v>3734</v>
      </c>
      <c r="C3669" t="s">
        <v>28</v>
      </c>
      <c r="D3669" s="194">
        <v>36580.67</v>
      </c>
    </row>
    <row r="3670" spans="1:4">
      <c r="A3670">
        <v>18375</v>
      </c>
      <c r="B3670" t="s">
        <v>3735</v>
      </c>
      <c r="C3670" t="s">
        <v>28</v>
      </c>
      <c r="D3670" s="194">
        <v>112068.08</v>
      </c>
    </row>
    <row r="3671" spans="1:4">
      <c r="A3671">
        <v>18376</v>
      </c>
      <c r="B3671" t="s">
        <v>3736</v>
      </c>
      <c r="C3671" t="s">
        <v>28</v>
      </c>
      <c r="D3671" s="194">
        <v>112226.86</v>
      </c>
    </row>
    <row r="3672" spans="1:4">
      <c r="A3672">
        <v>18377</v>
      </c>
      <c r="B3672" t="s">
        <v>3737</v>
      </c>
      <c r="C3672" t="s">
        <v>20</v>
      </c>
      <c r="D3672" s="194">
        <v>145301.95000000001</v>
      </c>
    </row>
    <row r="3673" spans="1:4">
      <c r="A3673">
        <v>17178</v>
      </c>
      <c r="B3673" t="s">
        <v>3738</v>
      </c>
      <c r="C3673" t="s">
        <v>28</v>
      </c>
      <c r="D3673" s="194">
        <v>128651.33</v>
      </c>
    </row>
    <row r="3674" spans="1:4">
      <c r="A3674">
        <v>17181</v>
      </c>
      <c r="B3674" t="s">
        <v>3739</v>
      </c>
      <c r="C3674" t="s">
        <v>28</v>
      </c>
      <c r="D3674" s="194">
        <v>151085.69</v>
      </c>
    </row>
    <row r="3675" spans="1:4">
      <c r="A3675">
        <v>13392</v>
      </c>
      <c r="B3675" t="s">
        <v>3740</v>
      </c>
      <c r="C3675" t="s">
        <v>28</v>
      </c>
      <c r="D3675" s="194">
        <v>96041.88</v>
      </c>
    </row>
    <row r="3676" spans="1:4">
      <c r="A3676">
        <v>981</v>
      </c>
      <c r="B3676" t="s">
        <v>3741</v>
      </c>
      <c r="C3676" t="s">
        <v>28</v>
      </c>
      <c r="D3676" s="194">
        <v>71209.119999999995</v>
      </c>
    </row>
    <row r="3677" spans="1:4">
      <c r="A3677">
        <v>982</v>
      </c>
      <c r="B3677" t="s">
        <v>3742</v>
      </c>
      <c r="C3677" t="s">
        <v>28</v>
      </c>
      <c r="D3677" s="194">
        <v>95534.29</v>
      </c>
    </row>
    <row r="3678" spans="1:4">
      <c r="A3678">
        <v>215</v>
      </c>
      <c r="B3678" t="s">
        <v>3743</v>
      </c>
      <c r="C3678" t="s">
        <v>28</v>
      </c>
      <c r="D3678" s="194">
        <v>118681.21</v>
      </c>
    </row>
    <row r="3679" spans="1:4">
      <c r="A3679">
        <v>16657</v>
      </c>
      <c r="B3679" t="s">
        <v>3744</v>
      </c>
      <c r="C3679" t="s">
        <v>20</v>
      </c>
      <c r="D3679" s="194">
        <v>60711.89</v>
      </c>
    </row>
    <row r="3680" spans="1:4">
      <c r="A3680">
        <v>17175</v>
      </c>
      <c r="B3680" t="s">
        <v>3745</v>
      </c>
      <c r="C3680" t="s">
        <v>28</v>
      </c>
      <c r="D3680" s="194">
        <v>96212.86</v>
      </c>
    </row>
    <row r="3681" spans="1:4">
      <c r="A3681">
        <v>10754</v>
      </c>
      <c r="B3681" t="s">
        <v>3746</v>
      </c>
      <c r="C3681" t="s">
        <v>28</v>
      </c>
      <c r="D3681" s="194">
        <v>123462.87</v>
      </c>
    </row>
    <row r="3682" spans="1:4">
      <c r="A3682">
        <v>970</v>
      </c>
      <c r="B3682" t="s">
        <v>3747</v>
      </c>
      <c r="C3682" t="s">
        <v>28</v>
      </c>
      <c r="D3682" s="194">
        <v>47443.13</v>
      </c>
    </row>
    <row r="3683" spans="1:4">
      <c r="A3683">
        <v>971</v>
      </c>
      <c r="B3683" t="s">
        <v>3748</v>
      </c>
      <c r="C3683" t="s">
        <v>28</v>
      </c>
      <c r="D3683" s="194">
        <v>50893.83</v>
      </c>
    </row>
    <row r="3684" spans="1:4">
      <c r="A3684">
        <v>142</v>
      </c>
      <c r="B3684" t="s">
        <v>3749</v>
      </c>
      <c r="C3684" t="s">
        <v>28</v>
      </c>
      <c r="D3684" s="194">
        <v>58354.400000000001</v>
      </c>
    </row>
    <row r="3685" spans="1:4">
      <c r="A3685">
        <v>18279</v>
      </c>
      <c r="B3685" t="s">
        <v>3750</v>
      </c>
      <c r="C3685" t="s">
        <v>20</v>
      </c>
      <c r="D3685" s="194">
        <v>209684.48000000001</v>
      </c>
    </row>
    <row r="3686" spans="1:4">
      <c r="A3686">
        <v>17758</v>
      </c>
      <c r="B3686" t="s">
        <v>3751</v>
      </c>
      <c r="C3686" t="s">
        <v>30</v>
      </c>
      <c r="D3686" s="194">
        <v>16136.91</v>
      </c>
    </row>
    <row r="3687" spans="1:4">
      <c r="A3687">
        <v>16810</v>
      </c>
      <c r="B3687" t="s">
        <v>3752</v>
      </c>
      <c r="C3687" t="s">
        <v>30</v>
      </c>
      <c r="D3687" s="194">
        <v>2558863.77</v>
      </c>
    </row>
    <row r="3688" spans="1:4">
      <c r="A3688">
        <v>12458</v>
      </c>
      <c r="B3688" t="s">
        <v>3753</v>
      </c>
      <c r="C3688" t="s">
        <v>30</v>
      </c>
      <c r="D3688" s="194">
        <v>2898380.7999999998</v>
      </c>
    </row>
    <row r="3689" spans="1:4">
      <c r="A3689">
        <v>16811</v>
      </c>
      <c r="B3689" t="s">
        <v>3754</v>
      </c>
      <c r="C3689" t="s">
        <v>30</v>
      </c>
      <c r="D3689" s="194">
        <v>6960789.0800000001</v>
      </c>
    </row>
    <row r="3690" spans="1:4">
      <c r="A3690">
        <v>15454</v>
      </c>
      <c r="B3690" t="s">
        <v>3755</v>
      </c>
      <c r="C3690" t="s">
        <v>30</v>
      </c>
      <c r="D3690" s="194">
        <v>26659.67</v>
      </c>
    </row>
    <row r="3691" spans="1:4">
      <c r="A3691">
        <v>15453</v>
      </c>
      <c r="B3691" t="s">
        <v>3756</v>
      </c>
      <c r="C3691" t="s">
        <v>30</v>
      </c>
      <c r="D3691" s="194">
        <v>44770.720000000001</v>
      </c>
    </row>
    <row r="3692" spans="1:4">
      <c r="A3692">
        <v>12317</v>
      </c>
      <c r="B3692" t="s">
        <v>3757</v>
      </c>
      <c r="C3692" t="s">
        <v>30</v>
      </c>
      <c r="D3692" s="194">
        <v>0</v>
      </c>
    </row>
    <row r="3693" spans="1:4">
      <c r="A3693">
        <v>10062</v>
      </c>
      <c r="B3693" t="s">
        <v>3758</v>
      </c>
      <c r="C3693" t="s">
        <v>30</v>
      </c>
      <c r="D3693" s="194">
        <v>13299.55</v>
      </c>
    </row>
    <row r="3694" spans="1:4">
      <c r="A3694">
        <v>17362</v>
      </c>
      <c r="B3694" t="s">
        <v>3759</v>
      </c>
      <c r="C3694" t="s">
        <v>30</v>
      </c>
      <c r="D3694" s="194">
        <v>65971.23</v>
      </c>
    </row>
    <row r="3695" spans="1:4">
      <c r="A3695">
        <v>12637</v>
      </c>
      <c r="B3695" t="s">
        <v>3760</v>
      </c>
      <c r="C3695" t="s">
        <v>30</v>
      </c>
      <c r="D3695" s="194">
        <v>14353.98</v>
      </c>
    </row>
    <row r="3696" spans="1:4">
      <c r="A3696">
        <v>17364</v>
      </c>
      <c r="B3696" t="s">
        <v>3761</v>
      </c>
      <c r="C3696" t="s">
        <v>30</v>
      </c>
      <c r="D3696" s="194">
        <v>14190.75</v>
      </c>
    </row>
    <row r="3697" spans="1:4">
      <c r="A3697">
        <v>14053</v>
      </c>
      <c r="B3697" t="s">
        <v>3762</v>
      </c>
      <c r="C3697" t="s">
        <v>30</v>
      </c>
      <c r="D3697" s="194">
        <v>23643.11</v>
      </c>
    </row>
    <row r="3698" spans="1:4">
      <c r="A3698">
        <v>14040</v>
      </c>
      <c r="B3698" t="s">
        <v>3763</v>
      </c>
      <c r="C3698" t="s">
        <v>30</v>
      </c>
      <c r="D3698" s="194">
        <v>144407.72</v>
      </c>
    </row>
    <row r="3699" spans="1:4">
      <c r="A3699">
        <v>10064</v>
      </c>
      <c r="B3699" t="s">
        <v>3764</v>
      </c>
      <c r="C3699" t="s">
        <v>30</v>
      </c>
      <c r="D3699" s="194">
        <v>66530.23</v>
      </c>
    </row>
    <row r="3700" spans="1:4">
      <c r="A3700">
        <v>10065</v>
      </c>
      <c r="B3700" t="s">
        <v>3765</v>
      </c>
      <c r="C3700" t="s">
        <v>30</v>
      </c>
      <c r="D3700" s="194">
        <v>208395.03</v>
      </c>
    </row>
    <row r="3701" spans="1:4">
      <c r="A3701">
        <v>10063</v>
      </c>
      <c r="B3701" t="s">
        <v>3766</v>
      </c>
      <c r="C3701" t="s">
        <v>30</v>
      </c>
      <c r="D3701" s="194">
        <v>220244.16</v>
      </c>
    </row>
    <row r="3702" spans="1:4">
      <c r="A3702">
        <v>10695</v>
      </c>
      <c r="B3702" t="s">
        <v>3767</v>
      </c>
      <c r="C3702" t="s">
        <v>30</v>
      </c>
      <c r="D3702" s="194">
        <v>196495.55</v>
      </c>
    </row>
    <row r="3703" spans="1:4">
      <c r="A3703">
        <v>20648</v>
      </c>
      <c r="B3703" t="s">
        <v>3768</v>
      </c>
      <c r="C3703" t="s">
        <v>171</v>
      </c>
      <c r="D3703" s="194">
        <v>1421.87</v>
      </c>
    </row>
    <row r="3704" spans="1:4">
      <c r="A3704">
        <v>13472</v>
      </c>
      <c r="B3704" t="s">
        <v>3769</v>
      </c>
      <c r="C3704" t="s">
        <v>30</v>
      </c>
      <c r="D3704" s="194">
        <v>9212</v>
      </c>
    </row>
    <row r="3705" spans="1:4">
      <c r="A3705">
        <v>14303</v>
      </c>
      <c r="B3705" t="s">
        <v>3770</v>
      </c>
      <c r="C3705" t="s">
        <v>771</v>
      </c>
      <c r="D3705" s="194">
        <v>0</v>
      </c>
    </row>
    <row r="3706" spans="1:4">
      <c r="A3706">
        <v>12602</v>
      </c>
      <c r="B3706" t="s">
        <v>3771</v>
      </c>
      <c r="C3706" t="s">
        <v>20</v>
      </c>
      <c r="D3706" s="194">
        <v>0</v>
      </c>
    </row>
    <row r="3707" spans="1:4">
      <c r="A3707">
        <v>409</v>
      </c>
      <c r="B3707" t="s">
        <v>3772</v>
      </c>
      <c r="C3707" t="s">
        <v>20</v>
      </c>
      <c r="D3707" s="194">
        <v>0</v>
      </c>
    </row>
    <row r="3708" spans="1:4">
      <c r="A3708">
        <v>411</v>
      </c>
      <c r="B3708" t="s">
        <v>3773</v>
      </c>
      <c r="C3708" t="s">
        <v>20</v>
      </c>
      <c r="D3708" s="194">
        <v>6031.09</v>
      </c>
    </row>
    <row r="3709" spans="1:4">
      <c r="A3709">
        <v>13164</v>
      </c>
      <c r="B3709" t="s">
        <v>3774</v>
      </c>
      <c r="C3709" t="s">
        <v>30</v>
      </c>
      <c r="D3709" s="194">
        <v>0</v>
      </c>
    </row>
    <row r="3710" spans="1:4">
      <c r="A3710">
        <v>13161</v>
      </c>
      <c r="B3710" t="s">
        <v>3775</v>
      </c>
      <c r="C3710" t="s">
        <v>30</v>
      </c>
      <c r="D3710" s="194">
        <v>0</v>
      </c>
    </row>
    <row r="3711" spans="1:4">
      <c r="A3711">
        <v>15710</v>
      </c>
      <c r="B3711" t="s">
        <v>3776</v>
      </c>
      <c r="C3711" t="s">
        <v>30</v>
      </c>
      <c r="D3711" s="194">
        <v>0</v>
      </c>
    </row>
    <row r="3712" spans="1:4">
      <c r="A3712">
        <v>12305</v>
      </c>
      <c r="B3712" t="s">
        <v>3777</v>
      </c>
      <c r="C3712" t="s">
        <v>20</v>
      </c>
      <c r="D3712" s="194">
        <v>6031.09</v>
      </c>
    </row>
    <row r="3713" spans="1:4">
      <c r="A3713">
        <v>13175</v>
      </c>
      <c r="B3713" t="s">
        <v>3778</v>
      </c>
      <c r="C3713" t="s">
        <v>20</v>
      </c>
      <c r="D3713" s="194">
        <v>0</v>
      </c>
    </row>
    <row r="3714" spans="1:4">
      <c r="A3714">
        <v>12579</v>
      </c>
      <c r="B3714" t="s">
        <v>3779</v>
      </c>
      <c r="C3714" t="s">
        <v>20</v>
      </c>
      <c r="D3714" s="194">
        <v>0</v>
      </c>
    </row>
    <row r="3715" spans="1:4">
      <c r="A3715">
        <v>12586</v>
      </c>
      <c r="B3715" t="s">
        <v>3780</v>
      </c>
      <c r="C3715" t="s">
        <v>20</v>
      </c>
      <c r="D3715" s="194">
        <v>0</v>
      </c>
    </row>
    <row r="3716" spans="1:4">
      <c r="A3716">
        <v>13162</v>
      </c>
      <c r="B3716" t="s">
        <v>3781</v>
      </c>
      <c r="C3716" t="s">
        <v>30</v>
      </c>
      <c r="D3716" s="194">
        <v>0</v>
      </c>
    </row>
    <row r="3717" spans="1:4">
      <c r="A3717">
        <v>18728</v>
      </c>
      <c r="B3717" t="s">
        <v>3782</v>
      </c>
      <c r="C3717" t="s">
        <v>30</v>
      </c>
      <c r="D3717" s="194">
        <v>436104.68</v>
      </c>
    </row>
    <row r="3718" spans="1:4">
      <c r="A3718">
        <v>13192</v>
      </c>
      <c r="B3718" t="s">
        <v>3783</v>
      </c>
      <c r="C3718" t="s">
        <v>30</v>
      </c>
      <c r="D3718" s="194">
        <v>0</v>
      </c>
    </row>
    <row r="3719" spans="1:4">
      <c r="A3719">
        <v>14751</v>
      </c>
      <c r="B3719" t="s">
        <v>3784</v>
      </c>
      <c r="C3719" t="s">
        <v>20</v>
      </c>
      <c r="D3719" s="194">
        <v>6031.09</v>
      </c>
    </row>
    <row r="3720" spans="1:4">
      <c r="A3720">
        <v>11887</v>
      </c>
      <c r="B3720" t="s">
        <v>3785</v>
      </c>
      <c r="C3720" t="s">
        <v>20</v>
      </c>
      <c r="D3720" s="194">
        <v>1079220.3</v>
      </c>
    </row>
    <row r="3721" spans="1:4">
      <c r="A3721">
        <v>14559</v>
      </c>
      <c r="B3721" t="s">
        <v>3786</v>
      </c>
      <c r="C3721" t="s">
        <v>30</v>
      </c>
      <c r="D3721" s="194">
        <v>229957.41</v>
      </c>
    </row>
    <row r="3722" spans="1:4">
      <c r="A3722">
        <v>13092</v>
      </c>
      <c r="B3722" t="s">
        <v>3787</v>
      </c>
      <c r="C3722" t="s">
        <v>20</v>
      </c>
      <c r="D3722" s="194">
        <v>638770.57999999996</v>
      </c>
    </row>
    <row r="3723" spans="1:4">
      <c r="A3723">
        <v>18729</v>
      </c>
      <c r="B3723" t="s">
        <v>3788</v>
      </c>
      <c r="C3723" t="s">
        <v>20</v>
      </c>
      <c r="D3723" s="194">
        <v>640511.27</v>
      </c>
    </row>
    <row r="3724" spans="1:4">
      <c r="A3724">
        <v>17802</v>
      </c>
      <c r="B3724" t="s">
        <v>3789</v>
      </c>
      <c r="C3724" t="s">
        <v>20</v>
      </c>
      <c r="D3724" s="194">
        <v>641643.85</v>
      </c>
    </row>
    <row r="3725" spans="1:4">
      <c r="A3725">
        <v>16546</v>
      </c>
      <c r="B3725" t="s">
        <v>3790</v>
      </c>
      <c r="C3725" t="s">
        <v>20</v>
      </c>
      <c r="D3725" s="194">
        <v>134226.9</v>
      </c>
    </row>
    <row r="3726" spans="1:4">
      <c r="A3726">
        <v>16547</v>
      </c>
      <c r="B3726" t="s">
        <v>3791</v>
      </c>
      <c r="C3726" t="s">
        <v>20</v>
      </c>
      <c r="D3726" s="194">
        <v>73600.87</v>
      </c>
    </row>
    <row r="3727" spans="1:4">
      <c r="A3727">
        <v>12222</v>
      </c>
      <c r="B3727" t="s">
        <v>3792</v>
      </c>
      <c r="C3727" t="s">
        <v>20</v>
      </c>
      <c r="D3727" s="194">
        <v>0</v>
      </c>
    </row>
    <row r="3728" spans="1:4">
      <c r="A3728">
        <v>16872</v>
      </c>
      <c r="B3728" t="s">
        <v>3793</v>
      </c>
      <c r="C3728" t="s">
        <v>20</v>
      </c>
      <c r="D3728" s="194">
        <v>929367.38</v>
      </c>
    </row>
    <row r="3729" spans="1:4">
      <c r="A3729">
        <v>11420</v>
      </c>
      <c r="B3729" t="s">
        <v>3794</v>
      </c>
      <c r="C3729" t="s">
        <v>20</v>
      </c>
      <c r="D3729" s="194">
        <v>925826.45</v>
      </c>
    </row>
    <row r="3730" spans="1:4">
      <c r="A3730">
        <v>18727</v>
      </c>
      <c r="B3730" t="s">
        <v>3795</v>
      </c>
      <c r="C3730" t="s">
        <v>20</v>
      </c>
      <c r="D3730" s="194">
        <v>843721</v>
      </c>
    </row>
    <row r="3731" spans="1:4">
      <c r="A3731">
        <v>10604</v>
      </c>
      <c r="B3731" t="s">
        <v>3796</v>
      </c>
      <c r="C3731" t="s">
        <v>20</v>
      </c>
      <c r="D3731" s="194">
        <v>711197.93</v>
      </c>
    </row>
    <row r="3732" spans="1:4">
      <c r="A3732">
        <v>12221</v>
      </c>
      <c r="B3732" t="s">
        <v>3797</v>
      </c>
      <c r="C3732" t="s">
        <v>20</v>
      </c>
      <c r="D3732" s="194">
        <v>0</v>
      </c>
    </row>
    <row r="3733" spans="1:4">
      <c r="A3733">
        <v>12578</v>
      </c>
      <c r="B3733" t="s">
        <v>3798</v>
      </c>
      <c r="C3733" t="s">
        <v>20</v>
      </c>
      <c r="D3733" s="194">
        <v>0</v>
      </c>
    </row>
    <row r="3734" spans="1:4">
      <c r="A3734">
        <v>12581</v>
      </c>
      <c r="B3734" t="s">
        <v>3799</v>
      </c>
      <c r="C3734" t="s">
        <v>20</v>
      </c>
      <c r="D3734" s="194">
        <v>0</v>
      </c>
    </row>
    <row r="3735" spans="1:4">
      <c r="A3735">
        <v>19144</v>
      </c>
      <c r="B3735" t="s">
        <v>3800</v>
      </c>
      <c r="C3735" t="s">
        <v>20</v>
      </c>
      <c r="D3735" s="194">
        <v>1156337.78</v>
      </c>
    </row>
    <row r="3736" spans="1:4">
      <c r="A3736">
        <v>17752</v>
      </c>
      <c r="B3736" t="s">
        <v>3801</v>
      </c>
      <c r="C3736" t="s">
        <v>30</v>
      </c>
      <c r="D3736" s="194">
        <v>104516.76</v>
      </c>
    </row>
    <row r="3737" spans="1:4">
      <c r="A3737">
        <v>13206</v>
      </c>
      <c r="B3737" t="s">
        <v>3802</v>
      </c>
      <c r="C3737" t="s">
        <v>30</v>
      </c>
      <c r="D3737" s="194">
        <v>0</v>
      </c>
    </row>
    <row r="3738" spans="1:4">
      <c r="A3738">
        <v>868</v>
      </c>
      <c r="B3738" t="s">
        <v>3803</v>
      </c>
      <c r="C3738" t="s">
        <v>30</v>
      </c>
      <c r="D3738" s="194">
        <v>65523.53</v>
      </c>
    </row>
    <row r="3739" spans="1:4">
      <c r="A3739">
        <v>214</v>
      </c>
      <c r="B3739" t="s">
        <v>3804</v>
      </c>
      <c r="C3739" t="s">
        <v>30</v>
      </c>
      <c r="D3739" s="194">
        <v>102823.78</v>
      </c>
    </row>
    <row r="3740" spans="1:4">
      <c r="A3740">
        <v>869</v>
      </c>
      <c r="B3740" t="s">
        <v>3805</v>
      </c>
      <c r="C3740" t="s">
        <v>30</v>
      </c>
      <c r="D3740" s="194">
        <v>61369.62</v>
      </c>
    </row>
    <row r="3741" spans="1:4">
      <c r="A3741">
        <v>870</v>
      </c>
      <c r="B3741" t="s">
        <v>3806</v>
      </c>
      <c r="C3741" t="s">
        <v>30</v>
      </c>
      <c r="D3741" s="194">
        <v>80861</v>
      </c>
    </row>
    <row r="3742" spans="1:4">
      <c r="A3742">
        <v>871</v>
      </c>
      <c r="B3742" t="s">
        <v>3807</v>
      </c>
      <c r="C3742" t="s">
        <v>30</v>
      </c>
      <c r="D3742" s="194">
        <v>61369.62</v>
      </c>
    </row>
    <row r="3743" spans="1:4">
      <c r="A3743">
        <v>872</v>
      </c>
      <c r="B3743" t="s">
        <v>3808</v>
      </c>
      <c r="C3743" t="s">
        <v>30</v>
      </c>
      <c r="D3743" s="194">
        <v>74198.720000000001</v>
      </c>
    </row>
    <row r="3744" spans="1:4">
      <c r="A3744">
        <v>14402</v>
      </c>
      <c r="B3744" t="s">
        <v>3809</v>
      </c>
      <c r="C3744" t="s">
        <v>30</v>
      </c>
      <c r="D3744" s="194">
        <v>73953.919999999998</v>
      </c>
    </row>
    <row r="3745" spans="1:4">
      <c r="A3745">
        <v>873</v>
      </c>
      <c r="B3745" t="s">
        <v>3810</v>
      </c>
      <c r="C3745" t="s">
        <v>30</v>
      </c>
      <c r="D3745" s="194">
        <v>73953.919999999998</v>
      </c>
    </row>
    <row r="3746" spans="1:4">
      <c r="A3746">
        <v>13843</v>
      </c>
      <c r="B3746" t="s">
        <v>3811</v>
      </c>
      <c r="C3746" t="s">
        <v>30</v>
      </c>
      <c r="D3746" s="194">
        <v>2305318.2999999998</v>
      </c>
    </row>
    <row r="3747" spans="1:4">
      <c r="A3747">
        <v>13844</v>
      </c>
      <c r="B3747" t="s">
        <v>3812</v>
      </c>
      <c r="C3747" t="s">
        <v>30</v>
      </c>
      <c r="D3747" s="194">
        <v>2464597.11</v>
      </c>
    </row>
    <row r="3748" spans="1:4">
      <c r="A3748">
        <v>13840</v>
      </c>
      <c r="B3748" t="s">
        <v>3813</v>
      </c>
      <c r="C3748" t="s">
        <v>30</v>
      </c>
      <c r="D3748" s="194">
        <v>2356624.1</v>
      </c>
    </row>
    <row r="3749" spans="1:4">
      <c r="A3749">
        <v>13838</v>
      </c>
      <c r="B3749" t="s">
        <v>3814</v>
      </c>
      <c r="C3749" t="s">
        <v>30</v>
      </c>
      <c r="D3749" s="194">
        <v>3259289.78</v>
      </c>
    </row>
    <row r="3750" spans="1:4">
      <c r="A3750">
        <v>13841</v>
      </c>
      <c r="B3750" t="s">
        <v>3815</v>
      </c>
      <c r="C3750" t="s">
        <v>30</v>
      </c>
      <c r="D3750" s="194">
        <v>2901985.49</v>
      </c>
    </row>
    <row r="3751" spans="1:4">
      <c r="A3751">
        <v>13845</v>
      </c>
      <c r="B3751" t="s">
        <v>3816</v>
      </c>
      <c r="C3751" t="s">
        <v>30</v>
      </c>
      <c r="D3751" s="194">
        <v>2443049.41</v>
      </c>
    </row>
    <row r="3752" spans="1:4">
      <c r="A3752">
        <v>14359</v>
      </c>
      <c r="B3752" t="s">
        <v>3817</v>
      </c>
      <c r="C3752" t="s">
        <v>30</v>
      </c>
      <c r="D3752" s="194">
        <v>2280174.1</v>
      </c>
    </row>
    <row r="3753" spans="1:4">
      <c r="A3753">
        <v>13842</v>
      </c>
      <c r="B3753" t="s">
        <v>3818</v>
      </c>
      <c r="C3753" t="s">
        <v>30</v>
      </c>
      <c r="D3753" s="194">
        <v>294313.3</v>
      </c>
    </row>
    <row r="3754" spans="1:4">
      <c r="A3754">
        <v>13394</v>
      </c>
      <c r="B3754" t="s">
        <v>3819</v>
      </c>
      <c r="C3754" t="s">
        <v>28</v>
      </c>
      <c r="D3754" s="194">
        <v>11025.75</v>
      </c>
    </row>
    <row r="3755" spans="1:4">
      <c r="A3755">
        <v>13730</v>
      </c>
      <c r="B3755" t="s">
        <v>3820</v>
      </c>
      <c r="C3755" t="s">
        <v>28</v>
      </c>
      <c r="D3755" s="194">
        <v>10520.54</v>
      </c>
    </row>
    <row r="3756" spans="1:4">
      <c r="A3756">
        <v>15180</v>
      </c>
      <c r="B3756" t="s">
        <v>3821</v>
      </c>
      <c r="C3756" t="s">
        <v>30</v>
      </c>
      <c r="D3756" s="194">
        <v>106987.73</v>
      </c>
    </row>
    <row r="3757" spans="1:4">
      <c r="A3757">
        <v>13352</v>
      </c>
      <c r="B3757" t="s">
        <v>3822</v>
      </c>
      <c r="C3757" t="s">
        <v>30</v>
      </c>
      <c r="D3757" s="194">
        <v>997913.33</v>
      </c>
    </row>
    <row r="3758" spans="1:4">
      <c r="A3758">
        <v>15630</v>
      </c>
      <c r="B3758" t="s">
        <v>3823</v>
      </c>
      <c r="C3758" t="s">
        <v>30</v>
      </c>
      <c r="D3758" s="194">
        <v>1697619.63</v>
      </c>
    </row>
    <row r="3759" spans="1:4">
      <c r="A3759">
        <v>12540</v>
      </c>
      <c r="B3759" t="s">
        <v>3824</v>
      </c>
      <c r="C3759" t="s">
        <v>20</v>
      </c>
      <c r="D3759" s="194">
        <v>41058.129999999997</v>
      </c>
    </row>
    <row r="3760" spans="1:4">
      <c r="A3760">
        <v>13786</v>
      </c>
      <c r="B3760" t="s">
        <v>3825</v>
      </c>
      <c r="C3760" t="s">
        <v>20</v>
      </c>
      <c r="D3760" s="194">
        <v>83126.720000000001</v>
      </c>
    </row>
    <row r="3761" spans="1:4">
      <c r="A3761">
        <v>14038</v>
      </c>
      <c r="B3761" t="s">
        <v>3826</v>
      </c>
      <c r="C3761" t="s">
        <v>30</v>
      </c>
      <c r="D3761" s="194">
        <v>428145.01</v>
      </c>
    </row>
    <row r="3762" spans="1:4">
      <c r="A3762">
        <v>13463</v>
      </c>
      <c r="B3762" t="s">
        <v>3827</v>
      </c>
      <c r="C3762" t="s">
        <v>30</v>
      </c>
      <c r="D3762" s="194">
        <v>536102.16</v>
      </c>
    </row>
    <row r="3763" spans="1:4">
      <c r="A3763">
        <v>14945</v>
      </c>
      <c r="B3763" t="s">
        <v>3828</v>
      </c>
      <c r="C3763" t="s">
        <v>30</v>
      </c>
      <c r="D3763" s="194">
        <v>551233.36</v>
      </c>
    </row>
    <row r="3764" spans="1:4">
      <c r="A3764">
        <v>453</v>
      </c>
      <c r="B3764" t="s">
        <v>3829</v>
      </c>
      <c r="C3764" t="s">
        <v>30</v>
      </c>
      <c r="D3764" s="194">
        <v>522599.5</v>
      </c>
    </row>
    <row r="3765" spans="1:4">
      <c r="A3765">
        <v>10687</v>
      </c>
      <c r="B3765" t="s">
        <v>3830</v>
      </c>
      <c r="C3765" t="s">
        <v>30</v>
      </c>
      <c r="D3765" s="194">
        <v>505066.21</v>
      </c>
    </row>
    <row r="3766" spans="1:4">
      <c r="A3766">
        <v>14730</v>
      </c>
      <c r="B3766" t="s">
        <v>3831</v>
      </c>
      <c r="C3766" t="s">
        <v>30</v>
      </c>
      <c r="D3766" s="194">
        <v>293537.71999999997</v>
      </c>
    </row>
    <row r="3767" spans="1:4">
      <c r="A3767">
        <v>450</v>
      </c>
      <c r="B3767" t="s">
        <v>3832</v>
      </c>
      <c r="C3767" t="s">
        <v>30</v>
      </c>
      <c r="D3767" s="194">
        <v>61186.5</v>
      </c>
    </row>
    <row r="3768" spans="1:4">
      <c r="A3768">
        <v>448</v>
      </c>
      <c r="B3768" t="s">
        <v>3833</v>
      </c>
      <c r="C3768" t="s">
        <v>30</v>
      </c>
      <c r="D3768" s="194">
        <v>61186.5</v>
      </c>
    </row>
    <row r="3769" spans="1:4">
      <c r="A3769">
        <v>452</v>
      </c>
      <c r="B3769" t="s">
        <v>3834</v>
      </c>
      <c r="C3769" t="s">
        <v>30</v>
      </c>
      <c r="D3769" s="194">
        <v>61186.5</v>
      </c>
    </row>
    <row r="3770" spans="1:4">
      <c r="A3770">
        <v>449</v>
      </c>
      <c r="B3770" t="s">
        <v>3835</v>
      </c>
      <c r="C3770" t="s">
        <v>30</v>
      </c>
      <c r="D3770" s="194">
        <v>61186.5</v>
      </c>
    </row>
    <row r="3771" spans="1:4">
      <c r="A3771">
        <v>16482</v>
      </c>
      <c r="B3771" t="s">
        <v>3836</v>
      </c>
      <c r="C3771" t="s">
        <v>30</v>
      </c>
      <c r="D3771" s="194">
        <v>538887.5</v>
      </c>
    </row>
    <row r="3772" spans="1:4">
      <c r="A3772">
        <v>15344</v>
      </c>
      <c r="B3772" t="s">
        <v>3837</v>
      </c>
      <c r="C3772" t="s">
        <v>30</v>
      </c>
      <c r="D3772" s="194">
        <v>4279001.63</v>
      </c>
    </row>
    <row r="3773" spans="1:4">
      <c r="A3773">
        <v>535</v>
      </c>
      <c r="B3773" t="s">
        <v>3838</v>
      </c>
      <c r="C3773" t="s">
        <v>30</v>
      </c>
      <c r="D3773" s="194">
        <v>91441.66</v>
      </c>
    </row>
    <row r="3774" spans="1:4">
      <c r="A3774">
        <v>536</v>
      </c>
      <c r="B3774" t="s">
        <v>3839</v>
      </c>
      <c r="C3774" t="s">
        <v>30</v>
      </c>
      <c r="D3774" s="194">
        <v>91441.66</v>
      </c>
    </row>
    <row r="3775" spans="1:4">
      <c r="A3775">
        <v>12231</v>
      </c>
      <c r="B3775" t="s">
        <v>3840</v>
      </c>
      <c r="C3775" t="s">
        <v>28</v>
      </c>
      <c r="D3775" s="194">
        <v>106417.12</v>
      </c>
    </row>
    <row r="3776" spans="1:4">
      <c r="A3776">
        <v>10285</v>
      </c>
      <c r="B3776" t="s">
        <v>3841</v>
      </c>
      <c r="C3776" t="s">
        <v>28</v>
      </c>
      <c r="D3776" s="194">
        <v>51870.53</v>
      </c>
    </row>
    <row r="3777" spans="1:4">
      <c r="A3777">
        <v>10286</v>
      </c>
      <c r="B3777" t="s">
        <v>3842</v>
      </c>
      <c r="C3777" t="s">
        <v>28</v>
      </c>
      <c r="D3777" s="194">
        <v>29308.36</v>
      </c>
    </row>
    <row r="3778" spans="1:4">
      <c r="A3778">
        <v>10330</v>
      </c>
      <c r="B3778" t="s">
        <v>3843</v>
      </c>
      <c r="C3778" t="s">
        <v>28</v>
      </c>
      <c r="D3778" s="194">
        <v>35244.730000000003</v>
      </c>
    </row>
    <row r="3779" spans="1:4">
      <c r="A3779">
        <v>18778</v>
      </c>
      <c r="B3779" t="s">
        <v>3844</v>
      </c>
      <c r="C3779" t="s">
        <v>28</v>
      </c>
      <c r="D3779" s="194">
        <v>63008.34</v>
      </c>
    </row>
    <row r="3780" spans="1:4">
      <c r="A3780">
        <v>18780</v>
      </c>
      <c r="B3780" t="s">
        <v>3845</v>
      </c>
      <c r="C3780" t="s">
        <v>28</v>
      </c>
      <c r="D3780" s="194">
        <v>93477.91</v>
      </c>
    </row>
    <row r="3781" spans="1:4">
      <c r="A3781">
        <v>18776</v>
      </c>
      <c r="B3781" t="s">
        <v>3846</v>
      </c>
      <c r="C3781" t="s">
        <v>28</v>
      </c>
      <c r="D3781" s="194">
        <v>45782.34</v>
      </c>
    </row>
    <row r="3782" spans="1:4">
      <c r="A3782">
        <v>17629</v>
      </c>
      <c r="B3782" t="s">
        <v>3847</v>
      </c>
      <c r="C3782" t="s">
        <v>28</v>
      </c>
      <c r="D3782" s="194">
        <v>22116.86</v>
      </c>
    </row>
    <row r="3783" spans="1:4">
      <c r="A3783">
        <v>17633</v>
      </c>
      <c r="B3783" t="s">
        <v>3848</v>
      </c>
      <c r="C3783" t="s">
        <v>28</v>
      </c>
      <c r="D3783" s="194">
        <v>40806.21</v>
      </c>
    </row>
    <row r="3784" spans="1:4">
      <c r="A3784">
        <v>15232</v>
      </c>
      <c r="B3784" t="s">
        <v>3849</v>
      </c>
      <c r="C3784" t="s">
        <v>20</v>
      </c>
      <c r="D3784" s="194">
        <v>74271.289999999994</v>
      </c>
    </row>
    <row r="3785" spans="1:4">
      <c r="A3785">
        <v>18743</v>
      </c>
      <c r="B3785" t="s">
        <v>3850</v>
      </c>
      <c r="C3785" t="s">
        <v>20</v>
      </c>
      <c r="D3785" s="194">
        <v>87296.68</v>
      </c>
    </row>
    <row r="3786" spans="1:4">
      <c r="A3786">
        <v>18744</v>
      </c>
      <c r="B3786" t="s">
        <v>3851</v>
      </c>
      <c r="C3786" t="s">
        <v>20</v>
      </c>
      <c r="D3786" s="194">
        <v>76049.23</v>
      </c>
    </row>
    <row r="3787" spans="1:4">
      <c r="A3787">
        <v>18739</v>
      </c>
      <c r="B3787" t="s">
        <v>3852</v>
      </c>
      <c r="C3787" t="s">
        <v>20</v>
      </c>
      <c r="D3787" s="194">
        <v>123753.62</v>
      </c>
    </row>
    <row r="3788" spans="1:4">
      <c r="A3788">
        <v>11527</v>
      </c>
      <c r="B3788" t="s">
        <v>3853</v>
      </c>
      <c r="C3788" t="s">
        <v>28</v>
      </c>
      <c r="D3788" s="194">
        <v>18852</v>
      </c>
    </row>
    <row r="3789" spans="1:4">
      <c r="A3789">
        <v>17627</v>
      </c>
      <c r="B3789" t="s">
        <v>3854</v>
      </c>
      <c r="C3789" t="s">
        <v>28</v>
      </c>
      <c r="D3789" s="194">
        <v>6120.93</v>
      </c>
    </row>
    <row r="3790" spans="1:4">
      <c r="A3790">
        <v>3738</v>
      </c>
      <c r="B3790" t="s">
        <v>3855</v>
      </c>
      <c r="C3790" t="s">
        <v>28</v>
      </c>
      <c r="D3790" s="194">
        <v>106417.12</v>
      </c>
    </row>
    <row r="3791" spans="1:4">
      <c r="A3791">
        <v>50</v>
      </c>
      <c r="B3791" t="s">
        <v>3856</v>
      </c>
      <c r="C3791" t="s">
        <v>28</v>
      </c>
      <c r="D3791" s="194">
        <v>92534.53</v>
      </c>
    </row>
    <row r="3792" spans="1:4">
      <c r="A3792">
        <v>51</v>
      </c>
      <c r="B3792" t="s">
        <v>3857</v>
      </c>
      <c r="C3792" t="s">
        <v>28</v>
      </c>
      <c r="D3792" s="194">
        <v>43028.15</v>
      </c>
    </row>
    <row r="3793" spans="1:4">
      <c r="A3793">
        <v>250</v>
      </c>
      <c r="B3793" t="s">
        <v>3858</v>
      </c>
      <c r="C3793" t="s">
        <v>20</v>
      </c>
      <c r="D3793" s="194">
        <v>43247</v>
      </c>
    </row>
    <row r="3794" spans="1:4">
      <c r="A3794">
        <v>888</v>
      </c>
      <c r="B3794" t="s">
        <v>3859</v>
      </c>
      <c r="C3794" t="s">
        <v>20</v>
      </c>
      <c r="D3794" s="194">
        <v>42567.15</v>
      </c>
    </row>
    <row r="3795" spans="1:4">
      <c r="A3795">
        <v>13223</v>
      </c>
      <c r="B3795" t="s">
        <v>3860</v>
      </c>
      <c r="C3795" t="s">
        <v>20</v>
      </c>
      <c r="D3795" s="194">
        <v>104115.94</v>
      </c>
    </row>
    <row r="3796" spans="1:4">
      <c r="A3796">
        <v>16650</v>
      </c>
      <c r="B3796" t="s">
        <v>3861</v>
      </c>
      <c r="C3796" t="s">
        <v>20</v>
      </c>
      <c r="D3796" s="194">
        <v>91967.88</v>
      </c>
    </row>
    <row r="3797" spans="1:4">
      <c r="A3797">
        <v>16659</v>
      </c>
      <c r="B3797" t="s">
        <v>3862</v>
      </c>
      <c r="C3797" t="s">
        <v>28</v>
      </c>
      <c r="D3797" s="194">
        <v>42454.52</v>
      </c>
    </row>
    <row r="3798" spans="1:4">
      <c r="A3798">
        <v>14956</v>
      </c>
      <c r="B3798" t="s">
        <v>3863</v>
      </c>
      <c r="C3798" t="s">
        <v>20</v>
      </c>
      <c r="D3798" s="194">
        <v>36341.519999999997</v>
      </c>
    </row>
    <row r="3799" spans="1:4">
      <c r="A3799">
        <v>18900</v>
      </c>
      <c r="B3799" t="s">
        <v>3864</v>
      </c>
      <c r="C3799" t="s">
        <v>30</v>
      </c>
      <c r="D3799" s="194">
        <v>449975.89</v>
      </c>
    </row>
    <row r="3800" spans="1:4">
      <c r="A3800">
        <v>18150</v>
      </c>
      <c r="B3800" t="s">
        <v>3865</v>
      </c>
      <c r="C3800" t="s">
        <v>30</v>
      </c>
      <c r="D3800" s="194">
        <v>0</v>
      </c>
    </row>
    <row r="3801" spans="1:4">
      <c r="A3801">
        <v>17497</v>
      </c>
      <c r="B3801" t="s">
        <v>3866</v>
      </c>
      <c r="C3801" t="s">
        <v>30</v>
      </c>
      <c r="D3801" s="194">
        <v>317295.53999999998</v>
      </c>
    </row>
    <row r="3802" spans="1:4">
      <c r="A3802">
        <v>17780</v>
      </c>
      <c r="B3802" t="s">
        <v>3867</v>
      </c>
      <c r="C3802" t="s">
        <v>30</v>
      </c>
      <c r="D3802" s="194">
        <v>4336.8</v>
      </c>
    </row>
    <row r="3803" spans="1:4">
      <c r="A3803">
        <v>18976</v>
      </c>
      <c r="B3803" t="s">
        <v>3868</v>
      </c>
      <c r="C3803" t="s">
        <v>30</v>
      </c>
      <c r="D3803" s="194">
        <v>426098.55</v>
      </c>
    </row>
    <row r="3804" spans="1:4">
      <c r="A3804">
        <v>18606</v>
      </c>
      <c r="B3804" t="s">
        <v>3869</v>
      </c>
      <c r="C3804" t="s">
        <v>771</v>
      </c>
      <c r="D3804" s="194">
        <v>0</v>
      </c>
    </row>
    <row r="3805" spans="1:4">
      <c r="A3805">
        <v>10112</v>
      </c>
      <c r="B3805" t="s">
        <v>3870</v>
      </c>
      <c r="C3805" t="s">
        <v>28</v>
      </c>
      <c r="D3805" s="194">
        <v>94093.83</v>
      </c>
    </row>
    <row r="3806" spans="1:4">
      <c r="A3806">
        <v>712</v>
      </c>
      <c r="B3806" t="s">
        <v>3871</v>
      </c>
      <c r="C3806" t="s">
        <v>30</v>
      </c>
      <c r="D3806" s="194">
        <v>2816.31</v>
      </c>
    </row>
    <row r="3807" spans="1:4">
      <c r="A3807">
        <v>18649</v>
      </c>
      <c r="B3807" t="s">
        <v>3872</v>
      </c>
      <c r="C3807" t="s">
        <v>30</v>
      </c>
      <c r="D3807" s="194">
        <v>14450.6</v>
      </c>
    </row>
    <row r="3808" spans="1:4">
      <c r="A3808">
        <v>10577</v>
      </c>
      <c r="B3808" t="s">
        <v>3873</v>
      </c>
      <c r="C3808" t="s">
        <v>30</v>
      </c>
      <c r="D3808" s="194">
        <v>28319.53</v>
      </c>
    </row>
    <row r="3809" spans="1:4">
      <c r="A3809">
        <v>10431</v>
      </c>
      <c r="B3809" t="s">
        <v>3874</v>
      </c>
      <c r="C3809" t="s">
        <v>28</v>
      </c>
      <c r="D3809" s="194">
        <v>6460.79</v>
      </c>
    </row>
    <row r="3810" spans="1:4">
      <c r="A3810">
        <v>10901</v>
      </c>
      <c r="B3810" t="s">
        <v>3875</v>
      </c>
      <c r="C3810" t="s">
        <v>28</v>
      </c>
      <c r="D3810" s="194">
        <v>14309.24</v>
      </c>
    </row>
    <row r="3811" spans="1:4">
      <c r="A3811">
        <v>10432</v>
      </c>
      <c r="B3811" t="s">
        <v>3876</v>
      </c>
      <c r="C3811" t="s">
        <v>28</v>
      </c>
      <c r="D3811" s="194">
        <v>98262.54</v>
      </c>
    </row>
    <row r="3812" spans="1:4">
      <c r="A3812">
        <v>10914</v>
      </c>
      <c r="B3812" t="s">
        <v>3877</v>
      </c>
      <c r="C3812" t="s">
        <v>28</v>
      </c>
      <c r="D3812" s="194">
        <v>207520.83</v>
      </c>
    </row>
    <row r="3813" spans="1:4">
      <c r="A3813">
        <v>12280</v>
      </c>
      <c r="B3813" t="s">
        <v>3878</v>
      </c>
      <c r="C3813" t="s">
        <v>28</v>
      </c>
      <c r="D3813" s="194">
        <v>71330.09</v>
      </c>
    </row>
    <row r="3814" spans="1:4">
      <c r="A3814">
        <v>324</v>
      </c>
      <c r="B3814" t="s">
        <v>3879</v>
      </c>
      <c r="C3814" t="s">
        <v>20</v>
      </c>
      <c r="D3814" s="194">
        <v>20395.5</v>
      </c>
    </row>
    <row r="3815" spans="1:4">
      <c r="A3815">
        <v>325</v>
      </c>
      <c r="B3815" t="s">
        <v>3880</v>
      </c>
      <c r="C3815" t="s">
        <v>20</v>
      </c>
      <c r="D3815" s="194">
        <v>16140.25</v>
      </c>
    </row>
    <row r="3816" spans="1:4">
      <c r="A3816">
        <v>810</v>
      </c>
      <c r="B3816" t="s">
        <v>3881</v>
      </c>
      <c r="C3816" t="s">
        <v>30</v>
      </c>
      <c r="D3816" s="194">
        <v>67775.03</v>
      </c>
    </row>
    <row r="3817" spans="1:4">
      <c r="A3817">
        <v>10802</v>
      </c>
      <c r="B3817" t="s">
        <v>3882</v>
      </c>
      <c r="C3817" t="s">
        <v>30</v>
      </c>
      <c r="D3817" s="194">
        <v>309490.42</v>
      </c>
    </row>
    <row r="3818" spans="1:4">
      <c r="A3818">
        <v>14122</v>
      </c>
      <c r="B3818" t="s">
        <v>3883</v>
      </c>
      <c r="C3818" t="s">
        <v>1064</v>
      </c>
      <c r="D3818" s="194">
        <v>235178.09</v>
      </c>
    </row>
    <row r="3819" spans="1:4">
      <c r="A3819">
        <v>11204</v>
      </c>
      <c r="B3819" t="s">
        <v>3884</v>
      </c>
      <c r="C3819" t="s">
        <v>1064</v>
      </c>
      <c r="D3819" s="194">
        <v>228824.18</v>
      </c>
    </row>
    <row r="3820" spans="1:4">
      <c r="A3820">
        <v>15672</v>
      </c>
      <c r="B3820" t="s">
        <v>3885</v>
      </c>
      <c r="C3820" t="s">
        <v>1064</v>
      </c>
      <c r="D3820" s="194">
        <v>307190.59000000003</v>
      </c>
    </row>
    <row r="3821" spans="1:4">
      <c r="A3821">
        <v>11723</v>
      </c>
      <c r="B3821" t="s">
        <v>3886</v>
      </c>
      <c r="C3821" t="s">
        <v>1064</v>
      </c>
      <c r="D3821" s="194">
        <v>191184.83</v>
      </c>
    </row>
    <row r="3822" spans="1:4">
      <c r="A3822">
        <v>809</v>
      </c>
      <c r="B3822" t="s">
        <v>3887</v>
      </c>
      <c r="C3822" t="s">
        <v>30</v>
      </c>
      <c r="D3822" s="194">
        <v>67775.03</v>
      </c>
    </row>
    <row r="3823" spans="1:4">
      <c r="A3823">
        <v>11371</v>
      </c>
      <c r="B3823" t="s">
        <v>3888</v>
      </c>
      <c r="C3823" t="s">
        <v>30</v>
      </c>
      <c r="D3823" s="194">
        <v>1961.6</v>
      </c>
    </row>
    <row r="3824" spans="1:4">
      <c r="A3824">
        <v>12165</v>
      </c>
      <c r="B3824" t="s">
        <v>3889</v>
      </c>
      <c r="C3824" t="s">
        <v>20</v>
      </c>
      <c r="D3824" s="194">
        <v>31258.43</v>
      </c>
    </row>
    <row r="3825" spans="1:4">
      <c r="A3825">
        <v>15914</v>
      </c>
      <c r="B3825" t="s">
        <v>3890</v>
      </c>
      <c r="C3825" t="s">
        <v>20</v>
      </c>
      <c r="D3825" s="194">
        <v>7216.17</v>
      </c>
    </row>
    <row r="3826" spans="1:4">
      <c r="A3826">
        <v>12453</v>
      </c>
      <c r="B3826" t="s">
        <v>3891</v>
      </c>
      <c r="C3826" t="s">
        <v>20</v>
      </c>
      <c r="D3826" s="194">
        <v>10987.1</v>
      </c>
    </row>
    <row r="3827" spans="1:4">
      <c r="A3827">
        <v>10854</v>
      </c>
      <c r="B3827" t="s">
        <v>3892</v>
      </c>
      <c r="C3827" t="s">
        <v>20</v>
      </c>
      <c r="D3827" s="194">
        <v>25090.54</v>
      </c>
    </row>
    <row r="3828" spans="1:4">
      <c r="A3828">
        <v>10395</v>
      </c>
      <c r="B3828" t="s">
        <v>3893</v>
      </c>
      <c r="C3828" t="s">
        <v>20</v>
      </c>
      <c r="D3828" s="194">
        <v>45002</v>
      </c>
    </row>
    <row r="3829" spans="1:4">
      <c r="A3829">
        <v>10019</v>
      </c>
      <c r="B3829" t="s">
        <v>3894</v>
      </c>
      <c r="C3829" t="s">
        <v>20</v>
      </c>
      <c r="D3829" s="194">
        <v>54825.53</v>
      </c>
    </row>
    <row r="3830" spans="1:4">
      <c r="A3830">
        <v>13516</v>
      </c>
      <c r="B3830" t="s">
        <v>3895</v>
      </c>
      <c r="C3830" t="s">
        <v>20</v>
      </c>
      <c r="D3830" s="194">
        <v>15711.94</v>
      </c>
    </row>
    <row r="3831" spans="1:4">
      <c r="A3831">
        <v>10769</v>
      </c>
      <c r="B3831" t="s">
        <v>3896</v>
      </c>
      <c r="C3831" t="s">
        <v>20</v>
      </c>
      <c r="D3831" s="194">
        <v>55425.43</v>
      </c>
    </row>
    <row r="3832" spans="1:4">
      <c r="A3832">
        <v>10768</v>
      </c>
      <c r="B3832" t="s">
        <v>3897</v>
      </c>
      <c r="C3832" t="s">
        <v>20</v>
      </c>
      <c r="D3832" s="194">
        <v>55778.23</v>
      </c>
    </row>
    <row r="3833" spans="1:4">
      <c r="A3833">
        <v>12671</v>
      </c>
      <c r="B3833" t="s">
        <v>3898</v>
      </c>
      <c r="C3833" t="s">
        <v>20</v>
      </c>
      <c r="D3833" s="194">
        <v>18049.419999999998</v>
      </c>
    </row>
    <row r="3834" spans="1:4">
      <c r="A3834">
        <v>18330</v>
      </c>
      <c r="B3834" t="s">
        <v>3899</v>
      </c>
      <c r="C3834" t="s">
        <v>20</v>
      </c>
      <c r="D3834" s="194">
        <v>172204.43</v>
      </c>
    </row>
    <row r="3835" spans="1:4">
      <c r="A3835">
        <v>18303</v>
      </c>
      <c r="B3835" t="s">
        <v>3900</v>
      </c>
      <c r="C3835" t="s">
        <v>20</v>
      </c>
      <c r="D3835" s="194">
        <v>21972.84</v>
      </c>
    </row>
    <row r="3836" spans="1:4">
      <c r="A3836">
        <v>10569</v>
      </c>
      <c r="B3836" t="s">
        <v>3901</v>
      </c>
      <c r="C3836" t="s">
        <v>20</v>
      </c>
      <c r="D3836" s="194">
        <v>10421.799999999999</v>
      </c>
    </row>
    <row r="3837" spans="1:4">
      <c r="A3837">
        <v>12670</v>
      </c>
      <c r="B3837" t="s">
        <v>3902</v>
      </c>
      <c r="C3837" t="s">
        <v>20</v>
      </c>
      <c r="D3837" s="194">
        <v>12946.41</v>
      </c>
    </row>
    <row r="3838" spans="1:4">
      <c r="A3838">
        <v>16620</v>
      </c>
      <c r="B3838" t="s">
        <v>3903</v>
      </c>
      <c r="C3838" t="s">
        <v>20</v>
      </c>
      <c r="D3838" s="194">
        <v>26755.32</v>
      </c>
    </row>
    <row r="3839" spans="1:4">
      <c r="A3839">
        <v>10725</v>
      </c>
      <c r="B3839" t="s">
        <v>3904</v>
      </c>
      <c r="C3839" t="s">
        <v>20</v>
      </c>
      <c r="D3839" s="194">
        <v>11640.55</v>
      </c>
    </row>
    <row r="3840" spans="1:4">
      <c r="A3840">
        <v>16699</v>
      </c>
      <c r="B3840" t="s">
        <v>3905</v>
      </c>
      <c r="C3840" t="s">
        <v>20</v>
      </c>
      <c r="D3840" s="194">
        <v>22572.25</v>
      </c>
    </row>
    <row r="3841" spans="1:4">
      <c r="A3841">
        <v>10289</v>
      </c>
      <c r="B3841" t="s">
        <v>3906</v>
      </c>
      <c r="C3841" t="s">
        <v>20</v>
      </c>
      <c r="D3841" s="194">
        <v>45002</v>
      </c>
    </row>
    <row r="3842" spans="1:4">
      <c r="A3842">
        <v>12723</v>
      </c>
      <c r="B3842" t="s">
        <v>3907</v>
      </c>
      <c r="C3842" t="s">
        <v>20</v>
      </c>
      <c r="D3842" s="194">
        <v>22372.19</v>
      </c>
    </row>
    <row r="3843" spans="1:4">
      <c r="A3843">
        <v>10729</v>
      </c>
      <c r="B3843" t="s">
        <v>3908</v>
      </c>
      <c r="C3843" t="s">
        <v>20</v>
      </c>
      <c r="D3843" s="194">
        <v>22672.75</v>
      </c>
    </row>
    <row r="3844" spans="1:4">
      <c r="A3844">
        <v>11151</v>
      </c>
      <c r="B3844" t="s">
        <v>3909</v>
      </c>
      <c r="C3844" t="s">
        <v>20</v>
      </c>
      <c r="D3844" s="194">
        <v>36264.29</v>
      </c>
    </row>
    <row r="3845" spans="1:4">
      <c r="A3845">
        <v>10020</v>
      </c>
      <c r="B3845" t="s">
        <v>3910</v>
      </c>
      <c r="C3845" t="s">
        <v>20</v>
      </c>
      <c r="D3845" s="194">
        <v>44922.66</v>
      </c>
    </row>
    <row r="3846" spans="1:4">
      <c r="A3846">
        <v>16014</v>
      </c>
      <c r="B3846" t="s">
        <v>3911</v>
      </c>
      <c r="C3846" t="s">
        <v>28</v>
      </c>
      <c r="D3846" s="194">
        <v>190682.15</v>
      </c>
    </row>
    <row r="3847" spans="1:4">
      <c r="A3847">
        <v>10104</v>
      </c>
      <c r="B3847" t="s">
        <v>3912</v>
      </c>
      <c r="C3847" t="s">
        <v>28</v>
      </c>
      <c r="D3847" s="194">
        <v>424397.03</v>
      </c>
    </row>
    <row r="3848" spans="1:4">
      <c r="A3848">
        <v>11585</v>
      </c>
      <c r="B3848" t="s">
        <v>3913</v>
      </c>
      <c r="C3848" t="s">
        <v>41</v>
      </c>
      <c r="D3848" s="194">
        <v>745760.51</v>
      </c>
    </row>
    <row r="3849" spans="1:4">
      <c r="A3849">
        <v>11406</v>
      </c>
      <c r="B3849" t="s">
        <v>3914</v>
      </c>
      <c r="C3849" t="s">
        <v>41</v>
      </c>
      <c r="D3849" s="194">
        <v>747491.1</v>
      </c>
    </row>
    <row r="3850" spans="1:4">
      <c r="A3850">
        <v>11580</v>
      </c>
      <c r="B3850" t="s">
        <v>3915</v>
      </c>
      <c r="C3850" t="s">
        <v>41</v>
      </c>
      <c r="D3850" s="194">
        <v>510007.88</v>
      </c>
    </row>
    <row r="3851" spans="1:4">
      <c r="A3851">
        <v>11402</v>
      </c>
      <c r="B3851" t="s">
        <v>3916</v>
      </c>
      <c r="C3851" t="s">
        <v>41</v>
      </c>
      <c r="D3851" s="194">
        <v>511745.18</v>
      </c>
    </row>
    <row r="3852" spans="1:4">
      <c r="A3852">
        <v>11581</v>
      </c>
      <c r="B3852" t="s">
        <v>3917</v>
      </c>
      <c r="C3852" t="s">
        <v>41</v>
      </c>
      <c r="D3852" s="194">
        <v>874122.62</v>
      </c>
    </row>
    <row r="3853" spans="1:4">
      <c r="A3853">
        <v>11401</v>
      </c>
      <c r="B3853" t="s">
        <v>3918</v>
      </c>
      <c r="C3853" t="s">
        <v>41</v>
      </c>
      <c r="D3853" s="194">
        <v>876093.51</v>
      </c>
    </row>
    <row r="3854" spans="1:4">
      <c r="A3854">
        <v>10852</v>
      </c>
      <c r="B3854" t="s">
        <v>3919</v>
      </c>
      <c r="C3854" t="s">
        <v>41</v>
      </c>
      <c r="D3854" s="194">
        <v>1207136.98</v>
      </c>
    </row>
    <row r="3855" spans="1:4">
      <c r="A3855">
        <v>11582</v>
      </c>
      <c r="B3855" t="s">
        <v>3919</v>
      </c>
      <c r="C3855" t="s">
        <v>41</v>
      </c>
      <c r="D3855" s="194">
        <v>1302560.04</v>
      </c>
    </row>
    <row r="3856" spans="1:4">
      <c r="A3856">
        <v>11403</v>
      </c>
      <c r="B3856" t="s">
        <v>3920</v>
      </c>
      <c r="C3856" t="s">
        <v>41</v>
      </c>
      <c r="D3856" s="194">
        <v>1304895.9099999999</v>
      </c>
    </row>
    <row r="3857" spans="1:4">
      <c r="A3857">
        <v>11586</v>
      </c>
      <c r="B3857" t="s">
        <v>3921</v>
      </c>
      <c r="C3857" t="s">
        <v>41</v>
      </c>
      <c r="D3857" s="194">
        <v>1369761.38</v>
      </c>
    </row>
    <row r="3858" spans="1:4">
      <c r="A3858">
        <v>11587</v>
      </c>
      <c r="B3858" t="s">
        <v>3922</v>
      </c>
      <c r="C3858" t="s">
        <v>41</v>
      </c>
      <c r="D3858" s="194">
        <v>1521158.25</v>
      </c>
    </row>
    <row r="3859" spans="1:4">
      <c r="A3859">
        <v>12651</v>
      </c>
      <c r="B3859" t="s">
        <v>3923</v>
      </c>
      <c r="C3859" t="s">
        <v>41</v>
      </c>
      <c r="D3859" s="194">
        <v>1519501.91</v>
      </c>
    </row>
    <row r="3860" spans="1:4">
      <c r="A3860">
        <v>11583</v>
      </c>
      <c r="B3860" t="s">
        <v>3924</v>
      </c>
      <c r="C3860" t="s">
        <v>41</v>
      </c>
      <c r="D3860" s="194">
        <v>593107.46</v>
      </c>
    </row>
    <row r="3861" spans="1:4">
      <c r="A3861">
        <v>11404</v>
      </c>
      <c r="B3861" t="s">
        <v>3925</v>
      </c>
      <c r="C3861" t="s">
        <v>41</v>
      </c>
      <c r="D3861" s="194">
        <v>594494.38</v>
      </c>
    </row>
    <row r="3862" spans="1:4">
      <c r="A3862">
        <v>11584</v>
      </c>
      <c r="B3862" t="s">
        <v>3926</v>
      </c>
      <c r="C3862" t="s">
        <v>41</v>
      </c>
      <c r="D3862" s="194">
        <v>555634.38</v>
      </c>
    </row>
    <row r="3863" spans="1:4">
      <c r="A3863">
        <v>11405</v>
      </c>
      <c r="B3863" t="s">
        <v>3927</v>
      </c>
      <c r="C3863" t="s">
        <v>41</v>
      </c>
      <c r="D3863" s="194">
        <v>556656.31999999995</v>
      </c>
    </row>
    <row r="3864" spans="1:4">
      <c r="A3864">
        <v>16016</v>
      </c>
      <c r="B3864" t="s">
        <v>3928</v>
      </c>
      <c r="C3864" t="s">
        <v>30</v>
      </c>
      <c r="D3864" s="194">
        <v>44697.14</v>
      </c>
    </row>
    <row r="3865" spans="1:4">
      <c r="A3865">
        <v>14184</v>
      </c>
      <c r="B3865" t="s">
        <v>3929</v>
      </c>
      <c r="C3865" t="s">
        <v>28</v>
      </c>
      <c r="D3865" s="194">
        <v>52230.54</v>
      </c>
    </row>
    <row r="3866" spans="1:4">
      <c r="A3866">
        <v>381</v>
      </c>
      <c r="B3866" t="s">
        <v>3930</v>
      </c>
      <c r="C3866" t="s">
        <v>20</v>
      </c>
      <c r="D3866" s="194">
        <v>46507.78</v>
      </c>
    </row>
    <row r="3867" spans="1:4">
      <c r="A3867">
        <v>17266</v>
      </c>
      <c r="B3867" t="s">
        <v>3931</v>
      </c>
      <c r="C3867" t="s">
        <v>20</v>
      </c>
      <c r="D3867" s="194">
        <v>0</v>
      </c>
    </row>
    <row r="3868" spans="1:4">
      <c r="A3868">
        <v>19315</v>
      </c>
      <c r="B3868" t="s">
        <v>3932</v>
      </c>
      <c r="C3868" t="s">
        <v>20</v>
      </c>
      <c r="D3868" s="194">
        <v>622117.49</v>
      </c>
    </row>
    <row r="3869" spans="1:4">
      <c r="A3869">
        <v>925</v>
      </c>
      <c r="B3869" t="s">
        <v>3933</v>
      </c>
      <c r="C3869" t="s">
        <v>20</v>
      </c>
      <c r="D3869" s="194">
        <v>38170.6</v>
      </c>
    </row>
    <row r="3870" spans="1:4">
      <c r="A3870">
        <v>11679</v>
      </c>
      <c r="B3870" t="s">
        <v>3934</v>
      </c>
      <c r="C3870" t="s">
        <v>20</v>
      </c>
      <c r="D3870" s="194">
        <v>31781.040000000001</v>
      </c>
    </row>
    <row r="3871" spans="1:4">
      <c r="A3871">
        <v>11680</v>
      </c>
      <c r="B3871" t="s">
        <v>3935</v>
      </c>
      <c r="C3871" t="s">
        <v>20</v>
      </c>
      <c r="D3871" s="194">
        <v>43987.3</v>
      </c>
    </row>
    <row r="3872" spans="1:4">
      <c r="A3872">
        <v>13419</v>
      </c>
      <c r="B3872" t="s">
        <v>3936</v>
      </c>
      <c r="C3872" t="s">
        <v>20</v>
      </c>
      <c r="D3872" s="194">
        <v>56641</v>
      </c>
    </row>
    <row r="3873" spans="1:4">
      <c r="A3873">
        <v>143</v>
      </c>
      <c r="B3873" t="s">
        <v>3937</v>
      </c>
      <c r="C3873" t="s">
        <v>28</v>
      </c>
      <c r="D3873" s="194">
        <v>24404.58</v>
      </c>
    </row>
    <row r="3874" spans="1:4">
      <c r="A3874">
        <v>11121</v>
      </c>
      <c r="B3874" t="s">
        <v>3938</v>
      </c>
      <c r="C3874" t="s">
        <v>28</v>
      </c>
      <c r="D3874" s="194">
        <v>25703.51</v>
      </c>
    </row>
    <row r="3875" spans="1:4">
      <c r="A3875">
        <v>15186</v>
      </c>
      <c r="B3875" t="s">
        <v>3939</v>
      </c>
      <c r="C3875" t="s">
        <v>28</v>
      </c>
      <c r="D3875" s="194">
        <v>27787.48</v>
      </c>
    </row>
    <row r="3876" spans="1:4">
      <c r="A3876">
        <v>10328</v>
      </c>
      <c r="B3876" t="s">
        <v>3940</v>
      </c>
      <c r="C3876" t="s">
        <v>28</v>
      </c>
      <c r="D3876" s="194">
        <v>14899.12</v>
      </c>
    </row>
    <row r="3877" spans="1:4">
      <c r="A3877">
        <v>13881</v>
      </c>
      <c r="B3877" t="s">
        <v>3940</v>
      </c>
      <c r="C3877" t="s">
        <v>20</v>
      </c>
      <c r="D3877" s="194">
        <v>46409.88</v>
      </c>
    </row>
    <row r="3878" spans="1:4">
      <c r="A3878">
        <v>9013</v>
      </c>
      <c r="B3878" t="s">
        <v>3941</v>
      </c>
      <c r="C3878" t="s">
        <v>20</v>
      </c>
      <c r="D3878" s="194">
        <v>0</v>
      </c>
    </row>
    <row r="3879" spans="1:4">
      <c r="A3879">
        <v>11966</v>
      </c>
      <c r="B3879" t="s">
        <v>3941</v>
      </c>
      <c r="C3879" t="s">
        <v>20</v>
      </c>
      <c r="D3879" s="194">
        <v>29470.33</v>
      </c>
    </row>
    <row r="3880" spans="1:4">
      <c r="A3880">
        <v>14944</v>
      </c>
      <c r="B3880" t="s">
        <v>3942</v>
      </c>
      <c r="C3880" t="s">
        <v>20</v>
      </c>
      <c r="D3880" s="194">
        <v>34247.82</v>
      </c>
    </row>
    <row r="3881" spans="1:4">
      <c r="A3881">
        <v>12798</v>
      </c>
      <c r="B3881" t="s">
        <v>3943</v>
      </c>
      <c r="C3881" t="s">
        <v>20</v>
      </c>
      <c r="D3881" s="194">
        <v>402315.16</v>
      </c>
    </row>
    <row r="3882" spans="1:4">
      <c r="A3882">
        <v>10900</v>
      </c>
      <c r="B3882" t="s">
        <v>3944</v>
      </c>
      <c r="C3882" t="s">
        <v>20</v>
      </c>
      <c r="D3882" s="194">
        <v>107182.11</v>
      </c>
    </row>
    <row r="3883" spans="1:4">
      <c r="A3883">
        <v>403</v>
      </c>
      <c r="B3883" t="s">
        <v>3945</v>
      </c>
      <c r="C3883" t="s">
        <v>20</v>
      </c>
      <c r="D3883" s="194">
        <v>21076.03</v>
      </c>
    </row>
    <row r="3884" spans="1:4">
      <c r="A3884">
        <v>320</v>
      </c>
      <c r="B3884" t="s">
        <v>3946</v>
      </c>
      <c r="C3884" t="s">
        <v>20</v>
      </c>
      <c r="D3884" s="194">
        <v>21076.03</v>
      </c>
    </row>
    <row r="3885" spans="1:4">
      <c r="A3885">
        <v>383</v>
      </c>
      <c r="B3885" t="s">
        <v>3947</v>
      </c>
      <c r="C3885" t="s">
        <v>20</v>
      </c>
      <c r="D3885" s="194">
        <v>35255.65</v>
      </c>
    </row>
    <row r="3886" spans="1:4">
      <c r="A3886">
        <v>18580</v>
      </c>
      <c r="B3886" t="s">
        <v>3948</v>
      </c>
      <c r="C3886" t="s">
        <v>20</v>
      </c>
      <c r="D3886" s="194">
        <v>37220.47</v>
      </c>
    </row>
    <row r="3887" spans="1:4">
      <c r="A3887">
        <v>15255</v>
      </c>
      <c r="B3887" t="s">
        <v>3949</v>
      </c>
      <c r="C3887" t="s">
        <v>28</v>
      </c>
      <c r="D3887" s="194">
        <v>36670.26</v>
      </c>
    </row>
    <row r="3888" spans="1:4">
      <c r="A3888">
        <v>17264</v>
      </c>
      <c r="B3888" t="s">
        <v>3950</v>
      </c>
      <c r="C3888" t="s">
        <v>20</v>
      </c>
      <c r="D3888" s="194">
        <v>39710.17</v>
      </c>
    </row>
    <row r="3889" spans="1:4">
      <c r="A3889">
        <v>17263</v>
      </c>
      <c r="B3889" t="s">
        <v>3951</v>
      </c>
      <c r="C3889" t="s">
        <v>20</v>
      </c>
      <c r="D3889" s="194">
        <v>39480.199999999997</v>
      </c>
    </row>
    <row r="3890" spans="1:4">
      <c r="A3890">
        <v>18433</v>
      </c>
      <c r="B3890" t="s">
        <v>3952</v>
      </c>
      <c r="C3890" t="s">
        <v>20</v>
      </c>
      <c r="D3890" s="194">
        <v>83790.19</v>
      </c>
    </row>
    <row r="3891" spans="1:4">
      <c r="A3891">
        <v>13685</v>
      </c>
      <c r="B3891" t="s">
        <v>3953</v>
      </c>
      <c r="C3891" t="s">
        <v>28</v>
      </c>
      <c r="D3891" s="194">
        <v>29655.21</v>
      </c>
    </row>
    <row r="3892" spans="1:4">
      <c r="A3892">
        <v>14440</v>
      </c>
      <c r="B3892" t="s">
        <v>3954</v>
      </c>
      <c r="C3892" t="s">
        <v>20</v>
      </c>
      <c r="D3892" s="194">
        <v>45577.43</v>
      </c>
    </row>
    <row r="3893" spans="1:4">
      <c r="A3893">
        <v>15490</v>
      </c>
      <c r="B3893" t="s">
        <v>3954</v>
      </c>
      <c r="C3893" t="s">
        <v>28</v>
      </c>
      <c r="D3893" s="194">
        <v>36754.5</v>
      </c>
    </row>
    <row r="3894" spans="1:4">
      <c r="A3894">
        <v>14609</v>
      </c>
      <c r="B3894" t="s">
        <v>3955</v>
      </c>
      <c r="C3894" t="s">
        <v>20</v>
      </c>
      <c r="D3894" s="194">
        <v>44923.8</v>
      </c>
    </row>
    <row r="3895" spans="1:4">
      <c r="A3895">
        <v>144</v>
      </c>
      <c r="B3895" t="s">
        <v>3956</v>
      </c>
      <c r="C3895" t="s">
        <v>20</v>
      </c>
      <c r="D3895" s="194">
        <v>25667.93</v>
      </c>
    </row>
    <row r="3896" spans="1:4">
      <c r="A3896">
        <v>12783</v>
      </c>
      <c r="B3896" t="s">
        <v>3957</v>
      </c>
      <c r="C3896" t="s">
        <v>20</v>
      </c>
      <c r="D3896" s="194">
        <v>84275.21</v>
      </c>
    </row>
    <row r="3897" spans="1:4">
      <c r="A3897">
        <v>759</v>
      </c>
      <c r="B3897" t="s">
        <v>3958</v>
      </c>
      <c r="C3897" t="s">
        <v>20</v>
      </c>
      <c r="D3897" s="194">
        <v>73409.279999999999</v>
      </c>
    </row>
    <row r="3898" spans="1:4">
      <c r="A3898">
        <v>13082</v>
      </c>
      <c r="B3898" t="s">
        <v>3959</v>
      </c>
      <c r="C3898" t="s">
        <v>20</v>
      </c>
      <c r="D3898" s="194">
        <v>34149.870000000003</v>
      </c>
    </row>
    <row r="3899" spans="1:4">
      <c r="A3899">
        <v>12350</v>
      </c>
      <c r="B3899" t="s">
        <v>3960</v>
      </c>
      <c r="C3899" t="s">
        <v>20</v>
      </c>
      <c r="D3899" s="194">
        <v>60280.63</v>
      </c>
    </row>
    <row r="3900" spans="1:4">
      <c r="A3900">
        <v>13187</v>
      </c>
      <c r="B3900" t="s">
        <v>3961</v>
      </c>
      <c r="C3900" t="s">
        <v>20</v>
      </c>
      <c r="D3900" s="194">
        <v>63629.4</v>
      </c>
    </row>
    <row r="3901" spans="1:4">
      <c r="A3901">
        <v>13081</v>
      </c>
      <c r="B3901" t="s">
        <v>3962</v>
      </c>
      <c r="C3901" t="s">
        <v>20</v>
      </c>
      <c r="D3901" s="194">
        <v>34149.870000000003</v>
      </c>
    </row>
    <row r="3902" spans="1:4">
      <c r="A3902">
        <v>12283</v>
      </c>
      <c r="B3902" t="s">
        <v>3963</v>
      </c>
      <c r="C3902" t="s">
        <v>20</v>
      </c>
      <c r="D3902" s="194">
        <v>25365.35</v>
      </c>
    </row>
    <row r="3903" spans="1:4">
      <c r="A3903">
        <v>18616</v>
      </c>
      <c r="B3903" t="s">
        <v>3964</v>
      </c>
      <c r="C3903" t="s">
        <v>20</v>
      </c>
      <c r="D3903" s="194">
        <v>54831.54</v>
      </c>
    </row>
    <row r="3904" spans="1:4">
      <c r="A3904">
        <v>17995</v>
      </c>
      <c r="B3904" t="s">
        <v>3965</v>
      </c>
      <c r="C3904" t="s">
        <v>20</v>
      </c>
      <c r="D3904" s="194">
        <v>132801.37</v>
      </c>
    </row>
    <row r="3905" spans="1:4">
      <c r="A3905">
        <v>10081</v>
      </c>
      <c r="B3905" t="s">
        <v>3966</v>
      </c>
      <c r="C3905" t="s">
        <v>28</v>
      </c>
      <c r="D3905" s="194">
        <v>31472.27</v>
      </c>
    </row>
    <row r="3906" spans="1:4">
      <c r="A3906">
        <v>19341</v>
      </c>
      <c r="B3906" t="s">
        <v>3967</v>
      </c>
      <c r="C3906" t="s">
        <v>20</v>
      </c>
      <c r="D3906" s="194">
        <v>1200328.3600000001</v>
      </c>
    </row>
    <row r="3907" spans="1:4">
      <c r="A3907">
        <v>20642</v>
      </c>
      <c r="B3907" t="s">
        <v>3968</v>
      </c>
      <c r="C3907" t="s">
        <v>20</v>
      </c>
      <c r="D3907" s="194">
        <v>60998</v>
      </c>
    </row>
    <row r="3908" spans="1:4">
      <c r="A3908">
        <v>382</v>
      </c>
      <c r="B3908" t="s">
        <v>3969</v>
      </c>
      <c r="C3908" t="s">
        <v>20</v>
      </c>
      <c r="D3908" s="194">
        <v>26068.09</v>
      </c>
    </row>
    <row r="3909" spans="1:4">
      <c r="A3909">
        <v>11446</v>
      </c>
      <c r="B3909" t="s">
        <v>3970</v>
      </c>
      <c r="C3909" t="s">
        <v>20</v>
      </c>
      <c r="D3909" s="194">
        <v>38451.910000000003</v>
      </c>
    </row>
    <row r="3910" spans="1:4">
      <c r="A3910">
        <v>391</v>
      </c>
      <c r="B3910" t="s">
        <v>3971</v>
      </c>
      <c r="C3910" t="s">
        <v>20</v>
      </c>
      <c r="D3910" s="194">
        <v>26068.09</v>
      </c>
    </row>
    <row r="3911" spans="1:4">
      <c r="A3911">
        <v>89</v>
      </c>
      <c r="B3911" t="s">
        <v>3972</v>
      </c>
      <c r="C3911" t="s">
        <v>20</v>
      </c>
      <c r="D3911" s="194">
        <v>27069.84</v>
      </c>
    </row>
    <row r="3912" spans="1:4">
      <c r="A3912">
        <v>386</v>
      </c>
      <c r="B3912" t="s">
        <v>3973</v>
      </c>
      <c r="C3912" t="s">
        <v>20</v>
      </c>
      <c r="D3912" s="194">
        <v>30531.09</v>
      </c>
    </row>
    <row r="3913" spans="1:4">
      <c r="A3913">
        <v>385</v>
      </c>
      <c r="B3913" t="s">
        <v>3974</v>
      </c>
      <c r="C3913" t="s">
        <v>20</v>
      </c>
      <c r="D3913" s="194">
        <v>58815.05</v>
      </c>
    </row>
    <row r="3914" spans="1:4">
      <c r="A3914">
        <v>389</v>
      </c>
      <c r="B3914" t="s">
        <v>3975</v>
      </c>
      <c r="C3914" t="s">
        <v>20</v>
      </c>
      <c r="D3914" s="194">
        <v>38130.26</v>
      </c>
    </row>
    <row r="3915" spans="1:4">
      <c r="A3915">
        <v>914</v>
      </c>
      <c r="B3915" t="s">
        <v>3976</v>
      </c>
      <c r="C3915" t="s">
        <v>20</v>
      </c>
      <c r="D3915" s="194">
        <v>30531.09</v>
      </c>
    </row>
    <row r="3916" spans="1:4">
      <c r="A3916">
        <v>11503</v>
      </c>
      <c r="B3916" t="s">
        <v>3977</v>
      </c>
      <c r="C3916" t="s">
        <v>20</v>
      </c>
      <c r="D3916" s="194">
        <v>95976.47</v>
      </c>
    </row>
    <row r="3917" spans="1:4">
      <c r="A3917">
        <v>933</v>
      </c>
      <c r="B3917" t="s">
        <v>3978</v>
      </c>
      <c r="C3917" t="s">
        <v>20</v>
      </c>
      <c r="D3917" s="194">
        <v>83333.36</v>
      </c>
    </row>
    <row r="3918" spans="1:4">
      <c r="A3918">
        <v>11087</v>
      </c>
      <c r="B3918" t="s">
        <v>3979</v>
      </c>
      <c r="C3918" t="s">
        <v>20</v>
      </c>
      <c r="D3918" s="194">
        <v>68894.59</v>
      </c>
    </row>
    <row r="3919" spans="1:4">
      <c r="A3919">
        <v>13426</v>
      </c>
      <c r="B3919" t="s">
        <v>3980</v>
      </c>
      <c r="C3919" t="s">
        <v>20</v>
      </c>
      <c r="D3919" s="194">
        <v>39535.06</v>
      </c>
    </row>
    <row r="3920" spans="1:4">
      <c r="A3920">
        <v>15188</v>
      </c>
      <c r="B3920" t="s">
        <v>3981</v>
      </c>
      <c r="C3920" t="s">
        <v>28</v>
      </c>
      <c r="D3920" s="194">
        <v>36855.21</v>
      </c>
    </row>
    <row r="3921" spans="1:4">
      <c r="A3921">
        <v>11531</v>
      </c>
      <c r="B3921" t="s">
        <v>3982</v>
      </c>
      <c r="C3921" t="s">
        <v>20</v>
      </c>
      <c r="D3921" s="194">
        <v>43103.73</v>
      </c>
    </row>
    <row r="3922" spans="1:4">
      <c r="A3922">
        <v>11504</v>
      </c>
      <c r="B3922" t="s">
        <v>3983</v>
      </c>
      <c r="C3922" t="s">
        <v>28</v>
      </c>
      <c r="D3922" s="194">
        <v>64565.79</v>
      </c>
    </row>
    <row r="3923" spans="1:4">
      <c r="A3923">
        <v>10041</v>
      </c>
      <c r="B3923" t="s">
        <v>3984</v>
      </c>
      <c r="C3923" t="s">
        <v>28</v>
      </c>
      <c r="D3923" s="194">
        <v>53694.5</v>
      </c>
    </row>
    <row r="3924" spans="1:4">
      <c r="A3924">
        <v>11505</v>
      </c>
      <c r="B3924" t="s">
        <v>3985</v>
      </c>
      <c r="C3924" t="s">
        <v>28</v>
      </c>
      <c r="D3924" s="194">
        <v>64565.79</v>
      </c>
    </row>
    <row r="3925" spans="1:4">
      <c r="A3925">
        <v>16848</v>
      </c>
      <c r="B3925" t="s">
        <v>3986</v>
      </c>
      <c r="C3925" t="s">
        <v>30</v>
      </c>
      <c r="D3925" s="194">
        <v>33655.050000000003</v>
      </c>
    </row>
    <row r="3926" spans="1:4">
      <c r="A3926">
        <v>16849</v>
      </c>
      <c r="B3926" t="s">
        <v>3987</v>
      </c>
      <c r="C3926" t="s">
        <v>30</v>
      </c>
      <c r="D3926" s="194">
        <v>34583.050000000003</v>
      </c>
    </row>
    <row r="3927" spans="1:4">
      <c r="A3927">
        <v>16852</v>
      </c>
      <c r="B3927" t="s">
        <v>3988</v>
      </c>
      <c r="C3927" t="s">
        <v>30</v>
      </c>
      <c r="D3927" s="194">
        <v>36439.050000000003</v>
      </c>
    </row>
    <row r="3928" spans="1:4">
      <c r="A3928">
        <v>567</v>
      </c>
      <c r="B3928" t="s">
        <v>3989</v>
      </c>
      <c r="C3928" t="s">
        <v>20</v>
      </c>
      <c r="D3928" s="194">
        <v>21076.03</v>
      </c>
    </row>
    <row r="3929" spans="1:4">
      <c r="A3929">
        <v>568</v>
      </c>
      <c r="B3929" t="s">
        <v>3990</v>
      </c>
      <c r="C3929" t="s">
        <v>20</v>
      </c>
      <c r="D3929" s="194">
        <v>51689.86</v>
      </c>
    </row>
    <row r="3930" spans="1:4">
      <c r="A3930">
        <v>15470</v>
      </c>
      <c r="B3930" t="s">
        <v>3991</v>
      </c>
      <c r="C3930" t="s">
        <v>20</v>
      </c>
      <c r="D3930" s="194">
        <v>41811.910000000003</v>
      </c>
    </row>
    <row r="3931" spans="1:4">
      <c r="A3931">
        <v>10980</v>
      </c>
      <c r="B3931" t="s">
        <v>3992</v>
      </c>
      <c r="C3931" t="s">
        <v>20</v>
      </c>
      <c r="D3931" s="194">
        <v>35443.660000000003</v>
      </c>
    </row>
    <row r="3932" spans="1:4">
      <c r="A3932">
        <v>10876</v>
      </c>
      <c r="B3932" t="s">
        <v>3993</v>
      </c>
      <c r="C3932" t="s">
        <v>20</v>
      </c>
      <c r="D3932" s="194">
        <v>43366.48</v>
      </c>
    </row>
    <row r="3933" spans="1:4">
      <c r="A3933">
        <v>10570</v>
      </c>
      <c r="B3933" t="s">
        <v>3994</v>
      </c>
      <c r="C3933" t="s">
        <v>20</v>
      </c>
      <c r="D3933" s="194">
        <v>36711.01</v>
      </c>
    </row>
    <row r="3934" spans="1:4">
      <c r="A3934">
        <v>10878</v>
      </c>
      <c r="B3934" t="s">
        <v>3995</v>
      </c>
      <c r="C3934" t="s">
        <v>20</v>
      </c>
      <c r="D3934" s="194">
        <v>46795.35</v>
      </c>
    </row>
    <row r="3935" spans="1:4">
      <c r="A3935">
        <v>10879</v>
      </c>
      <c r="B3935" t="s">
        <v>3996</v>
      </c>
      <c r="C3935" t="s">
        <v>20</v>
      </c>
      <c r="D3935" s="194">
        <v>50224.22</v>
      </c>
    </row>
    <row r="3936" spans="1:4">
      <c r="A3936">
        <v>20650</v>
      </c>
      <c r="B3936" t="s">
        <v>3997</v>
      </c>
      <c r="C3936" t="s">
        <v>3998</v>
      </c>
      <c r="D3936" s="194">
        <v>720791</v>
      </c>
    </row>
    <row r="3937" spans="1:4">
      <c r="A3937">
        <v>17667</v>
      </c>
      <c r="B3937" t="s">
        <v>3999</v>
      </c>
      <c r="C3937" t="s">
        <v>28</v>
      </c>
      <c r="D3937" s="194">
        <v>8161.24</v>
      </c>
    </row>
    <row r="3938" spans="1:4">
      <c r="A3938">
        <v>13769</v>
      </c>
      <c r="B3938" t="s">
        <v>4000</v>
      </c>
      <c r="C3938" t="s">
        <v>30</v>
      </c>
      <c r="D3938" s="194">
        <v>0</v>
      </c>
    </row>
    <row r="3939" spans="1:4">
      <c r="A3939">
        <v>17738</v>
      </c>
      <c r="B3939" t="s">
        <v>4001</v>
      </c>
      <c r="C3939" t="s">
        <v>30</v>
      </c>
      <c r="D3939" s="194">
        <v>228428.07</v>
      </c>
    </row>
    <row r="3940" spans="1:4">
      <c r="A3940">
        <v>261</v>
      </c>
      <c r="B3940" t="s">
        <v>4002</v>
      </c>
      <c r="C3940" t="s">
        <v>30</v>
      </c>
      <c r="D3940" s="194">
        <v>67420.97</v>
      </c>
    </row>
    <row r="3941" spans="1:4">
      <c r="A3941">
        <v>262</v>
      </c>
      <c r="B3941" t="s">
        <v>4003</v>
      </c>
      <c r="C3941" t="s">
        <v>30</v>
      </c>
      <c r="D3941" s="194">
        <v>212302.47</v>
      </c>
    </row>
    <row r="3942" spans="1:4">
      <c r="A3942">
        <v>11096</v>
      </c>
      <c r="B3942" t="s">
        <v>4004</v>
      </c>
      <c r="C3942" t="s">
        <v>20</v>
      </c>
      <c r="D3942" s="194">
        <v>46926.75</v>
      </c>
    </row>
    <row r="3943" spans="1:4">
      <c r="A3943">
        <v>13115</v>
      </c>
      <c r="B3943" t="s">
        <v>4005</v>
      </c>
      <c r="C3943" t="s">
        <v>30</v>
      </c>
      <c r="D3943" s="194">
        <v>118624.94</v>
      </c>
    </row>
    <row r="3944" spans="1:4">
      <c r="A3944">
        <v>857</v>
      </c>
      <c r="B3944" t="s">
        <v>4006</v>
      </c>
      <c r="C3944" t="s">
        <v>20</v>
      </c>
      <c r="D3944" s="194">
        <v>42377.16</v>
      </c>
    </row>
    <row r="3945" spans="1:4">
      <c r="A3945">
        <v>114</v>
      </c>
      <c r="B3945" t="s">
        <v>4007</v>
      </c>
      <c r="C3945" t="s">
        <v>20</v>
      </c>
      <c r="D3945" s="194">
        <v>147452.43</v>
      </c>
    </row>
    <row r="3946" spans="1:4">
      <c r="A3946">
        <v>856</v>
      </c>
      <c r="B3946" t="s">
        <v>4008</v>
      </c>
      <c r="C3946" t="s">
        <v>20</v>
      </c>
      <c r="D3946" s="194">
        <v>67695.78</v>
      </c>
    </row>
    <row r="3947" spans="1:4">
      <c r="A3947">
        <v>188</v>
      </c>
      <c r="B3947" t="s">
        <v>4009</v>
      </c>
      <c r="C3947" t="s">
        <v>20</v>
      </c>
      <c r="D3947" s="194">
        <v>119074.61</v>
      </c>
    </row>
    <row r="3948" spans="1:4">
      <c r="A3948">
        <v>13553</v>
      </c>
      <c r="B3948" t="s">
        <v>4010</v>
      </c>
      <c r="C3948" t="s">
        <v>20</v>
      </c>
      <c r="D3948" s="194">
        <v>97358.61</v>
      </c>
    </row>
    <row r="3949" spans="1:4">
      <c r="A3949">
        <v>706</v>
      </c>
      <c r="B3949" t="s">
        <v>4011</v>
      </c>
      <c r="C3949" t="s">
        <v>20</v>
      </c>
      <c r="D3949" s="194">
        <v>85710.12</v>
      </c>
    </row>
    <row r="3950" spans="1:4">
      <c r="A3950">
        <v>852</v>
      </c>
      <c r="B3950" t="s">
        <v>4012</v>
      </c>
      <c r="C3950" t="s">
        <v>20</v>
      </c>
      <c r="D3950" s="194">
        <v>87201.87</v>
      </c>
    </row>
    <row r="3951" spans="1:4">
      <c r="A3951">
        <v>853</v>
      </c>
      <c r="B3951" t="s">
        <v>4013</v>
      </c>
      <c r="C3951" t="s">
        <v>20</v>
      </c>
      <c r="D3951" s="194">
        <v>92522.66</v>
      </c>
    </row>
    <row r="3952" spans="1:4">
      <c r="A3952">
        <v>854</v>
      </c>
      <c r="B3952" t="s">
        <v>4014</v>
      </c>
      <c r="C3952" t="s">
        <v>20</v>
      </c>
      <c r="D3952" s="194">
        <v>67777.19</v>
      </c>
    </row>
    <row r="3953" spans="1:4">
      <c r="A3953">
        <v>171</v>
      </c>
      <c r="B3953" t="s">
        <v>4015</v>
      </c>
      <c r="C3953" t="s">
        <v>20</v>
      </c>
      <c r="D3953" s="194">
        <v>34308.949999999997</v>
      </c>
    </row>
    <row r="3954" spans="1:4">
      <c r="A3954">
        <v>216</v>
      </c>
      <c r="B3954" t="s">
        <v>4016</v>
      </c>
      <c r="C3954" t="s">
        <v>20</v>
      </c>
      <c r="D3954" s="194">
        <v>80860.56</v>
      </c>
    </row>
    <row r="3955" spans="1:4">
      <c r="A3955">
        <v>217</v>
      </c>
      <c r="B3955" t="s">
        <v>4017</v>
      </c>
      <c r="C3955" t="s">
        <v>20</v>
      </c>
      <c r="D3955" s="194">
        <v>73464.08</v>
      </c>
    </row>
    <row r="3956" spans="1:4">
      <c r="A3956">
        <v>197</v>
      </c>
      <c r="B3956" t="s">
        <v>4018</v>
      </c>
      <c r="C3956" t="s">
        <v>20</v>
      </c>
      <c r="D3956" s="194">
        <v>149780</v>
      </c>
    </row>
    <row r="3957" spans="1:4">
      <c r="A3957">
        <v>10694</v>
      </c>
      <c r="B3957" t="s">
        <v>4019</v>
      </c>
      <c r="C3957" t="s">
        <v>20</v>
      </c>
      <c r="D3957" s="194">
        <v>51887.63</v>
      </c>
    </row>
    <row r="3958" spans="1:4">
      <c r="A3958">
        <v>13387</v>
      </c>
      <c r="B3958" t="s">
        <v>4020</v>
      </c>
      <c r="C3958" t="s">
        <v>28</v>
      </c>
      <c r="D3958" s="194">
        <v>128360.28</v>
      </c>
    </row>
    <row r="3959" spans="1:4">
      <c r="A3959">
        <v>18343</v>
      </c>
      <c r="B3959" t="s">
        <v>4021</v>
      </c>
      <c r="C3959" t="s">
        <v>20</v>
      </c>
      <c r="D3959" s="194">
        <v>340195.05</v>
      </c>
    </row>
    <row r="3960" spans="1:4">
      <c r="A3960">
        <v>18341</v>
      </c>
      <c r="B3960" t="s">
        <v>4022</v>
      </c>
      <c r="C3960" t="s">
        <v>20</v>
      </c>
      <c r="D3960" s="194">
        <v>313204.07</v>
      </c>
    </row>
    <row r="3961" spans="1:4">
      <c r="A3961">
        <v>19322</v>
      </c>
      <c r="B3961" t="s">
        <v>4023</v>
      </c>
      <c r="C3961" t="s">
        <v>20</v>
      </c>
      <c r="D3961" s="194">
        <v>303190.77</v>
      </c>
    </row>
    <row r="3962" spans="1:4">
      <c r="A3962">
        <v>82</v>
      </c>
      <c r="B3962" t="s">
        <v>4024</v>
      </c>
      <c r="C3962" t="s">
        <v>20</v>
      </c>
      <c r="D3962" s="194">
        <v>128862.49</v>
      </c>
    </row>
    <row r="3963" spans="1:4">
      <c r="A3963">
        <v>850</v>
      </c>
      <c r="B3963" t="s">
        <v>4025</v>
      </c>
      <c r="C3963" t="s">
        <v>20</v>
      </c>
      <c r="D3963" s="194">
        <v>207615.42</v>
      </c>
    </row>
    <row r="3964" spans="1:4">
      <c r="A3964">
        <v>79</v>
      </c>
      <c r="B3964" t="s">
        <v>4026</v>
      </c>
      <c r="C3964" t="s">
        <v>20</v>
      </c>
      <c r="D3964" s="194">
        <v>207879.57</v>
      </c>
    </row>
    <row r="3965" spans="1:4">
      <c r="A3965">
        <v>81</v>
      </c>
      <c r="B3965" t="s">
        <v>4027</v>
      </c>
      <c r="C3965" t="s">
        <v>20</v>
      </c>
      <c r="D3965" s="194">
        <v>187645.82</v>
      </c>
    </row>
    <row r="3966" spans="1:4">
      <c r="A3966">
        <v>80</v>
      </c>
      <c r="B3966" t="s">
        <v>4028</v>
      </c>
      <c r="C3966" t="s">
        <v>20</v>
      </c>
      <c r="D3966" s="194">
        <v>187801.72</v>
      </c>
    </row>
    <row r="3967" spans="1:4">
      <c r="A3967">
        <v>16996</v>
      </c>
      <c r="B3967" t="s">
        <v>4029</v>
      </c>
      <c r="C3967" t="s">
        <v>20</v>
      </c>
      <c r="D3967" s="194">
        <v>223354.48</v>
      </c>
    </row>
    <row r="3968" spans="1:4">
      <c r="A3968">
        <v>13200</v>
      </c>
      <c r="B3968" t="s">
        <v>4030</v>
      </c>
      <c r="C3968" t="s">
        <v>20</v>
      </c>
      <c r="D3968" s="194">
        <v>265219.07</v>
      </c>
    </row>
    <row r="3969" spans="1:4">
      <c r="A3969">
        <v>846</v>
      </c>
      <c r="B3969" t="s">
        <v>4031</v>
      </c>
      <c r="C3969" t="s">
        <v>20</v>
      </c>
      <c r="D3969" s="194">
        <v>171733.16</v>
      </c>
    </row>
    <row r="3970" spans="1:4">
      <c r="A3970">
        <v>847</v>
      </c>
      <c r="B3970" t="s">
        <v>4032</v>
      </c>
      <c r="C3970" t="s">
        <v>20</v>
      </c>
      <c r="D3970" s="194">
        <v>226802.68</v>
      </c>
    </row>
    <row r="3971" spans="1:4">
      <c r="A3971">
        <v>848</v>
      </c>
      <c r="B3971" t="s">
        <v>4033</v>
      </c>
      <c r="C3971" t="s">
        <v>20</v>
      </c>
      <c r="D3971" s="194">
        <v>276103.94</v>
      </c>
    </row>
    <row r="3972" spans="1:4">
      <c r="A3972">
        <v>10009</v>
      </c>
      <c r="B3972" t="s">
        <v>4034</v>
      </c>
      <c r="C3972" t="s">
        <v>20</v>
      </c>
      <c r="D3972" s="194">
        <v>228371.99</v>
      </c>
    </row>
    <row r="3973" spans="1:4">
      <c r="A3973">
        <v>10010</v>
      </c>
      <c r="B3973" t="s">
        <v>4035</v>
      </c>
      <c r="C3973" t="s">
        <v>20</v>
      </c>
      <c r="D3973" s="194">
        <v>248658.36</v>
      </c>
    </row>
    <row r="3974" spans="1:4">
      <c r="A3974">
        <v>19289</v>
      </c>
      <c r="B3974" t="s">
        <v>4036</v>
      </c>
      <c r="C3974" t="s">
        <v>20</v>
      </c>
      <c r="D3974" s="194">
        <v>347961.68</v>
      </c>
    </row>
    <row r="3975" spans="1:4">
      <c r="A3975">
        <v>696</v>
      </c>
      <c r="B3975" t="s">
        <v>4037</v>
      </c>
      <c r="C3975" t="s">
        <v>20</v>
      </c>
      <c r="D3975" s="194">
        <v>179344.23</v>
      </c>
    </row>
    <row r="3976" spans="1:4">
      <c r="A3976">
        <v>78</v>
      </c>
      <c r="B3976" t="s">
        <v>4038</v>
      </c>
      <c r="C3976" t="s">
        <v>20</v>
      </c>
      <c r="D3976" s="194">
        <v>158983.92000000001</v>
      </c>
    </row>
    <row r="3977" spans="1:4">
      <c r="A3977">
        <v>293</v>
      </c>
      <c r="B3977" t="s">
        <v>4039</v>
      </c>
      <c r="C3977" t="s">
        <v>20</v>
      </c>
      <c r="D3977" s="194">
        <v>146888</v>
      </c>
    </row>
    <row r="3978" spans="1:4">
      <c r="A3978">
        <v>220</v>
      </c>
      <c r="B3978" t="s">
        <v>4040</v>
      </c>
      <c r="C3978" t="s">
        <v>20</v>
      </c>
      <c r="D3978" s="194">
        <v>927.02</v>
      </c>
    </row>
    <row r="3979" spans="1:4">
      <c r="A3979">
        <v>931</v>
      </c>
      <c r="B3979" t="s">
        <v>4041</v>
      </c>
      <c r="C3979" t="s">
        <v>20</v>
      </c>
      <c r="D3979" s="194">
        <v>207739</v>
      </c>
    </row>
    <row r="3980" spans="1:4">
      <c r="A3980">
        <v>12528</v>
      </c>
      <c r="B3980" t="s">
        <v>4042</v>
      </c>
      <c r="C3980" t="s">
        <v>20</v>
      </c>
      <c r="D3980" s="194">
        <v>211902.2</v>
      </c>
    </row>
    <row r="3981" spans="1:4">
      <c r="A3981">
        <v>12527</v>
      </c>
      <c r="B3981" t="s">
        <v>4043</v>
      </c>
      <c r="C3981" t="s">
        <v>20</v>
      </c>
      <c r="D3981" s="194">
        <v>232081.7</v>
      </c>
    </row>
    <row r="3982" spans="1:4">
      <c r="A3982">
        <v>10175</v>
      </c>
      <c r="B3982" t="s">
        <v>4044</v>
      </c>
      <c r="C3982" t="s">
        <v>20</v>
      </c>
      <c r="D3982" s="194">
        <v>201762.61</v>
      </c>
    </row>
    <row r="3983" spans="1:4">
      <c r="A3983">
        <v>10573</v>
      </c>
      <c r="B3983" t="s">
        <v>4045</v>
      </c>
      <c r="C3983" t="s">
        <v>20</v>
      </c>
      <c r="D3983" s="194">
        <v>176541.74</v>
      </c>
    </row>
    <row r="3984" spans="1:4">
      <c r="A3984">
        <v>10376</v>
      </c>
      <c r="B3984" t="s">
        <v>4046</v>
      </c>
      <c r="C3984" t="s">
        <v>20</v>
      </c>
      <c r="D3984" s="194">
        <v>194107</v>
      </c>
    </row>
    <row r="3985" spans="1:4">
      <c r="A3985">
        <v>18621</v>
      </c>
      <c r="B3985" t="s">
        <v>4047</v>
      </c>
      <c r="C3985" t="s">
        <v>20</v>
      </c>
      <c r="D3985" s="194">
        <v>65839.41</v>
      </c>
    </row>
    <row r="3986" spans="1:4">
      <c r="A3986">
        <v>84</v>
      </c>
      <c r="B3986" t="s">
        <v>4048</v>
      </c>
      <c r="C3986" t="s">
        <v>20</v>
      </c>
      <c r="D3986" s="194">
        <v>167526</v>
      </c>
    </row>
    <row r="3987" spans="1:4">
      <c r="A3987">
        <v>902</v>
      </c>
      <c r="B3987" t="s">
        <v>4049</v>
      </c>
      <c r="C3987" t="s">
        <v>20</v>
      </c>
      <c r="D3987" s="194">
        <v>69232.91</v>
      </c>
    </row>
    <row r="3988" spans="1:4">
      <c r="A3988">
        <v>85</v>
      </c>
      <c r="B3988" t="s">
        <v>4050</v>
      </c>
      <c r="C3988" t="s">
        <v>20</v>
      </c>
      <c r="D3988" s="194">
        <v>69232.91</v>
      </c>
    </row>
    <row r="3989" spans="1:4">
      <c r="A3989">
        <v>895</v>
      </c>
      <c r="B3989" t="s">
        <v>4051</v>
      </c>
      <c r="C3989" t="s">
        <v>20</v>
      </c>
      <c r="D3989" s="194">
        <v>69232.91</v>
      </c>
    </row>
    <row r="3990" spans="1:4">
      <c r="A3990">
        <v>16248</v>
      </c>
      <c r="B3990" t="s">
        <v>4052</v>
      </c>
      <c r="C3990" t="s">
        <v>20</v>
      </c>
      <c r="D3990" s="194">
        <v>182456.05</v>
      </c>
    </row>
    <row r="3991" spans="1:4">
      <c r="A3991">
        <v>16553</v>
      </c>
      <c r="B3991" t="s">
        <v>4053</v>
      </c>
      <c r="C3991" t="s">
        <v>20</v>
      </c>
      <c r="D3991" s="194">
        <v>176541.74</v>
      </c>
    </row>
    <row r="3992" spans="1:4">
      <c r="A3992">
        <v>17395</v>
      </c>
      <c r="B3992" t="s">
        <v>4054</v>
      </c>
      <c r="C3992" t="s">
        <v>30</v>
      </c>
      <c r="D3992" s="194">
        <v>1360367.56</v>
      </c>
    </row>
    <row r="3993" spans="1:4">
      <c r="A3993">
        <v>17400</v>
      </c>
      <c r="B3993" t="s">
        <v>4055</v>
      </c>
      <c r="C3993" t="s">
        <v>30</v>
      </c>
      <c r="D3993" s="194">
        <v>1360238.24</v>
      </c>
    </row>
    <row r="3994" spans="1:4">
      <c r="A3994">
        <v>17405</v>
      </c>
      <c r="B3994" t="s">
        <v>4056</v>
      </c>
      <c r="C3994" t="s">
        <v>30</v>
      </c>
      <c r="D3994" s="194">
        <v>213487.9</v>
      </c>
    </row>
    <row r="3995" spans="1:4">
      <c r="A3995">
        <v>17411</v>
      </c>
      <c r="B3995" t="s">
        <v>4057</v>
      </c>
      <c r="C3995" t="s">
        <v>30</v>
      </c>
      <c r="D3995" s="194">
        <v>693529.76</v>
      </c>
    </row>
    <row r="3996" spans="1:4">
      <c r="A3996">
        <v>17375</v>
      </c>
      <c r="B3996" t="s">
        <v>4058</v>
      </c>
      <c r="C3996" t="s">
        <v>30</v>
      </c>
      <c r="D3996" s="194">
        <v>1396839.46</v>
      </c>
    </row>
    <row r="3997" spans="1:4">
      <c r="A3997">
        <v>17374</v>
      </c>
      <c r="B3997" t="s">
        <v>4059</v>
      </c>
      <c r="C3997" t="s">
        <v>30</v>
      </c>
      <c r="D3997" s="194">
        <v>1396839.46</v>
      </c>
    </row>
    <row r="3998" spans="1:4">
      <c r="A3998">
        <v>17390</v>
      </c>
      <c r="B3998" t="s">
        <v>4060</v>
      </c>
      <c r="C3998" t="s">
        <v>30</v>
      </c>
      <c r="D3998" s="194">
        <v>210054.87</v>
      </c>
    </row>
    <row r="3999" spans="1:4">
      <c r="A3999">
        <v>17388</v>
      </c>
      <c r="B3999" t="s">
        <v>4061</v>
      </c>
      <c r="C3999" t="s">
        <v>30</v>
      </c>
      <c r="D3999" s="194">
        <v>210054.87</v>
      </c>
    </row>
    <row r="4000" spans="1:4">
      <c r="A4000">
        <v>17371</v>
      </c>
      <c r="B4000" t="s">
        <v>4062</v>
      </c>
      <c r="C4000" t="s">
        <v>30</v>
      </c>
      <c r="D4000" s="194">
        <v>151415.67999999999</v>
      </c>
    </row>
    <row r="4001" spans="1:4">
      <c r="A4001">
        <v>12247</v>
      </c>
      <c r="B4001" t="s">
        <v>4063</v>
      </c>
      <c r="C4001" t="s">
        <v>30</v>
      </c>
      <c r="D4001" s="194">
        <v>977066.34</v>
      </c>
    </row>
    <row r="4002" spans="1:4">
      <c r="A4002">
        <v>18960</v>
      </c>
      <c r="B4002" t="s">
        <v>4064</v>
      </c>
      <c r="C4002" t="s">
        <v>30</v>
      </c>
      <c r="D4002" s="194">
        <v>7282817.9000000004</v>
      </c>
    </row>
    <row r="4003" spans="1:4">
      <c r="A4003">
        <v>12950</v>
      </c>
      <c r="B4003" t="s">
        <v>4065</v>
      </c>
      <c r="C4003" t="s">
        <v>30</v>
      </c>
      <c r="D4003" s="194">
        <v>156836396.71000001</v>
      </c>
    </row>
    <row r="4004" spans="1:4">
      <c r="A4004">
        <v>15027</v>
      </c>
      <c r="B4004" t="s">
        <v>4066</v>
      </c>
      <c r="C4004" t="s">
        <v>30</v>
      </c>
      <c r="D4004" s="194">
        <v>643413.76000000001</v>
      </c>
    </row>
    <row r="4005" spans="1:4">
      <c r="A4005">
        <v>15183</v>
      </c>
      <c r="B4005" t="s">
        <v>4067</v>
      </c>
      <c r="C4005" t="s">
        <v>30</v>
      </c>
      <c r="D4005" s="194">
        <v>528428.94999999995</v>
      </c>
    </row>
    <row r="4006" spans="1:4">
      <c r="A4006">
        <v>15772</v>
      </c>
      <c r="B4006" t="s">
        <v>4068</v>
      </c>
      <c r="C4006" t="s">
        <v>30</v>
      </c>
      <c r="D4006" s="194">
        <v>528428.94999999995</v>
      </c>
    </row>
    <row r="4007" spans="1:4">
      <c r="A4007">
        <v>14448</v>
      </c>
      <c r="B4007" t="s">
        <v>4069</v>
      </c>
      <c r="C4007" t="s">
        <v>30</v>
      </c>
      <c r="D4007" s="194">
        <v>3281528.68</v>
      </c>
    </row>
    <row r="4008" spans="1:4">
      <c r="A4008">
        <v>11888</v>
      </c>
      <c r="B4008" t="s">
        <v>4070</v>
      </c>
      <c r="C4008" t="s">
        <v>30</v>
      </c>
      <c r="D4008" s="194">
        <v>44529990.189999998</v>
      </c>
    </row>
    <row r="4009" spans="1:4">
      <c r="A4009">
        <v>17838</v>
      </c>
      <c r="B4009" t="s">
        <v>4071</v>
      </c>
      <c r="C4009" t="s">
        <v>30</v>
      </c>
      <c r="D4009" s="194">
        <v>7524241.4199999999</v>
      </c>
    </row>
    <row r="4010" spans="1:4">
      <c r="A4010">
        <v>18468</v>
      </c>
      <c r="B4010" t="s">
        <v>4072</v>
      </c>
      <c r="C4010" t="s">
        <v>30</v>
      </c>
      <c r="D4010" s="194">
        <v>805068.15</v>
      </c>
    </row>
    <row r="4011" spans="1:4">
      <c r="A4011">
        <v>18297</v>
      </c>
      <c r="B4011" t="s">
        <v>4073</v>
      </c>
      <c r="C4011" t="s">
        <v>30</v>
      </c>
      <c r="D4011" s="194">
        <v>495609.5</v>
      </c>
    </row>
    <row r="4012" spans="1:4">
      <c r="A4012">
        <v>17612</v>
      </c>
      <c r="B4012" t="s">
        <v>4074</v>
      </c>
      <c r="C4012" t="s">
        <v>30</v>
      </c>
      <c r="D4012" s="194">
        <v>495609.5</v>
      </c>
    </row>
    <row r="4013" spans="1:4">
      <c r="A4013">
        <v>15318</v>
      </c>
      <c r="B4013" t="s">
        <v>4075</v>
      </c>
      <c r="C4013" t="s">
        <v>30</v>
      </c>
      <c r="D4013" s="194">
        <v>14049278.560000001</v>
      </c>
    </row>
    <row r="4014" spans="1:4">
      <c r="A4014">
        <v>15184</v>
      </c>
      <c r="B4014" t="s">
        <v>4076</v>
      </c>
      <c r="C4014" t="s">
        <v>30</v>
      </c>
      <c r="D4014" s="194">
        <v>528428.94999999995</v>
      </c>
    </row>
    <row r="4015" spans="1:4">
      <c r="A4015">
        <v>15686</v>
      </c>
      <c r="B4015" t="s">
        <v>4077</v>
      </c>
      <c r="C4015" t="s">
        <v>30</v>
      </c>
      <c r="D4015" s="194">
        <v>17825720.280000001</v>
      </c>
    </row>
    <row r="4016" spans="1:4">
      <c r="A4016">
        <v>15687</v>
      </c>
      <c r="B4016" t="s">
        <v>4078</v>
      </c>
      <c r="C4016" t="s">
        <v>30</v>
      </c>
      <c r="D4016" s="194">
        <v>776495.92</v>
      </c>
    </row>
    <row r="4017" spans="1:4">
      <c r="A4017">
        <v>15688</v>
      </c>
      <c r="B4017" t="s">
        <v>4079</v>
      </c>
      <c r="C4017" t="s">
        <v>30</v>
      </c>
      <c r="D4017" s="194">
        <v>13910715.18</v>
      </c>
    </row>
    <row r="4018" spans="1:4">
      <c r="A4018">
        <v>15319</v>
      </c>
      <c r="B4018" t="s">
        <v>4080</v>
      </c>
      <c r="C4018" t="s">
        <v>30</v>
      </c>
      <c r="D4018" s="194">
        <v>739516.94</v>
      </c>
    </row>
    <row r="4019" spans="1:4">
      <c r="A4019">
        <v>17836</v>
      </c>
      <c r="B4019" t="s">
        <v>4081</v>
      </c>
      <c r="C4019" t="s">
        <v>30</v>
      </c>
      <c r="D4019" s="194">
        <v>2169016.1</v>
      </c>
    </row>
    <row r="4020" spans="1:4">
      <c r="A4020">
        <v>697</v>
      </c>
      <c r="B4020" t="s">
        <v>4082</v>
      </c>
      <c r="C4020" t="s">
        <v>30</v>
      </c>
      <c r="D4020" s="194">
        <v>1321362.8</v>
      </c>
    </row>
    <row r="4021" spans="1:4">
      <c r="A4021">
        <v>18636</v>
      </c>
      <c r="B4021" t="s">
        <v>4083</v>
      </c>
      <c r="C4021" t="s">
        <v>30</v>
      </c>
      <c r="D4021" s="194">
        <v>0</v>
      </c>
    </row>
    <row r="4022" spans="1:4">
      <c r="A4022">
        <v>18782</v>
      </c>
      <c r="B4022" t="s">
        <v>4083</v>
      </c>
      <c r="C4022" t="s">
        <v>30</v>
      </c>
      <c r="D4022" s="194">
        <v>0</v>
      </c>
    </row>
    <row r="4023" spans="1:4">
      <c r="A4023">
        <v>18635</v>
      </c>
      <c r="B4023" t="s">
        <v>4084</v>
      </c>
      <c r="C4023" t="s">
        <v>30</v>
      </c>
      <c r="D4023" s="194">
        <v>0</v>
      </c>
    </row>
    <row r="4024" spans="1:4">
      <c r="A4024">
        <v>18781</v>
      </c>
      <c r="B4024" t="s">
        <v>4084</v>
      </c>
      <c r="C4024" t="s">
        <v>30</v>
      </c>
      <c r="D4024" s="194">
        <v>0</v>
      </c>
    </row>
    <row r="4025" spans="1:4">
      <c r="A4025">
        <v>15026</v>
      </c>
      <c r="B4025" t="s">
        <v>4085</v>
      </c>
      <c r="C4025" t="s">
        <v>30</v>
      </c>
      <c r="D4025" s="194">
        <v>643413.76000000001</v>
      </c>
    </row>
    <row r="4026" spans="1:4">
      <c r="A4026">
        <v>14803</v>
      </c>
      <c r="B4026" t="s">
        <v>4086</v>
      </c>
      <c r="C4026" t="s">
        <v>30</v>
      </c>
      <c r="D4026" s="194">
        <v>748957.76</v>
      </c>
    </row>
    <row r="4027" spans="1:4">
      <c r="A4027">
        <v>17370</v>
      </c>
      <c r="B4027" t="s">
        <v>4087</v>
      </c>
      <c r="C4027" t="s">
        <v>30</v>
      </c>
      <c r="D4027" s="194">
        <v>649848.77</v>
      </c>
    </row>
    <row r="4028" spans="1:4">
      <c r="A4028">
        <v>17348</v>
      </c>
      <c r="B4028" t="s">
        <v>4088</v>
      </c>
      <c r="C4028" t="s">
        <v>30</v>
      </c>
      <c r="D4028" s="194">
        <v>210054.87</v>
      </c>
    </row>
    <row r="4029" spans="1:4">
      <c r="A4029">
        <v>17347</v>
      </c>
      <c r="B4029" t="s">
        <v>4089</v>
      </c>
      <c r="C4029" t="s">
        <v>30</v>
      </c>
      <c r="D4029" s="194">
        <v>210054.87</v>
      </c>
    </row>
    <row r="4030" spans="1:4">
      <c r="A4030">
        <v>17298</v>
      </c>
      <c r="B4030" t="s">
        <v>4090</v>
      </c>
      <c r="C4030" t="s">
        <v>30</v>
      </c>
      <c r="D4030" s="194">
        <v>210054.87</v>
      </c>
    </row>
    <row r="4031" spans="1:4">
      <c r="A4031">
        <v>17354</v>
      </c>
      <c r="B4031" t="s">
        <v>4091</v>
      </c>
      <c r="C4031" t="s">
        <v>30</v>
      </c>
      <c r="D4031" s="194">
        <v>649848.77</v>
      </c>
    </row>
    <row r="4032" spans="1:4">
      <c r="A4032">
        <v>17813</v>
      </c>
      <c r="B4032" t="s">
        <v>4092</v>
      </c>
      <c r="C4032" t="s">
        <v>30</v>
      </c>
      <c r="D4032" s="194">
        <v>8332925.3300000001</v>
      </c>
    </row>
    <row r="4033" spans="1:4">
      <c r="A4033">
        <v>17384</v>
      </c>
      <c r="B4033" t="s">
        <v>4093</v>
      </c>
      <c r="C4033" t="s">
        <v>30</v>
      </c>
      <c r="D4033" s="194">
        <v>8332925.3300000001</v>
      </c>
    </row>
    <row r="4034" spans="1:4">
      <c r="A4034">
        <v>17353</v>
      </c>
      <c r="B4034" t="s">
        <v>4094</v>
      </c>
      <c r="C4034" t="s">
        <v>30</v>
      </c>
      <c r="D4034" s="194">
        <v>210054.87</v>
      </c>
    </row>
    <row r="4035" spans="1:4">
      <c r="A4035">
        <v>13136</v>
      </c>
      <c r="B4035" t="s">
        <v>4095</v>
      </c>
      <c r="C4035" t="s">
        <v>30</v>
      </c>
      <c r="D4035" s="194">
        <v>0</v>
      </c>
    </row>
    <row r="4036" spans="1:4">
      <c r="A4036">
        <v>18230</v>
      </c>
      <c r="B4036" t="s">
        <v>4096</v>
      </c>
      <c r="C4036" t="s">
        <v>30</v>
      </c>
      <c r="D4036" s="194">
        <v>1200584.8899999999</v>
      </c>
    </row>
    <row r="4037" spans="1:4">
      <c r="A4037">
        <v>18229</v>
      </c>
      <c r="B4037" t="s">
        <v>4097</v>
      </c>
      <c r="C4037" t="s">
        <v>30</v>
      </c>
      <c r="D4037" s="194">
        <v>1168044.3700000001</v>
      </c>
    </row>
    <row r="4038" spans="1:4">
      <c r="A4038">
        <v>698</v>
      </c>
      <c r="B4038" t="s">
        <v>4098</v>
      </c>
      <c r="C4038" t="s">
        <v>30</v>
      </c>
      <c r="D4038" s="194">
        <v>0</v>
      </c>
    </row>
    <row r="4039" spans="1:4">
      <c r="A4039">
        <v>12469</v>
      </c>
      <c r="B4039" t="s">
        <v>4099</v>
      </c>
      <c r="C4039" t="s">
        <v>20</v>
      </c>
      <c r="D4039" s="194">
        <v>896.6</v>
      </c>
    </row>
    <row r="4040" spans="1:4">
      <c r="A4040">
        <v>18608</v>
      </c>
      <c r="B4040" t="s">
        <v>4100</v>
      </c>
      <c r="C4040" t="s">
        <v>30</v>
      </c>
      <c r="D4040" s="194">
        <v>48384350.280000001</v>
      </c>
    </row>
    <row r="4041" spans="1:4">
      <c r="A4041">
        <v>11852</v>
      </c>
      <c r="B4041" t="s">
        <v>4101</v>
      </c>
      <c r="C4041" t="s">
        <v>30</v>
      </c>
      <c r="D4041" s="194">
        <v>16669232.18</v>
      </c>
    </row>
    <row r="4042" spans="1:4">
      <c r="A4042">
        <v>11851</v>
      </c>
      <c r="B4042" t="s">
        <v>4102</v>
      </c>
      <c r="C4042" t="s">
        <v>30</v>
      </c>
      <c r="D4042" s="194">
        <v>172985729.93000001</v>
      </c>
    </row>
    <row r="4043" spans="1:4">
      <c r="A4043">
        <v>16709</v>
      </c>
      <c r="B4043" t="s">
        <v>4103</v>
      </c>
      <c r="C4043" t="s">
        <v>30</v>
      </c>
      <c r="D4043" s="194">
        <v>1341615.94</v>
      </c>
    </row>
    <row r="4044" spans="1:4">
      <c r="A4044">
        <v>13044</v>
      </c>
      <c r="B4044" t="s">
        <v>4104</v>
      </c>
      <c r="C4044" t="s">
        <v>30</v>
      </c>
      <c r="D4044" s="194">
        <v>0</v>
      </c>
    </row>
    <row r="4045" spans="1:4">
      <c r="A4045">
        <v>17683</v>
      </c>
      <c r="B4045" t="s">
        <v>4105</v>
      </c>
      <c r="C4045" t="s">
        <v>771</v>
      </c>
      <c r="D4045" s="194">
        <v>0</v>
      </c>
    </row>
    <row r="4046" spans="1:4">
      <c r="A4046">
        <v>17682</v>
      </c>
      <c r="B4046" t="s">
        <v>4106</v>
      </c>
      <c r="C4046" t="s">
        <v>771</v>
      </c>
      <c r="D4046" s="194">
        <v>0</v>
      </c>
    </row>
    <row r="4047" spans="1:4">
      <c r="A4047">
        <v>17684</v>
      </c>
      <c r="B4047" t="s">
        <v>4107</v>
      </c>
      <c r="C4047" t="s">
        <v>771</v>
      </c>
      <c r="D4047" s="194">
        <v>0</v>
      </c>
    </row>
    <row r="4048" spans="1:4">
      <c r="A4048">
        <v>15689</v>
      </c>
      <c r="B4048" t="s">
        <v>4108</v>
      </c>
      <c r="C4048" t="s">
        <v>30</v>
      </c>
      <c r="D4048" s="194">
        <v>816778.36</v>
      </c>
    </row>
    <row r="4049" spans="1:4">
      <c r="A4049">
        <v>15690</v>
      </c>
      <c r="B4049" t="s">
        <v>4109</v>
      </c>
      <c r="C4049" t="s">
        <v>30</v>
      </c>
      <c r="D4049" s="194">
        <v>816778.36</v>
      </c>
    </row>
    <row r="4050" spans="1:4">
      <c r="A4050">
        <v>18358</v>
      </c>
      <c r="B4050" t="s">
        <v>4110</v>
      </c>
      <c r="C4050" t="s">
        <v>20</v>
      </c>
      <c r="D4050" s="194">
        <v>41176.129999999997</v>
      </c>
    </row>
    <row r="4051" spans="1:4">
      <c r="A4051">
        <v>18324</v>
      </c>
      <c r="B4051" t="s">
        <v>4111</v>
      </c>
      <c r="C4051" t="s">
        <v>20</v>
      </c>
      <c r="D4051" s="194">
        <v>154728.51999999999</v>
      </c>
    </row>
    <row r="4052" spans="1:4">
      <c r="A4052">
        <v>18291</v>
      </c>
      <c r="B4052" t="s">
        <v>4112</v>
      </c>
      <c r="C4052" t="s">
        <v>20</v>
      </c>
      <c r="D4052" s="194">
        <v>3725.51</v>
      </c>
    </row>
    <row r="4053" spans="1:4">
      <c r="A4053">
        <v>14630</v>
      </c>
      <c r="B4053" t="s">
        <v>4113</v>
      </c>
      <c r="C4053" t="s">
        <v>30</v>
      </c>
      <c r="D4053" s="194">
        <v>740505.72</v>
      </c>
    </row>
    <row r="4054" spans="1:4">
      <c r="A4054">
        <v>14797</v>
      </c>
      <c r="B4054" t="s">
        <v>4114</v>
      </c>
      <c r="C4054" t="s">
        <v>30</v>
      </c>
      <c r="D4054" s="194">
        <v>791226.03</v>
      </c>
    </row>
    <row r="4055" spans="1:4">
      <c r="A4055">
        <v>14629</v>
      </c>
      <c r="B4055" t="s">
        <v>4115</v>
      </c>
      <c r="C4055" t="s">
        <v>30</v>
      </c>
      <c r="D4055" s="194">
        <v>912046.09</v>
      </c>
    </row>
    <row r="4056" spans="1:4">
      <c r="A4056">
        <v>14796</v>
      </c>
      <c r="B4056" t="s">
        <v>4116</v>
      </c>
      <c r="C4056" t="s">
        <v>30</v>
      </c>
      <c r="D4056" s="194">
        <v>974378.77</v>
      </c>
    </row>
    <row r="4057" spans="1:4">
      <c r="A4057">
        <v>598</v>
      </c>
      <c r="B4057" t="s">
        <v>4117</v>
      </c>
      <c r="C4057" t="s">
        <v>28</v>
      </c>
      <c r="D4057" s="194">
        <v>65520.26</v>
      </c>
    </row>
    <row r="4058" spans="1:4">
      <c r="A4058">
        <v>14634</v>
      </c>
      <c r="B4058" t="s">
        <v>4118</v>
      </c>
      <c r="C4058" t="s">
        <v>30</v>
      </c>
      <c r="D4058" s="194">
        <v>810348.38</v>
      </c>
    </row>
    <row r="4059" spans="1:4">
      <c r="A4059">
        <v>14892</v>
      </c>
      <c r="B4059" t="s">
        <v>4119</v>
      </c>
      <c r="C4059" t="s">
        <v>30</v>
      </c>
      <c r="D4059" s="194">
        <v>442761.41</v>
      </c>
    </row>
    <row r="4060" spans="1:4">
      <c r="A4060">
        <v>14801</v>
      </c>
      <c r="B4060" t="s">
        <v>4120</v>
      </c>
      <c r="C4060" t="s">
        <v>30</v>
      </c>
      <c r="D4060" s="194">
        <v>835591.22</v>
      </c>
    </row>
    <row r="4061" spans="1:4">
      <c r="A4061">
        <v>12564</v>
      </c>
      <c r="B4061" t="s">
        <v>4121</v>
      </c>
      <c r="C4061" t="s">
        <v>30</v>
      </c>
      <c r="D4061" s="194">
        <v>25242.84</v>
      </c>
    </row>
    <row r="4062" spans="1:4">
      <c r="A4062">
        <v>12571</v>
      </c>
      <c r="B4062" t="s">
        <v>4122</v>
      </c>
      <c r="C4062" t="s">
        <v>30</v>
      </c>
      <c r="D4062" s="194">
        <v>84618.38</v>
      </c>
    </row>
    <row r="4063" spans="1:4">
      <c r="A4063">
        <v>12565</v>
      </c>
      <c r="B4063" t="s">
        <v>4123</v>
      </c>
      <c r="C4063" t="s">
        <v>30</v>
      </c>
      <c r="D4063" s="194">
        <v>725730</v>
      </c>
    </row>
    <row r="4064" spans="1:4">
      <c r="A4064">
        <v>17511</v>
      </c>
      <c r="B4064" t="s">
        <v>4124</v>
      </c>
      <c r="C4064" t="s">
        <v>30</v>
      </c>
      <c r="D4064" s="194">
        <v>208134.1</v>
      </c>
    </row>
    <row r="4065" spans="1:4">
      <c r="A4065">
        <v>10098</v>
      </c>
      <c r="B4065" t="s">
        <v>4125</v>
      </c>
      <c r="C4065" t="s">
        <v>41</v>
      </c>
      <c r="D4065" s="194">
        <v>1326828.1299999999</v>
      </c>
    </row>
    <row r="4066" spans="1:4">
      <c r="A4066">
        <v>13551</v>
      </c>
      <c r="B4066" t="s">
        <v>4126</v>
      </c>
      <c r="C4066" t="s">
        <v>41</v>
      </c>
      <c r="D4066" s="194">
        <v>1295827.74</v>
      </c>
    </row>
    <row r="4067" spans="1:4">
      <c r="A4067">
        <v>15657</v>
      </c>
      <c r="B4067" t="s">
        <v>4127</v>
      </c>
      <c r="C4067" t="s">
        <v>41</v>
      </c>
      <c r="D4067" s="194">
        <v>1373831.19</v>
      </c>
    </row>
    <row r="4068" spans="1:4">
      <c r="A4068">
        <v>16244</v>
      </c>
      <c r="B4068" t="s">
        <v>4128</v>
      </c>
      <c r="C4068" t="s">
        <v>41</v>
      </c>
      <c r="D4068" s="194">
        <v>1342893.99</v>
      </c>
    </row>
    <row r="4069" spans="1:4">
      <c r="A4069">
        <v>91</v>
      </c>
      <c r="B4069" t="s">
        <v>4129</v>
      </c>
      <c r="C4069" t="s">
        <v>30</v>
      </c>
      <c r="D4069" s="194">
        <v>68162.009999999995</v>
      </c>
    </row>
    <row r="4070" spans="1:4">
      <c r="A4070">
        <v>10365</v>
      </c>
      <c r="B4070" t="s">
        <v>4130</v>
      </c>
      <c r="C4070" t="s">
        <v>41</v>
      </c>
      <c r="D4070" s="194">
        <v>1246186.46</v>
      </c>
    </row>
    <row r="4071" spans="1:4">
      <c r="A4071">
        <v>11442</v>
      </c>
      <c r="B4071" t="s">
        <v>4131</v>
      </c>
      <c r="C4071" t="s">
        <v>30</v>
      </c>
      <c r="D4071" s="194">
        <v>463663.68</v>
      </c>
    </row>
    <row r="4072" spans="1:4">
      <c r="A4072">
        <v>1038</v>
      </c>
      <c r="B4072" t="s">
        <v>4132</v>
      </c>
      <c r="C4072" t="s">
        <v>30</v>
      </c>
      <c r="D4072" s="194">
        <v>32285.42</v>
      </c>
    </row>
    <row r="4073" spans="1:4">
      <c r="A4073">
        <v>18726</v>
      </c>
      <c r="B4073" t="s">
        <v>4133</v>
      </c>
      <c r="C4073" t="s">
        <v>28</v>
      </c>
      <c r="D4073" s="194">
        <v>0</v>
      </c>
    </row>
    <row r="4074" spans="1:4">
      <c r="A4074">
        <v>92</v>
      </c>
      <c r="B4074" t="s">
        <v>4134</v>
      </c>
      <c r="C4074" t="s">
        <v>41</v>
      </c>
      <c r="D4074" s="194">
        <v>1172851.54</v>
      </c>
    </row>
    <row r="4075" spans="1:4">
      <c r="A4075">
        <v>11053</v>
      </c>
      <c r="B4075" t="s">
        <v>4135</v>
      </c>
      <c r="C4075" t="s">
        <v>41</v>
      </c>
      <c r="D4075" s="194">
        <v>1313351.33</v>
      </c>
    </row>
    <row r="4076" spans="1:4">
      <c r="A4076">
        <v>17041</v>
      </c>
      <c r="B4076" t="s">
        <v>4136</v>
      </c>
      <c r="C4076" t="s">
        <v>41</v>
      </c>
      <c r="D4076" s="194">
        <v>767546.69</v>
      </c>
    </row>
    <row r="4077" spans="1:4">
      <c r="A4077">
        <v>18362</v>
      </c>
      <c r="B4077" t="s">
        <v>4137</v>
      </c>
      <c r="C4077" t="s">
        <v>41</v>
      </c>
      <c r="D4077" s="194">
        <v>1279309.48</v>
      </c>
    </row>
    <row r="4078" spans="1:4">
      <c r="A4078">
        <v>18723</v>
      </c>
      <c r="B4078" t="s">
        <v>4138</v>
      </c>
      <c r="C4078" t="s">
        <v>41</v>
      </c>
      <c r="D4078" s="194">
        <v>765640.24</v>
      </c>
    </row>
    <row r="4079" spans="1:4">
      <c r="A4079">
        <v>18147</v>
      </c>
      <c r="B4079" t="s">
        <v>4139</v>
      </c>
      <c r="C4079" t="s">
        <v>30</v>
      </c>
      <c r="D4079" s="194">
        <v>0</v>
      </c>
    </row>
    <row r="4080" spans="1:4">
      <c r="A4080">
        <v>18540</v>
      </c>
      <c r="B4080" t="s">
        <v>4140</v>
      </c>
      <c r="C4080" t="s">
        <v>30</v>
      </c>
      <c r="D4080" s="194">
        <v>139500.75</v>
      </c>
    </row>
    <row r="4081" spans="1:4">
      <c r="A4081">
        <v>11197</v>
      </c>
      <c r="B4081" t="s">
        <v>4141</v>
      </c>
      <c r="C4081" t="s">
        <v>28</v>
      </c>
      <c r="D4081" s="194">
        <v>4128.66</v>
      </c>
    </row>
    <row r="4082" spans="1:4">
      <c r="A4082">
        <v>11573</v>
      </c>
      <c r="B4082" t="s">
        <v>4142</v>
      </c>
      <c r="C4082" t="s">
        <v>28</v>
      </c>
      <c r="D4082" s="194">
        <v>4306.7700000000004</v>
      </c>
    </row>
    <row r="4083" spans="1:4">
      <c r="A4083">
        <v>14947</v>
      </c>
      <c r="B4083" t="s">
        <v>4143</v>
      </c>
      <c r="C4083" t="s">
        <v>28</v>
      </c>
      <c r="D4083" s="194">
        <v>33015</v>
      </c>
    </row>
    <row r="4084" spans="1:4">
      <c r="A4084">
        <v>17053</v>
      </c>
      <c r="B4084" t="s">
        <v>4144</v>
      </c>
      <c r="C4084" t="s">
        <v>28</v>
      </c>
      <c r="D4084" s="194">
        <v>112236.14</v>
      </c>
    </row>
    <row r="4085" spans="1:4">
      <c r="A4085">
        <v>16437</v>
      </c>
      <c r="B4085" t="s">
        <v>4145</v>
      </c>
      <c r="C4085" t="s">
        <v>28</v>
      </c>
      <c r="D4085" s="194">
        <v>8295.32</v>
      </c>
    </row>
    <row r="4086" spans="1:4">
      <c r="A4086">
        <v>15298</v>
      </c>
      <c r="B4086" t="s">
        <v>4146</v>
      </c>
      <c r="C4086" t="s">
        <v>28</v>
      </c>
      <c r="D4086" s="194">
        <v>5686.09</v>
      </c>
    </row>
    <row r="4087" spans="1:4">
      <c r="A4087">
        <v>14928</v>
      </c>
      <c r="B4087" t="s">
        <v>4147</v>
      </c>
      <c r="C4087" t="s">
        <v>20</v>
      </c>
      <c r="D4087" s="194">
        <v>32659.35</v>
      </c>
    </row>
    <row r="4088" spans="1:4">
      <c r="A4088">
        <v>15123</v>
      </c>
      <c r="B4088" t="s">
        <v>4148</v>
      </c>
      <c r="C4088" t="s">
        <v>20</v>
      </c>
      <c r="D4088" s="194">
        <v>12956.67</v>
      </c>
    </row>
    <row r="4089" spans="1:4">
      <c r="A4089">
        <v>14930</v>
      </c>
      <c r="B4089" t="s">
        <v>4149</v>
      </c>
      <c r="C4089" t="s">
        <v>20</v>
      </c>
      <c r="D4089" s="194">
        <v>35598.910000000003</v>
      </c>
    </row>
    <row r="4090" spans="1:4">
      <c r="A4090">
        <v>12438</v>
      </c>
      <c r="B4090" t="s">
        <v>4150</v>
      </c>
      <c r="C4090" t="s">
        <v>41</v>
      </c>
      <c r="D4090" s="194">
        <v>324253.71999999997</v>
      </c>
    </row>
    <row r="4091" spans="1:4">
      <c r="A4091">
        <v>12437</v>
      </c>
      <c r="B4091" t="s">
        <v>4151</v>
      </c>
      <c r="C4091" t="s">
        <v>41</v>
      </c>
      <c r="D4091" s="194">
        <v>158713.94</v>
      </c>
    </row>
    <row r="4092" spans="1:4">
      <c r="A4092">
        <v>13151</v>
      </c>
      <c r="B4092" t="s">
        <v>4152</v>
      </c>
      <c r="C4092" t="s">
        <v>30</v>
      </c>
      <c r="D4092" s="194">
        <v>526172.99</v>
      </c>
    </row>
    <row r="4093" spans="1:4">
      <c r="A4093">
        <v>16358</v>
      </c>
      <c r="B4093" t="s">
        <v>4153</v>
      </c>
      <c r="C4093" t="s">
        <v>30</v>
      </c>
      <c r="D4093" s="194">
        <v>14719.4</v>
      </c>
    </row>
    <row r="4094" spans="1:4">
      <c r="A4094">
        <v>13154</v>
      </c>
      <c r="B4094" t="s">
        <v>4154</v>
      </c>
      <c r="C4094" t="s">
        <v>30</v>
      </c>
      <c r="D4094" s="194">
        <v>0</v>
      </c>
    </row>
    <row r="4095" spans="1:4">
      <c r="A4095">
        <v>13355</v>
      </c>
      <c r="B4095" t="s">
        <v>4155</v>
      </c>
      <c r="C4095" t="s">
        <v>28</v>
      </c>
      <c r="D4095" s="194">
        <v>13038.17</v>
      </c>
    </row>
    <row r="4096" spans="1:4">
      <c r="A4096">
        <v>10755</v>
      </c>
      <c r="B4096" t="s">
        <v>4156</v>
      </c>
      <c r="C4096" t="s">
        <v>20</v>
      </c>
      <c r="D4096" s="194">
        <v>23400.77</v>
      </c>
    </row>
    <row r="4097" spans="1:4">
      <c r="A4097">
        <v>628</v>
      </c>
      <c r="B4097" t="s">
        <v>4157</v>
      </c>
      <c r="C4097" t="s">
        <v>28</v>
      </c>
      <c r="D4097" s="194">
        <v>4081.89</v>
      </c>
    </row>
    <row r="4098" spans="1:4">
      <c r="A4098">
        <v>629</v>
      </c>
      <c r="B4098" t="s">
        <v>4158</v>
      </c>
      <c r="C4098" t="s">
        <v>20</v>
      </c>
      <c r="D4098" s="194">
        <v>18809.55</v>
      </c>
    </row>
    <row r="4099" spans="1:4">
      <c r="A4099">
        <v>10956</v>
      </c>
      <c r="B4099" t="s">
        <v>4159</v>
      </c>
      <c r="C4099" t="s">
        <v>20</v>
      </c>
      <c r="D4099" s="194">
        <v>5695.05</v>
      </c>
    </row>
    <row r="4100" spans="1:4">
      <c r="A4100">
        <v>630</v>
      </c>
      <c r="B4100" t="s">
        <v>4160</v>
      </c>
      <c r="C4100" t="s">
        <v>28</v>
      </c>
      <c r="D4100" s="194">
        <v>4463.66</v>
      </c>
    </row>
    <row r="4101" spans="1:4">
      <c r="A4101">
        <v>631</v>
      </c>
      <c r="B4101" t="s">
        <v>4161</v>
      </c>
      <c r="C4101" t="s">
        <v>20</v>
      </c>
      <c r="D4101" s="194">
        <v>18642.84</v>
      </c>
    </row>
    <row r="4102" spans="1:4">
      <c r="A4102">
        <v>632</v>
      </c>
      <c r="B4102" t="s">
        <v>4162</v>
      </c>
      <c r="C4102" t="s">
        <v>20</v>
      </c>
      <c r="D4102" s="194">
        <v>17512.66</v>
      </c>
    </row>
    <row r="4103" spans="1:4">
      <c r="A4103">
        <v>12781</v>
      </c>
      <c r="B4103" t="s">
        <v>4162</v>
      </c>
      <c r="C4103" t="s">
        <v>28</v>
      </c>
      <c r="D4103" s="194">
        <v>16543.36</v>
      </c>
    </row>
    <row r="4104" spans="1:4">
      <c r="A4104">
        <v>13323</v>
      </c>
      <c r="B4104" t="s">
        <v>4163</v>
      </c>
      <c r="C4104" t="s">
        <v>20</v>
      </c>
      <c r="D4104" s="194">
        <v>9649.77</v>
      </c>
    </row>
    <row r="4105" spans="1:4">
      <c r="A4105">
        <v>12782</v>
      </c>
      <c r="B4105" t="s">
        <v>4164</v>
      </c>
      <c r="C4105" t="s">
        <v>28</v>
      </c>
      <c r="D4105" s="194">
        <v>20793.189999999999</v>
      </c>
    </row>
    <row r="4106" spans="1:4">
      <c r="A4106">
        <v>633</v>
      </c>
      <c r="B4106" t="s">
        <v>4165</v>
      </c>
      <c r="C4106" t="s">
        <v>20</v>
      </c>
      <c r="D4106" s="194">
        <v>13255.35</v>
      </c>
    </row>
    <row r="4107" spans="1:4">
      <c r="A4107">
        <v>627</v>
      </c>
      <c r="B4107" t="s">
        <v>4166</v>
      </c>
      <c r="C4107" t="s">
        <v>20</v>
      </c>
      <c r="D4107" s="194">
        <v>61543.88</v>
      </c>
    </row>
    <row r="4108" spans="1:4">
      <c r="A4108">
        <v>13852</v>
      </c>
      <c r="B4108" t="s">
        <v>4167</v>
      </c>
      <c r="C4108" t="s">
        <v>20</v>
      </c>
      <c r="D4108" s="194">
        <v>48264.81</v>
      </c>
    </row>
    <row r="4109" spans="1:4">
      <c r="A4109">
        <v>14622</v>
      </c>
      <c r="B4109" t="s">
        <v>4168</v>
      </c>
      <c r="C4109" t="s">
        <v>30</v>
      </c>
      <c r="D4109" s="194">
        <v>330173.96999999997</v>
      </c>
    </row>
    <row r="4110" spans="1:4">
      <c r="A4110">
        <v>14790</v>
      </c>
      <c r="B4110" t="s">
        <v>4169</v>
      </c>
      <c r="C4110" t="s">
        <v>30</v>
      </c>
      <c r="D4110" s="194">
        <v>350195.86</v>
      </c>
    </row>
    <row r="4111" spans="1:4">
      <c r="A4111">
        <v>12417</v>
      </c>
      <c r="B4111" t="s">
        <v>4170</v>
      </c>
      <c r="C4111" t="s">
        <v>30</v>
      </c>
      <c r="D4111" s="194">
        <v>279783.01</v>
      </c>
    </row>
    <row r="4112" spans="1:4">
      <c r="A4112">
        <v>655</v>
      </c>
      <c r="B4112" t="s">
        <v>4171</v>
      </c>
      <c r="C4112" t="s">
        <v>20</v>
      </c>
      <c r="D4112" s="194">
        <v>144638.45000000001</v>
      </c>
    </row>
    <row r="4113" spans="1:4">
      <c r="A4113">
        <v>13163</v>
      </c>
      <c r="B4113" t="s">
        <v>4172</v>
      </c>
      <c r="C4113" t="s">
        <v>30</v>
      </c>
      <c r="D4113" s="194">
        <v>0</v>
      </c>
    </row>
    <row r="4114" spans="1:4">
      <c r="A4114">
        <v>18542</v>
      </c>
      <c r="B4114" t="s">
        <v>4173</v>
      </c>
      <c r="C4114" t="s">
        <v>20</v>
      </c>
      <c r="D4114" s="194">
        <v>264595.36</v>
      </c>
    </row>
    <row r="4115" spans="1:4">
      <c r="A4115">
        <v>13396</v>
      </c>
      <c r="B4115" t="s">
        <v>4174</v>
      </c>
      <c r="C4115" t="s">
        <v>20</v>
      </c>
      <c r="D4115" s="194">
        <v>266129.7</v>
      </c>
    </row>
    <row r="4116" spans="1:4">
      <c r="A4116">
        <v>15047</v>
      </c>
      <c r="B4116" t="s">
        <v>4175</v>
      </c>
      <c r="C4116" t="s">
        <v>20</v>
      </c>
      <c r="D4116" s="194">
        <v>6853.38</v>
      </c>
    </row>
    <row r="4117" spans="1:4">
      <c r="A4117">
        <v>12307</v>
      </c>
      <c r="B4117" t="s">
        <v>4176</v>
      </c>
      <c r="C4117" t="s">
        <v>20</v>
      </c>
      <c r="D4117" s="194">
        <v>263663.24</v>
      </c>
    </row>
    <row r="4118" spans="1:4">
      <c r="A4118">
        <v>13983</v>
      </c>
      <c r="B4118" t="s">
        <v>4177</v>
      </c>
      <c r="C4118" t="s">
        <v>20</v>
      </c>
      <c r="D4118" s="194">
        <v>220150</v>
      </c>
    </row>
    <row r="4119" spans="1:4">
      <c r="A4119">
        <v>13191</v>
      </c>
      <c r="B4119" t="s">
        <v>4178</v>
      </c>
      <c r="C4119" t="s">
        <v>30</v>
      </c>
      <c r="D4119" s="194">
        <v>268728</v>
      </c>
    </row>
    <row r="4120" spans="1:4">
      <c r="A4120">
        <v>13471</v>
      </c>
      <c r="B4120" t="s">
        <v>4179</v>
      </c>
      <c r="C4120" t="s">
        <v>20</v>
      </c>
      <c r="D4120" s="194">
        <v>295384.34000000003</v>
      </c>
    </row>
    <row r="4121" spans="1:4">
      <c r="A4121">
        <v>654</v>
      </c>
      <c r="B4121" t="s">
        <v>4180</v>
      </c>
      <c r="C4121" t="s">
        <v>20</v>
      </c>
      <c r="D4121" s="194">
        <v>312286.94</v>
      </c>
    </row>
    <row r="4122" spans="1:4">
      <c r="A4122">
        <v>15427</v>
      </c>
      <c r="B4122" t="s">
        <v>4181</v>
      </c>
      <c r="C4122" t="s">
        <v>28</v>
      </c>
      <c r="D4122" s="194">
        <v>139839.03</v>
      </c>
    </row>
    <row r="4123" spans="1:4">
      <c r="A4123">
        <v>13541</v>
      </c>
      <c r="B4123" t="s">
        <v>4182</v>
      </c>
      <c r="C4123" t="s">
        <v>28</v>
      </c>
      <c r="D4123" s="194">
        <v>102978.75</v>
      </c>
    </row>
    <row r="4124" spans="1:4">
      <c r="A4124">
        <v>15252</v>
      </c>
      <c r="B4124" t="s">
        <v>4183</v>
      </c>
      <c r="C4124" t="s">
        <v>28</v>
      </c>
      <c r="D4124" s="194">
        <v>117515.81</v>
      </c>
    </row>
    <row r="4125" spans="1:4">
      <c r="A4125">
        <v>12661</v>
      </c>
      <c r="B4125" t="s">
        <v>4184</v>
      </c>
      <c r="C4125" t="s">
        <v>28</v>
      </c>
      <c r="D4125" s="194">
        <v>4687.67</v>
      </c>
    </row>
    <row r="4126" spans="1:4">
      <c r="A4126">
        <v>17475</v>
      </c>
      <c r="B4126" t="s">
        <v>4185</v>
      </c>
      <c r="C4126" t="s">
        <v>30</v>
      </c>
      <c r="D4126" s="194">
        <v>1357174.13</v>
      </c>
    </row>
    <row r="4127" spans="1:4">
      <c r="A4127">
        <v>14670</v>
      </c>
      <c r="B4127" t="s">
        <v>4186</v>
      </c>
      <c r="C4127" t="s">
        <v>1064</v>
      </c>
      <c r="D4127" s="194">
        <v>5299165.62</v>
      </c>
    </row>
    <row r="4128" spans="1:4">
      <c r="A4128">
        <v>10983</v>
      </c>
      <c r="B4128" t="s">
        <v>4187</v>
      </c>
      <c r="C4128" t="s">
        <v>20</v>
      </c>
      <c r="D4128" s="194">
        <v>3434.18</v>
      </c>
    </row>
    <row r="4129" spans="1:4">
      <c r="A4129">
        <v>10702</v>
      </c>
      <c r="B4129" t="s">
        <v>4188</v>
      </c>
      <c r="C4129" t="s">
        <v>20</v>
      </c>
      <c r="D4129" s="194">
        <v>79613.89</v>
      </c>
    </row>
    <row r="4130" spans="1:4">
      <c r="A4130">
        <v>15391</v>
      </c>
      <c r="B4130" t="s">
        <v>4189</v>
      </c>
      <c r="C4130" t="s">
        <v>30</v>
      </c>
      <c r="D4130" s="194">
        <v>1412364.26</v>
      </c>
    </row>
    <row r="4131" spans="1:4">
      <c r="A4131">
        <v>12925</v>
      </c>
      <c r="B4131" t="s">
        <v>4190</v>
      </c>
      <c r="C4131" t="s">
        <v>20</v>
      </c>
      <c r="D4131" s="194">
        <v>14803.8</v>
      </c>
    </row>
    <row r="4132" spans="1:4">
      <c r="A4132">
        <v>16436</v>
      </c>
      <c r="B4132" t="s">
        <v>4191</v>
      </c>
      <c r="C4132" t="s">
        <v>30</v>
      </c>
      <c r="D4132" s="194">
        <v>3390341.99</v>
      </c>
    </row>
    <row r="4133" spans="1:4">
      <c r="A4133">
        <v>14341</v>
      </c>
      <c r="B4133" t="s">
        <v>4192</v>
      </c>
      <c r="C4133" t="s">
        <v>30</v>
      </c>
      <c r="D4133" s="194">
        <v>0</v>
      </c>
    </row>
    <row r="4134" spans="1:4">
      <c r="A4134">
        <v>14729</v>
      </c>
      <c r="B4134" t="s">
        <v>4193</v>
      </c>
      <c r="C4134" t="s">
        <v>30</v>
      </c>
      <c r="D4134" s="194">
        <v>2277960.5299999998</v>
      </c>
    </row>
    <row r="4135" spans="1:4">
      <c r="A4135">
        <v>14886</v>
      </c>
      <c r="B4135" t="s">
        <v>4194</v>
      </c>
      <c r="C4135" t="s">
        <v>30</v>
      </c>
      <c r="D4135" s="194">
        <v>2318857.35</v>
      </c>
    </row>
    <row r="4136" spans="1:4">
      <c r="A4136">
        <v>14345</v>
      </c>
      <c r="B4136" t="s">
        <v>4195</v>
      </c>
      <c r="C4136" t="s">
        <v>30</v>
      </c>
      <c r="D4136" s="194">
        <v>0</v>
      </c>
    </row>
    <row r="4137" spans="1:4">
      <c r="A4137">
        <v>14346</v>
      </c>
      <c r="B4137" t="s">
        <v>4196</v>
      </c>
      <c r="C4137" t="s">
        <v>30</v>
      </c>
      <c r="D4137" s="194">
        <v>0</v>
      </c>
    </row>
    <row r="4138" spans="1:4">
      <c r="A4138">
        <v>14347</v>
      </c>
      <c r="B4138" t="s">
        <v>4197</v>
      </c>
      <c r="C4138" t="s">
        <v>30</v>
      </c>
      <c r="D4138" s="194">
        <v>0</v>
      </c>
    </row>
    <row r="4139" spans="1:4">
      <c r="A4139">
        <v>14348</v>
      </c>
      <c r="B4139" t="s">
        <v>4198</v>
      </c>
      <c r="C4139" t="s">
        <v>30</v>
      </c>
      <c r="D4139" s="194">
        <v>2411157</v>
      </c>
    </row>
    <row r="4140" spans="1:4">
      <c r="A4140">
        <v>14349</v>
      </c>
      <c r="B4140" t="s">
        <v>4199</v>
      </c>
      <c r="C4140" t="s">
        <v>30</v>
      </c>
      <c r="D4140" s="194">
        <v>0</v>
      </c>
    </row>
    <row r="4141" spans="1:4">
      <c r="A4141">
        <v>14350</v>
      </c>
      <c r="B4141" t="s">
        <v>4200</v>
      </c>
      <c r="C4141" t="s">
        <v>30</v>
      </c>
      <c r="D4141" s="194">
        <v>1015619.01</v>
      </c>
    </row>
    <row r="4142" spans="1:4">
      <c r="A4142">
        <v>15390</v>
      </c>
      <c r="B4142" t="s">
        <v>4201</v>
      </c>
      <c r="C4142" t="s">
        <v>30</v>
      </c>
      <c r="D4142" s="194">
        <v>1207418.25</v>
      </c>
    </row>
    <row r="4143" spans="1:4">
      <c r="A4143">
        <v>14351</v>
      </c>
      <c r="B4143" t="s">
        <v>4202</v>
      </c>
      <c r="C4143" t="s">
        <v>30</v>
      </c>
      <c r="D4143" s="194">
        <v>0</v>
      </c>
    </row>
    <row r="4144" spans="1:4">
      <c r="A4144">
        <v>14352</v>
      </c>
      <c r="B4144" t="s">
        <v>4203</v>
      </c>
      <c r="C4144" t="s">
        <v>30</v>
      </c>
      <c r="D4144" s="194">
        <v>0</v>
      </c>
    </row>
    <row r="4145" spans="1:4">
      <c r="A4145">
        <v>14353</v>
      </c>
      <c r="B4145" t="s">
        <v>4204</v>
      </c>
      <c r="C4145" t="s">
        <v>30</v>
      </c>
      <c r="D4145" s="194">
        <v>0</v>
      </c>
    </row>
    <row r="4146" spans="1:4">
      <c r="A4146">
        <v>14354</v>
      </c>
      <c r="B4146" t="s">
        <v>4205</v>
      </c>
      <c r="C4146" t="s">
        <v>30</v>
      </c>
      <c r="D4146" s="194">
        <v>0</v>
      </c>
    </row>
    <row r="4147" spans="1:4">
      <c r="A4147">
        <v>14355</v>
      </c>
      <c r="B4147" t="s">
        <v>4206</v>
      </c>
      <c r="C4147" t="s">
        <v>30</v>
      </c>
      <c r="D4147" s="194">
        <v>0</v>
      </c>
    </row>
    <row r="4148" spans="1:4">
      <c r="A4148">
        <v>18661</v>
      </c>
      <c r="B4148" t="s">
        <v>4207</v>
      </c>
      <c r="C4148" t="s">
        <v>30</v>
      </c>
      <c r="D4148" s="194">
        <v>70386.86</v>
      </c>
    </row>
    <row r="4149" spans="1:4">
      <c r="A4149">
        <v>16573</v>
      </c>
      <c r="B4149" t="s">
        <v>4208</v>
      </c>
      <c r="C4149" t="s">
        <v>30</v>
      </c>
      <c r="D4149" s="194">
        <v>5356200.08</v>
      </c>
    </row>
    <row r="4150" spans="1:4">
      <c r="A4150">
        <v>11339</v>
      </c>
      <c r="B4150" t="s">
        <v>4209</v>
      </c>
      <c r="C4150" t="s">
        <v>30</v>
      </c>
      <c r="D4150" s="194">
        <v>26410946.050000001</v>
      </c>
    </row>
    <row r="4151" spans="1:4">
      <c r="A4151">
        <v>15230</v>
      </c>
      <c r="B4151" t="s">
        <v>4210</v>
      </c>
      <c r="C4151" t="s">
        <v>30</v>
      </c>
      <c r="D4151" s="194">
        <v>2733591.81</v>
      </c>
    </row>
    <row r="4152" spans="1:4">
      <c r="A4152">
        <v>17740</v>
      </c>
      <c r="B4152" t="s">
        <v>4211</v>
      </c>
      <c r="C4152" t="s">
        <v>30</v>
      </c>
      <c r="D4152" s="194">
        <v>74758.27</v>
      </c>
    </row>
    <row r="4153" spans="1:4">
      <c r="A4153">
        <v>16234</v>
      </c>
      <c r="B4153" t="s">
        <v>4212</v>
      </c>
      <c r="C4153" t="s">
        <v>30</v>
      </c>
      <c r="D4153" s="194">
        <v>54458733.979999997</v>
      </c>
    </row>
    <row r="4154" spans="1:4">
      <c r="A4154">
        <v>16642</v>
      </c>
      <c r="B4154" t="s">
        <v>4213</v>
      </c>
      <c r="C4154" t="s">
        <v>30</v>
      </c>
      <c r="D4154" s="194">
        <v>20791924.719999999</v>
      </c>
    </row>
    <row r="4155" spans="1:4">
      <c r="A4155">
        <v>16232</v>
      </c>
      <c r="B4155" t="s">
        <v>4214</v>
      </c>
      <c r="C4155" t="s">
        <v>30</v>
      </c>
      <c r="D4155" s="194">
        <v>20791924.719999999</v>
      </c>
    </row>
    <row r="4156" spans="1:4">
      <c r="A4156">
        <v>16233</v>
      </c>
      <c r="B4156" t="s">
        <v>4215</v>
      </c>
      <c r="C4156" t="s">
        <v>30</v>
      </c>
      <c r="D4156" s="194">
        <v>44064314.979999997</v>
      </c>
    </row>
    <row r="4157" spans="1:4">
      <c r="A4157">
        <v>17728</v>
      </c>
      <c r="B4157" t="s">
        <v>4216</v>
      </c>
      <c r="C4157" t="s">
        <v>30</v>
      </c>
      <c r="D4157" s="194">
        <v>231858.41</v>
      </c>
    </row>
    <row r="4158" spans="1:4">
      <c r="A4158">
        <v>18227</v>
      </c>
      <c r="B4158" t="s">
        <v>4217</v>
      </c>
      <c r="C4158" t="s">
        <v>30</v>
      </c>
      <c r="D4158" s="194">
        <v>77709.94</v>
      </c>
    </row>
    <row r="4159" spans="1:4">
      <c r="A4159">
        <v>15638</v>
      </c>
      <c r="B4159" t="s">
        <v>4218</v>
      </c>
      <c r="C4159" t="s">
        <v>30</v>
      </c>
      <c r="D4159" s="194">
        <v>707268.24</v>
      </c>
    </row>
    <row r="4160" spans="1:4">
      <c r="A4160">
        <v>16238</v>
      </c>
      <c r="B4160" t="s">
        <v>4219</v>
      </c>
      <c r="C4160" t="s">
        <v>30</v>
      </c>
      <c r="D4160" s="194">
        <v>107348896.59</v>
      </c>
    </row>
    <row r="4161" spans="1:4">
      <c r="A4161">
        <v>16236</v>
      </c>
      <c r="B4161" t="s">
        <v>4220</v>
      </c>
      <c r="C4161" t="s">
        <v>30</v>
      </c>
      <c r="D4161" s="194">
        <v>86560058.590000004</v>
      </c>
    </row>
    <row r="4162" spans="1:4">
      <c r="A4162">
        <v>16240</v>
      </c>
      <c r="B4162" t="s">
        <v>4221</v>
      </c>
      <c r="C4162" t="s">
        <v>30</v>
      </c>
      <c r="D4162" s="194">
        <v>40015278.07</v>
      </c>
    </row>
    <row r="4163" spans="1:4">
      <c r="A4163">
        <v>18547</v>
      </c>
      <c r="B4163" t="s">
        <v>4222</v>
      </c>
      <c r="C4163" t="s">
        <v>30</v>
      </c>
      <c r="D4163" s="194">
        <v>7183.18</v>
      </c>
    </row>
    <row r="4164" spans="1:4">
      <c r="A4164">
        <v>18558</v>
      </c>
      <c r="B4164" t="s">
        <v>4223</v>
      </c>
      <c r="C4164" t="s">
        <v>30</v>
      </c>
      <c r="D4164" s="194">
        <v>7183.18</v>
      </c>
    </row>
    <row r="4165" spans="1:4">
      <c r="A4165">
        <v>18289</v>
      </c>
      <c r="B4165" t="s">
        <v>4224</v>
      </c>
      <c r="C4165" t="s">
        <v>30</v>
      </c>
      <c r="D4165" s="194">
        <v>15028.82</v>
      </c>
    </row>
    <row r="4166" spans="1:4">
      <c r="A4166">
        <v>18285</v>
      </c>
      <c r="B4166" t="s">
        <v>4225</v>
      </c>
      <c r="C4166" t="s">
        <v>28</v>
      </c>
      <c r="D4166" s="194">
        <v>455540.11</v>
      </c>
    </row>
    <row r="4167" spans="1:4">
      <c r="A4167">
        <v>13039</v>
      </c>
      <c r="B4167" t="s">
        <v>4226</v>
      </c>
      <c r="C4167" t="s">
        <v>20</v>
      </c>
      <c r="D4167" s="194">
        <v>4474.3500000000004</v>
      </c>
    </row>
    <row r="4168" spans="1:4">
      <c r="A4168">
        <v>15263</v>
      </c>
      <c r="B4168" t="s">
        <v>4227</v>
      </c>
      <c r="C4168" t="s">
        <v>28</v>
      </c>
      <c r="D4168" s="194">
        <v>3377.41</v>
      </c>
    </row>
    <row r="4169" spans="1:4">
      <c r="A4169">
        <v>2027</v>
      </c>
      <c r="B4169" t="s">
        <v>4228</v>
      </c>
      <c r="C4169" t="s">
        <v>30</v>
      </c>
      <c r="D4169" s="194">
        <v>27572.880000000001</v>
      </c>
    </row>
    <row r="4170" spans="1:4">
      <c r="A4170">
        <v>11901</v>
      </c>
      <c r="B4170" t="s">
        <v>4229</v>
      </c>
      <c r="C4170" t="s">
        <v>30</v>
      </c>
      <c r="D4170" s="194">
        <v>7072506.54</v>
      </c>
    </row>
    <row r="4171" spans="1:4">
      <c r="A4171">
        <v>15563</v>
      </c>
      <c r="B4171" t="s">
        <v>4230</v>
      </c>
      <c r="C4171" t="s">
        <v>30</v>
      </c>
      <c r="D4171" s="194">
        <v>254841.55</v>
      </c>
    </row>
    <row r="4172" spans="1:4">
      <c r="A4172">
        <v>10608</v>
      </c>
      <c r="B4172" t="s">
        <v>4231</v>
      </c>
      <c r="C4172" t="s">
        <v>30</v>
      </c>
      <c r="D4172" s="194">
        <v>5868909.2400000002</v>
      </c>
    </row>
    <row r="4173" spans="1:4">
      <c r="A4173">
        <v>19143</v>
      </c>
      <c r="B4173" t="s">
        <v>4232</v>
      </c>
      <c r="C4173" t="s">
        <v>171</v>
      </c>
      <c r="D4173" s="194">
        <v>11640.16</v>
      </c>
    </row>
    <row r="4174" spans="1:4">
      <c r="A4174">
        <v>12111</v>
      </c>
      <c r="B4174" t="s">
        <v>4233</v>
      </c>
      <c r="C4174" t="s">
        <v>28</v>
      </c>
      <c r="D4174" s="194">
        <v>447161.56</v>
      </c>
    </row>
    <row r="4175" spans="1:4">
      <c r="A4175">
        <v>13691</v>
      </c>
      <c r="B4175" t="s">
        <v>4234</v>
      </c>
      <c r="C4175" t="s">
        <v>28</v>
      </c>
      <c r="D4175" s="194">
        <v>514276.32</v>
      </c>
    </row>
    <row r="4176" spans="1:4">
      <c r="A4176">
        <v>13692</v>
      </c>
      <c r="B4176" t="s">
        <v>4234</v>
      </c>
      <c r="C4176" t="s">
        <v>20</v>
      </c>
      <c r="D4176" s="194">
        <v>278071.67</v>
      </c>
    </row>
    <row r="4177" spans="1:4">
      <c r="A4177">
        <v>10236</v>
      </c>
      <c r="B4177" t="s">
        <v>4235</v>
      </c>
      <c r="C4177" t="s">
        <v>28</v>
      </c>
      <c r="D4177" s="194">
        <v>559620.04</v>
      </c>
    </row>
    <row r="4178" spans="1:4">
      <c r="A4178">
        <v>10234</v>
      </c>
      <c r="B4178" t="s">
        <v>4236</v>
      </c>
      <c r="C4178" t="s">
        <v>28</v>
      </c>
      <c r="D4178" s="194">
        <v>498597.01</v>
      </c>
    </row>
    <row r="4179" spans="1:4">
      <c r="A4179">
        <v>15259</v>
      </c>
      <c r="B4179" t="s">
        <v>4237</v>
      </c>
      <c r="C4179" t="s">
        <v>28</v>
      </c>
      <c r="D4179" s="194">
        <v>452832.11</v>
      </c>
    </row>
    <row r="4180" spans="1:4">
      <c r="A4180">
        <v>10509</v>
      </c>
      <c r="B4180" t="s">
        <v>4238</v>
      </c>
      <c r="C4180" t="s">
        <v>30</v>
      </c>
      <c r="D4180" s="194">
        <v>1941424.24</v>
      </c>
    </row>
    <row r="4181" spans="1:4">
      <c r="A4181">
        <v>10400</v>
      </c>
      <c r="B4181" t="s">
        <v>4239</v>
      </c>
      <c r="C4181" t="s">
        <v>28</v>
      </c>
      <c r="D4181" s="194">
        <v>209810.88</v>
      </c>
    </row>
    <row r="4182" spans="1:4">
      <c r="A4182">
        <v>10404</v>
      </c>
      <c r="B4182" t="s">
        <v>4240</v>
      </c>
      <c r="C4182" t="s">
        <v>28</v>
      </c>
      <c r="D4182" s="194">
        <v>312967.34000000003</v>
      </c>
    </row>
    <row r="4183" spans="1:4">
      <c r="A4183">
        <v>11803</v>
      </c>
      <c r="B4183" t="s">
        <v>4241</v>
      </c>
      <c r="C4183" t="s">
        <v>28</v>
      </c>
      <c r="D4183" s="194">
        <v>477636.58</v>
      </c>
    </row>
    <row r="4184" spans="1:4">
      <c r="A4184">
        <v>10416</v>
      </c>
      <c r="B4184" t="s">
        <v>4242</v>
      </c>
      <c r="C4184" t="s">
        <v>28</v>
      </c>
      <c r="D4184" s="194">
        <v>525409.59</v>
      </c>
    </row>
    <row r="4185" spans="1:4">
      <c r="A4185">
        <v>10556</v>
      </c>
      <c r="B4185" t="s">
        <v>4243</v>
      </c>
      <c r="C4185" t="s">
        <v>28</v>
      </c>
      <c r="D4185" s="194">
        <v>417798.68</v>
      </c>
    </row>
    <row r="4186" spans="1:4">
      <c r="A4186">
        <v>13670</v>
      </c>
      <c r="B4186" t="s">
        <v>4244</v>
      </c>
      <c r="C4186" t="s">
        <v>28</v>
      </c>
      <c r="D4186" s="194">
        <v>454588.13</v>
      </c>
    </row>
    <row r="4187" spans="1:4">
      <c r="A4187">
        <v>20613</v>
      </c>
      <c r="B4187" t="s">
        <v>4245</v>
      </c>
      <c r="C4187" t="s">
        <v>28</v>
      </c>
      <c r="D4187" s="194">
        <v>976154.15</v>
      </c>
    </row>
    <row r="4188" spans="1:4">
      <c r="A4188">
        <v>10284</v>
      </c>
      <c r="B4188" t="s">
        <v>4246</v>
      </c>
      <c r="C4188" t="s">
        <v>28</v>
      </c>
      <c r="D4188" s="194">
        <v>975823.57</v>
      </c>
    </row>
    <row r="4189" spans="1:4">
      <c r="A4189">
        <v>10283</v>
      </c>
      <c r="B4189" t="s">
        <v>4247</v>
      </c>
      <c r="C4189" t="s">
        <v>28</v>
      </c>
      <c r="D4189" s="194">
        <v>947242.95</v>
      </c>
    </row>
    <row r="4190" spans="1:4">
      <c r="A4190">
        <v>10554</v>
      </c>
      <c r="B4190" t="s">
        <v>4248</v>
      </c>
      <c r="C4190" t="s">
        <v>28</v>
      </c>
      <c r="D4190" s="194">
        <v>428852.6</v>
      </c>
    </row>
    <row r="4191" spans="1:4">
      <c r="A4191">
        <v>10077</v>
      </c>
      <c r="B4191" t="s">
        <v>4249</v>
      </c>
      <c r="C4191" t="s">
        <v>28</v>
      </c>
      <c r="D4191" s="194">
        <v>620604.03</v>
      </c>
    </row>
    <row r="4192" spans="1:4">
      <c r="A4192">
        <v>10091</v>
      </c>
      <c r="B4192" t="s">
        <v>4250</v>
      </c>
      <c r="C4192" t="s">
        <v>28</v>
      </c>
      <c r="D4192" s="194">
        <v>501851.03</v>
      </c>
    </row>
    <row r="4193" spans="1:4">
      <c r="A4193">
        <v>10088</v>
      </c>
      <c r="B4193" t="s">
        <v>4251</v>
      </c>
      <c r="C4193" t="s">
        <v>28</v>
      </c>
      <c r="D4193" s="194">
        <v>1158138.74</v>
      </c>
    </row>
    <row r="4194" spans="1:4">
      <c r="A4194">
        <v>20602</v>
      </c>
      <c r="B4194" t="s">
        <v>4252</v>
      </c>
      <c r="C4194" t="s">
        <v>28</v>
      </c>
      <c r="D4194" s="194">
        <v>1158587.33</v>
      </c>
    </row>
    <row r="4195" spans="1:4">
      <c r="A4195">
        <v>14270</v>
      </c>
      <c r="B4195" t="s">
        <v>4253</v>
      </c>
      <c r="C4195" t="s">
        <v>1064</v>
      </c>
      <c r="D4195" s="194">
        <v>4488947</v>
      </c>
    </row>
    <row r="4196" spans="1:4">
      <c r="A4196">
        <v>12502</v>
      </c>
      <c r="B4196" t="s">
        <v>4254</v>
      </c>
      <c r="C4196" t="s">
        <v>1064</v>
      </c>
      <c r="D4196" s="194">
        <v>377254.71</v>
      </c>
    </row>
    <row r="4197" spans="1:4">
      <c r="A4197">
        <v>10529</v>
      </c>
      <c r="B4197" t="s">
        <v>4255</v>
      </c>
      <c r="C4197" t="s">
        <v>1064</v>
      </c>
      <c r="D4197" s="194">
        <v>4303567.96</v>
      </c>
    </row>
    <row r="4198" spans="1:4">
      <c r="A4198">
        <v>10561</v>
      </c>
      <c r="B4198" t="s">
        <v>4256</v>
      </c>
      <c r="C4198" t="s">
        <v>1064</v>
      </c>
      <c r="D4198" s="194">
        <v>3248042.9</v>
      </c>
    </row>
    <row r="4199" spans="1:4">
      <c r="A4199">
        <v>10429</v>
      </c>
      <c r="B4199" t="s">
        <v>4257</v>
      </c>
      <c r="C4199" t="s">
        <v>1064</v>
      </c>
      <c r="D4199" s="194">
        <v>6578090.04</v>
      </c>
    </row>
    <row r="4200" spans="1:4">
      <c r="A4200">
        <v>10810</v>
      </c>
      <c r="B4200" t="s">
        <v>4258</v>
      </c>
      <c r="C4200" t="s">
        <v>1064</v>
      </c>
      <c r="D4200" s="194">
        <v>2089143.04</v>
      </c>
    </row>
    <row r="4201" spans="1:4">
      <c r="A4201">
        <v>10452</v>
      </c>
      <c r="B4201" t="s">
        <v>4259</v>
      </c>
      <c r="C4201" t="s">
        <v>1064</v>
      </c>
      <c r="D4201" s="194">
        <v>8544441.3000000007</v>
      </c>
    </row>
    <row r="4202" spans="1:4">
      <c r="A4202">
        <v>14527</v>
      </c>
      <c r="B4202" t="s">
        <v>4260</v>
      </c>
      <c r="C4202" t="s">
        <v>30</v>
      </c>
      <c r="D4202" s="194">
        <v>937798.95</v>
      </c>
    </row>
    <row r="4203" spans="1:4">
      <c r="A4203">
        <v>20601</v>
      </c>
      <c r="B4203" t="s">
        <v>4261</v>
      </c>
      <c r="C4203" t="s">
        <v>1064</v>
      </c>
      <c r="D4203" s="194">
        <v>1520570</v>
      </c>
    </row>
    <row r="4204" spans="1:4">
      <c r="A4204">
        <v>14836</v>
      </c>
      <c r="B4204" t="s">
        <v>4262</v>
      </c>
      <c r="C4204" t="s">
        <v>1064</v>
      </c>
      <c r="D4204" s="194">
        <v>5747280.3399999999</v>
      </c>
    </row>
    <row r="4205" spans="1:4">
      <c r="A4205">
        <v>10233</v>
      </c>
      <c r="B4205" t="s">
        <v>4263</v>
      </c>
      <c r="C4205" t="s">
        <v>1064</v>
      </c>
      <c r="D4205" s="194">
        <v>5596681.2400000002</v>
      </c>
    </row>
    <row r="4206" spans="1:4">
      <c r="A4206">
        <v>17472</v>
      </c>
      <c r="B4206" t="s">
        <v>4264</v>
      </c>
      <c r="C4206" t="s">
        <v>30</v>
      </c>
      <c r="D4206" s="194">
        <v>6578090.04</v>
      </c>
    </row>
    <row r="4207" spans="1:4">
      <c r="A4207">
        <v>15776</v>
      </c>
      <c r="B4207" t="s">
        <v>4265</v>
      </c>
      <c r="C4207" t="s">
        <v>771</v>
      </c>
      <c r="D4207" s="194">
        <v>0</v>
      </c>
    </row>
    <row r="4208" spans="1:4">
      <c r="A4208">
        <v>11340</v>
      </c>
      <c r="B4208" t="s">
        <v>4266</v>
      </c>
      <c r="C4208" t="s">
        <v>30</v>
      </c>
      <c r="D4208" s="194">
        <v>57308618.189999998</v>
      </c>
    </row>
    <row r="4209" spans="1:4">
      <c r="A4209">
        <v>14301</v>
      </c>
      <c r="B4209" t="s">
        <v>4267</v>
      </c>
      <c r="C4209" t="s">
        <v>1064</v>
      </c>
      <c r="D4209" s="194">
        <v>95822</v>
      </c>
    </row>
    <row r="4210" spans="1:4">
      <c r="A4210">
        <v>14736</v>
      </c>
      <c r="B4210" t="s">
        <v>4268</v>
      </c>
      <c r="C4210" t="s">
        <v>1064</v>
      </c>
      <c r="D4210" s="194">
        <v>247993.77</v>
      </c>
    </row>
    <row r="4211" spans="1:4">
      <c r="A4211">
        <v>14424</v>
      </c>
      <c r="B4211" t="s">
        <v>4269</v>
      </c>
      <c r="C4211" t="s">
        <v>20</v>
      </c>
      <c r="D4211" s="194">
        <v>171794.95</v>
      </c>
    </row>
    <row r="4212" spans="1:4">
      <c r="A4212">
        <v>11899</v>
      </c>
      <c r="B4212" t="s">
        <v>4270</v>
      </c>
      <c r="C4212" t="s">
        <v>30</v>
      </c>
      <c r="D4212" s="194">
        <v>2251941</v>
      </c>
    </row>
    <row r="4213" spans="1:4">
      <c r="A4213">
        <v>16729</v>
      </c>
      <c r="B4213" t="s">
        <v>4271</v>
      </c>
      <c r="C4213" t="s">
        <v>30</v>
      </c>
      <c r="D4213" s="194">
        <v>1585792.55</v>
      </c>
    </row>
    <row r="4214" spans="1:4">
      <c r="A4214">
        <v>16703</v>
      </c>
      <c r="B4214" t="s">
        <v>4272</v>
      </c>
      <c r="C4214" t="s">
        <v>30</v>
      </c>
      <c r="D4214" s="194">
        <v>1165575.77</v>
      </c>
    </row>
    <row r="4215" spans="1:4">
      <c r="A4215">
        <v>16702</v>
      </c>
      <c r="B4215" t="s">
        <v>4273</v>
      </c>
      <c r="C4215" t="s">
        <v>30</v>
      </c>
      <c r="D4215" s="194">
        <v>2285324.5</v>
      </c>
    </row>
    <row r="4216" spans="1:4">
      <c r="A4216">
        <v>19005</v>
      </c>
      <c r="B4216" t="s">
        <v>4274</v>
      </c>
      <c r="C4216" t="s">
        <v>30</v>
      </c>
      <c r="D4216" s="194">
        <v>9867729.6699999999</v>
      </c>
    </row>
    <row r="4217" spans="1:4">
      <c r="A4217">
        <v>16704</v>
      </c>
      <c r="B4217" t="s">
        <v>4275</v>
      </c>
      <c r="C4217" t="s">
        <v>30</v>
      </c>
      <c r="D4217" s="194">
        <v>4637435.1399999997</v>
      </c>
    </row>
    <row r="4218" spans="1:4">
      <c r="A4218">
        <v>16612</v>
      </c>
      <c r="B4218" t="s">
        <v>4276</v>
      </c>
      <c r="C4218" t="s">
        <v>30</v>
      </c>
      <c r="D4218" s="194">
        <v>5631109.1799999997</v>
      </c>
    </row>
    <row r="4219" spans="1:4">
      <c r="A4219">
        <v>17898</v>
      </c>
      <c r="B4219" t="s">
        <v>4277</v>
      </c>
      <c r="C4219" t="s">
        <v>30</v>
      </c>
      <c r="D4219" s="194">
        <v>5177071.12</v>
      </c>
    </row>
    <row r="4220" spans="1:4">
      <c r="A4220">
        <v>19207</v>
      </c>
      <c r="B4220" t="s">
        <v>4278</v>
      </c>
      <c r="C4220" t="s">
        <v>30</v>
      </c>
      <c r="D4220" s="194">
        <v>125208706</v>
      </c>
    </row>
    <row r="4221" spans="1:4">
      <c r="A4221">
        <v>13719</v>
      </c>
      <c r="B4221" t="s">
        <v>4279</v>
      </c>
      <c r="C4221" t="s">
        <v>1064</v>
      </c>
      <c r="D4221" s="194">
        <v>1158789.55</v>
      </c>
    </row>
    <row r="4222" spans="1:4">
      <c r="A4222">
        <v>10231</v>
      </c>
      <c r="B4222" t="s">
        <v>4280</v>
      </c>
      <c r="C4222" t="s">
        <v>1064</v>
      </c>
      <c r="D4222" s="194">
        <v>5974822.5700000003</v>
      </c>
    </row>
    <row r="4223" spans="1:4">
      <c r="A4223">
        <v>15964</v>
      </c>
      <c r="B4223" t="s">
        <v>4281</v>
      </c>
      <c r="C4223" t="s">
        <v>1064</v>
      </c>
      <c r="D4223" s="194">
        <v>11778135.75</v>
      </c>
    </row>
    <row r="4224" spans="1:4">
      <c r="A4224">
        <v>10440</v>
      </c>
      <c r="B4224" t="s">
        <v>4282</v>
      </c>
      <c r="C4224" t="s">
        <v>1064</v>
      </c>
      <c r="D4224" s="194">
        <v>430167.96</v>
      </c>
    </row>
    <row r="4225" spans="1:4">
      <c r="A4225">
        <v>11706</v>
      </c>
      <c r="B4225" t="s">
        <v>4282</v>
      </c>
      <c r="C4225" t="s">
        <v>771</v>
      </c>
      <c r="D4225" s="194">
        <v>465307.46</v>
      </c>
    </row>
    <row r="4226" spans="1:4">
      <c r="A4226">
        <v>14267</v>
      </c>
      <c r="B4226" t="s">
        <v>4283</v>
      </c>
      <c r="C4226" t="s">
        <v>1064</v>
      </c>
      <c r="D4226" s="194">
        <v>3658305</v>
      </c>
    </row>
    <row r="4227" spans="1:4">
      <c r="A4227">
        <v>10232</v>
      </c>
      <c r="B4227" t="s">
        <v>4284</v>
      </c>
      <c r="C4227" t="s">
        <v>1064</v>
      </c>
      <c r="D4227" s="194">
        <v>4282339.45</v>
      </c>
    </row>
    <row r="4228" spans="1:4">
      <c r="A4228">
        <v>14612</v>
      </c>
      <c r="B4228" t="s">
        <v>4285</v>
      </c>
      <c r="C4228" t="s">
        <v>28</v>
      </c>
      <c r="D4228" s="194">
        <v>142186.14000000001</v>
      </c>
    </row>
    <row r="4229" spans="1:4">
      <c r="A4229">
        <v>14613</v>
      </c>
      <c r="B4229" t="s">
        <v>4286</v>
      </c>
      <c r="C4229" t="s">
        <v>28</v>
      </c>
      <c r="D4229" s="194">
        <v>142186.14000000001</v>
      </c>
    </row>
    <row r="4230" spans="1:4">
      <c r="A4230">
        <v>14597</v>
      </c>
      <c r="B4230" t="s">
        <v>4287</v>
      </c>
      <c r="C4230" t="s">
        <v>171</v>
      </c>
      <c r="D4230" s="194">
        <v>12511.17</v>
      </c>
    </row>
    <row r="4231" spans="1:4">
      <c r="A4231">
        <v>14501</v>
      </c>
      <c r="B4231" t="s">
        <v>4288</v>
      </c>
      <c r="C4231" t="s">
        <v>28</v>
      </c>
      <c r="D4231" s="194">
        <v>179924.74</v>
      </c>
    </row>
    <row r="4232" spans="1:4">
      <c r="A4232">
        <v>17069</v>
      </c>
      <c r="B4232" t="s">
        <v>4289</v>
      </c>
      <c r="C4232" t="s">
        <v>171</v>
      </c>
      <c r="D4232" s="194">
        <v>16367</v>
      </c>
    </row>
    <row r="4233" spans="1:4">
      <c r="A4233">
        <v>16441</v>
      </c>
      <c r="B4233" t="s">
        <v>4290</v>
      </c>
      <c r="C4233" t="s">
        <v>171</v>
      </c>
      <c r="D4233" s="194">
        <v>12388.88</v>
      </c>
    </row>
    <row r="4234" spans="1:4">
      <c r="A4234">
        <v>10545</v>
      </c>
      <c r="B4234" t="s">
        <v>4291</v>
      </c>
      <c r="C4234" t="s">
        <v>171</v>
      </c>
      <c r="D4234" s="194">
        <v>17485.5</v>
      </c>
    </row>
    <row r="4235" spans="1:4">
      <c r="A4235">
        <v>14521</v>
      </c>
      <c r="B4235" t="s">
        <v>4292</v>
      </c>
      <c r="C4235" t="s">
        <v>28</v>
      </c>
      <c r="D4235" s="194">
        <v>135455.98000000001</v>
      </c>
    </row>
    <row r="4236" spans="1:4">
      <c r="A4236">
        <v>14509</v>
      </c>
      <c r="B4236" t="s">
        <v>4293</v>
      </c>
      <c r="C4236" t="s">
        <v>28</v>
      </c>
      <c r="D4236" s="194">
        <v>138162.71</v>
      </c>
    </row>
    <row r="4237" spans="1:4">
      <c r="A4237">
        <v>14614</v>
      </c>
      <c r="B4237" t="s">
        <v>4294</v>
      </c>
      <c r="C4237" t="s">
        <v>28</v>
      </c>
      <c r="D4237" s="194">
        <v>138135.73000000001</v>
      </c>
    </row>
    <row r="4238" spans="1:4">
      <c r="A4238">
        <v>14615</v>
      </c>
      <c r="B4238" t="s">
        <v>4295</v>
      </c>
      <c r="C4238" t="s">
        <v>28</v>
      </c>
      <c r="D4238" s="194">
        <v>138135.73000000001</v>
      </c>
    </row>
    <row r="4239" spans="1:4">
      <c r="A4239">
        <v>18138</v>
      </c>
      <c r="B4239" t="s">
        <v>4296</v>
      </c>
      <c r="C4239" t="s">
        <v>171</v>
      </c>
      <c r="D4239" s="194">
        <v>16367</v>
      </c>
    </row>
    <row r="4240" spans="1:4">
      <c r="A4240">
        <v>14663</v>
      </c>
      <c r="B4240" t="s">
        <v>4297</v>
      </c>
      <c r="C4240" t="s">
        <v>1064</v>
      </c>
      <c r="D4240" s="194">
        <v>4088472.96</v>
      </c>
    </row>
    <row r="4241" spans="1:4">
      <c r="A4241">
        <v>15777</v>
      </c>
      <c r="B4241" t="s">
        <v>4298</v>
      </c>
      <c r="C4241" t="s">
        <v>1064</v>
      </c>
      <c r="D4241" s="194">
        <v>3054234</v>
      </c>
    </row>
    <row r="4242" spans="1:4">
      <c r="A4242">
        <v>14830</v>
      </c>
      <c r="B4242" t="s">
        <v>4299</v>
      </c>
      <c r="C4242" t="s">
        <v>1064</v>
      </c>
      <c r="D4242" s="194">
        <v>4240007.6100000003</v>
      </c>
    </row>
    <row r="4243" spans="1:4">
      <c r="A4243">
        <v>14737</v>
      </c>
      <c r="B4243" t="s">
        <v>4300</v>
      </c>
      <c r="C4243" t="s">
        <v>1064</v>
      </c>
      <c r="D4243" s="194">
        <v>711113.37</v>
      </c>
    </row>
    <row r="4244" spans="1:4">
      <c r="A4244">
        <v>15808</v>
      </c>
      <c r="B4244" t="s">
        <v>4301</v>
      </c>
      <c r="C4244" t="s">
        <v>1064</v>
      </c>
      <c r="D4244" s="194">
        <v>5154934.5599999996</v>
      </c>
    </row>
    <row r="4245" spans="1:4">
      <c r="A4245">
        <v>15809</v>
      </c>
      <c r="B4245" t="s">
        <v>4302</v>
      </c>
      <c r="C4245" t="s">
        <v>1064</v>
      </c>
      <c r="D4245" s="194">
        <v>2533150.7799999998</v>
      </c>
    </row>
    <row r="4246" spans="1:4">
      <c r="A4246">
        <v>11983</v>
      </c>
      <c r="B4246" t="s">
        <v>4303</v>
      </c>
      <c r="C4246" t="s">
        <v>20</v>
      </c>
      <c r="D4246" s="194">
        <v>204212.58</v>
      </c>
    </row>
    <row r="4247" spans="1:4">
      <c r="A4247">
        <v>16734</v>
      </c>
      <c r="B4247" t="s">
        <v>4304</v>
      </c>
      <c r="C4247" t="s">
        <v>20</v>
      </c>
      <c r="D4247" s="194">
        <v>244796.29</v>
      </c>
    </row>
    <row r="4248" spans="1:4">
      <c r="A4248">
        <v>2023</v>
      </c>
      <c r="B4248" t="s">
        <v>4305</v>
      </c>
      <c r="C4248" t="s">
        <v>30</v>
      </c>
      <c r="D4248" s="194">
        <v>194778.45</v>
      </c>
    </row>
    <row r="4249" spans="1:4">
      <c r="A4249">
        <v>14673</v>
      </c>
      <c r="B4249" t="s">
        <v>4306</v>
      </c>
      <c r="C4249" t="s">
        <v>1064</v>
      </c>
      <c r="D4249" s="194">
        <v>1357174.13</v>
      </c>
    </row>
    <row r="4250" spans="1:4">
      <c r="A4250">
        <v>14837</v>
      </c>
      <c r="B4250" t="s">
        <v>4307</v>
      </c>
      <c r="C4250" t="s">
        <v>1064</v>
      </c>
      <c r="D4250" s="194">
        <v>1408948.75</v>
      </c>
    </row>
    <row r="4251" spans="1:4">
      <c r="A4251">
        <v>14265</v>
      </c>
      <c r="B4251" t="s">
        <v>4308</v>
      </c>
      <c r="C4251" t="s">
        <v>1064</v>
      </c>
      <c r="D4251" s="194">
        <v>1213918</v>
      </c>
    </row>
    <row r="4252" spans="1:4">
      <c r="A4252">
        <v>13718</v>
      </c>
      <c r="B4252" t="s">
        <v>4309</v>
      </c>
      <c r="C4252" t="s">
        <v>1064</v>
      </c>
      <c r="D4252" s="194">
        <v>143256.13</v>
      </c>
    </row>
    <row r="4253" spans="1:4">
      <c r="A4253">
        <v>10251</v>
      </c>
      <c r="B4253" t="s">
        <v>4310</v>
      </c>
      <c r="C4253" t="s">
        <v>30</v>
      </c>
      <c r="D4253" s="194">
        <v>1522084.91</v>
      </c>
    </row>
    <row r="4254" spans="1:4">
      <c r="A4254">
        <v>10441</v>
      </c>
      <c r="B4254" t="s">
        <v>4311</v>
      </c>
      <c r="C4254" t="s">
        <v>1064</v>
      </c>
      <c r="D4254" s="194">
        <v>810218.62</v>
      </c>
    </row>
    <row r="4255" spans="1:4">
      <c r="A4255">
        <v>634</v>
      </c>
      <c r="B4255" t="s">
        <v>4312</v>
      </c>
      <c r="C4255" t="s">
        <v>20</v>
      </c>
      <c r="D4255" s="194">
        <v>6422.04</v>
      </c>
    </row>
    <row r="4256" spans="1:4">
      <c r="A4256">
        <v>13216</v>
      </c>
      <c r="B4256" t="s">
        <v>4313</v>
      </c>
      <c r="C4256" t="s">
        <v>20</v>
      </c>
      <c r="D4256" s="194">
        <v>16732.939999999999</v>
      </c>
    </row>
    <row r="4257" spans="1:4">
      <c r="A4257">
        <v>13503</v>
      </c>
      <c r="B4257" t="s">
        <v>4314</v>
      </c>
      <c r="C4257" t="s">
        <v>20</v>
      </c>
      <c r="D4257" s="194">
        <v>11813.96</v>
      </c>
    </row>
    <row r="4258" spans="1:4">
      <c r="A4258">
        <v>17229</v>
      </c>
      <c r="B4258" t="s">
        <v>4315</v>
      </c>
      <c r="C4258" t="s">
        <v>20</v>
      </c>
      <c r="D4258" s="194">
        <v>15573.5</v>
      </c>
    </row>
    <row r="4259" spans="1:4">
      <c r="A4259">
        <v>635</v>
      </c>
      <c r="B4259" t="s">
        <v>4316</v>
      </c>
      <c r="C4259" t="s">
        <v>20</v>
      </c>
      <c r="D4259" s="194">
        <v>21697.7</v>
      </c>
    </row>
    <row r="4260" spans="1:4">
      <c r="A4260">
        <v>636</v>
      </c>
      <c r="B4260" t="s">
        <v>4317</v>
      </c>
      <c r="C4260" t="s">
        <v>20</v>
      </c>
      <c r="D4260" s="194">
        <v>20333.34</v>
      </c>
    </row>
    <row r="4261" spans="1:4">
      <c r="A4261">
        <v>15126</v>
      </c>
      <c r="B4261" t="s">
        <v>4318</v>
      </c>
      <c r="C4261" t="s">
        <v>20</v>
      </c>
      <c r="D4261" s="194">
        <v>10962.96</v>
      </c>
    </row>
    <row r="4262" spans="1:4">
      <c r="A4262">
        <v>11945</v>
      </c>
      <c r="B4262" t="s">
        <v>4319</v>
      </c>
      <c r="C4262" t="s">
        <v>20</v>
      </c>
      <c r="D4262" s="194">
        <v>20947.93</v>
      </c>
    </row>
    <row r="4263" spans="1:4">
      <c r="A4263">
        <v>11013</v>
      </c>
      <c r="B4263" t="s">
        <v>4320</v>
      </c>
      <c r="C4263" t="s">
        <v>30</v>
      </c>
      <c r="D4263" s="194">
        <v>270741.8</v>
      </c>
    </row>
    <row r="4264" spans="1:4">
      <c r="A4264">
        <v>18584</v>
      </c>
      <c r="B4264" t="s">
        <v>4321</v>
      </c>
      <c r="C4264" t="s">
        <v>41</v>
      </c>
      <c r="D4264" s="194">
        <v>96285.83</v>
      </c>
    </row>
    <row r="4265" spans="1:4">
      <c r="A4265">
        <v>17999</v>
      </c>
      <c r="B4265" t="s">
        <v>4322</v>
      </c>
      <c r="C4265" t="s">
        <v>41</v>
      </c>
      <c r="D4265" s="194">
        <v>279394.09999999998</v>
      </c>
    </row>
    <row r="4266" spans="1:4">
      <c r="A4266">
        <v>18675</v>
      </c>
      <c r="B4266" t="s">
        <v>4323</v>
      </c>
      <c r="C4266" t="s">
        <v>41</v>
      </c>
      <c r="D4266" s="194">
        <v>42384.35</v>
      </c>
    </row>
    <row r="4267" spans="1:4">
      <c r="A4267">
        <v>15933</v>
      </c>
      <c r="B4267" t="s">
        <v>4324</v>
      </c>
      <c r="C4267" t="s">
        <v>41</v>
      </c>
      <c r="D4267" s="194">
        <v>37466.6</v>
      </c>
    </row>
    <row r="4268" spans="1:4">
      <c r="A4268">
        <v>15932</v>
      </c>
      <c r="B4268" t="s">
        <v>4325</v>
      </c>
      <c r="C4268" t="s">
        <v>41</v>
      </c>
      <c r="D4268" s="194">
        <v>39303.01</v>
      </c>
    </row>
    <row r="4269" spans="1:4">
      <c r="A4269">
        <v>15934</v>
      </c>
      <c r="B4269" t="s">
        <v>4326</v>
      </c>
      <c r="C4269" t="s">
        <v>41</v>
      </c>
      <c r="D4269" s="194">
        <v>37466.6</v>
      </c>
    </row>
    <row r="4270" spans="1:4">
      <c r="A4270">
        <v>15935</v>
      </c>
      <c r="B4270" t="s">
        <v>4327</v>
      </c>
      <c r="C4270" t="s">
        <v>41</v>
      </c>
      <c r="D4270" s="194">
        <v>39303.01</v>
      </c>
    </row>
    <row r="4271" spans="1:4">
      <c r="A4271">
        <v>15928</v>
      </c>
      <c r="B4271" t="s">
        <v>4328</v>
      </c>
      <c r="C4271" t="s">
        <v>41</v>
      </c>
      <c r="D4271" s="194">
        <v>37570.86</v>
      </c>
    </row>
    <row r="4272" spans="1:4">
      <c r="A4272">
        <v>15931</v>
      </c>
      <c r="B4272" t="s">
        <v>4329</v>
      </c>
      <c r="C4272" t="s">
        <v>41</v>
      </c>
      <c r="D4272" s="194">
        <v>39991.58</v>
      </c>
    </row>
    <row r="4273" spans="1:4">
      <c r="A4273">
        <v>16195</v>
      </c>
      <c r="B4273" t="s">
        <v>4330</v>
      </c>
      <c r="C4273" t="s">
        <v>41</v>
      </c>
      <c r="D4273" s="194">
        <v>36989.86</v>
      </c>
    </row>
    <row r="4274" spans="1:4">
      <c r="A4274">
        <v>15936</v>
      </c>
      <c r="B4274" t="s">
        <v>4331</v>
      </c>
      <c r="C4274" t="s">
        <v>41</v>
      </c>
      <c r="D4274" s="194">
        <v>55881.35</v>
      </c>
    </row>
    <row r="4275" spans="1:4">
      <c r="A4275">
        <v>14193</v>
      </c>
      <c r="B4275" t="s">
        <v>4332</v>
      </c>
      <c r="C4275" t="s">
        <v>41</v>
      </c>
      <c r="D4275" s="194">
        <v>54217.23</v>
      </c>
    </row>
    <row r="4276" spans="1:4">
      <c r="A4276">
        <v>12180</v>
      </c>
      <c r="B4276" t="s">
        <v>4333</v>
      </c>
      <c r="C4276" t="s">
        <v>41</v>
      </c>
      <c r="D4276" s="194">
        <v>490653.15</v>
      </c>
    </row>
    <row r="4277" spans="1:4">
      <c r="A4277">
        <v>12498</v>
      </c>
      <c r="B4277" t="s">
        <v>4334</v>
      </c>
      <c r="C4277" t="s">
        <v>41</v>
      </c>
      <c r="D4277" s="194">
        <v>152388.09</v>
      </c>
    </row>
    <row r="4278" spans="1:4">
      <c r="A4278">
        <v>18903</v>
      </c>
      <c r="B4278" t="s">
        <v>4335</v>
      </c>
      <c r="C4278" t="s">
        <v>30</v>
      </c>
      <c r="D4278" s="194">
        <v>96963.11</v>
      </c>
    </row>
    <row r="4279" spans="1:4">
      <c r="A4279">
        <v>12629</v>
      </c>
      <c r="B4279" t="s">
        <v>4336</v>
      </c>
      <c r="C4279" t="s">
        <v>41</v>
      </c>
      <c r="D4279" s="194">
        <v>43769.72</v>
      </c>
    </row>
    <row r="4280" spans="1:4">
      <c r="A4280">
        <v>12175</v>
      </c>
      <c r="B4280" t="s">
        <v>4337</v>
      </c>
      <c r="C4280" t="s">
        <v>41</v>
      </c>
      <c r="D4280" s="194">
        <v>80914.990000000005</v>
      </c>
    </row>
    <row r="4281" spans="1:4">
      <c r="A4281">
        <v>18481</v>
      </c>
      <c r="B4281" t="s">
        <v>4338</v>
      </c>
      <c r="C4281" t="s">
        <v>41</v>
      </c>
      <c r="D4281" s="194">
        <v>299671.3</v>
      </c>
    </row>
    <row r="4282" spans="1:4">
      <c r="A4282">
        <v>18684</v>
      </c>
      <c r="B4282" t="s">
        <v>4338</v>
      </c>
      <c r="C4282" t="s">
        <v>41</v>
      </c>
      <c r="D4282" s="194">
        <v>299671.3</v>
      </c>
    </row>
    <row r="4283" spans="1:4">
      <c r="A4283">
        <v>11675</v>
      </c>
      <c r="B4283" t="s">
        <v>4339</v>
      </c>
      <c r="C4283" t="s">
        <v>41</v>
      </c>
      <c r="D4283" s="194">
        <v>291105.09999999998</v>
      </c>
    </row>
    <row r="4284" spans="1:4">
      <c r="A4284">
        <v>13066</v>
      </c>
      <c r="B4284" t="s">
        <v>4340</v>
      </c>
      <c r="C4284" t="s">
        <v>41</v>
      </c>
      <c r="D4284" s="194">
        <v>159222.31</v>
      </c>
    </row>
    <row r="4285" spans="1:4">
      <c r="A4285">
        <v>13195</v>
      </c>
      <c r="B4285" t="s">
        <v>4341</v>
      </c>
      <c r="C4285" t="s">
        <v>41</v>
      </c>
      <c r="D4285" s="194">
        <v>73172.39</v>
      </c>
    </row>
    <row r="4286" spans="1:4">
      <c r="A4286">
        <v>22</v>
      </c>
      <c r="B4286" t="s">
        <v>4342</v>
      </c>
      <c r="C4286" t="s">
        <v>41</v>
      </c>
      <c r="D4286" s="194">
        <v>327326.84000000003</v>
      </c>
    </row>
    <row r="4287" spans="1:4">
      <c r="A4287">
        <v>12329</v>
      </c>
      <c r="B4287" t="s">
        <v>4343</v>
      </c>
      <c r="C4287" t="s">
        <v>41</v>
      </c>
      <c r="D4287" s="194">
        <v>90473.88</v>
      </c>
    </row>
    <row r="4288" spans="1:4">
      <c r="A4288">
        <v>10171</v>
      </c>
      <c r="B4288" t="s">
        <v>4344</v>
      </c>
      <c r="C4288" t="s">
        <v>41</v>
      </c>
      <c r="D4288" s="194">
        <v>12680.82</v>
      </c>
    </row>
    <row r="4289" spans="1:4">
      <c r="A4289">
        <v>15430</v>
      </c>
      <c r="B4289" t="s">
        <v>4345</v>
      </c>
      <c r="C4289" t="s">
        <v>41</v>
      </c>
      <c r="D4289" s="194">
        <v>18848.66</v>
      </c>
    </row>
    <row r="4290" spans="1:4">
      <c r="A4290">
        <v>19136</v>
      </c>
      <c r="B4290" t="s">
        <v>4346</v>
      </c>
      <c r="C4290" t="s">
        <v>41</v>
      </c>
      <c r="D4290" s="194">
        <v>32490.87</v>
      </c>
    </row>
    <row r="4291" spans="1:4">
      <c r="A4291">
        <v>23</v>
      </c>
      <c r="B4291" t="s">
        <v>4347</v>
      </c>
      <c r="C4291" t="s">
        <v>41</v>
      </c>
      <c r="D4291" s="194">
        <v>42988.9</v>
      </c>
    </row>
    <row r="4292" spans="1:4">
      <c r="A4292">
        <v>10093</v>
      </c>
      <c r="B4292" t="s">
        <v>4348</v>
      </c>
      <c r="C4292" t="s">
        <v>41</v>
      </c>
      <c r="D4292" s="194">
        <v>92651.94</v>
      </c>
    </row>
    <row r="4293" spans="1:4">
      <c r="A4293">
        <v>15917</v>
      </c>
      <c r="B4293" t="s">
        <v>4349</v>
      </c>
      <c r="C4293" t="s">
        <v>41</v>
      </c>
      <c r="D4293" s="194">
        <v>50223.33</v>
      </c>
    </row>
    <row r="4294" spans="1:4">
      <c r="A4294">
        <v>15930</v>
      </c>
      <c r="B4294" t="s">
        <v>4350</v>
      </c>
      <c r="C4294" t="s">
        <v>41</v>
      </c>
      <c r="D4294" s="194">
        <v>47910.18</v>
      </c>
    </row>
    <row r="4295" spans="1:4">
      <c r="A4295">
        <v>15920</v>
      </c>
      <c r="B4295" t="s">
        <v>4351</v>
      </c>
      <c r="C4295" t="s">
        <v>41</v>
      </c>
      <c r="D4295" s="194">
        <v>45905.46</v>
      </c>
    </row>
    <row r="4296" spans="1:4">
      <c r="A4296">
        <v>16196</v>
      </c>
      <c r="B4296" t="s">
        <v>4352</v>
      </c>
      <c r="C4296" t="s">
        <v>41</v>
      </c>
      <c r="D4296" s="194">
        <v>43592.31</v>
      </c>
    </row>
    <row r="4297" spans="1:4">
      <c r="A4297">
        <v>15924</v>
      </c>
      <c r="B4297" t="s">
        <v>4353</v>
      </c>
      <c r="C4297" t="s">
        <v>41</v>
      </c>
      <c r="D4297" s="194">
        <v>45120.4</v>
      </c>
    </row>
    <row r="4298" spans="1:4">
      <c r="A4298">
        <v>15926</v>
      </c>
      <c r="B4298" t="s">
        <v>4354</v>
      </c>
      <c r="C4298" t="s">
        <v>41</v>
      </c>
      <c r="D4298" s="194">
        <v>63535.15</v>
      </c>
    </row>
    <row r="4299" spans="1:4">
      <c r="A4299">
        <v>15921</v>
      </c>
      <c r="B4299" t="s">
        <v>4355</v>
      </c>
      <c r="C4299" t="s">
        <v>41</v>
      </c>
      <c r="D4299" s="194">
        <v>37883.660000000003</v>
      </c>
    </row>
    <row r="4300" spans="1:4">
      <c r="A4300">
        <v>16197</v>
      </c>
      <c r="B4300" t="s">
        <v>4356</v>
      </c>
      <c r="C4300" t="s">
        <v>41</v>
      </c>
      <c r="D4300" s="194">
        <v>35570.51</v>
      </c>
    </row>
    <row r="4301" spans="1:4">
      <c r="A4301">
        <v>15929</v>
      </c>
      <c r="B4301" t="s">
        <v>4357</v>
      </c>
      <c r="C4301" t="s">
        <v>41</v>
      </c>
      <c r="D4301" s="194">
        <v>62095.86</v>
      </c>
    </row>
    <row r="4302" spans="1:4">
      <c r="A4302">
        <v>16192</v>
      </c>
      <c r="B4302" t="s">
        <v>4358</v>
      </c>
      <c r="C4302" t="s">
        <v>41</v>
      </c>
      <c r="D4302" s="194">
        <v>40059.519999999997</v>
      </c>
    </row>
    <row r="4303" spans="1:4">
      <c r="A4303">
        <v>15922</v>
      </c>
      <c r="B4303" t="s">
        <v>4359</v>
      </c>
      <c r="C4303" t="s">
        <v>41</v>
      </c>
      <c r="D4303" s="194">
        <v>42372.67</v>
      </c>
    </row>
    <row r="4304" spans="1:4">
      <c r="A4304">
        <v>16193</v>
      </c>
      <c r="B4304" t="s">
        <v>4360</v>
      </c>
      <c r="C4304" t="s">
        <v>41</v>
      </c>
      <c r="D4304" s="194">
        <v>57352.160000000003</v>
      </c>
    </row>
    <row r="4305" spans="1:4">
      <c r="A4305">
        <v>10380</v>
      </c>
      <c r="B4305" t="s">
        <v>4361</v>
      </c>
      <c r="C4305" t="s">
        <v>41</v>
      </c>
      <c r="D4305" s="194">
        <v>60787.42</v>
      </c>
    </row>
    <row r="4306" spans="1:4">
      <c r="A4306">
        <v>15946</v>
      </c>
      <c r="B4306" t="s">
        <v>4362</v>
      </c>
      <c r="C4306" t="s">
        <v>41</v>
      </c>
      <c r="D4306" s="194">
        <v>37678.43</v>
      </c>
    </row>
    <row r="4307" spans="1:4">
      <c r="A4307">
        <v>16194</v>
      </c>
      <c r="B4307" t="s">
        <v>4363</v>
      </c>
      <c r="C4307" t="s">
        <v>41</v>
      </c>
      <c r="D4307" s="194">
        <v>36989.86</v>
      </c>
    </row>
    <row r="4308" spans="1:4">
      <c r="A4308">
        <v>24</v>
      </c>
      <c r="B4308" t="s">
        <v>4364</v>
      </c>
      <c r="C4308" t="s">
        <v>41</v>
      </c>
      <c r="D4308" s="194">
        <v>82971.73</v>
      </c>
    </row>
    <row r="4309" spans="1:4">
      <c r="A4309">
        <v>16829</v>
      </c>
      <c r="B4309" t="s">
        <v>4365</v>
      </c>
      <c r="C4309" t="s">
        <v>41</v>
      </c>
      <c r="D4309" s="194">
        <v>69471.929999999993</v>
      </c>
    </row>
    <row r="4310" spans="1:4">
      <c r="A4310">
        <v>19134</v>
      </c>
      <c r="B4310" t="s">
        <v>4366</v>
      </c>
      <c r="C4310" t="s">
        <v>41</v>
      </c>
      <c r="D4310" s="194">
        <v>21618.87</v>
      </c>
    </row>
    <row r="4311" spans="1:4">
      <c r="A4311">
        <v>19133</v>
      </c>
      <c r="B4311" t="s">
        <v>4367</v>
      </c>
      <c r="C4311" t="s">
        <v>41</v>
      </c>
      <c r="D4311" s="194">
        <v>17447.7</v>
      </c>
    </row>
    <row r="4312" spans="1:4">
      <c r="A4312">
        <v>11674</v>
      </c>
      <c r="B4312" t="s">
        <v>4368</v>
      </c>
      <c r="C4312" t="s">
        <v>41</v>
      </c>
      <c r="D4312" s="194">
        <v>49163.71</v>
      </c>
    </row>
    <row r="4313" spans="1:4">
      <c r="A4313">
        <v>10863</v>
      </c>
      <c r="B4313" t="s">
        <v>4369</v>
      </c>
      <c r="C4313" t="s">
        <v>41</v>
      </c>
      <c r="D4313" s="194">
        <v>6810.33</v>
      </c>
    </row>
    <row r="4314" spans="1:4">
      <c r="A4314">
        <v>774</v>
      </c>
      <c r="B4314" t="s">
        <v>4370</v>
      </c>
      <c r="C4314" t="s">
        <v>41</v>
      </c>
      <c r="D4314" s="194">
        <v>38833.03</v>
      </c>
    </row>
    <row r="4315" spans="1:4">
      <c r="A4315">
        <v>17751</v>
      </c>
      <c r="B4315" t="s">
        <v>4371</v>
      </c>
      <c r="C4315" t="s">
        <v>28</v>
      </c>
      <c r="D4315" s="194">
        <v>63028.27</v>
      </c>
    </row>
    <row r="4316" spans="1:4">
      <c r="A4316">
        <v>17722</v>
      </c>
      <c r="B4316" t="s">
        <v>4372</v>
      </c>
      <c r="C4316" t="s">
        <v>28</v>
      </c>
      <c r="D4316" s="194">
        <v>9435.17</v>
      </c>
    </row>
    <row r="4317" spans="1:4">
      <c r="A4317">
        <v>18692</v>
      </c>
      <c r="B4317" t="s">
        <v>4373</v>
      </c>
      <c r="C4317" t="s">
        <v>28</v>
      </c>
      <c r="D4317" s="194">
        <v>93278.51</v>
      </c>
    </row>
    <row r="4318" spans="1:4">
      <c r="A4318">
        <v>17996</v>
      </c>
      <c r="B4318" t="s">
        <v>4374</v>
      </c>
      <c r="C4318" t="s">
        <v>28</v>
      </c>
      <c r="D4318" s="194">
        <v>36632.76</v>
      </c>
    </row>
    <row r="4319" spans="1:4">
      <c r="A4319">
        <v>17998</v>
      </c>
      <c r="B4319" t="s">
        <v>4375</v>
      </c>
      <c r="C4319" t="s">
        <v>28</v>
      </c>
      <c r="D4319" s="194">
        <v>82154.38</v>
      </c>
    </row>
    <row r="4320" spans="1:4">
      <c r="A4320">
        <v>18539</v>
      </c>
      <c r="B4320" t="s">
        <v>4376</v>
      </c>
      <c r="C4320" t="s">
        <v>28</v>
      </c>
      <c r="D4320" s="194">
        <v>93735.44</v>
      </c>
    </row>
    <row r="4321" spans="1:4">
      <c r="A4321">
        <v>17454</v>
      </c>
      <c r="B4321" t="s">
        <v>4377</v>
      </c>
      <c r="C4321" t="s">
        <v>28</v>
      </c>
      <c r="D4321" s="194">
        <v>72212.88</v>
      </c>
    </row>
    <row r="4322" spans="1:4">
      <c r="A4322">
        <v>17546</v>
      </c>
      <c r="B4322" t="s">
        <v>4378</v>
      </c>
      <c r="C4322" t="s">
        <v>30</v>
      </c>
      <c r="D4322" s="194">
        <v>1995432.88</v>
      </c>
    </row>
    <row r="4323" spans="1:4">
      <c r="A4323">
        <v>25</v>
      </c>
      <c r="B4323" t="s">
        <v>4379</v>
      </c>
      <c r="C4323" t="s">
        <v>41</v>
      </c>
      <c r="D4323" s="194">
        <v>82611.42</v>
      </c>
    </row>
    <row r="4324" spans="1:4">
      <c r="A4324">
        <v>26</v>
      </c>
      <c r="B4324" t="s">
        <v>4380</v>
      </c>
      <c r="C4324" t="s">
        <v>41</v>
      </c>
      <c r="D4324" s="194">
        <v>64480.22</v>
      </c>
    </row>
    <row r="4325" spans="1:4">
      <c r="A4325">
        <v>11944</v>
      </c>
      <c r="B4325" t="s">
        <v>4381</v>
      </c>
      <c r="C4325" t="s">
        <v>41</v>
      </c>
      <c r="D4325" s="194">
        <v>70353.16</v>
      </c>
    </row>
    <row r="4326" spans="1:4">
      <c r="A4326">
        <v>27</v>
      </c>
      <c r="B4326" t="s">
        <v>4382</v>
      </c>
      <c r="C4326" t="s">
        <v>41</v>
      </c>
      <c r="D4326" s="194">
        <v>89204.19</v>
      </c>
    </row>
    <row r="4327" spans="1:4">
      <c r="A4327">
        <v>11949</v>
      </c>
      <c r="B4327" t="s">
        <v>4383</v>
      </c>
      <c r="C4327" t="s">
        <v>41</v>
      </c>
      <c r="D4327" s="194">
        <v>59892.09</v>
      </c>
    </row>
    <row r="4328" spans="1:4">
      <c r="A4328">
        <v>28</v>
      </c>
      <c r="B4328" t="s">
        <v>4384</v>
      </c>
      <c r="C4328" t="s">
        <v>41</v>
      </c>
      <c r="D4328" s="194">
        <v>76223.98</v>
      </c>
    </row>
    <row r="4329" spans="1:4">
      <c r="A4329">
        <v>10911</v>
      </c>
      <c r="B4329" t="s">
        <v>4385</v>
      </c>
      <c r="C4329" t="s">
        <v>41</v>
      </c>
      <c r="D4329" s="194">
        <v>41638.629999999997</v>
      </c>
    </row>
    <row r="4330" spans="1:4">
      <c r="A4330">
        <v>16558</v>
      </c>
      <c r="B4330" t="s">
        <v>4386</v>
      </c>
      <c r="C4330" t="s">
        <v>41</v>
      </c>
      <c r="D4330" s="194">
        <v>57834.65</v>
      </c>
    </row>
    <row r="4331" spans="1:4">
      <c r="A4331">
        <v>15317</v>
      </c>
      <c r="B4331" t="s">
        <v>4387</v>
      </c>
      <c r="C4331" t="s">
        <v>41</v>
      </c>
      <c r="D4331" s="194">
        <v>165442.22</v>
      </c>
    </row>
    <row r="4332" spans="1:4">
      <c r="A4332">
        <v>10005</v>
      </c>
      <c r="B4332" t="s">
        <v>4388</v>
      </c>
      <c r="C4332" t="s">
        <v>41</v>
      </c>
      <c r="D4332" s="194">
        <v>164477.51</v>
      </c>
    </row>
    <row r="4333" spans="1:4">
      <c r="A4333">
        <v>16830</v>
      </c>
      <c r="B4333" t="s">
        <v>4389</v>
      </c>
      <c r="C4333" t="s">
        <v>41</v>
      </c>
      <c r="D4333" s="194">
        <v>26214.880000000001</v>
      </c>
    </row>
    <row r="4334" spans="1:4">
      <c r="A4334">
        <v>16563</v>
      </c>
      <c r="B4334" t="s">
        <v>4390</v>
      </c>
      <c r="C4334" t="s">
        <v>41</v>
      </c>
      <c r="D4334" s="194">
        <v>26297.98</v>
      </c>
    </row>
    <row r="4335" spans="1:4">
      <c r="A4335">
        <v>17763</v>
      </c>
      <c r="B4335" t="s">
        <v>4391</v>
      </c>
      <c r="C4335" t="s">
        <v>30</v>
      </c>
      <c r="D4335" s="194">
        <v>18898.349999999999</v>
      </c>
    </row>
    <row r="4336" spans="1:4">
      <c r="A4336">
        <v>29</v>
      </c>
      <c r="B4336" t="s">
        <v>4392</v>
      </c>
      <c r="C4336" t="s">
        <v>41</v>
      </c>
      <c r="D4336" s="194">
        <v>365.08</v>
      </c>
    </row>
    <row r="4337" spans="1:4">
      <c r="A4337">
        <v>30</v>
      </c>
      <c r="B4337" t="s">
        <v>4393</v>
      </c>
      <c r="C4337" t="s">
        <v>41</v>
      </c>
      <c r="D4337" s="194">
        <v>37869.06</v>
      </c>
    </row>
    <row r="4338" spans="1:4">
      <c r="A4338">
        <v>12168</v>
      </c>
      <c r="B4338" t="s">
        <v>4394</v>
      </c>
      <c r="C4338" t="s">
        <v>30</v>
      </c>
      <c r="D4338" s="194">
        <v>22861.64</v>
      </c>
    </row>
    <row r="4339" spans="1:4">
      <c r="A4339">
        <v>14502</v>
      </c>
      <c r="B4339" t="s">
        <v>4395</v>
      </c>
      <c r="C4339" t="s">
        <v>30</v>
      </c>
      <c r="D4339" s="194">
        <v>226440.92</v>
      </c>
    </row>
    <row r="4340" spans="1:4">
      <c r="A4340">
        <v>10272</v>
      </c>
      <c r="B4340" t="s">
        <v>4396</v>
      </c>
      <c r="C4340" t="s">
        <v>30</v>
      </c>
      <c r="D4340" s="194">
        <v>310443.65999999997</v>
      </c>
    </row>
    <row r="4341" spans="1:4">
      <c r="A4341">
        <v>10273</v>
      </c>
      <c r="B4341" t="s">
        <v>4397</v>
      </c>
      <c r="C4341" t="s">
        <v>30</v>
      </c>
      <c r="D4341" s="194">
        <v>552838.71</v>
      </c>
    </row>
    <row r="4342" spans="1:4">
      <c r="A4342">
        <v>10274</v>
      </c>
      <c r="B4342" t="s">
        <v>4398</v>
      </c>
      <c r="C4342" t="s">
        <v>30</v>
      </c>
      <c r="D4342" s="194">
        <v>200889.11</v>
      </c>
    </row>
    <row r="4343" spans="1:4">
      <c r="A4343">
        <v>19178</v>
      </c>
      <c r="B4343" t="s">
        <v>4399</v>
      </c>
      <c r="C4343" t="s">
        <v>30</v>
      </c>
      <c r="D4343" s="194">
        <v>16227336.09</v>
      </c>
    </row>
    <row r="4344" spans="1:4">
      <c r="A4344">
        <v>14688</v>
      </c>
      <c r="B4344" t="s">
        <v>4400</v>
      </c>
      <c r="C4344" t="s">
        <v>30</v>
      </c>
      <c r="D4344" s="194">
        <v>131337.84</v>
      </c>
    </row>
    <row r="4345" spans="1:4">
      <c r="A4345">
        <v>13866</v>
      </c>
      <c r="B4345" t="s">
        <v>4401</v>
      </c>
      <c r="C4345" t="s">
        <v>30</v>
      </c>
      <c r="D4345" s="194">
        <v>56813.71</v>
      </c>
    </row>
    <row r="4346" spans="1:4">
      <c r="A4346">
        <v>12262</v>
      </c>
      <c r="B4346" t="s">
        <v>4402</v>
      </c>
      <c r="C4346" t="s">
        <v>30</v>
      </c>
      <c r="D4346" s="194">
        <v>43040.5</v>
      </c>
    </row>
    <row r="4347" spans="1:4">
      <c r="A4347">
        <v>17663</v>
      </c>
      <c r="B4347" t="s">
        <v>4403</v>
      </c>
      <c r="C4347" t="s">
        <v>30</v>
      </c>
      <c r="D4347" s="194">
        <v>34685.29</v>
      </c>
    </row>
    <row r="4348" spans="1:4">
      <c r="A4348">
        <v>11755</v>
      </c>
      <c r="B4348" t="s">
        <v>4404</v>
      </c>
      <c r="C4348" t="s">
        <v>20</v>
      </c>
      <c r="D4348" s="194">
        <v>27344.13</v>
      </c>
    </row>
    <row r="4349" spans="1:4">
      <c r="A4349">
        <v>13364</v>
      </c>
      <c r="B4349" t="s">
        <v>4405</v>
      </c>
      <c r="C4349" t="s">
        <v>20</v>
      </c>
      <c r="D4349" s="194">
        <v>882449.81</v>
      </c>
    </row>
    <row r="4350" spans="1:4">
      <c r="A4350">
        <v>20619</v>
      </c>
      <c r="B4350" t="s">
        <v>4406</v>
      </c>
      <c r="C4350" t="s">
        <v>20</v>
      </c>
      <c r="D4350" s="194">
        <v>379348.57</v>
      </c>
    </row>
    <row r="4351" spans="1:4">
      <c r="A4351">
        <v>18451</v>
      </c>
      <c r="B4351" t="s">
        <v>4407</v>
      </c>
      <c r="C4351" t="s">
        <v>30</v>
      </c>
      <c r="D4351" s="194">
        <v>0</v>
      </c>
    </row>
    <row r="4352" spans="1:4">
      <c r="A4352">
        <v>818</v>
      </c>
      <c r="B4352" t="s">
        <v>4408</v>
      </c>
      <c r="C4352" t="s">
        <v>30</v>
      </c>
      <c r="D4352" s="194">
        <v>42207.25</v>
      </c>
    </row>
    <row r="4353" spans="1:4">
      <c r="A4353">
        <v>15923</v>
      </c>
      <c r="B4353" t="s">
        <v>4409</v>
      </c>
      <c r="C4353" t="s">
        <v>171</v>
      </c>
      <c r="D4353" s="194">
        <v>5260.31</v>
      </c>
    </row>
    <row r="4354" spans="1:4">
      <c r="A4354">
        <v>12164</v>
      </c>
      <c r="B4354" t="s">
        <v>4410</v>
      </c>
      <c r="C4354" t="s">
        <v>171</v>
      </c>
      <c r="D4354" s="194">
        <v>3379.66</v>
      </c>
    </row>
    <row r="4355" spans="1:4">
      <c r="A4355">
        <v>13515</v>
      </c>
      <c r="B4355" t="s">
        <v>4411</v>
      </c>
      <c r="C4355" t="s">
        <v>28</v>
      </c>
      <c r="D4355" s="194">
        <v>95371.38</v>
      </c>
    </row>
    <row r="4356" spans="1:4">
      <c r="A4356">
        <v>14409</v>
      </c>
      <c r="B4356" t="s">
        <v>4412</v>
      </c>
      <c r="C4356" t="s">
        <v>28</v>
      </c>
      <c r="D4356" s="194">
        <v>72437.34</v>
      </c>
    </row>
    <row r="4357" spans="1:4">
      <c r="A4357">
        <v>13243</v>
      </c>
      <c r="B4357" t="s">
        <v>4413</v>
      </c>
      <c r="C4357" t="s">
        <v>28</v>
      </c>
      <c r="D4357" s="194">
        <v>21954.57</v>
      </c>
    </row>
    <row r="4358" spans="1:4">
      <c r="A4358">
        <v>14494</v>
      </c>
      <c r="B4358" t="s">
        <v>4414</v>
      </c>
      <c r="C4358" t="s">
        <v>28</v>
      </c>
      <c r="D4358" s="194">
        <v>17267.73</v>
      </c>
    </row>
    <row r="4359" spans="1:4">
      <c r="A4359">
        <v>15428</v>
      </c>
      <c r="B4359" t="s">
        <v>4415</v>
      </c>
      <c r="C4359" t="s">
        <v>28</v>
      </c>
      <c r="D4359" s="194">
        <v>269586.13</v>
      </c>
    </row>
    <row r="4360" spans="1:4">
      <c r="A4360">
        <v>13539</v>
      </c>
      <c r="B4360" t="s">
        <v>4416</v>
      </c>
      <c r="C4360" t="s">
        <v>28</v>
      </c>
      <c r="D4360" s="194">
        <v>6428.24</v>
      </c>
    </row>
    <row r="4361" spans="1:4">
      <c r="A4361">
        <v>992</v>
      </c>
      <c r="B4361" t="s">
        <v>4417</v>
      </c>
      <c r="C4361" t="s">
        <v>28</v>
      </c>
      <c r="D4361" s="194">
        <v>8087.36</v>
      </c>
    </row>
    <row r="4362" spans="1:4">
      <c r="A4362">
        <v>10996</v>
      </c>
      <c r="B4362" t="s">
        <v>4418</v>
      </c>
      <c r="C4362" t="s">
        <v>28</v>
      </c>
      <c r="D4362" s="194">
        <v>40636.22</v>
      </c>
    </row>
    <row r="4363" spans="1:4">
      <c r="A4363">
        <v>12768</v>
      </c>
      <c r="B4363" t="s">
        <v>4419</v>
      </c>
      <c r="C4363" t="s">
        <v>28</v>
      </c>
      <c r="D4363" s="194">
        <v>24218.38</v>
      </c>
    </row>
    <row r="4364" spans="1:4">
      <c r="A4364">
        <v>12531</v>
      </c>
      <c r="B4364" t="s">
        <v>4420</v>
      </c>
      <c r="C4364" t="s">
        <v>28</v>
      </c>
      <c r="D4364" s="194">
        <v>7446.28</v>
      </c>
    </row>
    <row r="4365" spans="1:4">
      <c r="A4365">
        <v>12530</v>
      </c>
      <c r="B4365" t="s">
        <v>4421</v>
      </c>
      <c r="C4365" t="s">
        <v>28</v>
      </c>
      <c r="D4365" s="194">
        <v>6722.55</v>
      </c>
    </row>
    <row r="4366" spans="1:4">
      <c r="A4366">
        <v>637</v>
      </c>
      <c r="B4366" t="s">
        <v>4422</v>
      </c>
      <c r="C4366" t="s">
        <v>28</v>
      </c>
      <c r="D4366" s="194">
        <v>4448.04</v>
      </c>
    </row>
    <row r="4367" spans="1:4">
      <c r="A4367">
        <v>172</v>
      </c>
      <c r="B4367" t="s">
        <v>4423</v>
      </c>
      <c r="C4367" t="s">
        <v>28</v>
      </c>
      <c r="D4367" s="194">
        <v>5898.66</v>
      </c>
    </row>
    <row r="4368" spans="1:4">
      <c r="A4368">
        <v>10373</v>
      </c>
      <c r="B4368" t="s">
        <v>4424</v>
      </c>
      <c r="C4368" t="s">
        <v>41</v>
      </c>
      <c r="D4368" s="194">
        <v>330310.59000000003</v>
      </c>
    </row>
    <row r="4369" spans="1:4">
      <c r="A4369">
        <v>10471</v>
      </c>
      <c r="B4369" t="s">
        <v>4425</v>
      </c>
      <c r="C4369" t="s">
        <v>30</v>
      </c>
      <c r="D4369" s="194">
        <v>14283237.18</v>
      </c>
    </row>
    <row r="4370" spans="1:4">
      <c r="A4370">
        <v>19010</v>
      </c>
      <c r="B4370" t="s">
        <v>4426</v>
      </c>
      <c r="C4370" t="s">
        <v>30</v>
      </c>
      <c r="D4370" s="194">
        <v>20282326.289999999</v>
      </c>
    </row>
    <row r="4371" spans="1:4">
      <c r="A4371">
        <v>17950</v>
      </c>
      <c r="B4371" t="s">
        <v>4427</v>
      </c>
      <c r="C4371" t="s">
        <v>30</v>
      </c>
      <c r="D4371" s="194">
        <v>313192.26</v>
      </c>
    </row>
    <row r="4372" spans="1:4">
      <c r="A4372">
        <v>17535</v>
      </c>
      <c r="B4372" t="s">
        <v>4428</v>
      </c>
      <c r="C4372" t="s">
        <v>30</v>
      </c>
      <c r="D4372" s="194">
        <v>348630.26</v>
      </c>
    </row>
    <row r="4373" spans="1:4">
      <c r="A4373">
        <v>11467</v>
      </c>
      <c r="B4373" t="s">
        <v>4429</v>
      </c>
      <c r="C4373" t="s">
        <v>20</v>
      </c>
      <c r="D4373" s="194">
        <v>32963.910000000003</v>
      </c>
    </row>
    <row r="4374" spans="1:4">
      <c r="A4374">
        <v>10094</v>
      </c>
      <c r="B4374" t="s">
        <v>4430</v>
      </c>
      <c r="C4374" t="s">
        <v>41</v>
      </c>
      <c r="D4374" s="194">
        <v>764136.29</v>
      </c>
    </row>
    <row r="4375" spans="1:4">
      <c r="A4375">
        <v>11327</v>
      </c>
      <c r="B4375" t="s">
        <v>4431</v>
      </c>
      <c r="C4375" t="s">
        <v>28</v>
      </c>
      <c r="D4375" s="194">
        <v>104754.69</v>
      </c>
    </row>
    <row r="4376" spans="1:4">
      <c r="A4376">
        <v>10071</v>
      </c>
      <c r="B4376" t="s">
        <v>4432</v>
      </c>
      <c r="C4376" t="s">
        <v>28</v>
      </c>
      <c r="D4376" s="194">
        <v>56280.85</v>
      </c>
    </row>
    <row r="4377" spans="1:4">
      <c r="A4377">
        <v>11059</v>
      </c>
      <c r="B4377" t="s">
        <v>4433</v>
      </c>
      <c r="C4377" t="s">
        <v>28</v>
      </c>
      <c r="D4377" s="194">
        <v>204271.86</v>
      </c>
    </row>
    <row r="4378" spans="1:4">
      <c r="A4378">
        <v>12574</v>
      </c>
      <c r="B4378" t="s">
        <v>4434</v>
      </c>
      <c r="C4378" t="s">
        <v>28</v>
      </c>
      <c r="D4378" s="194">
        <v>221587.62</v>
      </c>
    </row>
    <row r="4379" spans="1:4">
      <c r="A4379">
        <v>10068</v>
      </c>
      <c r="B4379" t="s">
        <v>4435</v>
      </c>
      <c r="C4379" t="s">
        <v>28</v>
      </c>
      <c r="D4379" s="194">
        <v>179447.69</v>
      </c>
    </row>
    <row r="4380" spans="1:4">
      <c r="A4380">
        <v>12573</v>
      </c>
      <c r="B4380" t="s">
        <v>4436</v>
      </c>
      <c r="C4380" t="s">
        <v>28</v>
      </c>
      <c r="D4380" s="194">
        <v>406467.8</v>
      </c>
    </row>
    <row r="4381" spans="1:4">
      <c r="A4381">
        <v>11176</v>
      </c>
      <c r="B4381" t="s">
        <v>4437</v>
      </c>
      <c r="C4381" t="s">
        <v>28</v>
      </c>
      <c r="D4381" s="194">
        <v>79205.429999999993</v>
      </c>
    </row>
    <row r="4382" spans="1:4">
      <c r="A4382">
        <v>11175</v>
      </c>
      <c r="B4382" t="s">
        <v>4438</v>
      </c>
      <c r="C4382" t="s">
        <v>28</v>
      </c>
      <c r="D4382" s="194">
        <v>89171.58</v>
      </c>
    </row>
    <row r="4383" spans="1:4">
      <c r="A4383">
        <v>10424</v>
      </c>
      <c r="B4383" t="s">
        <v>4439</v>
      </c>
      <c r="C4383" t="s">
        <v>28</v>
      </c>
      <c r="D4383" s="194">
        <v>100084.74</v>
      </c>
    </row>
    <row r="4384" spans="1:4">
      <c r="A4384">
        <v>10733</v>
      </c>
      <c r="B4384" t="s">
        <v>4440</v>
      </c>
      <c r="C4384" t="s">
        <v>28</v>
      </c>
      <c r="D4384" s="194">
        <v>134050.51</v>
      </c>
    </row>
    <row r="4385" spans="1:4">
      <c r="A4385">
        <v>10069</v>
      </c>
      <c r="B4385" t="s">
        <v>4441</v>
      </c>
      <c r="C4385" t="s">
        <v>28</v>
      </c>
      <c r="D4385" s="194">
        <v>103381.93</v>
      </c>
    </row>
    <row r="4386" spans="1:4">
      <c r="A4386">
        <v>13442</v>
      </c>
      <c r="B4386" t="s">
        <v>4442</v>
      </c>
      <c r="C4386" t="s">
        <v>28</v>
      </c>
      <c r="D4386" s="194">
        <v>160118.35999999999</v>
      </c>
    </row>
    <row r="4387" spans="1:4">
      <c r="A4387">
        <v>14438</v>
      </c>
      <c r="B4387" t="s">
        <v>4443</v>
      </c>
      <c r="C4387" t="s">
        <v>28</v>
      </c>
      <c r="D4387" s="194">
        <v>229236.11</v>
      </c>
    </row>
    <row r="4388" spans="1:4">
      <c r="A4388">
        <v>11058</v>
      </c>
      <c r="B4388" t="s">
        <v>4444</v>
      </c>
      <c r="C4388" t="s">
        <v>28</v>
      </c>
      <c r="D4388" s="194">
        <v>236304.2</v>
      </c>
    </row>
    <row r="4389" spans="1:4">
      <c r="A4389">
        <v>16752</v>
      </c>
      <c r="B4389" t="s">
        <v>4445</v>
      </c>
      <c r="C4389" t="s">
        <v>28</v>
      </c>
      <c r="D4389" s="194">
        <v>69318.649999999994</v>
      </c>
    </row>
    <row r="4390" spans="1:4">
      <c r="A4390">
        <v>10294</v>
      </c>
      <c r="B4390" t="s">
        <v>4446</v>
      </c>
      <c r="C4390" t="s">
        <v>28</v>
      </c>
      <c r="D4390" s="194">
        <v>114414.33</v>
      </c>
    </row>
    <row r="4391" spans="1:4">
      <c r="A4391">
        <v>13441</v>
      </c>
      <c r="B4391" t="s">
        <v>4446</v>
      </c>
      <c r="C4391" t="s">
        <v>28</v>
      </c>
      <c r="D4391" s="194">
        <v>120945.55</v>
      </c>
    </row>
    <row r="4392" spans="1:4">
      <c r="A4392">
        <v>10763</v>
      </c>
      <c r="B4392" t="s">
        <v>4447</v>
      </c>
      <c r="C4392" t="s">
        <v>28</v>
      </c>
      <c r="D4392" s="194">
        <v>151819.98000000001</v>
      </c>
    </row>
    <row r="4393" spans="1:4">
      <c r="A4393">
        <v>10872</v>
      </c>
      <c r="B4393" t="s">
        <v>4448</v>
      </c>
      <c r="C4393" t="s">
        <v>28</v>
      </c>
      <c r="D4393" s="194">
        <v>142391.84</v>
      </c>
    </row>
    <row r="4394" spans="1:4">
      <c r="A4394">
        <v>10072</v>
      </c>
      <c r="B4394" t="s">
        <v>4449</v>
      </c>
      <c r="C4394" t="s">
        <v>28</v>
      </c>
      <c r="D4394" s="194">
        <v>117245.91</v>
      </c>
    </row>
    <row r="4395" spans="1:4">
      <c r="A4395">
        <v>16751</v>
      </c>
      <c r="B4395" t="s">
        <v>4450</v>
      </c>
      <c r="C4395" t="s">
        <v>28</v>
      </c>
      <c r="D4395" s="194">
        <v>132798.17000000001</v>
      </c>
    </row>
    <row r="4396" spans="1:4">
      <c r="A4396">
        <v>16753</v>
      </c>
      <c r="B4396" t="s">
        <v>4450</v>
      </c>
      <c r="C4396" t="s">
        <v>28</v>
      </c>
      <c r="D4396" s="194">
        <v>133545.53</v>
      </c>
    </row>
    <row r="4397" spans="1:4">
      <c r="A4397">
        <v>16755</v>
      </c>
      <c r="B4397" t="s">
        <v>4451</v>
      </c>
      <c r="C4397" t="s">
        <v>28</v>
      </c>
      <c r="D4397" s="194">
        <v>170250.79</v>
      </c>
    </row>
    <row r="4398" spans="1:4">
      <c r="A4398">
        <v>16754</v>
      </c>
      <c r="B4398" t="s">
        <v>4452</v>
      </c>
      <c r="C4398" t="s">
        <v>28</v>
      </c>
      <c r="D4398" s="194">
        <v>173955.19</v>
      </c>
    </row>
    <row r="4399" spans="1:4">
      <c r="A4399">
        <v>10168</v>
      </c>
      <c r="B4399" t="s">
        <v>4453</v>
      </c>
      <c r="C4399" t="s">
        <v>28</v>
      </c>
      <c r="D4399" s="194">
        <v>105759.78</v>
      </c>
    </row>
    <row r="4400" spans="1:4">
      <c r="A4400">
        <v>10704</v>
      </c>
      <c r="B4400" t="s">
        <v>4454</v>
      </c>
      <c r="C4400" t="s">
        <v>28</v>
      </c>
      <c r="D4400" s="194">
        <v>127740.22</v>
      </c>
    </row>
    <row r="4401" spans="1:4">
      <c r="A4401">
        <v>10706</v>
      </c>
      <c r="B4401" t="s">
        <v>4455</v>
      </c>
      <c r="C4401" t="s">
        <v>28</v>
      </c>
      <c r="D4401" s="194">
        <v>145069.51999999999</v>
      </c>
    </row>
    <row r="4402" spans="1:4">
      <c r="A4402">
        <v>10757</v>
      </c>
      <c r="B4402" t="s">
        <v>4456</v>
      </c>
      <c r="C4402" t="s">
        <v>28</v>
      </c>
      <c r="D4402" s="194">
        <v>169211.95</v>
      </c>
    </row>
    <row r="4403" spans="1:4">
      <c r="A4403">
        <v>10705</v>
      </c>
      <c r="B4403" t="s">
        <v>4457</v>
      </c>
      <c r="C4403" t="s">
        <v>28</v>
      </c>
      <c r="D4403" s="194">
        <v>129312.77</v>
      </c>
    </row>
    <row r="4404" spans="1:4">
      <c r="A4404">
        <v>12669</v>
      </c>
      <c r="B4404" t="s">
        <v>4458</v>
      </c>
      <c r="C4404" t="s">
        <v>28</v>
      </c>
      <c r="D4404" s="194">
        <v>368496.55</v>
      </c>
    </row>
    <row r="4405" spans="1:4">
      <c r="A4405">
        <v>10067</v>
      </c>
      <c r="B4405" t="s">
        <v>4459</v>
      </c>
      <c r="C4405" t="s">
        <v>28</v>
      </c>
      <c r="D4405" s="194">
        <v>187375.26</v>
      </c>
    </row>
    <row r="4406" spans="1:4">
      <c r="A4406">
        <v>10221</v>
      </c>
      <c r="B4406" t="s">
        <v>4460</v>
      </c>
      <c r="C4406" t="s">
        <v>28</v>
      </c>
      <c r="D4406" s="194">
        <v>135380.91</v>
      </c>
    </row>
    <row r="4407" spans="1:4">
      <c r="A4407">
        <v>10831</v>
      </c>
      <c r="B4407" t="s">
        <v>4461</v>
      </c>
      <c r="C4407" t="s">
        <v>20</v>
      </c>
      <c r="D4407" s="194">
        <v>39248.21</v>
      </c>
    </row>
    <row r="4408" spans="1:4">
      <c r="A4408">
        <v>17323</v>
      </c>
      <c r="B4408" t="s">
        <v>4462</v>
      </c>
      <c r="C4408" t="s">
        <v>20</v>
      </c>
      <c r="D4408" s="194">
        <v>36747.910000000003</v>
      </c>
    </row>
    <row r="4409" spans="1:4">
      <c r="A4409">
        <v>10167</v>
      </c>
      <c r="B4409" t="s">
        <v>4463</v>
      </c>
      <c r="C4409" t="s">
        <v>28</v>
      </c>
      <c r="D4409" s="194">
        <v>132953.47</v>
      </c>
    </row>
    <row r="4410" spans="1:4">
      <c r="A4410">
        <v>10017</v>
      </c>
      <c r="B4410" t="s">
        <v>4464</v>
      </c>
      <c r="C4410" t="s">
        <v>28</v>
      </c>
      <c r="D4410" s="194">
        <v>147609.10999999999</v>
      </c>
    </row>
    <row r="4411" spans="1:4">
      <c r="A4411">
        <v>10698</v>
      </c>
      <c r="B4411" t="s">
        <v>4465</v>
      </c>
      <c r="C4411" t="s">
        <v>20</v>
      </c>
      <c r="D4411" s="194">
        <v>83465.350000000006</v>
      </c>
    </row>
    <row r="4412" spans="1:4">
      <c r="A4412">
        <v>10044</v>
      </c>
      <c r="B4412" t="s">
        <v>4466</v>
      </c>
      <c r="C4412" t="s">
        <v>28</v>
      </c>
      <c r="D4412" s="194">
        <v>461296.57</v>
      </c>
    </row>
    <row r="4413" spans="1:4">
      <c r="A4413">
        <v>15253</v>
      </c>
      <c r="B4413" t="s">
        <v>4467</v>
      </c>
      <c r="C4413" t="s">
        <v>28</v>
      </c>
      <c r="D4413" s="194">
        <v>143215.67000000001</v>
      </c>
    </row>
    <row r="4414" spans="1:4">
      <c r="A4414">
        <v>15285</v>
      </c>
      <c r="B4414" t="s">
        <v>4468</v>
      </c>
      <c r="C4414" t="s">
        <v>28</v>
      </c>
      <c r="D4414" s="194">
        <v>167351.47</v>
      </c>
    </row>
    <row r="4415" spans="1:4">
      <c r="A4415">
        <v>15254</v>
      </c>
      <c r="B4415" t="s">
        <v>4469</v>
      </c>
      <c r="C4415" t="s">
        <v>28</v>
      </c>
      <c r="D4415" s="194">
        <v>148296.69</v>
      </c>
    </row>
    <row r="4416" spans="1:4">
      <c r="A4416">
        <v>15284</v>
      </c>
      <c r="B4416" t="s">
        <v>4470</v>
      </c>
      <c r="C4416" t="s">
        <v>28</v>
      </c>
      <c r="D4416" s="194">
        <v>170936.62</v>
      </c>
    </row>
    <row r="4417" spans="1:4">
      <c r="A4417">
        <v>11052</v>
      </c>
      <c r="B4417" t="s">
        <v>4471</v>
      </c>
      <c r="C4417" t="s">
        <v>28</v>
      </c>
      <c r="D4417" s="194">
        <v>34851.1</v>
      </c>
    </row>
    <row r="4418" spans="1:4">
      <c r="A4418">
        <v>11690</v>
      </c>
      <c r="B4418" t="s">
        <v>4472</v>
      </c>
      <c r="C4418" t="s">
        <v>28</v>
      </c>
      <c r="D4418" s="194">
        <v>70557.67</v>
      </c>
    </row>
    <row r="4419" spans="1:4">
      <c r="A4419">
        <v>10039</v>
      </c>
      <c r="B4419" t="s">
        <v>4473</v>
      </c>
      <c r="C4419" t="s">
        <v>28</v>
      </c>
      <c r="D4419" s="194">
        <v>213651.31</v>
      </c>
    </row>
    <row r="4420" spans="1:4">
      <c r="A4420">
        <v>18546</v>
      </c>
      <c r="B4420" t="s">
        <v>4474</v>
      </c>
      <c r="C4420" t="s">
        <v>30</v>
      </c>
      <c r="D4420" s="194">
        <v>54451.81</v>
      </c>
    </row>
    <row r="4421" spans="1:4">
      <c r="A4421">
        <v>18625</v>
      </c>
      <c r="B4421" t="s">
        <v>4475</v>
      </c>
      <c r="C4421" t="s">
        <v>30</v>
      </c>
      <c r="D4421" s="194">
        <v>167321.82999999999</v>
      </c>
    </row>
    <row r="4422" spans="1:4">
      <c r="A4422">
        <v>10731</v>
      </c>
      <c r="B4422" t="s">
        <v>4476</v>
      </c>
      <c r="C4422" t="s">
        <v>30</v>
      </c>
      <c r="D4422" s="194">
        <v>16346.46</v>
      </c>
    </row>
    <row r="4423" spans="1:4">
      <c r="A4423">
        <v>12199</v>
      </c>
      <c r="B4423" t="s">
        <v>4477</v>
      </c>
      <c r="C4423" t="s">
        <v>28</v>
      </c>
      <c r="D4423" s="194">
        <v>275214.28000000003</v>
      </c>
    </row>
    <row r="4424" spans="1:4">
      <c r="A4424">
        <v>16757</v>
      </c>
      <c r="B4424" t="s">
        <v>4478</v>
      </c>
      <c r="C4424" t="s">
        <v>28</v>
      </c>
      <c r="D4424" s="194">
        <v>228003.36</v>
      </c>
    </row>
    <row r="4425" spans="1:4">
      <c r="A4425">
        <v>16759</v>
      </c>
      <c r="B4425" t="s">
        <v>4479</v>
      </c>
      <c r="C4425" t="s">
        <v>28</v>
      </c>
      <c r="D4425" s="194">
        <v>262401.36</v>
      </c>
    </row>
    <row r="4426" spans="1:4">
      <c r="A4426">
        <v>16758</v>
      </c>
      <c r="B4426" t="s">
        <v>4480</v>
      </c>
      <c r="C4426" t="s">
        <v>28</v>
      </c>
      <c r="D4426" s="194">
        <v>266105.76</v>
      </c>
    </row>
    <row r="4427" spans="1:4">
      <c r="A4427">
        <v>16756</v>
      </c>
      <c r="B4427" t="s">
        <v>4481</v>
      </c>
      <c r="C4427" t="s">
        <v>28</v>
      </c>
      <c r="D4427" s="194">
        <v>259189.98</v>
      </c>
    </row>
    <row r="4428" spans="1:4">
      <c r="A4428">
        <v>16739</v>
      </c>
      <c r="B4428" t="s">
        <v>4482</v>
      </c>
      <c r="C4428" t="s">
        <v>28</v>
      </c>
      <c r="D4428" s="194">
        <v>293587.98</v>
      </c>
    </row>
    <row r="4429" spans="1:4">
      <c r="A4429">
        <v>16738</v>
      </c>
      <c r="B4429" t="s">
        <v>4483</v>
      </c>
      <c r="C4429" t="s">
        <v>28</v>
      </c>
      <c r="D4429" s="194">
        <v>297292.38</v>
      </c>
    </row>
    <row r="4430" spans="1:4">
      <c r="A4430">
        <v>16700</v>
      </c>
      <c r="B4430" t="s">
        <v>4484</v>
      </c>
      <c r="C4430" t="s">
        <v>28</v>
      </c>
      <c r="D4430" s="194">
        <v>77543.509999999995</v>
      </c>
    </row>
    <row r="4431" spans="1:4">
      <c r="A4431">
        <v>16884</v>
      </c>
      <c r="B4431" t="s">
        <v>4485</v>
      </c>
      <c r="C4431" t="s">
        <v>28</v>
      </c>
      <c r="D4431" s="194">
        <v>61399.8</v>
      </c>
    </row>
    <row r="4432" spans="1:4">
      <c r="A4432">
        <v>11274</v>
      </c>
      <c r="B4432" t="s">
        <v>4486</v>
      </c>
      <c r="C4432" t="s">
        <v>28</v>
      </c>
      <c r="D4432" s="194">
        <v>37217.589999999997</v>
      </c>
    </row>
    <row r="4433" spans="1:4">
      <c r="A4433">
        <v>11273</v>
      </c>
      <c r="B4433" t="s">
        <v>4487</v>
      </c>
      <c r="C4433" t="s">
        <v>28</v>
      </c>
      <c r="D4433" s="194">
        <v>44306.45</v>
      </c>
    </row>
    <row r="4434" spans="1:4">
      <c r="A4434">
        <v>11272</v>
      </c>
      <c r="B4434" t="s">
        <v>4488</v>
      </c>
      <c r="C4434" t="s">
        <v>28</v>
      </c>
      <c r="D4434" s="194">
        <v>55730.16</v>
      </c>
    </row>
    <row r="4435" spans="1:4">
      <c r="A4435">
        <v>10954</v>
      </c>
      <c r="B4435" t="s">
        <v>4489</v>
      </c>
      <c r="C4435" t="s">
        <v>28</v>
      </c>
      <c r="D4435" s="194">
        <v>39570.19</v>
      </c>
    </row>
    <row r="4436" spans="1:4">
      <c r="A4436">
        <v>10682</v>
      </c>
      <c r="B4436" t="s">
        <v>4490</v>
      </c>
      <c r="C4436" t="s">
        <v>28</v>
      </c>
      <c r="D4436" s="194">
        <v>55490.97</v>
      </c>
    </row>
    <row r="4437" spans="1:4">
      <c r="A4437">
        <v>455</v>
      </c>
      <c r="B4437" t="s">
        <v>4491</v>
      </c>
      <c r="C4437" t="s">
        <v>28</v>
      </c>
      <c r="D4437" s="194">
        <v>28732.35</v>
      </c>
    </row>
    <row r="4438" spans="1:4">
      <c r="A4438">
        <v>14770</v>
      </c>
      <c r="B4438" t="s">
        <v>4492</v>
      </c>
      <c r="C4438" t="s">
        <v>30</v>
      </c>
      <c r="D4438" s="194">
        <v>3259289.78</v>
      </c>
    </row>
    <row r="4439" spans="1:4">
      <c r="A4439">
        <v>15278</v>
      </c>
      <c r="B4439" t="s">
        <v>4493</v>
      </c>
      <c r="C4439" t="s">
        <v>20</v>
      </c>
      <c r="D4439" s="194">
        <v>42170.33</v>
      </c>
    </row>
    <row r="4440" spans="1:4">
      <c r="A4440">
        <v>15755</v>
      </c>
      <c r="B4440" t="s">
        <v>4494</v>
      </c>
      <c r="C4440" t="s">
        <v>30</v>
      </c>
      <c r="D4440" s="194">
        <v>273279.19</v>
      </c>
    </row>
    <row r="4441" spans="1:4">
      <c r="A4441">
        <v>17581</v>
      </c>
      <c r="B4441" t="s">
        <v>4495</v>
      </c>
      <c r="C4441" t="s">
        <v>30</v>
      </c>
      <c r="D4441" s="194">
        <v>229081.05</v>
      </c>
    </row>
    <row r="4442" spans="1:4">
      <c r="A4442">
        <v>13720</v>
      </c>
      <c r="B4442" t="s">
        <v>4496</v>
      </c>
      <c r="C4442" t="s">
        <v>30</v>
      </c>
      <c r="D4442" s="194">
        <v>2139910.4900000002</v>
      </c>
    </row>
    <row r="4443" spans="1:4">
      <c r="A4443">
        <v>13326</v>
      </c>
      <c r="B4443" t="s">
        <v>4497</v>
      </c>
      <c r="C4443" t="s">
        <v>30</v>
      </c>
      <c r="D4443" s="194">
        <v>71826.210000000006</v>
      </c>
    </row>
    <row r="4444" spans="1:4">
      <c r="A4444">
        <v>15110</v>
      </c>
      <c r="B4444" t="s">
        <v>4498</v>
      </c>
      <c r="C4444" t="s">
        <v>30</v>
      </c>
      <c r="D4444" s="194">
        <v>1038561.8</v>
      </c>
    </row>
    <row r="4445" spans="1:4">
      <c r="A4445">
        <v>13122</v>
      </c>
      <c r="B4445" t="s">
        <v>4499</v>
      </c>
      <c r="C4445" t="s">
        <v>30</v>
      </c>
      <c r="D4445" s="194">
        <v>67583.75</v>
      </c>
    </row>
    <row r="4446" spans="1:4">
      <c r="A4446">
        <v>15098</v>
      </c>
      <c r="B4446" t="s">
        <v>4500</v>
      </c>
      <c r="C4446" t="s">
        <v>30</v>
      </c>
      <c r="D4446" s="194">
        <v>1067818.74</v>
      </c>
    </row>
    <row r="4447" spans="1:4">
      <c r="A4447">
        <v>11018</v>
      </c>
      <c r="B4447" t="s">
        <v>4501</v>
      </c>
      <c r="C4447" t="s">
        <v>28</v>
      </c>
      <c r="D4447" s="194">
        <v>5729.53</v>
      </c>
    </row>
    <row r="4448" spans="1:4">
      <c r="A4448">
        <v>716</v>
      </c>
      <c r="B4448" t="s">
        <v>4502</v>
      </c>
      <c r="C4448" t="s">
        <v>20</v>
      </c>
      <c r="D4448" s="194">
        <v>17365.75</v>
      </c>
    </row>
    <row r="4449" spans="1:4">
      <c r="A4449">
        <v>14295</v>
      </c>
      <c r="B4449" t="s">
        <v>4503</v>
      </c>
      <c r="C4449" t="s">
        <v>30</v>
      </c>
      <c r="D4449" s="194">
        <v>31853.88</v>
      </c>
    </row>
    <row r="4450" spans="1:4">
      <c r="A4450">
        <v>18982</v>
      </c>
      <c r="B4450" t="s">
        <v>4504</v>
      </c>
      <c r="C4450" t="s">
        <v>30</v>
      </c>
      <c r="D4450" s="194">
        <v>25411.64</v>
      </c>
    </row>
    <row r="4451" spans="1:4">
      <c r="A4451">
        <v>13152</v>
      </c>
      <c r="B4451" t="s">
        <v>4505</v>
      </c>
      <c r="C4451" t="s">
        <v>28</v>
      </c>
      <c r="D4451" s="194">
        <v>35518</v>
      </c>
    </row>
    <row r="4452" spans="1:4">
      <c r="A4452">
        <v>12889</v>
      </c>
      <c r="B4452" t="s">
        <v>4506</v>
      </c>
      <c r="C4452" t="s">
        <v>28</v>
      </c>
      <c r="D4452" s="194">
        <v>23459.119999999999</v>
      </c>
    </row>
    <row r="4453" spans="1:4">
      <c r="A4453">
        <v>18562</v>
      </c>
      <c r="B4453" t="s">
        <v>4507</v>
      </c>
      <c r="C4453" t="s">
        <v>30</v>
      </c>
      <c r="D4453" s="194">
        <v>7183.18</v>
      </c>
    </row>
    <row r="4454" spans="1:4">
      <c r="A4454">
        <v>16654</v>
      </c>
      <c r="B4454" t="s">
        <v>4508</v>
      </c>
      <c r="C4454" t="s">
        <v>20</v>
      </c>
      <c r="D4454" s="194">
        <v>6747.11</v>
      </c>
    </row>
    <row r="4455" spans="1:4">
      <c r="A4455">
        <v>17775</v>
      </c>
      <c r="B4455" t="s">
        <v>4509</v>
      </c>
      <c r="C4455" t="s">
        <v>30</v>
      </c>
      <c r="D4455" s="194">
        <v>67563.23</v>
      </c>
    </row>
    <row r="4456" spans="1:4">
      <c r="A4456">
        <v>17781</v>
      </c>
      <c r="B4456" t="s">
        <v>4510</v>
      </c>
      <c r="C4456" t="s">
        <v>30</v>
      </c>
      <c r="D4456" s="194">
        <v>69893</v>
      </c>
    </row>
    <row r="4457" spans="1:4">
      <c r="A4457">
        <v>17782</v>
      </c>
      <c r="B4457" t="s">
        <v>4511</v>
      </c>
      <c r="C4457" t="s">
        <v>30</v>
      </c>
      <c r="D4457" s="194">
        <v>69893</v>
      </c>
    </row>
    <row r="4458" spans="1:4">
      <c r="A4458">
        <v>18911</v>
      </c>
      <c r="B4458" t="s">
        <v>4512</v>
      </c>
      <c r="C4458" t="s">
        <v>30</v>
      </c>
      <c r="D4458" s="194">
        <v>4450.1899999999996</v>
      </c>
    </row>
    <row r="4459" spans="1:4">
      <c r="A4459">
        <v>12454</v>
      </c>
      <c r="B4459" t="s">
        <v>4513</v>
      </c>
      <c r="C4459" t="s">
        <v>20</v>
      </c>
      <c r="D4459" s="194">
        <v>187.23</v>
      </c>
    </row>
    <row r="4460" spans="1:4">
      <c r="A4460">
        <v>12201</v>
      </c>
      <c r="B4460" t="s">
        <v>4514</v>
      </c>
      <c r="C4460" t="s">
        <v>20</v>
      </c>
      <c r="D4460" s="194">
        <v>54.39</v>
      </c>
    </row>
    <row r="4461" spans="1:4">
      <c r="A4461">
        <v>11306</v>
      </c>
      <c r="B4461" t="s">
        <v>4515</v>
      </c>
      <c r="C4461" t="s">
        <v>30</v>
      </c>
      <c r="D4461" s="194">
        <v>0</v>
      </c>
    </row>
    <row r="4462" spans="1:4">
      <c r="A4462">
        <v>19050</v>
      </c>
      <c r="B4462" t="s">
        <v>4516</v>
      </c>
      <c r="C4462" t="s">
        <v>20</v>
      </c>
      <c r="D4462" s="194">
        <v>1244984</v>
      </c>
    </row>
    <row r="4463" spans="1:4">
      <c r="A4463">
        <v>19062</v>
      </c>
      <c r="B4463" t="s">
        <v>4517</v>
      </c>
      <c r="C4463" t="s">
        <v>20</v>
      </c>
      <c r="D4463" s="194">
        <v>1103479</v>
      </c>
    </row>
    <row r="4464" spans="1:4">
      <c r="A4464">
        <v>19091</v>
      </c>
      <c r="B4464" t="s">
        <v>4518</v>
      </c>
      <c r="C4464" t="s">
        <v>20</v>
      </c>
      <c r="D4464" s="194">
        <v>2996.77</v>
      </c>
    </row>
    <row r="4465" spans="1:4">
      <c r="A4465">
        <v>19092</v>
      </c>
      <c r="B4465" t="s">
        <v>4519</v>
      </c>
      <c r="C4465" t="s">
        <v>20</v>
      </c>
      <c r="D4465" s="194">
        <v>1092689</v>
      </c>
    </row>
    <row r="4466" spans="1:4">
      <c r="A4466">
        <v>19093</v>
      </c>
      <c r="B4466" t="s">
        <v>4520</v>
      </c>
      <c r="C4466" t="s">
        <v>20</v>
      </c>
      <c r="D4466" s="194">
        <v>1092689</v>
      </c>
    </row>
    <row r="4467" spans="1:4">
      <c r="A4467">
        <v>19349</v>
      </c>
      <c r="B4467" t="s">
        <v>4521</v>
      </c>
      <c r="C4467" t="s">
        <v>20</v>
      </c>
      <c r="D4467" s="194">
        <v>903139.08</v>
      </c>
    </row>
    <row r="4468" spans="1:4">
      <c r="A4468">
        <v>19350</v>
      </c>
      <c r="B4468" t="s">
        <v>4522</v>
      </c>
      <c r="C4468" t="s">
        <v>20</v>
      </c>
      <c r="D4468" s="194">
        <v>1058237</v>
      </c>
    </row>
    <row r="4469" spans="1:4">
      <c r="A4469">
        <v>19063</v>
      </c>
      <c r="B4469" t="s">
        <v>4523</v>
      </c>
      <c r="C4469" t="s">
        <v>20</v>
      </c>
      <c r="D4469" s="194">
        <v>1325363</v>
      </c>
    </row>
    <row r="4470" spans="1:4">
      <c r="A4470">
        <v>19070</v>
      </c>
      <c r="B4470" t="s">
        <v>4524</v>
      </c>
      <c r="C4470" t="s">
        <v>20</v>
      </c>
      <c r="D4470" s="194">
        <v>1328904</v>
      </c>
    </row>
    <row r="4471" spans="1:4">
      <c r="A4471">
        <v>19073</v>
      </c>
      <c r="B4471" t="s">
        <v>4525</v>
      </c>
      <c r="C4471" t="s">
        <v>20</v>
      </c>
      <c r="D4471" s="194">
        <v>1220809</v>
      </c>
    </row>
    <row r="4472" spans="1:4">
      <c r="A4472">
        <v>19074</v>
      </c>
      <c r="B4472" t="s">
        <v>4526</v>
      </c>
      <c r="C4472" t="s">
        <v>20</v>
      </c>
      <c r="D4472" s="194">
        <v>1213453</v>
      </c>
    </row>
    <row r="4473" spans="1:4">
      <c r="A4473">
        <v>19076</v>
      </c>
      <c r="B4473" t="s">
        <v>4527</v>
      </c>
      <c r="C4473" t="s">
        <v>20</v>
      </c>
      <c r="D4473" s="194">
        <v>1137878</v>
      </c>
    </row>
    <row r="4474" spans="1:4">
      <c r="A4474">
        <v>19101</v>
      </c>
      <c r="B4474" t="s">
        <v>4528</v>
      </c>
      <c r="C4474" t="s">
        <v>20</v>
      </c>
      <c r="D4474" s="194">
        <v>842290</v>
      </c>
    </row>
    <row r="4475" spans="1:4">
      <c r="A4475">
        <v>19102</v>
      </c>
      <c r="B4475" t="s">
        <v>4529</v>
      </c>
      <c r="C4475" t="s">
        <v>20</v>
      </c>
      <c r="D4475" s="194">
        <v>1073047</v>
      </c>
    </row>
    <row r="4476" spans="1:4">
      <c r="A4476">
        <v>19103</v>
      </c>
      <c r="B4476" t="s">
        <v>4530</v>
      </c>
      <c r="C4476" t="s">
        <v>20</v>
      </c>
      <c r="D4476" s="194">
        <v>1108927</v>
      </c>
    </row>
    <row r="4477" spans="1:4">
      <c r="A4477">
        <v>19104</v>
      </c>
      <c r="B4477" t="s">
        <v>4531</v>
      </c>
      <c r="C4477" t="s">
        <v>20</v>
      </c>
      <c r="D4477" s="194">
        <v>842290</v>
      </c>
    </row>
    <row r="4478" spans="1:4">
      <c r="A4478">
        <v>19051</v>
      </c>
      <c r="B4478" t="s">
        <v>4532</v>
      </c>
      <c r="C4478" t="s">
        <v>20</v>
      </c>
      <c r="D4478" s="194">
        <v>1280112</v>
      </c>
    </row>
    <row r="4479" spans="1:4">
      <c r="A4479">
        <v>19107</v>
      </c>
      <c r="B4479" t="s">
        <v>4533</v>
      </c>
      <c r="C4479" t="s">
        <v>20</v>
      </c>
      <c r="D4479" s="194">
        <v>842290</v>
      </c>
    </row>
    <row r="4480" spans="1:4">
      <c r="A4480">
        <v>19110</v>
      </c>
      <c r="B4480" t="s">
        <v>4534</v>
      </c>
      <c r="C4480" t="s">
        <v>20</v>
      </c>
      <c r="D4480" s="194">
        <v>842290</v>
      </c>
    </row>
    <row r="4481" spans="1:4">
      <c r="A4481">
        <v>19111</v>
      </c>
      <c r="B4481" t="s">
        <v>4535</v>
      </c>
      <c r="C4481" t="s">
        <v>20</v>
      </c>
      <c r="D4481" s="194">
        <v>842290</v>
      </c>
    </row>
    <row r="4482" spans="1:4">
      <c r="A4482">
        <v>19113</v>
      </c>
      <c r="B4482" t="s">
        <v>4536</v>
      </c>
      <c r="C4482" t="s">
        <v>20</v>
      </c>
      <c r="D4482" s="194">
        <v>842290</v>
      </c>
    </row>
    <row r="4483" spans="1:4">
      <c r="A4483">
        <v>19114</v>
      </c>
      <c r="B4483" t="s">
        <v>4537</v>
      </c>
      <c r="C4483" t="s">
        <v>20</v>
      </c>
      <c r="D4483" s="194">
        <v>842290</v>
      </c>
    </row>
    <row r="4484" spans="1:4">
      <c r="A4484">
        <v>19115</v>
      </c>
      <c r="B4484" t="s">
        <v>4538</v>
      </c>
      <c r="C4484" t="s">
        <v>20</v>
      </c>
      <c r="D4484" s="194">
        <v>986803</v>
      </c>
    </row>
    <row r="4485" spans="1:4">
      <c r="A4485">
        <v>19120</v>
      </c>
      <c r="B4485" t="s">
        <v>4539</v>
      </c>
      <c r="C4485" t="s">
        <v>20</v>
      </c>
      <c r="D4485" s="194">
        <v>986803</v>
      </c>
    </row>
    <row r="4486" spans="1:4">
      <c r="A4486">
        <v>19122</v>
      </c>
      <c r="B4486" t="s">
        <v>4540</v>
      </c>
      <c r="C4486" t="s">
        <v>20</v>
      </c>
      <c r="D4486" s="194">
        <v>842290</v>
      </c>
    </row>
    <row r="4487" spans="1:4">
      <c r="A4487">
        <v>19124</v>
      </c>
      <c r="B4487" t="s">
        <v>4541</v>
      </c>
      <c r="C4487" t="s">
        <v>20</v>
      </c>
      <c r="D4487" s="194">
        <v>991831</v>
      </c>
    </row>
    <row r="4488" spans="1:4">
      <c r="A4488">
        <v>19132</v>
      </c>
      <c r="B4488" t="s">
        <v>4542</v>
      </c>
      <c r="C4488" t="s">
        <v>20</v>
      </c>
      <c r="D4488" s="194">
        <v>1395431</v>
      </c>
    </row>
    <row r="4489" spans="1:4">
      <c r="A4489">
        <v>19053</v>
      </c>
      <c r="B4489" t="s">
        <v>4543</v>
      </c>
      <c r="C4489" t="s">
        <v>20</v>
      </c>
      <c r="D4489" s="194">
        <v>1306764</v>
      </c>
    </row>
    <row r="4490" spans="1:4">
      <c r="A4490">
        <v>19126</v>
      </c>
      <c r="B4490" t="s">
        <v>4544</v>
      </c>
      <c r="C4490" t="s">
        <v>20</v>
      </c>
      <c r="D4490" s="194">
        <v>1087188</v>
      </c>
    </row>
    <row r="4491" spans="1:4">
      <c r="A4491">
        <v>19127</v>
      </c>
      <c r="B4491" t="s">
        <v>4545</v>
      </c>
      <c r="C4491" t="s">
        <v>20</v>
      </c>
      <c r="D4491" s="194">
        <v>842290</v>
      </c>
    </row>
    <row r="4492" spans="1:4">
      <c r="A4492">
        <v>19129</v>
      </c>
      <c r="B4492" t="s">
        <v>4546</v>
      </c>
      <c r="C4492" t="s">
        <v>20</v>
      </c>
      <c r="D4492" s="194">
        <v>842290</v>
      </c>
    </row>
    <row r="4493" spans="1:4">
      <c r="A4493">
        <v>19130</v>
      </c>
      <c r="B4493" t="s">
        <v>4547</v>
      </c>
      <c r="C4493" t="s">
        <v>20</v>
      </c>
      <c r="D4493" s="194">
        <v>948396</v>
      </c>
    </row>
    <row r="4494" spans="1:4">
      <c r="A4494">
        <v>19131</v>
      </c>
      <c r="B4494" t="s">
        <v>4548</v>
      </c>
      <c r="C4494" t="s">
        <v>20</v>
      </c>
      <c r="D4494" s="194">
        <v>1395431</v>
      </c>
    </row>
    <row r="4495" spans="1:4">
      <c r="A4495">
        <v>19043</v>
      </c>
      <c r="B4495" t="s">
        <v>4549</v>
      </c>
      <c r="C4495" t="s">
        <v>20</v>
      </c>
      <c r="D4495" s="194">
        <v>1206445</v>
      </c>
    </row>
    <row r="4496" spans="1:4">
      <c r="A4496">
        <v>19044</v>
      </c>
      <c r="B4496" t="s">
        <v>4550</v>
      </c>
      <c r="C4496" t="s">
        <v>20</v>
      </c>
      <c r="D4496" s="194">
        <v>842290</v>
      </c>
    </row>
    <row r="4497" spans="1:4">
      <c r="A4497">
        <v>19045</v>
      </c>
      <c r="B4497" t="s">
        <v>4551</v>
      </c>
      <c r="C4497" t="s">
        <v>20</v>
      </c>
      <c r="D4497" s="194">
        <v>986803</v>
      </c>
    </row>
    <row r="4498" spans="1:4">
      <c r="A4498">
        <v>19046</v>
      </c>
      <c r="B4498" t="s">
        <v>4552</v>
      </c>
      <c r="C4498" t="s">
        <v>20</v>
      </c>
      <c r="D4498" s="194">
        <v>1140935</v>
      </c>
    </row>
    <row r="4499" spans="1:4">
      <c r="A4499">
        <v>19047</v>
      </c>
      <c r="B4499" t="s">
        <v>4553</v>
      </c>
      <c r="C4499" t="s">
        <v>20</v>
      </c>
      <c r="D4499" s="194">
        <v>842290</v>
      </c>
    </row>
    <row r="4500" spans="1:4">
      <c r="A4500">
        <v>19055</v>
      </c>
      <c r="B4500" t="s">
        <v>4554</v>
      </c>
      <c r="C4500" t="s">
        <v>20</v>
      </c>
      <c r="D4500" s="194">
        <v>1306764</v>
      </c>
    </row>
    <row r="4501" spans="1:4">
      <c r="A4501">
        <v>19049</v>
      </c>
      <c r="B4501" t="s">
        <v>4555</v>
      </c>
      <c r="C4501" t="s">
        <v>20</v>
      </c>
      <c r="D4501" s="194">
        <v>1160701</v>
      </c>
    </row>
    <row r="4502" spans="1:4">
      <c r="A4502">
        <v>19052</v>
      </c>
      <c r="B4502" t="s">
        <v>4556</v>
      </c>
      <c r="C4502" t="s">
        <v>20</v>
      </c>
      <c r="D4502" s="194">
        <v>1442021</v>
      </c>
    </row>
    <row r="4503" spans="1:4">
      <c r="A4503">
        <v>19060</v>
      </c>
      <c r="B4503" t="s">
        <v>4557</v>
      </c>
      <c r="C4503" t="s">
        <v>20</v>
      </c>
      <c r="D4503" s="194">
        <v>914546</v>
      </c>
    </row>
    <row r="4504" spans="1:4">
      <c r="A4504">
        <v>19065</v>
      </c>
      <c r="B4504" t="s">
        <v>4558</v>
      </c>
      <c r="C4504" t="s">
        <v>20</v>
      </c>
      <c r="D4504" s="194">
        <v>797129</v>
      </c>
    </row>
    <row r="4505" spans="1:4">
      <c r="A4505">
        <v>19068</v>
      </c>
      <c r="B4505" t="s">
        <v>4559</v>
      </c>
      <c r="C4505" t="s">
        <v>20</v>
      </c>
      <c r="D4505" s="194">
        <v>938015</v>
      </c>
    </row>
    <row r="4506" spans="1:4">
      <c r="A4506">
        <v>19071</v>
      </c>
      <c r="B4506" t="s">
        <v>4560</v>
      </c>
      <c r="C4506" t="s">
        <v>20</v>
      </c>
      <c r="D4506" s="194">
        <v>914546</v>
      </c>
    </row>
    <row r="4507" spans="1:4">
      <c r="A4507">
        <v>19075</v>
      </c>
      <c r="B4507" t="s">
        <v>4561</v>
      </c>
      <c r="C4507" t="s">
        <v>20</v>
      </c>
      <c r="D4507" s="194">
        <v>1189289</v>
      </c>
    </row>
    <row r="4508" spans="1:4">
      <c r="A4508">
        <v>19080</v>
      </c>
      <c r="B4508" t="s">
        <v>4562</v>
      </c>
      <c r="C4508" t="s">
        <v>20</v>
      </c>
      <c r="D4508" s="194">
        <v>1313489</v>
      </c>
    </row>
    <row r="4509" spans="1:4">
      <c r="A4509">
        <v>19082</v>
      </c>
      <c r="B4509" t="s">
        <v>4563</v>
      </c>
      <c r="C4509" t="s">
        <v>20</v>
      </c>
      <c r="D4509" s="194">
        <v>1071989</v>
      </c>
    </row>
    <row r="4510" spans="1:4">
      <c r="A4510">
        <v>19094</v>
      </c>
      <c r="B4510" t="s">
        <v>4564</v>
      </c>
      <c r="C4510" t="s">
        <v>20</v>
      </c>
      <c r="D4510" s="194">
        <v>1389230</v>
      </c>
    </row>
    <row r="4511" spans="1:4">
      <c r="A4511">
        <v>19056</v>
      </c>
      <c r="B4511" t="s">
        <v>4565</v>
      </c>
      <c r="C4511" t="s">
        <v>20</v>
      </c>
      <c r="D4511" s="194">
        <v>1065390.99</v>
      </c>
    </row>
    <row r="4512" spans="1:4">
      <c r="A4512">
        <v>19095</v>
      </c>
      <c r="B4512" t="s">
        <v>4566</v>
      </c>
      <c r="C4512" t="s">
        <v>20</v>
      </c>
      <c r="D4512" s="194">
        <v>1122784</v>
      </c>
    </row>
    <row r="4513" spans="1:4">
      <c r="A4513">
        <v>19096</v>
      </c>
      <c r="B4513" t="s">
        <v>4567</v>
      </c>
      <c r="C4513" t="s">
        <v>20</v>
      </c>
      <c r="D4513" s="194">
        <v>798007</v>
      </c>
    </row>
    <row r="4514" spans="1:4">
      <c r="A4514">
        <v>19097</v>
      </c>
      <c r="B4514" t="s">
        <v>4568</v>
      </c>
      <c r="C4514" t="s">
        <v>20</v>
      </c>
      <c r="D4514" s="194">
        <v>1214725</v>
      </c>
    </row>
    <row r="4515" spans="1:4">
      <c r="A4515">
        <v>19098</v>
      </c>
      <c r="B4515" t="s">
        <v>4569</v>
      </c>
      <c r="C4515" t="s">
        <v>20</v>
      </c>
      <c r="D4515" s="194">
        <v>821818</v>
      </c>
    </row>
    <row r="4516" spans="1:4">
      <c r="A4516">
        <v>19099</v>
      </c>
      <c r="B4516" t="s">
        <v>4570</v>
      </c>
      <c r="C4516" t="s">
        <v>20</v>
      </c>
      <c r="D4516" s="194">
        <v>1522912</v>
      </c>
    </row>
    <row r="4517" spans="1:4">
      <c r="A4517">
        <v>19100</v>
      </c>
      <c r="B4517" t="s">
        <v>4571</v>
      </c>
      <c r="C4517" t="s">
        <v>20</v>
      </c>
      <c r="D4517" s="194">
        <v>1395431</v>
      </c>
    </row>
    <row r="4518" spans="1:4">
      <c r="A4518">
        <v>19105</v>
      </c>
      <c r="B4518" t="s">
        <v>4572</v>
      </c>
      <c r="C4518" t="s">
        <v>20</v>
      </c>
      <c r="D4518" s="194">
        <v>1395431</v>
      </c>
    </row>
    <row r="4519" spans="1:4">
      <c r="A4519">
        <v>19106</v>
      </c>
      <c r="B4519" t="s">
        <v>4573</v>
      </c>
      <c r="C4519" t="s">
        <v>20</v>
      </c>
      <c r="D4519" s="194">
        <v>1395431</v>
      </c>
    </row>
    <row r="4520" spans="1:4">
      <c r="A4520">
        <v>19108</v>
      </c>
      <c r="B4520" t="s">
        <v>4574</v>
      </c>
      <c r="C4520" t="s">
        <v>20</v>
      </c>
      <c r="D4520" s="194">
        <v>1395431</v>
      </c>
    </row>
    <row r="4521" spans="1:4">
      <c r="A4521">
        <v>19109</v>
      </c>
      <c r="B4521" t="s">
        <v>4575</v>
      </c>
      <c r="C4521" t="s">
        <v>20</v>
      </c>
      <c r="D4521" s="194">
        <v>1395431</v>
      </c>
    </row>
    <row r="4522" spans="1:4">
      <c r="A4522">
        <v>19057</v>
      </c>
      <c r="B4522" t="s">
        <v>4576</v>
      </c>
      <c r="C4522" t="s">
        <v>20</v>
      </c>
      <c r="D4522" s="194">
        <v>1279007</v>
      </c>
    </row>
    <row r="4523" spans="1:4">
      <c r="A4523">
        <v>19112</v>
      </c>
      <c r="B4523" t="s">
        <v>4577</v>
      </c>
      <c r="C4523" t="s">
        <v>20</v>
      </c>
      <c r="D4523" s="194">
        <v>1395431</v>
      </c>
    </row>
    <row r="4524" spans="1:4">
      <c r="A4524">
        <v>19116</v>
      </c>
      <c r="B4524" t="s">
        <v>4578</v>
      </c>
      <c r="C4524" t="s">
        <v>20</v>
      </c>
      <c r="D4524" s="194">
        <v>1395431</v>
      </c>
    </row>
    <row r="4525" spans="1:4">
      <c r="A4525">
        <v>19117</v>
      </c>
      <c r="B4525" t="s">
        <v>4579</v>
      </c>
      <c r="C4525" t="s">
        <v>20</v>
      </c>
      <c r="D4525" s="194">
        <v>1395431</v>
      </c>
    </row>
    <row r="4526" spans="1:4">
      <c r="A4526">
        <v>19118</v>
      </c>
      <c r="B4526" t="s">
        <v>4580</v>
      </c>
      <c r="C4526" t="s">
        <v>20</v>
      </c>
      <c r="D4526" s="194">
        <v>1395431</v>
      </c>
    </row>
    <row r="4527" spans="1:4">
      <c r="A4527">
        <v>19119</v>
      </c>
      <c r="B4527" t="s">
        <v>4581</v>
      </c>
      <c r="C4527" t="s">
        <v>20</v>
      </c>
      <c r="D4527" s="194">
        <v>1395431</v>
      </c>
    </row>
    <row r="4528" spans="1:4">
      <c r="A4528">
        <v>19121</v>
      </c>
      <c r="B4528" t="s">
        <v>4582</v>
      </c>
      <c r="C4528" t="s">
        <v>20</v>
      </c>
      <c r="D4528" s="194">
        <v>1395431</v>
      </c>
    </row>
    <row r="4529" spans="1:4">
      <c r="A4529">
        <v>19123</v>
      </c>
      <c r="B4529" t="s">
        <v>4583</v>
      </c>
      <c r="C4529" t="s">
        <v>20</v>
      </c>
      <c r="D4529" s="194">
        <v>1395431</v>
      </c>
    </row>
    <row r="4530" spans="1:4">
      <c r="A4530">
        <v>19125</v>
      </c>
      <c r="B4530" t="s">
        <v>4584</v>
      </c>
      <c r="C4530" t="s">
        <v>20</v>
      </c>
      <c r="D4530" s="194">
        <v>1395431</v>
      </c>
    </row>
    <row r="4531" spans="1:4">
      <c r="A4531">
        <v>19128</v>
      </c>
      <c r="B4531" t="s">
        <v>4585</v>
      </c>
      <c r="C4531" t="s">
        <v>20</v>
      </c>
      <c r="D4531" s="194">
        <v>1395431</v>
      </c>
    </row>
    <row r="4532" spans="1:4">
      <c r="A4532">
        <v>19031</v>
      </c>
      <c r="B4532" t="s">
        <v>4586</v>
      </c>
      <c r="C4532" t="s">
        <v>20</v>
      </c>
      <c r="D4532" s="194">
        <v>1395431</v>
      </c>
    </row>
    <row r="4533" spans="1:4">
      <c r="A4533">
        <v>19058</v>
      </c>
      <c r="B4533" t="s">
        <v>4587</v>
      </c>
      <c r="C4533" t="s">
        <v>20</v>
      </c>
      <c r="D4533" s="194">
        <v>1103479</v>
      </c>
    </row>
    <row r="4534" spans="1:4">
      <c r="A4534">
        <v>19032</v>
      </c>
      <c r="B4534" t="s">
        <v>4588</v>
      </c>
      <c r="C4534" t="s">
        <v>20</v>
      </c>
      <c r="D4534" s="194">
        <v>1395431</v>
      </c>
    </row>
    <row r="4535" spans="1:4">
      <c r="A4535">
        <v>19033</v>
      </c>
      <c r="B4535" t="s">
        <v>4589</v>
      </c>
      <c r="C4535" t="s">
        <v>20</v>
      </c>
      <c r="D4535" s="194">
        <v>1395431</v>
      </c>
    </row>
    <row r="4536" spans="1:4">
      <c r="A4536">
        <v>19034</v>
      </c>
      <c r="B4536" t="s">
        <v>4590</v>
      </c>
      <c r="C4536" t="s">
        <v>20</v>
      </c>
      <c r="D4536" s="194">
        <v>1395431</v>
      </c>
    </row>
    <row r="4537" spans="1:4">
      <c r="A4537">
        <v>19035</v>
      </c>
      <c r="B4537" t="s">
        <v>4591</v>
      </c>
      <c r="C4537" t="s">
        <v>20</v>
      </c>
      <c r="D4537" s="194">
        <v>1395431</v>
      </c>
    </row>
    <row r="4538" spans="1:4">
      <c r="A4538">
        <v>19036</v>
      </c>
      <c r="B4538" t="s">
        <v>4592</v>
      </c>
      <c r="C4538" t="s">
        <v>20</v>
      </c>
      <c r="D4538" s="194">
        <v>1395431</v>
      </c>
    </row>
    <row r="4539" spans="1:4">
      <c r="A4539">
        <v>19037</v>
      </c>
      <c r="B4539" t="s">
        <v>4593</v>
      </c>
      <c r="C4539" t="s">
        <v>20</v>
      </c>
      <c r="D4539" s="194">
        <v>1395431</v>
      </c>
    </row>
    <row r="4540" spans="1:4">
      <c r="A4540">
        <v>19038</v>
      </c>
      <c r="B4540" t="s">
        <v>4594</v>
      </c>
      <c r="C4540" t="s">
        <v>20</v>
      </c>
      <c r="D4540" s="194">
        <v>1395431</v>
      </c>
    </row>
    <row r="4541" spans="1:4">
      <c r="A4541">
        <v>19039</v>
      </c>
      <c r="B4541" t="s">
        <v>4595</v>
      </c>
      <c r="C4541" t="s">
        <v>20</v>
      </c>
      <c r="D4541" s="194">
        <v>1421258</v>
      </c>
    </row>
    <row r="4542" spans="1:4">
      <c r="A4542">
        <v>19040</v>
      </c>
      <c r="B4542" t="s">
        <v>4596</v>
      </c>
      <c r="C4542" t="s">
        <v>20</v>
      </c>
      <c r="D4542" s="194">
        <v>1408054.01</v>
      </c>
    </row>
    <row r="4543" spans="1:4">
      <c r="A4543">
        <v>19041</v>
      </c>
      <c r="B4543" t="s">
        <v>4597</v>
      </c>
      <c r="C4543" t="s">
        <v>20</v>
      </c>
      <c r="D4543" s="194">
        <v>1410486</v>
      </c>
    </row>
    <row r="4544" spans="1:4">
      <c r="A4544">
        <v>19059</v>
      </c>
      <c r="B4544" t="s">
        <v>4598</v>
      </c>
      <c r="C4544" t="s">
        <v>20</v>
      </c>
      <c r="D4544" s="194">
        <v>1103479</v>
      </c>
    </row>
    <row r="4545" spans="1:4">
      <c r="A4545">
        <v>19042</v>
      </c>
      <c r="B4545" t="s">
        <v>4599</v>
      </c>
      <c r="C4545" t="s">
        <v>20</v>
      </c>
      <c r="D4545" s="194">
        <v>1552028</v>
      </c>
    </row>
    <row r="4546" spans="1:4">
      <c r="A4546">
        <v>19048</v>
      </c>
      <c r="B4546" t="s">
        <v>4600</v>
      </c>
      <c r="C4546" t="s">
        <v>20</v>
      </c>
      <c r="D4546" s="194">
        <v>1521980</v>
      </c>
    </row>
    <row r="4547" spans="1:4">
      <c r="A4547">
        <v>19054</v>
      </c>
      <c r="B4547" t="s">
        <v>4601</v>
      </c>
      <c r="C4547" t="s">
        <v>20</v>
      </c>
      <c r="D4547" s="194">
        <v>1154812</v>
      </c>
    </row>
    <row r="4548" spans="1:4">
      <c r="A4548">
        <v>19064</v>
      </c>
      <c r="B4548" t="s">
        <v>4602</v>
      </c>
      <c r="C4548" t="s">
        <v>20</v>
      </c>
      <c r="D4548" s="194">
        <v>1144039</v>
      </c>
    </row>
    <row r="4549" spans="1:4">
      <c r="A4549">
        <v>19067</v>
      </c>
      <c r="B4549" t="s">
        <v>4603</v>
      </c>
      <c r="C4549" t="s">
        <v>20</v>
      </c>
      <c r="D4549" s="194">
        <v>1141607</v>
      </c>
    </row>
    <row r="4550" spans="1:4">
      <c r="A4550">
        <v>19066</v>
      </c>
      <c r="B4550" t="s">
        <v>4604</v>
      </c>
      <c r="C4550" t="s">
        <v>20</v>
      </c>
      <c r="D4550" s="194">
        <v>1552028</v>
      </c>
    </row>
    <row r="4551" spans="1:4">
      <c r="A4551">
        <v>19069</v>
      </c>
      <c r="B4551" t="s">
        <v>4605</v>
      </c>
      <c r="C4551" t="s">
        <v>20</v>
      </c>
      <c r="D4551" s="194">
        <v>1229844</v>
      </c>
    </row>
    <row r="4552" spans="1:4">
      <c r="A4552">
        <v>19072</v>
      </c>
      <c r="B4552" t="s">
        <v>4606</v>
      </c>
      <c r="C4552" t="s">
        <v>20</v>
      </c>
      <c r="D4552" s="194">
        <v>1126228.99</v>
      </c>
    </row>
    <row r="4553" spans="1:4">
      <c r="A4553">
        <v>19077</v>
      </c>
      <c r="B4553" t="s">
        <v>4607</v>
      </c>
      <c r="C4553" t="s">
        <v>20</v>
      </c>
      <c r="D4553" s="194">
        <v>1122784</v>
      </c>
    </row>
    <row r="4554" spans="1:4">
      <c r="A4554">
        <v>19078</v>
      </c>
      <c r="B4554" t="s">
        <v>4608</v>
      </c>
      <c r="C4554" t="s">
        <v>20</v>
      </c>
      <c r="D4554" s="194">
        <v>666711.99</v>
      </c>
    </row>
    <row r="4555" spans="1:4">
      <c r="A4555">
        <v>19061</v>
      </c>
      <c r="B4555" t="s">
        <v>4609</v>
      </c>
      <c r="C4555" t="s">
        <v>20</v>
      </c>
      <c r="D4555" s="194">
        <v>1103479</v>
      </c>
    </row>
    <row r="4556" spans="1:4">
      <c r="A4556">
        <v>19079</v>
      </c>
      <c r="B4556" t="s">
        <v>4610</v>
      </c>
      <c r="C4556" t="s">
        <v>20</v>
      </c>
      <c r="D4556" s="194">
        <v>666711.99</v>
      </c>
    </row>
    <row r="4557" spans="1:4">
      <c r="A4557">
        <v>19081</v>
      </c>
      <c r="B4557" t="s">
        <v>4611</v>
      </c>
      <c r="C4557" t="s">
        <v>20</v>
      </c>
      <c r="D4557" s="194">
        <v>666711.99</v>
      </c>
    </row>
    <row r="4558" spans="1:4">
      <c r="A4558">
        <v>19083</v>
      </c>
      <c r="B4558" t="s">
        <v>4612</v>
      </c>
      <c r="C4558" t="s">
        <v>20</v>
      </c>
      <c r="D4558" s="194">
        <v>666711.99</v>
      </c>
    </row>
    <row r="4559" spans="1:4">
      <c r="A4559">
        <v>19084</v>
      </c>
      <c r="B4559" t="s">
        <v>4613</v>
      </c>
      <c r="C4559" t="s">
        <v>20</v>
      </c>
      <c r="D4559" s="194">
        <v>937674.99</v>
      </c>
    </row>
    <row r="4560" spans="1:4">
      <c r="A4560">
        <v>19085</v>
      </c>
      <c r="B4560" t="s">
        <v>4614</v>
      </c>
      <c r="C4560" t="s">
        <v>20</v>
      </c>
      <c r="D4560" s="194">
        <v>937674.99</v>
      </c>
    </row>
    <row r="4561" spans="1:4">
      <c r="A4561">
        <v>19086</v>
      </c>
      <c r="B4561" t="s">
        <v>4615</v>
      </c>
      <c r="C4561" t="s">
        <v>20</v>
      </c>
      <c r="D4561" s="194">
        <v>937674.99</v>
      </c>
    </row>
    <row r="4562" spans="1:4">
      <c r="A4562">
        <v>19087</v>
      </c>
      <c r="B4562" t="s">
        <v>4616</v>
      </c>
      <c r="C4562" t="s">
        <v>20</v>
      </c>
      <c r="D4562" s="194">
        <v>937674.99</v>
      </c>
    </row>
    <row r="4563" spans="1:4">
      <c r="A4563">
        <v>19088</v>
      </c>
      <c r="B4563" t="s">
        <v>4617</v>
      </c>
      <c r="C4563" t="s">
        <v>20</v>
      </c>
      <c r="D4563" s="194">
        <v>937674.99</v>
      </c>
    </row>
    <row r="4564" spans="1:4">
      <c r="A4564">
        <v>19089</v>
      </c>
      <c r="B4564" t="s">
        <v>4618</v>
      </c>
      <c r="C4564" t="s">
        <v>20</v>
      </c>
      <c r="D4564" s="194">
        <v>937674.99</v>
      </c>
    </row>
    <row r="4565" spans="1:4">
      <c r="A4565">
        <v>19090</v>
      </c>
      <c r="B4565" t="s">
        <v>4619</v>
      </c>
      <c r="C4565" t="s">
        <v>20</v>
      </c>
      <c r="D4565" s="194">
        <v>1092689</v>
      </c>
    </row>
    <row r="4566" spans="1:4">
      <c r="A4566">
        <v>17245</v>
      </c>
      <c r="B4566" t="s">
        <v>4620</v>
      </c>
      <c r="C4566" t="s">
        <v>30</v>
      </c>
      <c r="D4566" s="194">
        <v>355003.36</v>
      </c>
    </row>
    <row r="4567" spans="1:4">
      <c r="A4567">
        <v>14050</v>
      </c>
      <c r="B4567" t="s">
        <v>4621</v>
      </c>
      <c r="C4567" t="s">
        <v>30</v>
      </c>
      <c r="D4567" s="194">
        <v>23643.11</v>
      </c>
    </row>
    <row r="4568" spans="1:4">
      <c r="A4568">
        <v>16352</v>
      </c>
      <c r="B4568" t="s">
        <v>4622</v>
      </c>
      <c r="C4568" t="s">
        <v>30</v>
      </c>
      <c r="D4568" s="194">
        <v>830672.43</v>
      </c>
    </row>
    <row r="4569" spans="1:4">
      <c r="A4569">
        <v>13272</v>
      </c>
      <c r="B4569" t="s">
        <v>4623</v>
      </c>
      <c r="C4569" t="s">
        <v>30</v>
      </c>
      <c r="D4569" s="194">
        <v>1183212.26</v>
      </c>
    </row>
    <row r="4570" spans="1:4">
      <c r="A4570">
        <v>14899</v>
      </c>
      <c r="B4570" t="s">
        <v>4624</v>
      </c>
      <c r="C4570" t="s">
        <v>30</v>
      </c>
      <c r="D4570" s="194">
        <v>591978.37</v>
      </c>
    </row>
    <row r="4571" spans="1:4">
      <c r="A4571">
        <v>17450</v>
      </c>
      <c r="B4571" t="s">
        <v>4625</v>
      </c>
      <c r="C4571" t="s">
        <v>30</v>
      </c>
      <c r="D4571" s="194">
        <v>2624316.25</v>
      </c>
    </row>
    <row r="4572" spans="1:4">
      <c r="A4572">
        <v>17250</v>
      </c>
      <c r="B4572" t="s">
        <v>4626</v>
      </c>
      <c r="C4572" t="s">
        <v>30</v>
      </c>
      <c r="D4572" s="194">
        <v>355003.36</v>
      </c>
    </row>
    <row r="4573" spans="1:4">
      <c r="A4573">
        <v>17243</v>
      </c>
      <c r="B4573" t="s">
        <v>4627</v>
      </c>
      <c r="C4573" t="s">
        <v>30</v>
      </c>
      <c r="D4573" s="194">
        <v>0</v>
      </c>
    </row>
    <row r="4574" spans="1:4">
      <c r="A4574">
        <v>18514</v>
      </c>
      <c r="B4574" t="s">
        <v>4628</v>
      </c>
      <c r="C4574" t="s">
        <v>30</v>
      </c>
      <c r="D4574" s="194">
        <v>25234.1</v>
      </c>
    </row>
    <row r="4575" spans="1:4">
      <c r="A4575">
        <v>18515</v>
      </c>
      <c r="B4575" t="s">
        <v>4629</v>
      </c>
      <c r="C4575" t="s">
        <v>30</v>
      </c>
      <c r="D4575" s="194">
        <v>25234.1</v>
      </c>
    </row>
    <row r="4576" spans="1:4">
      <c r="A4576">
        <v>17249</v>
      </c>
      <c r="B4576" t="s">
        <v>4630</v>
      </c>
      <c r="C4576" t="s">
        <v>30</v>
      </c>
      <c r="D4576" s="194">
        <v>355003.36</v>
      </c>
    </row>
    <row r="4577" spans="1:4">
      <c r="A4577">
        <v>17246</v>
      </c>
      <c r="B4577" t="s">
        <v>4631</v>
      </c>
      <c r="C4577" t="s">
        <v>30</v>
      </c>
      <c r="D4577" s="194">
        <v>355003.36</v>
      </c>
    </row>
    <row r="4578" spans="1:4">
      <c r="A4578">
        <v>15176</v>
      </c>
      <c r="B4578" t="s">
        <v>4632</v>
      </c>
      <c r="C4578" t="s">
        <v>30</v>
      </c>
      <c r="D4578" s="194">
        <v>6560342.9400000004</v>
      </c>
    </row>
    <row r="4579" spans="1:4">
      <c r="A4579">
        <v>17239</v>
      </c>
      <c r="B4579" t="s">
        <v>4633</v>
      </c>
      <c r="C4579" t="s">
        <v>30</v>
      </c>
      <c r="D4579" s="194">
        <v>0</v>
      </c>
    </row>
    <row r="4580" spans="1:4">
      <c r="A4580">
        <v>17240</v>
      </c>
      <c r="B4580" t="s">
        <v>4634</v>
      </c>
      <c r="C4580" t="s">
        <v>30</v>
      </c>
      <c r="D4580" s="194">
        <v>0</v>
      </c>
    </row>
    <row r="4581" spans="1:4">
      <c r="A4581">
        <v>17241</v>
      </c>
      <c r="B4581" t="s">
        <v>4635</v>
      </c>
      <c r="C4581" t="s">
        <v>30</v>
      </c>
      <c r="D4581" s="194">
        <v>353245.92</v>
      </c>
    </row>
    <row r="4582" spans="1:4">
      <c r="A4582">
        <v>17242</v>
      </c>
      <c r="B4582" t="s">
        <v>4636</v>
      </c>
      <c r="C4582" t="s">
        <v>30</v>
      </c>
      <c r="D4582" s="194">
        <v>0</v>
      </c>
    </row>
    <row r="4583" spans="1:4">
      <c r="A4583">
        <v>17209</v>
      </c>
      <c r="B4583" t="s">
        <v>4637</v>
      </c>
      <c r="C4583" t="s">
        <v>30</v>
      </c>
      <c r="D4583" s="194">
        <v>426752.41</v>
      </c>
    </row>
    <row r="4584" spans="1:4">
      <c r="A4584">
        <v>13040</v>
      </c>
      <c r="B4584" t="s">
        <v>4638</v>
      </c>
      <c r="C4584" t="s">
        <v>30</v>
      </c>
      <c r="D4584" s="194">
        <v>0</v>
      </c>
    </row>
    <row r="4585" spans="1:4">
      <c r="A4585">
        <v>17236</v>
      </c>
      <c r="B4585" t="s">
        <v>4639</v>
      </c>
      <c r="C4585" t="s">
        <v>30</v>
      </c>
      <c r="D4585" s="194">
        <v>47144.85</v>
      </c>
    </row>
    <row r="4586" spans="1:4">
      <c r="A4586">
        <v>17237</v>
      </c>
      <c r="B4586" t="s">
        <v>4640</v>
      </c>
      <c r="C4586" t="s">
        <v>30</v>
      </c>
      <c r="D4586" s="194">
        <v>3442626.78</v>
      </c>
    </row>
    <row r="4587" spans="1:4">
      <c r="A4587">
        <v>17238</v>
      </c>
      <c r="B4587" t="s">
        <v>4640</v>
      </c>
      <c r="C4587" t="s">
        <v>30</v>
      </c>
      <c r="D4587" s="194">
        <v>0</v>
      </c>
    </row>
    <row r="4588" spans="1:4">
      <c r="A4588">
        <v>815</v>
      </c>
      <c r="B4588" t="s">
        <v>4641</v>
      </c>
      <c r="C4588" t="s">
        <v>30</v>
      </c>
      <c r="D4588" s="194">
        <v>788914.61</v>
      </c>
    </row>
    <row r="4589" spans="1:4">
      <c r="A4589">
        <v>18812</v>
      </c>
      <c r="B4589" t="s">
        <v>4642</v>
      </c>
      <c r="C4589" t="s">
        <v>30</v>
      </c>
      <c r="D4589" s="194">
        <v>40376.019999999997</v>
      </c>
    </row>
    <row r="4590" spans="1:4">
      <c r="A4590">
        <v>17244</v>
      </c>
      <c r="B4590" t="s">
        <v>4643</v>
      </c>
      <c r="C4590" t="s">
        <v>30</v>
      </c>
      <c r="D4590" s="194">
        <v>0</v>
      </c>
    </row>
    <row r="4591" spans="1:4">
      <c r="A4591">
        <v>17193</v>
      </c>
      <c r="B4591" t="s">
        <v>4644</v>
      </c>
      <c r="C4591" t="s">
        <v>30</v>
      </c>
      <c r="D4591" s="194">
        <v>2414013.36</v>
      </c>
    </row>
    <row r="4592" spans="1:4">
      <c r="A4592">
        <v>17199</v>
      </c>
      <c r="B4592" t="s">
        <v>4645</v>
      </c>
      <c r="C4592" t="s">
        <v>30</v>
      </c>
      <c r="D4592" s="194">
        <v>2485762.41</v>
      </c>
    </row>
    <row r="4593" spans="1:4">
      <c r="A4593">
        <v>17216</v>
      </c>
      <c r="B4593" t="s">
        <v>4646</v>
      </c>
      <c r="C4593" t="s">
        <v>30</v>
      </c>
      <c r="D4593" s="194">
        <v>1705895.41</v>
      </c>
    </row>
    <row r="4594" spans="1:4">
      <c r="A4594">
        <v>17210</v>
      </c>
      <c r="B4594" t="s">
        <v>4647</v>
      </c>
      <c r="C4594" t="s">
        <v>30</v>
      </c>
      <c r="D4594" s="194">
        <v>426752.41</v>
      </c>
    </row>
    <row r="4595" spans="1:4">
      <c r="A4595">
        <v>16615</v>
      </c>
      <c r="B4595" t="s">
        <v>4648</v>
      </c>
      <c r="C4595" t="s">
        <v>30</v>
      </c>
      <c r="D4595" s="194">
        <v>998531.16</v>
      </c>
    </row>
    <row r="4596" spans="1:4">
      <c r="A4596">
        <v>16217</v>
      </c>
      <c r="B4596" t="s">
        <v>4649</v>
      </c>
      <c r="C4596" t="s">
        <v>30</v>
      </c>
      <c r="D4596" s="194">
        <v>2790489.65</v>
      </c>
    </row>
    <row r="4597" spans="1:4">
      <c r="A4597">
        <v>17784</v>
      </c>
      <c r="B4597" t="s">
        <v>4650</v>
      </c>
      <c r="C4597" t="s">
        <v>30</v>
      </c>
      <c r="D4597" s="194">
        <v>78869.16</v>
      </c>
    </row>
    <row r="4598" spans="1:4">
      <c r="A4598">
        <v>17785</v>
      </c>
      <c r="B4598" t="s">
        <v>4651</v>
      </c>
      <c r="C4598" t="s">
        <v>30</v>
      </c>
      <c r="D4598" s="194">
        <v>78869.16</v>
      </c>
    </row>
    <row r="4599" spans="1:4">
      <c r="A4599">
        <v>393</v>
      </c>
      <c r="B4599" t="s">
        <v>4652</v>
      </c>
      <c r="C4599" t="s">
        <v>30</v>
      </c>
      <c r="D4599" s="194">
        <v>28553.7</v>
      </c>
    </row>
    <row r="4600" spans="1:4">
      <c r="A4600">
        <v>394</v>
      </c>
      <c r="B4600" t="s">
        <v>4653</v>
      </c>
      <c r="C4600" t="s">
        <v>30</v>
      </c>
      <c r="D4600" s="194">
        <v>28553.7</v>
      </c>
    </row>
    <row r="4601" spans="1:4">
      <c r="A4601">
        <v>17580</v>
      </c>
      <c r="B4601" t="s">
        <v>4654</v>
      </c>
      <c r="C4601" t="s">
        <v>30</v>
      </c>
      <c r="D4601" s="194">
        <v>128240.05</v>
      </c>
    </row>
    <row r="4602" spans="1:4">
      <c r="A4602">
        <v>13545</v>
      </c>
      <c r="B4602" t="s">
        <v>4655</v>
      </c>
      <c r="C4602" t="s">
        <v>30</v>
      </c>
      <c r="D4602" s="194">
        <v>56323.45</v>
      </c>
    </row>
    <row r="4603" spans="1:4">
      <c r="A4603">
        <v>16024</v>
      </c>
      <c r="B4603" t="s">
        <v>4656</v>
      </c>
      <c r="C4603" t="s">
        <v>20</v>
      </c>
      <c r="D4603" s="194">
        <v>45865.15</v>
      </c>
    </row>
    <row r="4604" spans="1:4">
      <c r="A4604">
        <v>17832</v>
      </c>
      <c r="B4604" t="s">
        <v>4657</v>
      </c>
      <c r="C4604" t="s">
        <v>20</v>
      </c>
      <c r="D4604" s="194">
        <v>7243.62</v>
      </c>
    </row>
    <row r="4605" spans="1:4">
      <c r="A4605">
        <v>11699</v>
      </c>
      <c r="B4605" t="s">
        <v>4658</v>
      </c>
      <c r="C4605" t="s">
        <v>20</v>
      </c>
      <c r="D4605" s="194">
        <v>11081.91</v>
      </c>
    </row>
    <row r="4606" spans="1:4">
      <c r="A4606">
        <v>12187</v>
      </c>
      <c r="B4606" t="s">
        <v>4659</v>
      </c>
      <c r="C4606" t="s">
        <v>20</v>
      </c>
      <c r="D4606" s="194">
        <v>6801.95</v>
      </c>
    </row>
    <row r="4607" spans="1:4">
      <c r="A4607">
        <v>13781</v>
      </c>
      <c r="B4607" t="s">
        <v>4660</v>
      </c>
      <c r="C4607" t="s">
        <v>20</v>
      </c>
      <c r="D4607" s="194">
        <v>6801.95</v>
      </c>
    </row>
    <row r="4608" spans="1:4">
      <c r="A4608">
        <v>13749</v>
      </c>
      <c r="B4608" t="s">
        <v>4661</v>
      </c>
      <c r="C4608" t="s">
        <v>20</v>
      </c>
      <c r="D4608" s="194">
        <v>2548.83</v>
      </c>
    </row>
    <row r="4609" spans="1:4">
      <c r="A4609">
        <v>10546</v>
      </c>
      <c r="B4609" t="s">
        <v>4662</v>
      </c>
      <c r="C4609" t="s">
        <v>20</v>
      </c>
      <c r="D4609" s="194">
        <v>22351.22</v>
      </c>
    </row>
    <row r="4610" spans="1:4">
      <c r="A4610">
        <v>12805</v>
      </c>
      <c r="B4610" t="s">
        <v>4663</v>
      </c>
      <c r="C4610" t="s">
        <v>20</v>
      </c>
      <c r="D4610" s="194">
        <v>4120.59</v>
      </c>
    </row>
    <row r="4611" spans="1:4">
      <c r="A4611">
        <v>11326</v>
      </c>
      <c r="B4611" t="s">
        <v>4664</v>
      </c>
      <c r="C4611" t="s">
        <v>20</v>
      </c>
      <c r="D4611" s="194">
        <v>58414.81</v>
      </c>
    </row>
    <row r="4612" spans="1:4">
      <c r="A4612">
        <v>10299</v>
      </c>
      <c r="B4612" t="s">
        <v>4665</v>
      </c>
      <c r="C4612" t="s">
        <v>20</v>
      </c>
      <c r="D4612" s="194">
        <v>8111.55</v>
      </c>
    </row>
    <row r="4613" spans="1:4">
      <c r="A4613">
        <v>16772</v>
      </c>
      <c r="B4613" t="s">
        <v>4666</v>
      </c>
      <c r="C4613" t="s">
        <v>20</v>
      </c>
      <c r="D4613" s="194">
        <v>9396.49</v>
      </c>
    </row>
    <row r="4614" spans="1:4">
      <c r="A4614">
        <v>11061</v>
      </c>
      <c r="B4614" t="s">
        <v>4667</v>
      </c>
      <c r="C4614" t="s">
        <v>20</v>
      </c>
      <c r="D4614" s="194">
        <v>6849.79</v>
      </c>
    </row>
    <row r="4615" spans="1:4">
      <c r="A4615">
        <v>11912</v>
      </c>
      <c r="B4615" t="s">
        <v>4668</v>
      </c>
      <c r="C4615" t="s">
        <v>20</v>
      </c>
      <c r="D4615" s="194">
        <v>6798.55</v>
      </c>
    </row>
    <row r="4616" spans="1:4">
      <c r="A4616">
        <v>11174</v>
      </c>
      <c r="B4616" t="s">
        <v>4669</v>
      </c>
      <c r="C4616" t="s">
        <v>20</v>
      </c>
      <c r="D4616" s="194">
        <v>13157.14</v>
      </c>
    </row>
    <row r="4617" spans="1:4">
      <c r="A4617">
        <v>18657</v>
      </c>
      <c r="B4617" t="s">
        <v>4670</v>
      </c>
      <c r="C4617" t="s">
        <v>20</v>
      </c>
      <c r="D4617" s="194">
        <v>11155.88</v>
      </c>
    </row>
    <row r="4618" spans="1:4">
      <c r="A4618">
        <v>10412</v>
      </c>
      <c r="B4618" t="s">
        <v>4671</v>
      </c>
      <c r="C4618" t="s">
        <v>20</v>
      </c>
      <c r="D4618" s="194">
        <v>8322.9</v>
      </c>
    </row>
    <row r="4619" spans="1:4">
      <c r="A4619">
        <v>10722</v>
      </c>
      <c r="B4619" t="s">
        <v>4672</v>
      </c>
      <c r="C4619" t="s">
        <v>20</v>
      </c>
      <c r="D4619" s="194">
        <v>6798.55</v>
      </c>
    </row>
    <row r="4620" spans="1:4">
      <c r="A4620">
        <v>10415</v>
      </c>
      <c r="B4620" t="s">
        <v>4673</v>
      </c>
      <c r="C4620" t="s">
        <v>20</v>
      </c>
      <c r="D4620" s="194">
        <v>9029.5499999999993</v>
      </c>
    </row>
    <row r="4621" spans="1:4">
      <c r="A4621">
        <v>10707</v>
      </c>
      <c r="B4621" t="s">
        <v>4674</v>
      </c>
      <c r="C4621" t="s">
        <v>20</v>
      </c>
      <c r="D4621" s="194">
        <v>8285.41</v>
      </c>
    </row>
    <row r="4622" spans="1:4">
      <c r="A4622">
        <v>16842</v>
      </c>
      <c r="B4622" t="s">
        <v>4675</v>
      </c>
      <c r="C4622" t="s">
        <v>20</v>
      </c>
      <c r="D4622" s="194">
        <v>8512.7000000000007</v>
      </c>
    </row>
    <row r="4623" spans="1:4">
      <c r="A4623">
        <v>10880</v>
      </c>
      <c r="B4623" t="s">
        <v>4676</v>
      </c>
      <c r="C4623" t="s">
        <v>20</v>
      </c>
      <c r="D4623" s="194">
        <v>7677.19</v>
      </c>
    </row>
    <row r="4624" spans="1:4">
      <c r="A4624">
        <v>17338</v>
      </c>
      <c r="B4624" t="s">
        <v>4677</v>
      </c>
      <c r="C4624" t="s">
        <v>20</v>
      </c>
      <c r="D4624" s="194">
        <v>8578.3700000000008</v>
      </c>
    </row>
    <row r="4625" spans="1:4">
      <c r="A4625">
        <v>16802</v>
      </c>
      <c r="B4625" t="s">
        <v>4678</v>
      </c>
      <c r="C4625" t="s">
        <v>30</v>
      </c>
      <c r="D4625" s="194">
        <v>21901285.32</v>
      </c>
    </row>
    <row r="4626" spans="1:4">
      <c r="A4626">
        <v>16800</v>
      </c>
      <c r="B4626" t="s">
        <v>4679</v>
      </c>
      <c r="C4626" t="s">
        <v>30</v>
      </c>
      <c r="D4626" s="194">
        <v>24378348.010000002</v>
      </c>
    </row>
    <row r="4627" spans="1:4">
      <c r="A4627">
        <v>14364</v>
      </c>
      <c r="B4627" t="s">
        <v>4680</v>
      </c>
      <c r="C4627" t="s">
        <v>30</v>
      </c>
      <c r="D4627" s="194">
        <v>2610494</v>
      </c>
    </row>
    <row r="4628" spans="1:4">
      <c r="A4628">
        <v>14362</v>
      </c>
      <c r="B4628" t="s">
        <v>4681</v>
      </c>
      <c r="C4628" t="s">
        <v>30</v>
      </c>
      <c r="D4628" s="194">
        <v>2211422.0099999998</v>
      </c>
    </row>
    <row r="4629" spans="1:4">
      <c r="A4629">
        <v>13019</v>
      </c>
      <c r="B4629" t="s">
        <v>4682</v>
      </c>
      <c r="C4629" t="s">
        <v>30</v>
      </c>
      <c r="D4629" s="194">
        <v>380648.34</v>
      </c>
    </row>
    <row r="4630" spans="1:4">
      <c r="A4630">
        <v>173</v>
      </c>
      <c r="B4630" t="s">
        <v>4683</v>
      </c>
      <c r="C4630" t="s">
        <v>28</v>
      </c>
      <c r="D4630" s="194">
        <v>9047.7000000000007</v>
      </c>
    </row>
    <row r="4631" spans="1:4">
      <c r="A4631">
        <v>12532</v>
      </c>
      <c r="B4631" t="s">
        <v>4684</v>
      </c>
      <c r="C4631" t="s">
        <v>28</v>
      </c>
      <c r="D4631" s="194">
        <v>9657.68</v>
      </c>
    </row>
    <row r="4632" spans="1:4">
      <c r="A4632">
        <v>12369</v>
      </c>
      <c r="B4632" t="s">
        <v>4685</v>
      </c>
      <c r="C4632" t="s">
        <v>28</v>
      </c>
      <c r="D4632" s="194">
        <v>105709.53</v>
      </c>
    </row>
    <row r="4633" spans="1:4">
      <c r="A4633">
        <v>10951</v>
      </c>
      <c r="B4633" t="s">
        <v>4686</v>
      </c>
      <c r="C4633" t="s">
        <v>41</v>
      </c>
      <c r="D4633" s="194">
        <v>1278796.77</v>
      </c>
    </row>
    <row r="4634" spans="1:4">
      <c r="A4634">
        <v>10199</v>
      </c>
      <c r="B4634" t="s">
        <v>4687</v>
      </c>
      <c r="C4634" t="s">
        <v>28</v>
      </c>
      <c r="D4634" s="194">
        <v>101152.03</v>
      </c>
    </row>
    <row r="4635" spans="1:4">
      <c r="A4635">
        <v>20677</v>
      </c>
      <c r="B4635" t="s">
        <v>4688</v>
      </c>
      <c r="C4635" t="s">
        <v>30</v>
      </c>
      <c r="D4635" s="194">
        <v>159950376</v>
      </c>
    </row>
    <row r="4636" spans="1:4">
      <c r="A4636">
        <v>15484</v>
      </c>
      <c r="B4636" t="s">
        <v>4689</v>
      </c>
      <c r="C4636" t="s">
        <v>30</v>
      </c>
      <c r="D4636" s="194">
        <v>0</v>
      </c>
    </row>
    <row r="4637" spans="1:4">
      <c r="A4637">
        <v>15485</v>
      </c>
      <c r="B4637" t="s">
        <v>4690</v>
      </c>
      <c r="C4637" t="s">
        <v>30</v>
      </c>
      <c r="D4637" s="194">
        <v>21199783</v>
      </c>
    </row>
    <row r="4638" spans="1:4">
      <c r="A4638">
        <v>18021</v>
      </c>
      <c r="B4638" t="s">
        <v>4691</v>
      </c>
      <c r="C4638" t="s">
        <v>41</v>
      </c>
      <c r="D4638" s="194">
        <v>1290345.3500000001</v>
      </c>
    </row>
    <row r="4639" spans="1:4">
      <c r="A4639">
        <v>10298</v>
      </c>
      <c r="B4639" t="s">
        <v>4692</v>
      </c>
      <c r="C4639" t="s">
        <v>28</v>
      </c>
      <c r="D4639" s="194">
        <v>296449.19</v>
      </c>
    </row>
    <row r="4640" spans="1:4">
      <c r="A4640">
        <v>11144</v>
      </c>
      <c r="B4640" t="s">
        <v>4693</v>
      </c>
      <c r="C4640" t="s">
        <v>28</v>
      </c>
      <c r="D4640" s="194">
        <v>156855.4</v>
      </c>
    </row>
    <row r="4641" spans="1:4">
      <c r="A4641">
        <v>11146</v>
      </c>
      <c r="B4641" t="s">
        <v>4694</v>
      </c>
      <c r="C4641" t="s">
        <v>28</v>
      </c>
      <c r="D4641" s="194">
        <v>190983.93</v>
      </c>
    </row>
    <row r="4642" spans="1:4">
      <c r="A4642">
        <v>11883</v>
      </c>
      <c r="B4642" t="s">
        <v>4695</v>
      </c>
      <c r="C4642" t="s">
        <v>30</v>
      </c>
      <c r="D4642" s="194">
        <v>2909779443</v>
      </c>
    </row>
    <row r="4643" spans="1:4">
      <c r="A4643">
        <v>18364</v>
      </c>
      <c r="B4643" t="s">
        <v>4696</v>
      </c>
      <c r="C4643" t="s">
        <v>41</v>
      </c>
      <c r="D4643" s="194">
        <v>1374222.96</v>
      </c>
    </row>
    <row r="4644" spans="1:4">
      <c r="A4644">
        <v>10505</v>
      </c>
      <c r="B4644" t="s">
        <v>4697</v>
      </c>
      <c r="C4644" t="s">
        <v>41</v>
      </c>
      <c r="D4644" s="194">
        <v>1325607.6499999999</v>
      </c>
    </row>
    <row r="4645" spans="1:4">
      <c r="A4645">
        <v>10947</v>
      </c>
      <c r="B4645" t="s">
        <v>4698</v>
      </c>
      <c r="C4645" t="s">
        <v>41</v>
      </c>
      <c r="D4645" s="194">
        <v>1310906.55</v>
      </c>
    </row>
    <row r="4646" spans="1:4">
      <c r="A4646">
        <v>15448</v>
      </c>
      <c r="B4646" t="s">
        <v>4699</v>
      </c>
      <c r="C4646" t="s">
        <v>28</v>
      </c>
      <c r="D4646" s="194">
        <v>190317.83</v>
      </c>
    </row>
    <row r="4647" spans="1:4">
      <c r="A4647">
        <v>16813</v>
      </c>
      <c r="B4647" t="s">
        <v>4700</v>
      </c>
      <c r="C4647" t="s">
        <v>20</v>
      </c>
      <c r="D4647" s="194">
        <v>150561</v>
      </c>
    </row>
    <row r="4648" spans="1:4">
      <c r="A4648">
        <v>16812</v>
      </c>
      <c r="B4648" t="s">
        <v>4701</v>
      </c>
      <c r="C4648" t="s">
        <v>20</v>
      </c>
      <c r="D4648" s="194">
        <v>165459</v>
      </c>
    </row>
    <row r="4649" spans="1:4">
      <c r="A4649">
        <v>10908</v>
      </c>
      <c r="B4649" t="s">
        <v>4702</v>
      </c>
      <c r="C4649" t="s">
        <v>20</v>
      </c>
      <c r="D4649" s="194">
        <v>21552.15</v>
      </c>
    </row>
    <row r="4650" spans="1:4">
      <c r="A4650">
        <v>14608</v>
      </c>
      <c r="B4650" t="s">
        <v>4703</v>
      </c>
      <c r="C4650" t="s">
        <v>20</v>
      </c>
      <c r="D4650" s="194">
        <v>121907.13</v>
      </c>
    </row>
    <row r="4651" spans="1:4">
      <c r="A4651">
        <v>15258</v>
      </c>
      <c r="B4651" t="s">
        <v>4704</v>
      </c>
      <c r="C4651" t="s">
        <v>28</v>
      </c>
      <c r="D4651" s="194">
        <v>18124.52</v>
      </c>
    </row>
    <row r="4652" spans="1:4">
      <c r="A4652">
        <v>12481</v>
      </c>
      <c r="B4652" t="s">
        <v>4705</v>
      </c>
      <c r="C4652" t="s">
        <v>20</v>
      </c>
      <c r="D4652" s="194">
        <v>0</v>
      </c>
    </row>
    <row r="4653" spans="1:4">
      <c r="A4653">
        <v>13292</v>
      </c>
      <c r="B4653" t="s">
        <v>4706</v>
      </c>
      <c r="C4653" t="s">
        <v>20</v>
      </c>
      <c r="D4653" s="194">
        <v>184530.95</v>
      </c>
    </row>
    <row r="4654" spans="1:4">
      <c r="A4654">
        <v>14188</v>
      </c>
      <c r="B4654" t="s">
        <v>4707</v>
      </c>
      <c r="C4654" t="s">
        <v>20</v>
      </c>
      <c r="D4654" s="194">
        <v>15224.83</v>
      </c>
    </row>
    <row r="4655" spans="1:4">
      <c r="A4655">
        <v>16660</v>
      </c>
      <c r="B4655" t="s">
        <v>4708</v>
      </c>
      <c r="C4655" t="s">
        <v>20</v>
      </c>
      <c r="D4655" s="194">
        <v>25180.03</v>
      </c>
    </row>
    <row r="4656" spans="1:4">
      <c r="A4656">
        <v>12311</v>
      </c>
      <c r="B4656" t="s">
        <v>4709</v>
      </c>
      <c r="C4656" t="s">
        <v>20</v>
      </c>
      <c r="D4656" s="194">
        <v>134943.07</v>
      </c>
    </row>
    <row r="4657" spans="1:4">
      <c r="A4657">
        <v>14378</v>
      </c>
      <c r="B4657" t="s">
        <v>4709</v>
      </c>
      <c r="C4657" t="s">
        <v>20</v>
      </c>
      <c r="D4657" s="194">
        <v>134943.07</v>
      </c>
    </row>
    <row r="4658" spans="1:4">
      <c r="A4658">
        <v>16652</v>
      </c>
      <c r="B4658" t="s">
        <v>4709</v>
      </c>
      <c r="C4658" t="s">
        <v>28</v>
      </c>
      <c r="D4658" s="194">
        <v>86531.74</v>
      </c>
    </row>
    <row r="4659" spans="1:4">
      <c r="A4659">
        <v>13400</v>
      </c>
      <c r="B4659" t="s">
        <v>4710</v>
      </c>
      <c r="C4659" t="s">
        <v>20</v>
      </c>
      <c r="D4659" s="194">
        <v>164411.10999999999</v>
      </c>
    </row>
    <row r="4660" spans="1:4">
      <c r="A4660">
        <v>10187</v>
      </c>
      <c r="B4660" t="s">
        <v>4711</v>
      </c>
      <c r="C4660" t="s">
        <v>28</v>
      </c>
      <c r="D4660" s="194">
        <v>77841.259999999995</v>
      </c>
    </row>
    <row r="4661" spans="1:4">
      <c r="A4661">
        <v>14379</v>
      </c>
      <c r="B4661" t="s">
        <v>4712</v>
      </c>
      <c r="C4661" t="s">
        <v>28</v>
      </c>
      <c r="D4661" s="194">
        <v>74984.600000000006</v>
      </c>
    </row>
    <row r="4662" spans="1:4">
      <c r="A4662">
        <v>353</v>
      </c>
      <c r="B4662" t="s">
        <v>4713</v>
      </c>
      <c r="C4662" t="s">
        <v>20</v>
      </c>
      <c r="D4662" s="194">
        <v>153987.5</v>
      </c>
    </row>
    <row r="4663" spans="1:4">
      <c r="A4663">
        <v>360</v>
      </c>
      <c r="B4663" t="s">
        <v>4714</v>
      </c>
      <c r="C4663" t="s">
        <v>20</v>
      </c>
      <c r="D4663" s="194">
        <v>56244.18</v>
      </c>
    </row>
    <row r="4664" spans="1:4">
      <c r="A4664">
        <v>13420</v>
      </c>
      <c r="B4664" t="s">
        <v>4715</v>
      </c>
      <c r="C4664" t="s">
        <v>20</v>
      </c>
      <c r="D4664" s="194">
        <v>201785.88</v>
      </c>
    </row>
    <row r="4665" spans="1:4">
      <c r="A4665">
        <v>16826</v>
      </c>
      <c r="B4665" t="s">
        <v>4716</v>
      </c>
      <c r="C4665" t="s">
        <v>30</v>
      </c>
      <c r="D4665" s="194">
        <v>617.23</v>
      </c>
    </row>
    <row r="4666" spans="1:4">
      <c r="A4666">
        <v>2628</v>
      </c>
      <c r="B4666" t="s">
        <v>4717</v>
      </c>
      <c r="C4666" t="s">
        <v>30</v>
      </c>
      <c r="D4666" s="194">
        <v>8566.11</v>
      </c>
    </row>
    <row r="4667" spans="1:4">
      <c r="A4667">
        <v>18570</v>
      </c>
      <c r="B4667" t="s">
        <v>4718</v>
      </c>
      <c r="C4667" t="s">
        <v>30</v>
      </c>
      <c r="D4667" s="194">
        <v>7183.18</v>
      </c>
    </row>
    <row r="4668" spans="1:4">
      <c r="A4668">
        <v>12445</v>
      </c>
      <c r="B4668" t="s">
        <v>4719</v>
      </c>
      <c r="C4668" t="s">
        <v>41</v>
      </c>
      <c r="D4668" s="194">
        <v>147395.79999999999</v>
      </c>
    </row>
    <row r="4669" spans="1:4">
      <c r="A4669">
        <v>16808</v>
      </c>
      <c r="B4669" t="s">
        <v>4720</v>
      </c>
      <c r="C4669" t="s">
        <v>41</v>
      </c>
      <c r="D4669" s="194">
        <v>191070.16</v>
      </c>
    </row>
    <row r="4670" spans="1:4">
      <c r="A4670">
        <v>13113</v>
      </c>
      <c r="B4670" t="s">
        <v>4721</v>
      </c>
      <c r="C4670" t="s">
        <v>28</v>
      </c>
      <c r="D4670" s="194">
        <v>74211.429999999993</v>
      </c>
    </row>
    <row r="4671" spans="1:4">
      <c r="A4671">
        <v>331</v>
      </c>
      <c r="B4671" t="s">
        <v>4722</v>
      </c>
      <c r="C4671" t="s">
        <v>20</v>
      </c>
      <c r="D4671" s="194">
        <v>47486.92</v>
      </c>
    </row>
    <row r="4672" spans="1:4">
      <c r="A4672">
        <v>18656</v>
      </c>
      <c r="B4672" t="s">
        <v>4723</v>
      </c>
      <c r="C4672" t="s">
        <v>20</v>
      </c>
      <c r="D4672" s="194">
        <v>29341.66</v>
      </c>
    </row>
    <row r="4673" spans="1:4">
      <c r="A4673">
        <v>12308</v>
      </c>
      <c r="B4673" t="s">
        <v>4724</v>
      </c>
      <c r="C4673" t="s">
        <v>30</v>
      </c>
      <c r="D4673" s="194">
        <v>793934</v>
      </c>
    </row>
    <row r="4674" spans="1:4">
      <c r="A4674">
        <v>14037</v>
      </c>
      <c r="B4674" t="s">
        <v>4725</v>
      </c>
      <c r="C4674" t="s">
        <v>30</v>
      </c>
      <c r="D4674" s="194">
        <v>432413.92</v>
      </c>
    </row>
    <row r="4675" spans="1:4">
      <c r="A4675">
        <v>17429</v>
      </c>
      <c r="B4675" t="s">
        <v>4726</v>
      </c>
      <c r="C4675" t="s">
        <v>30</v>
      </c>
      <c r="D4675" s="194">
        <v>75344.58</v>
      </c>
    </row>
    <row r="4676" spans="1:4">
      <c r="A4676">
        <v>458</v>
      </c>
      <c r="B4676" t="s">
        <v>4727</v>
      </c>
      <c r="C4676" t="s">
        <v>30</v>
      </c>
      <c r="D4676" s="194">
        <v>197412.01</v>
      </c>
    </row>
    <row r="4677" spans="1:4">
      <c r="A4677">
        <v>457</v>
      </c>
      <c r="B4677" t="s">
        <v>4728</v>
      </c>
      <c r="C4677" t="s">
        <v>30</v>
      </c>
      <c r="D4677" s="194">
        <v>67985</v>
      </c>
    </row>
    <row r="4678" spans="1:4">
      <c r="A4678">
        <v>14463</v>
      </c>
      <c r="B4678" t="s">
        <v>4729</v>
      </c>
      <c r="C4678" t="s">
        <v>30</v>
      </c>
      <c r="D4678" s="194">
        <v>277429.68</v>
      </c>
    </row>
    <row r="4679" spans="1:4">
      <c r="A4679">
        <v>15781</v>
      </c>
      <c r="B4679" t="s">
        <v>4730</v>
      </c>
      <c r="C4679" t="s">
        <v>30</v>
      </c>
      <c r="D4679" s="194">
        <v>308272.23</v>
      </c>
    </row>
    <row r="4680" spans="1:4">
      <c r="A4680">
        <v>13461</v>
      </c>
      <c r="B4680" t="s">
        <v>4731</v>
      </c>
      <c r="C4680" t="s">
        <v>30</v>
      </c>
      <c r="D4680" s="194">
        <v>451680.79</v>
      </c>
    </row>
    <row r="4681" spans="1:4">
      <c r="A4681">
        <v>13157</v>
      </c>
      <c r="B4681" t="s">
        <v>4732</v>
      </c>
      <c r="C4681" t="s">
        <v>30</v>
      </c>
      <c r="D4681" s="194">
        <v>80414.47</v>
      </c>
    </row>
    <row r="4682" spans="1:4">
      <c r="A4682">
        <v>17956</v>
      </c>
      <c r="B4682" t="s">
        <v>4733</v>
      </c>
      <c r="C4682" t="s">
        <v>30</v>
      </c>
      <c r="D4682" s="194">
        <v>75344.58</v>
      </c>
    </row>
    <row r="4683" spans="1:4">
      <c r="A4683">
        <v>17404</v>
      </c>
      <c r="B4683" t="s">
        <v>4734</v>
      </c>
      <c r="C4683" t="s">
        <v>30</v>
      </c>
      <c r="D4683" s="194">
        <v>75344.58</v>
      </c>
    </row>
    <row r="4684" spans="1:4">
      <c r="A4684">
        <v>17408</v>
      </c>
      <c r="B4684" t="s">
        <v>4735</v>
      </c>
      <c r="C4684" t="s">
        <v>30</v>
      </c>
      <c r="D4684" s="194">
        <v>76130.62</v>
      </c>
    </row>
    <row r="4685" spans="1:4">
      <c r="A4685">
        <v>17131</v>
      </c>
      <c r="B4685" t="s">
        <v>4736</v>
      </c>
      <c r="C4685" t="s">
        <v>28</v>
      </c>
      <c r="D4685" s="194">
        <v>13015.01</v>
      </c>
    </row>
    <row r="4686" spans="1:4">
      <c r="A4686">
        <v>16591</v>
      </c>
      <c r="B4686" t="s">
        <v>4737</v>
      </c>
      <c r="C4686" t="s">
        <v>30</v>
      </c>
      <c r="D4686" s="194">
        <v>5852754.71</v>
      </c>
    </row>
    <row r="4687" spans="1:4">
      <c r="A4687">
        <v>19012</v>
      </c>
      <c r="B4687" t="s">
        <v>4738</v>
      </c>
      <c r="C4687" t="s">
        <v>30</v>
      </c>
      <c r="D4687" s="194">
        <v>135942603.03</v>
      </c>
    </row>
    <row r="4688" spans="1:4">
      <c r="A4688">
        <v>174</v>
      </c>
      <c r="B4688" t="s">
        <v>4739</v>
      </c>
      <c r="C4688" t="s">
        <v>20</v>
      </c>
      <c r="D4688" s="194">
        <v>13545.58</v>
      </c>
    </row>
    <row r="4689" spans="1:4">
      <c r="A4689">
        <v>13431</v>
      </c>
      <c r="B4689" t="s">
        <v>4740</v>
      </c>
      <c r="C4689" t="s">
        <v>28</v>
      </c>
      <c r="D4689" s="194">
        <v>10594.7</v>
      </c>
    </row>
    <row r="4690" spans="1:4">
      <c r="A4690">
        <v>13446</v>
      </c>
      <c r="B4690" t="s">
        <v>4741</v>
      </c>
      <c r="C4690" t="s">
        <v>28</v>
      </c>
      <c r="D4690" s="194">
        <v>13452.75</v>
      </c>
    </row>
    <row r="4691" spans="1:4">
      <c r="A4691">
        <v>13437</v>
      </c>
      <c r="B4691" t="s">
        <v>4742</v>
      </c>
      <c r="C4691" t="s">
        <v>28</v>
      </c>
      <c r="D4691" s="194">
        <v>96287.26</v>
      </c>
    </row>
    <row r="4692" spans="1:4">
      <c r="A4692">
        <v>13438</v>
      </c>
      <c r="B4692" t="s">
        <v>4743</v>
      </c>
      <c r="C4692" t="s">
        <v>28</v>
      </c>
      <c r="D4692" s="194">
        <v>14204.31</v>
      </c>
    </row>
    <row r="4693" spans="1:4">
      <c r="A4693">
        <v>13430</v>
      </c>
      <c r="B4693" t="s">
        <v>4744</v>
      </c>
      <c r="C4693" t="s">
        <v>28</v>
      </c>
      <c r="D4693" s="194">
        <v>9737.7099999999991</v>
      </c>
    </row>
    <row r="4694" spans="1:4">
      <c r="A4694">
        <v>10647</v>
      </c>
      <c r="B4694" t="s">
        <v>4745</v>
      </c>
      <c r="C4694" t="s">
        <v>28</v>
      </c>
      <c r="D4694" s="194">
        <v>18116.57</v>
      </c>
    </row>
    <row r="4695" spans="1:4">
      <c r="A4695">
        <v>18747</v>
      </c>
      <c r="B4695" t="s">
        <v>4746</v>
      </c>
      <c r="C4695" t="s">
        <v>28</v>
      </c>
      <c r="D4695" s="194">
        <v>18335.419999999998</v>
      </c>
    </row>
    <row r="4696" spans="1:4">
      <c r="A4696">
        <v>338</v>
      </c>
      <c r="B4696" t="s">
        <v>4747</v>
      </c>
      <c r="C4696" t="s">
        <v>20</v>
      </c>
      <c r="D4696" s="194">
        <v>11294.28</v>
      </c>
    </row>
    <row r="4697" spans="1:4">
      <c r="A4697">
        <v>13215</v>
      </c>
      <c r="B4697" t="s">
        <v>4748</v>
      </c>
      <c r="C4697" t="s">
        <v>20</v>
      </c>
      <c r="D4697" s="194">
        <v>9161.6200000000008</v>
      </c>
    </row>
    <row r="4698" spans="1:4">
      <c r="A4698">
        <v>14568</v>
      </c>
      <c r="B4698" t="s">
        <v>4748</v>
      </c>
      <c r="C4698" t="s">
        <v>20</v>
      </c>
      <c r="D4698" s="194">
        <v>9161.6200000000008</v>
      </c>
    </row>
    <row r="4699" spans="1:4">
      <c r="A4699">
        <v>18752</v>
      </c>
      <c r="B4699" t="s">
        <v>4749</v>
      </c>
      <c r="C4699" t="s">
        <v>28</v>
      </c>
      <c r="D4699" s="194">
        <v>10264.18</v>
      </c>
    </row>
    <row r="4700" spans="1:4">
      <c r="A4700">
        <v>18750</v>
      </c>
      <c r="B4700" t="s">
        <v>4750</v>
      </c>
      <c r="C4700" t="s">
        <v>28</v>
      </c>
      <c r="D4700" s="194">
        <v>10264.18</v>
      </c>
    </row>
    <row r="4701" spans="1:4">
      <c r="A4701">
        <v>18745</v>
      </c>
      <c r="B4701" t="s">
        <v>4751</v>
      </c>
      <c r="C4701" t="s">
        <v>28</v>
      </c>
      <c r="D4701" s="194">
        <v>10264.18</v>
      </c>
    </row>
    <row r="4702" spans="1:4">
      <c r="A4702">
        <v>327</v>
      </c>
      <c r="B4702" t="s">
        <v>4752</v>
      </c>
      <c r="C4702" t="s">
        <v>28</v>
      </c>
      <c r="D4702" s="194">
        <v>6547.45</v>
      </c>
    </row>
    <row r="4703" spans="1:4">
      <c r="A4703">
        <v>328</v>
      </c>
      <c r="B4703" t="s">
        <v>4753</v>
      </c>
      <c r="C4703" t="s">
        <v>28</v>
      </c>
      <c r="D4703" s="194">
        <v>6751.41</v>
      </c>
    </row>
    <row r="4704" spans="1:4">
      <c r="A4704">
        <v>10079</v>
      </c>
      <c r="B4704" t="s">
        <v>4754</v>
      </c>
      <c r="C4704" t="s">
        <v>28</v>
      </c>
      <c r="D4704" s="194">
        <v>37692.46</v>
      </c>
    </row>
    <row r="4705" spans="1:4">
      <c r="A4705">
        <v>12664</v>
      </c>
      <c r="B4705" t="s">
        <v>4755</v>
      </c>
      <c r="C4705" t="s">
        <v>28</v>
      </c>
      <c r="D4705" s="194">
        <v>38092.910000000003</v>
      </c>
    </row>
    <row r="4706" spans="1:4">
      <c r="A4706">
        <v>12654</v>
      </c>
      <c r="B4706" t="s">
        <v>4756</v>
      </c>
      <c r="C4706" t="s">
        <v>28</v>
      </c>
      <c r="D4706" s="194">
        <v>15596.46</v>
      </c>
    </row>
    <row r="4707" spans="1:4">
      <c r="A4707">
        <v>13423</v>
      </c>
      <c r="B4707" t="s">
        <v>4757</v>
      </c>
      <c r="C4707" t="s">
        <v>28</v>
      </c>
      <c r="D4707" s="194">
        <v>10457.31</v>
      </c>
    </row>
    <row r="4708" spans="1:4">
      <c r="A4708">
        <v>13422</v>
      </c>
      <c r="B4708" t="s">
        <v>4758</v>
      </c>
      <c r="C4708" t="s">
        <v>28</v>
      </c>
      <c r="D4708" s="194">
        <v>14066.92</v>
      </c>
    </row>
    <row r="4709" spans="1:4">
      <c r="A4709">
        <v>329</v>
      </c>
      <c r="B4709" t="s">
        <v>4759</v>
      </c>
      <c r="C4709" t="s">
        <v>28</v>
      </c>
      <c r="D4709" s="194">
        <v>24156.94</v>
      </c>
    </row>
    <row r="4710" spans="1:4">
      <c r="A4710">
        <v>12633</v>
      </c>
      <c r="B4710" t="s">
        <v>4760</v>
      </c>
      <c r="C4710" t="s">
        <v>28</v>
      </c>
      <c r="D4710" s="194">
        <v>17113.599999999999</v>
      </c>
    </row>
    <row r="4711" spans="1:4">
      <c r="A4711">
        <v>12634</v>
      </c>
      <c r="B4711" t="s">
        <v>4760</v>
      </c>
      <c r="C4711" t="s">
        <v>28</v>
      </c>
      <c r="D4711" s="194">
        <v>16305.5</v>
      </c>
    </row>
    <row r="4712" spans="1:4">
      <c r="A4712">
        <v>330</v>
      </c>
      <c r="B4712" t="s">
        <v>4761</v>
      </c>
      <c r="C4712" t="s">
        <v>28</v>
      </c>
      <c r="D4712" s="194">
        <v>21555.4</v>
      </c>
    </row>
    <row r="4713" spans="1:4">
      <c r="A4713">
        <v>13445</v>
      </c>
      <c r="B4713" t="s">
        <v>4762</v>
      </c>
      <c r="C4713" t="s">
        <v>28</v>
      </c>
      <c r="D4713" s="194">
        <v>10282.870000000001</v>
      </c>
    </row>
    <row r="4714" spans="1:4">
      <c r="A4714">
        <v>13439</v>
      </c>
      <c r="B4714" t="s">
        <v>4763</v>
      </c>
      <c r="C4714" t="s">
        <v>28</v>
      </c>
      <c r="D4714" s="194">
        <v>72576.59</v>
      </c>
    </row>
    <row r="4715" spans="1:4">
      <c r="A4715">
        <v>14546</v>
      </c>
      <c r="B4715" t="s">
        <v>4764</v>
      </c>
      <c r="C4715" t="s">
        <v>28</v>
      </c>
      <c r="D4715" s="194">
        <v>25710.37</v>
      </c>
    </row>
    <row r="4716" spans="1:4">
      <c r="A4716">
        <v>13302</v>
      </c>
      <c r="B4716" t="s">
        <v>4765</v>
      </c>
      <c r="C4716" t="s">
        <v>28</v>
      </c>
      <c r="D4716" s="194">
        <v>64449.9</v>
      </c>
    </row>
    <row r="4717" spans="1:4">
      <c r="A4717">
        <v>13209</v>
      </c>
      <c r="B4717" t="s">
        <v>4766</v>
      </c>
      <c r="C4717" t="s">
        <v>28</v>
      </c>
      <c r="D4717" s="194">
        <v>0</v>
      </c>
    </row>
    <row r="4718" spans="1:4">
      <c r="A4718">
        <v>13425</v>
      </c>
      <c r="B4718" t="s">
        <v>4767</v>
      </c>
      <c r="C4718" t="s">
        <v>28</v>
      </c>
      <c r="D4718" s="194">
        <v>10035.14</v>
      </c>
    </row>
    <row r="4719" spans="1:4">
      <c r="A4719">
        <v>13250</v>
      </c>
      <c r="B4719" t="s">
        <v>4768</v>
      </c>
      <c r="C4719" t="s">
        <v>28</v>
      </c>
      <c r="D4719" s="194">
        <v>23498.1</v>
      </c>
    </row>
    <row r="4720" spans="1:4">
      <c r="A4720">
        <v>13487</v>
      </c>
      <c r="B4720" t="s">
        <v>4769</v>
      </c>
      <c r="C4720" t="s">
        <v>28</v>
      </c>
      <c r="D4720" s="194">
        <v>1529.58</v>
      </c>
    </row>
    <row r="4721" spans="1:4">
      <c r="A4721">
        <v>12622</v>
      </c>
      <c r="B4721" t="s">
        <v>4770</v>
      </c>
      <c r="C4721" t="s">
        <v>28</v>
      </c>
      <c r="D4721" s="194">
        <v>0</v>
      </c>
    </row>
    <row r="4722" spans="1:4">
      <c r="A4722">
        <v>13434</v>
      </c>
      <c r="B4722" t="s">
        <v>4771</v>
      </c>
      <c r="C4722" t="s">
        <v>28</v>
      </c>
      <c r="D4722" s="194">
        <v>13623.41</v>
      </c>
    </row>
    <row r="4723" spans="1:4">
      <c r="A4723">
        <v>13421</v>
      </c>
      <c r="B4723" t="s">
        <v>4772</v>
      </c>
      <c r="C4723" t="s">
        <v>28</v>
      </c>
      <c r="D4723" s="194">
        <v>10307.030000000001</v>
      </c>
    </row>
    <row r="4724" spans="1:4">
      <c r="A4724">
        <v>326</v>
      </c>
      <c r="B4724" t="s">
        <v>4773</v>
      </c>
      <c r="C4724" t="s">
        <v>28</v>
      </c>
      <c r="D4724" s="194">
        <v>4167.18</v>
      </c>
    </row>
    <row r="4725" spans="1:4">
      <c r="A4725">
        <v>18126</v>
      </c>
      <c r="B4725" t="s">
        <v>4774</v>
      </c>
      <c r="C4725" t="s">
        <v>28</v>
      </c>
      <c r="D4725" s="194">
        <v>27290.400000000001</v>
      </c>
    </row>
    <row r="4726" spans="1:4">
      <c r="A4726">
        <v>17455</v>
      </c>
      <c r="B4726" t="s">
        <v>4775</v>
      </c>
      <c r="C4726" t="s">
        <v>28</v>
      </c>
      <c r="D4726" s="194">
        <v>2130.98</v>
      </c>
    </row>
    <row r="4727" spans="1:4">
      <c r="A4727">
        <v>12811</v>
      </c>
      <c r="B4727" t="s">
        <v>4776</v>
      </c>
      <c r="C4727" t="s">
        <v>28</v>
      </c>
      <c r="D4727" s="194">
        <v>17979</v>
      </c>
    </row>
    <row r="4728" spans="1:4">
      <c r="A4728">
        <v>17451</v>
      </c>
      <c r="B4728" t="s">
        <v>4777</v>
      </c>
      <c r="C4728" t="s">
        <v>28</v>
      </c>
      <c r="D4728" s="194">
        <v>38200.71</v>
      </c>
    </row>
    <row r="4729" spans="1:4">
      <c r="A4729">
        <v>17452</v>
      </c>
      <c r="B4729" t="s">
        <v>4778</v>
      </c>
      <c r="C4729" t="s">
        <v>28</v>
      </c>
      <c r="D4729" s="194">
        <v>38200.71</v>
      </c>
    </row>
    <row r="4730" spans="1:4">
      <c r="A4730">
        <v>18123</v>
      </c>
      <c r="B4730" t="s">
        <v>4779</v>
      </c>
      <c r="C4730" t="s">
        <v>28</v>
      </c>
      <c r="D4730" s="194">
        <v>7580.07</v>
      </c>
    </row>
    <row r="4731" spans="1:4">
      <c r="A4731">
        <v>14962</v>
      </c>
      <c r="B4731" t="s">
        <v>4780</v>
      </c>
      <c r="C4731" t="s">
        <v>28</v>
      </c>
      <c r="D4731" s="194">
        <v>12510.42</v>
      </c>
    </row>
    <row r="4732" spans="1:4">
      <c r="A4732">
        <v>14722</v>
      </c>
      <c r="B4732" t="s">
        <v>4781</v>
      </c>
      <c r="C4732" t="s">
        <v>30</v>
      </c>
      <c r="D4732" s="194">
        <v>42418.02</v>
      </c>
    </row>
    <row r="4733" spans="1:4">
      <c r="A4733">
        <v>14879</v>
      </c>
      <c r="B4733" t="s">
        <v>4782</v>
      </c>
      <c r="C4733" t="s">
        <v>30</v>
      </c>
      <c r="D4733" s="194">
        <v>63274.21</v>
      </c>
    </row>
    <row r="4734" spans="1:4">
      <c r="A4734">
        <v>10317</v>
      </c>
      <c r="B4734" t="s">
        <v>4783</v>
      </c>
      <c r="C4734" t="s">
        <v>28</v>
      </c>
      <c r="D4734" s="194">
        <v>261560.29</v>
      </c>
    </row>
    <row r="4735" spans="1:4">
      <c r="A4735">
        <v>10318</v>
      </c>
      <c r="B4735" t="s">
        <v>4784</v>
      </c>
      <c r="C4735" t="s">
        <v>28</v>
      </c>
      <c r="D4735" s="194">
        <v>92022.46</v>
      </c>
    </row>
    <row r="4736" spans="1:4">
      <c r="A4736">
        <v>15272</v>
      </c>
      <c r="B4736" t="s">
        <v>4785</v>
      </c>
      <c r="C4736" t="s">
        <v>20</v>
      </c>
      <c r="D4736" s="194">
        <v>55142.43</v>
      </c>
    </row>
    <row r="4737" spans="1:4">
      <c r="A4737">
        <v>11268</v>
      </c>
      <c r="B4737" t="s">
        <v>4786</v>
      </c>
      <c r="C4737" t="s">
        <v>20</v>
      </c>
      <c r="D4737" s="194">
        <v>18985.5</v>
      </c>
    </row>
    <row r="4738" spans="1:4">
      <c r="A4738">
        <v>18254</v>
      </c>
      <c r="B4738" t="s">
        <v>4787</v>
      </c>
      <c r="C4738" t="s">
        <v>20</v>
      </c>
      <c r="D4738" s="194">
        <v>15605.51</v>
      </c>
    </row>
    <row r="4739" spans="1:4">
      <c r="A4739">
        <v>18312</v>
      </c>
      <c r="B4739" t="s">
        <v>4788</v>
      </c>
      <c r="C4739" t="s">
        <v>20</v>
      </c>
      <c r="D4739" s="194">
        <v>166608.51999999999</v>
      </c>
    </row>
    <row r="4740" spans="1:4">
      <c r="A4740">
        <v>18340</v>
      </c>
      <c r="B4740" t="s">
        <v>4789</v>
      </c>
      <c r="C4740" t="s">
        <v>20</v>
      </c>
      <c r="D4740" s="194">
        <v>108107.46</v>
      </c>
    </row>
    <row r="4741" spans="1:4">
      <c r="A4741">
        <v>2025</v>
      </c>
      <c r="B4741" t="s">
        <v>4790</v>
      </c>
      <c r="C4741" t="s">
        <v>30</v>
      </c>
      <c r="D4741" s="194">
        <v>306574.3</v>
      </c>
    </row>
    <row r="4742" spans="1:4">
      <c r="A4742">
        <v>3931</v>
      </c>
      <c r="B4742" t="s">
        <v>4791</v>
      </c>
      <c r="C4742" t="s">
        <v>805</v>
      </c>
      <c r="D4742" s="194">
        <v>20343.36</v>
      </c>
    </row>
    <row r="4743" spans="1:4">
      <c r="A4743">
        <v>3942</v>
      </c>
      <c r="B4743" t="s">
        <v>4792</v>
      </c>
      <c r="C4743" t="s">
        <v>805</v>
      </c>
      <c r="D4743" s="194">
        <v>112515.14</v>
      </c>
    </row>
    <row r="4744" spans="1:4">
      <c r="A4744">
        <v>3940</v>
      </c>
      <c r="B4744" t="s">
        <v>4793</v>
      </c>
      <c r="C4744" t="s">
        <v>805</v>
      </c>
      <c r="D4744" s="194">
        <v>13938.76</v>
      </c>
    </row>
    <row r="4745" spans="1:4">
      <c r="A4745">
        <v>3943</v>
      </c>
      <c r="B4745" t="s">
        <v>4794</v>
      </c>
      <c r="C4745" t="s">
        <v>805</v>
      </c>
      <c r="D4745" s="194">
        <v>379664.11</v>
      </c>
    </row>
    <row r="4746" spans="1:4">
      <c r="A4746">
        <v>11361</v>
      </c>
      <c r="B4746" t="s">
        <v>4795</v>
      </c>
      <c r="C4746" t="s">
        <v>20</v>
      </c>
      <c r="D4746" s="194">
        <v>4390.01</v>
      </c>
    </row>
    <row r="4747" spans="1:4">
      <c r="A4747">
        <v>11362</v>
      </c>
      <c r="B4747" t="s">
        <v>4796</v>
      </c>
      <c r="C4747" t="s">
        <v>20</v>
      </c>
      <c r="D4747" s="194">
        <v>4583</v>
      </c>
    </row>
    <row r="4748" spans="1:4">
      <c r="A4748">
        <v>11363</v>
      </c>
      <c r="B4748" t="s">
        <v>4797</v>
      </c>
      <c r="C4748" t="s">
        <v>20</v>
      </c>
      <c r="D4748" s="194">
        <v>61575</v>
      </c>
    </row>
    <row r="4749" spans="1:4">
      <c r="A4749">
        <v>12726</v>
      </c>
      <c r="B4749" t="s">
        <v>4798</v>
      </c>
      <c r="C4749" t="s">
        <v>20</v>
      </c>
      <c r="D4749" s="194">
        <v>55637.59</v>
      </c>
    </row>
    <row r="4750" spans="1:4">
      <c r="A4750">
        <v>12727</v>
      </c>
      <c r="B4750" t="s">
        <v>4799</v>
      </c>
      <c r="C4750" t="s">
        <v>20</v>
      </c>
      <c r="D4750" s="194">
        <v>61394.33</v>
      </c>
    </row>
    <row r="4751" spans="1:4">
      <c r="A4751">
        <v>15189</v>
      </c>
      <c r="B4751" t="s">
        <v>4800</v>
      </c>
      <c r="C4751" t="s">
        <v>28</v>
      </c>
      <c r="D4751" s="194">
        <v>28739.63</v>
      </c>
    </row>
    <row r="4752" spans="1:4">
      <c r="A4752">
        <v>10607</v>
      </c>
      <c r="B4752" t="s">
        <v>4801</v>
      </c>
      <c r="C4752" t="s">
        <v>28</v>
      </c>
      <c r="D4752" s="194">
        <v>64608.52</v>
      </c>
    </row>
    <row r="4753" spans="1:4">
      <c r="A4753">
        <v>16764</v>
      </c>
      <c r="B4753" t="s">
        <v>4802</v>
      </c>
      <c r="C4753" t="s">
        <v>30</v>
      </c>
      <c r="D4753" s="194">
        <v>394105.45</v>
      </c>
    </row>
    <row r="4754" spans="1:4">
      <c r="A4754">
        <v>18355</v>
      </c>
      <c r="B4754" t="s">
        <v>4803</v>
      </c>
      <c r="C4754" t="s">
        <v>20</v>
      </c>
      <c r="D4754" s="194">
        <v>41177.82</v>
      </c>
    </row>
    <row r="4755" spans="1:4">
      <c r="A4755">
        <v>18322</v>
      </c>
      <c r="B4755" t="s">
        <v>4804</v>
      </c>
      <c r="C4755" t="s">
        <v>20</v>
      </c>
      <c r="D4755" s="194">
        <v>154728.51999999999</v>
      </c>
    </row>
    <row r="4756" spans="1:4">
      <c r="A4756">
        <v>18284</v>
      </c>
      <c r="B4756" t="s">
        <v>4805</v>
      </c>
      <c r="C4756" t="s">
        <v>20</v>
      </c>
      <c r="D4756" s="194">
        <v>3725.51</v>
      </c>
    </row>
    <row r="4757" spans="1:4">
      <c r="A4757">
        <v>763</v>
      </c>
      <c r="B4757" t="s">
        <v>4806</v>
      </c>
      <c r="C4757" t="s">
        <v>30</v>
      </c>
      <c r="D4757" s="194">
        <v>6240.69</v>
      </c>
    </row>
    <row r="4758" spans="1:4">
      <c r="A4758">
        <v>762</v>
      </c>
      <c r="B4758" t="s">
        <v>4807</v>
      </c>
      <c r="C4758" t="s">
        <v>30</v>
      </c>
      <c r="D4758" s="194">
        <v>6240.69</v>
      </c>
    </row>
    <row r="4759" spans="1:4">
      <c r="A4759">
        <v>761</v>
      </c>
      <c r="B4759" t="s">
        <v>4808</v>
      </c>
      <c r="C4759" t="s">
        <v>30</v>
      </c>
      <c r="D4759" s="194">
        <v>6240.69</v>
      </c>
    </row>
    <row r="4760" spans="1:4">
      <c r="A4760">
        <v>570</v>
      </c>
      <c r="B4760" t="s">
        <v>4809</v>
      </c>
      <c r="C4760" t="s">
        <v>30</v>
      </c>
      <c r="D4760" s="194">
        <v>131628.03</v>
      </c>
    </row>
    <row r="4761" spans="1:4">
      <c r="A4761">
        <v>571</v>
      </c>
      <c r="B4761" t="s">
        <v>4810</v>
      </c>
      <c r="C4761" t="s">
        <v>30</v>
      </c>
      <c r="D4761" s="194">
        <v>175957.3</v>
      </c>
    </row>
    <row r="4762" spans="1:4">
      <c r="A4762">
        <v>589</v>
      </c>
      <c r="B4762" t="s">
        <v>4811</v>
      </c>
      <c r="C4762" t="s">
        <v>30</v>
      </c>
      <c r="D4762" s="194">
        <v>6240.69</v>
      </c>
    </row>
    <row r="4763" spans="1:4">
      <c r="A4763">
        <v>569</v>
      </c>
      <c r="B4763" t="s">
        <v>4812</v>
      </c>
      <c r="C4763" t="s">
        <v>30</v>
      </c>
      <c r="D4763" s="194">
        <v>131404.57999999999</v>
      </c>
    </row>
    <row r="4764" spans="1:4">
      <c r="A4764">
        <v>572</v>
      </c>
      <c r="B4764" t="s">
        <v>4813</v>
      </c>
      <c r="C4764" t="s">
        <v>30</v>
      </c>
      <c r="D4764" s="194">
        <v>6240.69</v>
      </c>
    </row>
    <row r="4765" spans="1:4">
      <c r="A4765">
        <v>573</v>
      </c>
      <c r="B4765" t="s">
        <v>4814</v>
      </c>
      <c r="C4765" t="s">
        <v>30</v>
      </c>
      <c r="D4765" s="194">
        <v>6240.69</v>
      </c>
    </row>
    <row r="4766" spans="1:4">
      <c r="A4766">
        <v>574</v>
      </c>
      <c r="B4766" t="s">
        <v>4815</v>
      </c>
      <c r="C4766" t="s">
        <v>30</v>
      </c>
      <c r="D4766" s="194">
        <v>6240.69</v>
      </c>
    </row>
    <row r="4767" spans="1:4">
      <c r="A4767">
        <v>575</v>
      </c>
      <c r="B4767" t="s">
        <v>4816</v>
      </c>
      <c r="C4767" t="s">
        <v>30</v>
      </c>
      <c r="D4767" s="194">
        <v>6240.69</v>
      </c>
    </row>
    <row r="4768" spans="1:4">
      <c r="A4768">
        <v>576</v>
      </c>
      <c r="B4768" t="s">
        <v>4817</v>
      </c>
      <c r="C4768" t="s">
        <v>30</v>
      </c>
      <c r="D4768" s="194">
        <v>6240.69</v>
      </c>
    </row>
    <row r="4769" spans="1:4">
      <c r="A4769">
        <v>577</v>
      </c>
      <c r="B4769" t="s">
        <v>4818</v>
      </c>
      <c r="C4769" t="s">
        <v>30</v>
      </c>
      <c r="D4769" s="194">
        <v>6240.69</v>
      </c>
    </row>
    <row r="4770" spans="1:4">
      <c r="A4770">
        <v>578</v>
      </c>
      <c r="B4770" t="s">
        <v>4819</v>
      </c>
      <c r="C4770" t="s">
        <v>30</v>
      </c>
      <c r="D4770" s="194">
        <v>6240.69</v>
      </c>
    </row>
    <row r="4771" spans="1:4">
      <c r="A4771">
        <v>579</v>
      </c>
      <c r="B4771" t="s">
        <v>4820</v>
      </c>
      <c r="C4771" t="s">
        <v>30</v>
      </c>
      <c r="D4771" s="194">
        <v>6240.69</v>
      </c>
    </row>
    <row r="4772" spans="1:4">
      <c r="A4772">
        <v>580</v>
      </c>
      <c r="B4772" t="s">
        <v>4821</v>
      </c>
      <c r="C4772" t="s">
        <v>30</v>
      </c>
      <c r="D4772" s="194">
        <v>6240.69</v>
      </c>
    </row>
    <row r="4773" spans="1:4">
      <c r="A4773">
        <v>3045</v>
      </c>
      <c r="B4773" t="s">
        <v>4822</v>
      </c>
      <c r="C4773" t="s">
        <v>2786</v>
      </c>
      <c r="D4773" s="194">
        <v>14635.31</v>
      </c>
    </row>
    <row r="4774" spans="1:4">
      <c r="A4774">
        <v>3046</v>
      </c>
      <c r="B4774" t="s">
        <v>4823</v>
      </c>
      <c r="C4774" t="s">
        <v>2786</v>
      </c>
      <c r="D4774" s="194">
        <v>27313.95</v>
      </c>
    </row>
    <row r="4775" spans="1:4">
      <c r="A4775">
        <v>3047</v>
      </c>
      <c r="B4775" t="s">
        <v>4824</v>
      </c>
      <c r="C4775" t="s">
        <v>2786</v>
      </c>
      <c r="D4775" s="194">
        <v>25213.93</v>
      </c>
    </row>
    <row r="4776" spans="1:4">
      <c r="A4776">
        <v>3043</v>
      </c>
      <c r="B4776" t="s">
        <v>4825</v>
      </c>
      <c r="C4776" t="s">
        <v>2786</v>
      </c>
      <c r="D4776" s="194">
        <v>5075</v>
      </c>
    </row>
    <row r="4777" spans="1:4">
      <c r="A4777">
        <v>3044</v>
      </c>
      <c r="B4777" t="s">
        <v>4826</v>
      </c>
      <c r="C4777" t="s">
        <v>2786</v>
      </c>
      <c r="D4777" s="194">
        <v>9667</v>
      </c>
    </row>
    <row r="4778" spans="1:4">
      <c r="A4778">
        <v>10200</v>
      </c>
      <c r="B4778" t="s">
        <v>4827</v>
      </c>
      <c r="C4778" t="s">
        <v>28</v>
      </c>
      <c r="D4778" s="194">
        <v>47271.46</v>
      </c>
    </row>
    <row r="4779" spans="1:4">
      <c r="A4779">
        <v>15191</v>
      </c>
      <c r="B4779" t="s">
        <v>4828</v>
      </c>
      <c r="C4779" t="s">
        <v>28</v>
      </c>
      <c r="D4779" s="194">
        <v>54204.21</v>
      </c>
    </row>
    <row r="4780" spans="1:4">
      <c r="A4780">
        <v>18945</v>
      </c>
      <c r="B4780" t="s">
        <v>4829</v>
      </c>
      <c r="C4780" t="s">
        <v>20</v>
      </c>
      <c r="D4780" s="194">
        <v>30880.98</v>
      </c>
    </row>
    <row r="4781" spans="1:4">
      <c r="A4781">
        <v>11196</v>
      </c>
      <c r="B4781" t="s">
        <v>4830</v>
      </c>
      <c r="C4781" t="s">
        <v>20</v>
      </c>
      <c r="D4781" s="194">
        <v>35385</v>
      </c>
    </row>
    <row r="4782" spans="1:4">
      <c r="A4782">
        <v>10245</v>
      </c>
      <c r="B4782" t="s">
        <v>4831</v>
      </c>
      <c r="C4782" t="s">
        <v>20</v>
      </c>
      <c r="D4782" s="194">
        <v>56502.21</v>
      </c>
    </row>
    <row r="4783" spans="1:4">
      <c r="A4783">
        <v>11567</v>
      </c>
      <c r="B4783" t="s">
        <v>4832</v>
      </c>
      <c r="C4783" t="s">
        <v>20</v>
      </c>
      <c r="D4783" s="194">
        <v>64652.35</v>
      </c>
    </row>
    <row r="4784" spans="1:4">
      <c r="A4784">
        <v>11529</v>
      </c>
      <c r="B4784" t="s">
        <v>4833</v>
      </c>
      <c r="C4784" t="s">
        <v>20</v>
      </c>
      <c r="D4784" s="194">
        <v>41966.03</v>
      </c>
    </row>
    <row r="4785" spans="1:4">
      <c r="A4785">
        <v>10629</v>
      </c>
      <c r="B4785" t="s">
        <v>4834</v>
      </c>
      <c r="C4785" t="s">
        <v>20</v>
      </c>
      <c r="D4785" s="194">
        <v>48825.01</v>
      </c>
    </row>
    <row r="4786" spans="1:4">
      <c r="A4786">
        <v>10119</v>
      </c>
      <c r="B4786" t="s">
        <v>4835</v>
      </c>
      <c r="C4786" t="s">
        <v>20</v>
      </c>
      <c r="D4786" s="194">
        <v>33866.51</v>
      </c>
    </row>
    <row r="4787" spans="1:4">
      <c r="A4787">
        <v>17333</v>
      </c>
      <c r="B4787" t="s">
        <v>4836</v>
      </c>
      <c r="C4787" t="s">
        <v>20</v>
      </c>
      <c r="D4787" s="194">
        <v>33898.269999999997</v>
      </c>
    </row>
    <row r="4788" spans="1:4">
      <c r="A4788">
        <v>14218</v>
      </c>
      <c r="B4788" t="s">
        <v>4837</v>
      </c>
      <c r="C4788" t="s">
        <v>20</v>
      </c>
      <c r="D4788" s="194">
        <v>27451.34</v>
      </c>
    </row>
    <row r="4789" spans="1:4">
      <c r="A4789">
        <v>333</v>
      </c>
      <c r="B4789" t="s">
        <v>4838</v>
      </c>
      <c r="C4789" t="s">
        <v>20</v>
      </c>
      <c r="D4789" s="194">
        <v>23794.75</v>
      </c>
    </row>
    <row r="4790" spans="1:4">
      <c r="A4790">
        <v>93</v>
      </c>
      <c r="B4790" t="s">
        <v>4839</v>
      </c>
      <c r="C4790" t="s">
        <v>41</v>
      </c>
      <c r="D4790" s="194">
        <v>54720.26</v>
      </c>
    </row>
    <row r="4791" spans="1:4">
      <c r="A4791">
        <v>175</v>
      </c>
      <c r="B4791" t="s">
        <v>4840</v>
      </c>
      <c r="C4791" t="s">
        <v>20</v>
      </c>
      <c r="D4791" s="194">
        <v>8582.5400000000009</v>
      </c>
    </row>
    <row r="4792" spans="1:4">
      <c r="A4792">
        <v>332</v>
      </c>
      <c r="B4792" t="s">
        <v>4841</v>
      </c>
      <c r="C4792" t="s">
        <v>20</v>
      </c>
      <c r="D4792" s="194">
        <v>17667.25</v>
      </c>
    </row>
    <row r="4793" spans="1:4">
      <c r="A4793">
        <v>10054</v>
      </c>
      <c r="B4793" t="s">
        <v>4842</v>
      </c>
      <c r="C4793" t="s">
        <v>20</v>
      </c>
      <c r="D4793" s="194">
        <v>154680.01</v>
      </c>
    </row>
    <row r="4794" spans="1:4">
      <c r="A4794">
        <v>10191</v>
      </c>
      <c r="B4794" t="s">
        <v>4843</v>
      </c>
      <c r="C4794" t="s">
        <v>20</v>
      </c>
      <c r="D4794" s="194">
        <v>13351.18</v>
      </c>
    </row>
    <row r="4795" spans="1:4">
      <c r="A4795">
        <v>10055</v>
      </c>
      <c r="B4795" t="s">
        <v>4844</v>
      </c>
      <c r="C4795" t="s">
        <v>20</v>
      </c>
      <c r="D4795" s="194">
        <v>39909.21</v>
      </c>
    </row>
    <row r="4796" spans="1:4">
      <c r="A4796">
        <v>10056</v>
      </c>
      <c r="B4796" t="s">
        <v>4845</v>
      </c>
      <c r="C4796" t="s">
        <v>20</v>
      </c>
      <c r="D4796" s="194">
        <v>22408.41</v>
      </c>
    </row>
    <row r="4797" spans="1:4">
      <c r="A4797">
        <v>15746</v>
      </c>
      <c r="B4797" t="s">
        <v>4846</v>
      </c>
      <c r="C4797" t="s">
        <v>20</v>
      </c>
      <c r="D4797" s="194">
        <v>106619.32</v>
      </c>
    </row>
    <row r="4798" spans="1:4">
      <c r="A4798">
        <v>13827</v>
      </c>
      <c r="B4798" t="s">
        <v>4847</v>
      </c>
      <c r="C4798" t="s">
        <v>28</v>
      </c>
      <c r="D4798" s="194">
        <v>38498.86</v>
      </c>
    </row>
    <row r="4799" spans="1:4">
      <c r="A4799">
        <v>18174</v>
      </c>
      <c r="B4799" t="s">
        <v>4848</v>
      </c>
      <c r="C4799" t="s">
        <v>20</v>
      </c>
      <c r="D4799" s="194">
        <v>16927.98</v>
      </c>
    </row>
    <row r="4800" spans="1:4">
      <c r="A4800">
        <v>10123</v>
      </c>
      <c r="B4800" t="s">
        <v>4849</v>
      </c>
      <c r="C4800" t="s">
        <v>20</v>
      </c>
      <c r="D4800" s="194">
        <v>33866.51</v>
      </c>
    </row>
    <row r="4801" spans="1:4">
      <c r="A4801">
        <v>10264</v>
      </c>
      <c r="B4801" t="s">
        <v>4850</v>
      </c>
      <c r="C4801" t="s">
        <v>20</v>
      </c>
      <c r="D4801" s="194">
        <v>0</v>
      </c>
    </row>
    <row r="4802" spans="1:4">
      <c r="A4802">
        <v>13766</v>
      </c>
      <c r="B4802" t="s">
        <v>4851</v>
      </c>
      <c r="C4802" t="s">
        <v>20</v>
      </c>
      <c r="D4802" s="194">
        <v>31114.41</v>
      </c>
    </row>
    <row r="4803" spans="1:4">
      <c r="A4803">
        <v>16167</v>
      </c>
      <c r="B4803" t="s">
        <v>4852</v>
      </c>
      <c r="C4803" t="s">
        <v>20</v>
      </c>
      <c r="D4803" s="194">
        <v>31114.41</v>
      </c>
    </row>
    <row r="4804" spans="1:4">
      <c r="A4804">
        <v>16903</v>
      </c>
      <c r="B4804" t="s">
        <v>4853</v>
      </c>
      <c r="C4804" t="s">
        <v>20</v>
      </c>
      <c r="D4804" s="194">
        <v>124926.9</v>
      </c>
    </row>
    <row r="4805" spans="1:4">
      <c r="A4805">
        <v>10001</v>
      </c>
      <c r="B4805" t="s">
        <v>4854</v>
      </c>
      <c r="C4805" t="s">
        <v>20</v>
      </c>
      <c r="D4805" s="194">
        <v>49888.91</v>
      </c>
    </row>
    <row r="4806" spans="1:4">
      <c r="A4806">
        <v>13404</v>
      </c>
      <c r="B4806" t="s">
        <v>4855</v>
      </c>
      <c r="C4806" t="s">
        <v>20</v>
      </c>
      <c r="D4806" s="194">
        <v>38980.120000000003</v>
      </c>
    </row>
    <row r="4807" spans="1:4">
      <c r="A4807">
        <v>10593</v>
      </c>
      <c r="B4807" t="s">
        <v>4856</v>
      </c>
      <c r="C4807" t="s">
        <v>28</v>
      </c>
      <c r="D4807" s="194">
        <v>142831.42000000001</v>
      </c>
    </row>
    <row r="4808" spans="1:4">
      <c r="A4808">
        <v>15376</v>
      </c>
      <c r="B4808" t="s">
        <v>4857</v>
      </c>
      <c r="C4808" t="s">
        <v>20</v>
      </c>
      <c r="D4808" s="194">
        <v>2031.71</v>
      </c>
    </row>
    <row r="4809" spans="1:4">
      <c r="A4809">
        <v>16835</v>
      </c>
      <c r="B4809" t="s">
        <v>4858</v>
      </c>
      <c r="C4809" t="s">
        <v>20</v>
      </c>
      <c r="D4809" s="194">
        <v>3280.04</v>
      </c>
    </row>
    <row r="4810" spans="1:4">
      <c r="A4810">
        <v>10115</v>
      </c>
      <c r="B4810" t="s">
        <v>4859</v>
      </c>
      <c r="C4810" t="s">
        <v>20</v>
      </c>
      <c r="D4810" s="194">
        <v>7378.83</v>
      </c>
    </row>
    <row r="4811" spans="1:4">
      <c r="A4811">
        <v>12492</v>
      </c>
      <c r="B4811" t="s">
        <v>4860</v>
      </c>
      <c r="C4811" t="s">
        <v>20</v>
      </c>
      <c r="D4811" s="194">
        <v>10361.790000000001</v>
      </c>
    </row>
    <row r="4812" spans="1:4">
      <c r="A4812">
        <v>16809</v>
      </c>
      <c r="B4812" t="s">
        <v>4861</v>
      </c>
      <c r="C4812" t="s">
        <v>20</v>
      </c>
      <c r="D4812" s="194">
        <v>9854.82</v>
      </c>
    </row>
    <row r="4813" spans="1:4">
      <c r="A4813">
        <v>10327</v>
      </c>
      <c r="B4813" t="s">
        <v>4862</v>
      </c>
      <c r="C4813" t="s">
        <v>20</v>
      </c>
      <c r="D4813" s="194">
        <v>4808.2700000000004</v>
      </c>
    </row>
    <row r="4814" spans="1:4">
      <c r="A4814">
        <v>12268</v>
      </c>
      <c r="B4814" t="s">
        <v>4863</v>
      </c>
      <c r="C4814" t="s">
        <v>20</v>
      </c>
      <c r="D4814" s="194">
        <v>3951.99</v>
      </c>
    </row>
    <row r="4815" spans="1:4">
      <c r="A4815">
        <v>17765</v>
      </c>
      <c r="B4815" t="s">
        <v>4864</v>
      </c>
      <c r="C4815" t="s">
        <v>30</v>
      </c>
      <c r="D4815" s="194">
        <v>33597.050000000003</v>
      </c>
    </row>
    <row r="4816" spans="1:4">
      <c r="A4816">
        <v>221</v>
      </c>
      <c r="B4816" t="s">
        <v>4865</v>
      </c>
      <c r="C4816" t="s">
        <v>20</v>
      </c>
      <c r="D4816" s="194">
        <v>6348.54</v>
      </c>
    </row>
    <row r="4817" spans="1:4">
      <c r="A4817">
        <v>20652</v>
      </c>
      <c r="B4817" t="s">
        <v>4866</v>
      </c>
      <c r="C4817" t="s">
        <v>28</v>
      </c>
      <c r="D4817" s="194">
        <v>27991.61</v>
      </c>
    </row>
    <row r="4818" spans="1:4">
      <c r="A4818">
        <v>10933</v>
      </c>
      <c r="B4818" t="s">
        <v>4867</v>
      </c>
      <c r="C4818" t="s">
        <v>20</v>
      </c>
      <c r="D4818" s="194">
        <v>364849.09</v>
      </c>
    </row>
    <row r="4819" spans="1:4">
      <c r="A4819">
        <v>10495</v>
      </c>
      <c r="B4819" t="s">
        <v>4868</v>
      </c>
      <c r="C4819" t="s">
        <v>28</v>
      </c>
      <c r="D4819" s="194">
        <v>263156.8</v>
      </c>
    </row>
    <row r="4820" spans="1:4">
      <c r="A4820">
        <v>14180</v>
      </c>
      <c r="B4820" t="s">
        <v>4869</v>
      </c>
      <c r="C4820" t="s">
        <v>30</v>
      </c>
      <c r="D4820" s="194">
        <v>101388.63</v>
      </c>
    </row>
    <row r="4821" spans="1:4">
      <c r="A4821">
        <v>11429</v>
      </c>
      <c r="B4821" t="s">
        <v>4870</v>
      </c>
      <c r="C4821" t="s">
        <v>28</v>
      </c>
      <c r="D4821" s="194">
        <v>139976.94</v>
      </c>
    </row>
    <row r="4822" spans="1:4">
      <c r="A4822">
        <v>14156</v>
      </c>
      <c r="B4822" t="s">
        <v>4871</v>
      </c>
      <c r="C4822" t="s">
        <v>30</v>
      </c>
      <c r="D4822" s="194">
        <v>246199.26</v>
      </c>
    </row>
    <row r="4823" spans="1:4">
      <c r="A4823">
        <v>14149</v>
      </c>
      <c r="B4823" t="s">
        <v>4872</v>
      </c>
      <c r="C4823" t="s">
        <v>30</v>
      </c>
      <c r="D4823" s="194">
        <v>247196.39</v>
      </c>
    </row>
    <row r="4824" spans="1:4">
      <c r="A4824">
        <v>14157</v>
      </c>
      <c r="B4824" t="s">
        <v>4873</v>
      </c>
      <c r="C4824" t="s">
        <v>30</v>
      </c>
      <c r="D4824" s="194">
        <v>116460.56</v>
      </c>
    </row>
    <row r="4825" spans="1:4">
      <c r="A4825">
        <v>14158</v>
      </c>
      <c r="B4825" t="s">
        <v>4874</v>
      </c>
      <c r="C4825" t="s">
        <v>30</v>
      </c>
      <c r="D4825" s="194">
        <v>160637.85999999999</v>
      </c>
    </row>
    <row r="4826" spans="1:4">
      <c r="A4826">
        <v>14114</v>
      </c>
      <c r="B4826" t="s">
        <v>4875</v>
      </c>
      <c r="C4826" t="s">
        <v>30</v>
      </c>
      <c r="D4826" s="194">
        <v>116460.56</v>
      </c>
    </row>
    <row r="4827" spans="1:4">
      <c r="A4827">
        <v>14150</v>
      </c>
      <c r="B4827" t="s">
        <v>4876</v>
      </c>
      <c r="C4827" t="s">
        <v>30</v>
      </c>
      <c r="D4827" s="194">
        <v>109942.8</v>
      </c>
    </row>
    <row r="4828" spans="1:4">
      <c r="A4828">
        <v>14151</v>
      </c>
      <c r="B4828" t="s">
        <v>4877</v>
      </c>
      <c r="C4828" t="s">
        <v>30</v>
      </c>
      <c r="D4828" s="194">
        <v>220455.57</v>
      </c>
    </row>
    <row r="4829" spans="1:4">
      <c r="A4829">
        <v>14152</v>
      </c>
      <c r="B4829" t="s">
        <v>4878</v>
      </c>
      <c r="C4829" t="s">
        <v>30</v>
      </c>
      <c r="D4829" s="194">
        <v>187866.82</v>
      </c>
    </row>
    <row r="4830" spans="1:4">
      <c r="A4830">
        <v>14153</v>
      </c>
      <c r="B4830" t="s">
        <v>4879</v>
      </c>
      <c r="C4830" t="s">
        <v>30</v>
      </c>
      <c r="D4830" s="194">
        <v>191799.24</v>
      </c>
    </row>
    <row r="4831" spans="1:4">
      <c r="A4831">
        <v>14154</v>
      </c>
      <c r="B4831" t="s">
        <v>4880</v>
      </c>
      <c r="C4831" t="s">
        <v>30</v>
      </c>
      <c r="D4831" s="194">
        <v>246199.26</v>
      </c>
    </row>
    <row r="4832" spans="1:4">
      <c r="A4832">
        <v>14155</v>
      </c>
      <c r="B4832" t="s">
        <v>4881</v>
      </c>
      <c r="C4832" t="s">
        <v>30</v>
      </c>
      <c r="D4832" s="194">
        <v>187866.82</v>
      </c>
    </row>
    <row r="4833" spans="1:4">
      <c r="A4833">
        <v>14119</v>
      </c>
      <c r="B4833" t="s">
        <v>4882</v>
      </c>
      <c r="C4833" t="s">
        <v>30</v>
      </c>
      <c r="D4833" s="194">
        <v>190418.14</v>
      </c>
    </row>
    <row r="4834" spans="1:4">
      <c r="A4834">
        <v>14111</v>
      </c>
      <c r="B4834" t="s">
        <v>4883</v>
      </c>
      <c r="C4834" t="s">
        <v>30</v>
      </c>
      <c r="D4834" s="194">
        <v>161824.95000000001</v>
      </c>
    </row>
    <row r="4835" spans="1:4">
      <c r="A4835">
        <v>12566</v>
      </c>
      <c r="B4835" t="s">
        <v>4884</v>
      </c>
      <c r="C4835" t="s">
        <v>30</v>
      </c>
      <c r="D4835" s="194">
        <v>84618.38</v>
      </c>
    </row>
    <row r="4836" spans="1:4">
      <c r="A4836">
        <v>14102</v>
      </c>
      <c r="B4836" t="s">
        <v>4885</v>
      </c>
      <c r="C4836" t="s">
        <v>1064</v>
      </c>
      <c r="D4836" s="194">
        <v>118783.37</v>
      </c>
    </row>
    <row r="4837" spans="1:4">
      <c r="A4837">
        <v>14103</v>
      </c>
      <c r="B4837" t="s">
        <v>4886</v>
      </c>
      <c r="C4837" t="s">
        <v>1064</v>
      </c>
      <c r="D4837" s="194">
        <v>152171.76999999999</v>
      </c>
    </row>
    <row r="4838" spans="1:4">
      <c r="A4838">
        <v>14105</v>
      </c>
      <c r="B4838" t="s">
        <v>4887</v>
      </c>
      <c r="C4838" t="s">
        <v>30</v>
      </c>
      <c r="D4838" s="194">
        <v>11406.06</v>
      </c>
    </row>
    <row r="4839" spans="1:4">
      <c r="A4839">
        <v>14104</v>
      </c>
      <c r="B4839" t="s">
        <v>4888</v>
      </c>
      <c r="C4839" t="s">
        <v>30</v>
      </c>
      <c r="D4839" s="194">
        <v>21775.200000000001</v>
      </c>
    </row>
    <row r="4840" spans="1:4">
      <c r="A4840">
        <v>12684</v>
      </c>
      <c r="B4840" t="s">
        <v>4889</v>
      </c>
      <c r="C4840" t="s">
        <v>30</v>
      </c>
      <c r="D4840" s="194">
        <v>139709.53</v>
      </c>
    </row>
    <row r="4841" spans="1:4">
      <c r="A4841">
        <v>12687</v>
      </c>
      <c r="B4841" t="s">
        <v>4890</v>
      </c>
      <c r="C4841" t="s">
        <v>30</v>
      </c>
      <c r="D4841" s="194">
        <v>139709.53</v>
      </c>
    </row>
    <row r="4842" spans="1:4">
      <c r="A4842">
        <v>12690</v>
      </c>
      <c r="B4842" t="s">
        <v>4891</v>
      </c>
      <c r="C4842" t="s">
        <v>30</v>
      </c>
      <c r="D4842" s="194">
        <v>141128.68</v>
      </c>
    </row>
    <row r="4843" spans="1:4">
      <c r="A4843">
        <v>12693</v>
      </c>
      <c r="B4843" t="s">
        <v>4892</v>
      </c>
      <c r="C4843" t="s">
        <v>30</v>
      </c>
      <c r="D4843" s="194">
        <v>145679.14000000001</v>
      </c>
    </row>
    <row r="4844" spans="1:4">
      <c r="A4844">
        <v>14175</v>
      </c>
      <c r="B4844" t="s">
        <v>4893</v>
      </c>
      <c r="C4844" t="s">
        <v>1064</v>
      </c>
      <c r="D4844" s="194">
        <v>22812.12</v>
      </c>
    </row>
    <row r="4845" spans="1:4">
      <c r="A4845">
        <v>14107</v>
      </c>
      <c r="B4845" t="s">
        <v>4894</v>
      </c>
      <c r="C4845" t="s">
        <v>1064</v>
      </c>
      <c r="D4845" s="194">
        <v>21795.94</v>
      </c>
    </row>
    <row r="4846" spans="1:4">
      <c r="A4846">
        <v>11276</v>
      </c>
      <c r="B4846" t="s">
        <v>4895</v>
      </c>
      <c r="C4846" t="s">
        <v>30</v>
      </c>
      <c r="D4846" s="194">
        <v>59718.83</v>
      </c>
    </row>
    <row r="4847" spans="1:4">
      <c r="A4847">
        <v>12874</v>
      </c>
      <c r="B4847" t="s">
        <v>4896</v>
      </c>
      <c r="C4847" t="s">
        <v>30</v>
      </c>
      <c r="D4847" s="194">
        <v>22850.05</v>
      </c>
    </row>
    <row r="4848" spans="1:4">
      <c r="A4848">
        <v>12880</v>
      </c>
      <c r="B4848" t="s">
        <v>4897</v>
      </c>
      <c r="C4848" t="s">
        <v>30</v>
      </c>
      <c r="D4848" s="194">
        <v>24310.01</v>
      </c>
    </row>
    <row r="4849" spans="1:4">
      <c r="A4849">
        <v>12434</v>
      </c>
      <c r="B4849" t="s">
        <v>4898</v>
      </c>
      <c r="C4849" t="s">
        <v>30</v>
      </c>
      <c r="D4849" s="194">
        <v>26068.93</v>
      </c>
    </row>
    <row r="4850" spans="1:4">
      <c r="A4850">
        <v>12895</v>
      </c>
      <c r="B4850" t="s">
        <v>4899</v>
      </c>
      <c r="C4850" t="s">
        <v>30</v>
      </c>
      <c r="D4850" s="194">
        <v>50021.25</v>
      </c>
    </row>
    <row r="4851" spans="1:4">
      <c r="A4851">
        <v>13255</v>
      </c>
      <c r="B4851" t="s">
        <v>4900</v>
      </c>
      <c r="C4851" t="s">
        <v>28</v>
      </c>
      <c r="D4851" s="194">
        <v>29170.16</v>
      </c>
    </row>
    <row r="4852" spans="1:4">
      <c r="A4852">
        <v>14212</v>
      </c>
      <c r="B4852" t="s">
        <v>4901</v>
      </c>
      <c r="C4852" t="s">
        <v>28</v>
      </c>
      <c r="D4852" s="194">
        <v>20422.95</v>
      </c>
    </row>
    <row r="4853" spans="1:4">
      <c r="A4853">
        <v>12269</v>
      </c>
      <c r="B4853" t="s">
        <v>4902</v>
      </c>
      <c r="C4853" t="s">
        <v>28</v>
      </c>
      <c r="D4853" s="194">
        <v>23871.59</v>
      </c>
    </row>
    <row r="4854" spans="1:4">
      <c r="A4854">
        <v>459</v>
      </c>
      <c r="B4854" t="s">
        <v>4903</v>
      </c>
      <c r="C4854" t="s">
        <v>30</v>
      </c>
      <c r="D4854" s="194">
        <v>55270.53</v>
      </c>
    </row>
    <row r="4855" spans="1:4">
      <c r="A4855">
        <v>12949</v>
      </c>
      <c r="B4855" t="s">
        <v>4904</v>
      </c>
      <c r="C4855" t="s">
        <v>30</v>
      </c>
      <c r="D4855" s="194">
        <v>9025.77</v>
      </c>
    </row>
    <row r="4856" spans="1:4">
      <c r="A4856">
        <v>10156</v>
      </c>
      <c r="B4856" t="s">
        <v>4905</v>
      </c>
      <c r="C4856" t="s">
        <v>30</v>
      </c>
      <c r="D4856" s="194">
        <v>175452.58</v>
      </c>
    </row>
    <row r="4857" spans="1:4">
      <c r="A4857">
        <v>12403</v>
      </c>
      <c r="B4857" t="s">
        <v>4906</v>
      </c>
      <c r="C4857" t="s">
        <v>30</v>
      </c>
      <c r="D4857" s="194">
        <v>32962.660000000003</v>
      </c>
    </row>
    <row r="4858" spans="1:4">
      <c r="A4858">
        <v>13982</v>
      </c>
      <c r="B4858" t="s">
        <v>4907</v>
      </c>
      <c r="C4858" t="s">
        <v>30</v>
      </c>
      <c r="D4858" s="194">
        <v>96655.5</v>
      </c>
    </row>
    <row r="4859" spans="1:4">
      <c r="A4859">
        <v>15718</v>
      </c>
      <c r="B4859" t="s">
        <v>4908</v>
      </c>
      <c r="C4859" t="s">
        <v>30</v>
      </c>
      <c r="D4859" s="194">
        <v>267343.99</v>
      </c>
    </row>
    <row r="4860" spans="1:4">
      <c r="A4860">
        <v>12857</v>
      </c>
      <c r="B4860" t="s">
        <v>4909</v>
      </c>
      <c r="C4860" t="s">
        <v>30</v>
      </c>
      <c r="D4860" s="194">
        <v>260271.51</v>
      </c>
    </row>
    <row r="4861" spans="1:4">
      <c r="A4861">
        <v>13528</v>
      </c>
      <c r="B4861" t="s">
        <v>4910</v>
      </c>
      <c r="C4861" t="s">
        <v>30</v>
      </c>
      <c r="D4861" s="194">
        <v>295205.53000000003</v>
      </c>
    </row>
    <row r="4862" spans="1:4">
      <c r="A4862">
        <v>12711</v>
      </c>
      <c r="B4862" t="s">
        <v>4911</v>
      </c>
      <c r="C4862" t="s">
        <v>28</v>
      </c>
      <c r="D4862" s="194">
        <v>25450.09</v>
      </c>
    </row>
    <row r="4863" spans="1:4">
      <c r="A4863">
        <v>12426</v>
      </c>
      <c r="B4863" t="s">
        <v>4912</v>
      </c>
      <c r="C4863" t="s">
        <v>28</v>
      </c>
      <c r="D4863" s="194">
        <v>70075.94</v>
      </c>
    </row>
    <row r="4864" spans="1:4">
      <c r="A4864">
        <v>12697</v>
      </c>
      <c r="B4864" t="s">
        <v>4913</v>
      </c>
      <c r="C4864" t="s">
        <v>28</v>
      </c>
      <c r="D4864" s="194">
        <v>100234.63</v>
      </c>
    </row>
    <row r="4865" spans="1:4">
      <c r="A4865">
        <v>12424</v>
      </c>
      <c r="B4865" t="s">
        <v>4914</v>
      </c>
      <c r="C4865" t="s">
        <v>30</v>
      </c>
      <c r="D4865" s="194">
        <v>25109.7</v>
      </c>
    </row>
    <row r="4866" spans="1:4">
      <c r="A4866">
        <v>15822</v>
      </c>
      <c r="B4866" t="s">
        <v>4915</v>
      </c>
      <c r="C4866" t="s">
        <v>30</v>
      </c>
      <c r="D4866" s="194">
        <v>297526.09999999998</v>
      </c>
    </row>
    <row r="4867" spans="1:4">
      <c r="A4867">
        <v>12421</v>
      </c>
      <c r="B4867" t="s">
        <v>4916</v>
      </c>
      <c r="C4867" t="s">
        <v>30</v>
      </c>
      <c r="D4867" s="194">
        <v>44589.599999999999</v>
      </c>
    </row>
    <row r="4868" spans="1:4">
      <c r="A4868">
        <v>14420</v>
      </c>
      <c r="B4868" t="s">
        <v>4917</v>
      </c>
      <c r="C4868" t="s">
        <v>28</v>
      </c>
      <c r="D4868" s="194">
        <v>6457.43</v>
      </c>
    </row>
    <row r="4869" spans="1:4">
      <c r="A4869">
        <v>12854</v>
      </c>
      <c r="B4869" t="s">
        <v>4918</v>
      </c>
      <c r="C4869" t="s">
        <v>30</v>
      </c>
      <c r="D4869" s="194">
        <v>67210.22</v>
      </c>
    </row>
    <row r="4870" spans="1:4">
      <c r="A4870">
        <v>12997</v>
      </c>
      <c r="B4870" t="s">
        <v>4919</v>
      </c>
      <c r="C4870" t="s">
        <v>30</v>
      </c>
      <c r="D4870" s="194">
        <v>46416.04</v>
      </c>
    </row>
    <row r="4871" spans="1:4">
      <c r="A4871">
        <v>15081</v>
      </c>
      <c r="B4871" t="s">
        <v>4920</v>
      </c>
      <c r="C4871" t="s">
        <v>30</v>
      </c>
      <c r="D4871" s="194">
        <v>68011.199999999997</v>
      </c>
    </row>
    <row r="4872" spans="1:4">
      <c r="A4872">
        <v>12998</v>
      </c>
      <c r="B4872" t="s">
        <v>4921</v>
      </c>
      <c r="C4872" t="s">
        <v>30</v>
      </c>
      <c r="D4872" s="194">
        <v>73671.179999999993</v>
      </c>
    </row>
    <row r="4873" spans="1:4">
      <c r="A4873">
        <v>460</v>
      </c>
      <c r="B4873" t="s">
        <v>4922</v>
      </c>
      <c r="C4873" t="s">
        <v>30</v>
      </c>
      <c r="D4873" s="194">
        <v>601178.59</v>
      </c>
    </row>
    <row r="4874" spans="1:4">
      <c r="A4874">
        <v>12400</v>
      </c>
      <c r="B4874" t="s">
        <v>4923</v>
      </c>
      <c r="C4874" t="s">
        <v>30</v>
      </c>
      <c r="D4874" s="194">
        <v>30320.85</v>
      </c>
    </row>
    <row r="4875" spans="1:4">
      <c r="A4875">
        <v>11213</v>
      </c>
      <c r="B4875" t="s">
        <v>4924</v>
      </c>
      <c r="C4875" t="s">
        <v>28</v>
      </c>
      <c r="D4875" s="194">
        <v>79818.28</v>
      </c>
    </row>
    <row r="4876" spans="1:4">
      <c r="A4876">
        <v>147</v>
      </c>
      <c r="B4876" t="s">
        <v>4925</v>
      </c>
      <c r="C4876" t="s">
        <v>20</v>
      </c>
      <c r="D4876" s="194">
        <v>26933.1</v>
      </c>
    </row>
    <row r="4877" spans="1:4">
      <c r="A4877">
        <v>13025</v>
      </c>
      <c r="B4877" t="s">
        <v>4926</v>
      </c>
      <c r="C4877" t="s">
        <v>28</v>
      </c>
      <c r="D4877" s="194">
        <v>40325.71</v>
      </c>
    </row>
    <row r="4878" spans="1:4">
      <c r="A4878">
        <v>12430</v>
      </c>
      <c r="B4878" t="s">
        <v>4927</v>
      </c>
      <c r="C4878" t="s">
        <v>28</v>
      </c>
      <c r="D4878" s="194">
        <v>47879.59</v>
      </c>
    </row>
    <row r="4879" spans="1:4">
      <c r="A4879">
        <v>12673</v>
      </c>
      <c r="B4879" t="s">
        <v>4928</v>
      </c>
      <c r="C4879" t="s">
        <v>30</v>
      </c>
      <c r="D4879" s="194">
        <v>11991.08</v>
      </c>
    </row>
    <row r="4880" spans="1:4">
      <c r="A4880">
        <v>12912</v>
      </c>
      <c r="B4880" t="s">
        <v>4929</v>
      </c>
      <c r="C4880" t="s">
        <v>30</v>
      </c>
      <c r="D4880" s="194">
        <v>313164.93</v>
      </c>
    </row>
    <row r="4881" spans="1:4">
      <c r="A4881">
        <v>19279</v>
      </c>
      <c r="B4881" t="s">
        <v>4930</v>
      </c>
      <c r="C4881" t="s">
        <v>28</v>
      </c>
      <c r="D4881" s="194">
        <v>87707.76</v>
      </c>
    </row>
    <row r="4882" spans="1:4">
      <c r="A4882">
        <v>13742</v>
      </c>
      <c r="B4882" t="s">
        <v>4931</v>
      </c>
      <c r="C4882" t="s">
        <v>30</v>
      </c>
      <c r="D4882" s="194">
        <v>56398.68</v>
      </c>
    </row>
    <row r="4883" spans="1:4">
      <c r="A4883">
        <v>13977</v>
      </c>
      <c r="B4883" t="s">
        <v>4932</v>
      </c>
      <c r="C4883" t="s">
        <v>28</v>
      </c>
      <c r="D4883" s="194">
        <v>53997.279999999999</v>
      </c>
    </row>
    <row r="4884" spans="1:4">
      <c r="A4884">
        <v>14449</v>
      </c>
      <c r="B4884" t="s">
        <v>4933</v>
      </c>
      <c r="C4884" t="s">
        <v>30</v>
      </c>
      <c r="D4884" s="194">
        <v>1944571.12</v>
      </c>
    </row>
    <row r="4885" spans="1:4">
      <c r="A4885">
        <v>12125</v>
      </c>
      <c r="B4885" t="s">
        <v>4934</v>
      </c>
      <c r="C4885" t="s">
        <v>30</v>
      </c>
      <c r="D4885" s="194">
        <v>80879.69</v>
      </c>
    </row>
    <row r="4886" spans="1:4">
      <c r="A4886">
        <v>15249</v>
      </c>
      <c r="B4886" t="s">
        <v>4935</v>
      </c>
      <c r="C4886" t="s">
        <v>20</v>
      </c>
      <c r="D4886" s="194">
        <v>13567.04</v>
      </c>
    </row>
    <row r="4887" spans="1:4">
      <c r="A4887">
        <v>17637</v>
      </c>
      <c r="B4887" t="s">
        <v>4936</v>
      </c>
      <c r="C4887" t="s">
        <v>30</v>
      </c>
      <c r="D4887" s="194">
        <v>204031.08</v>
      </c>
    </row>
    <row r="4888" spans="1:4">
      <c r="A4888">
        <v>12419</v>
      </c>
      <c r="B4888" t="s">
        <v>4937</v>
      </c>
      <c r="C4888" t="s">
        <v>30</v>
      </c>
      <c r="D4888" s="194">
        <v>50390.96</v>
      </c>
    </row>
    <row r="4889" spans="1:4">
      <c r="A4889">
        <v>18614</v>
      </c>
      <c r="B4889" t="s">
        <v>4938</v>
      </c>
      <c r="C4889" t="s">
        <v>1159</v>
      </c>
      <c r="D4889" s="194">
        <v>0</v>
      </c>
    </row>
    <row r="4890" spans="1:4">
      <c r="A4890">
        <v>12406</v>
      </c>
      <c r="B4890" t="s">
        <v>4939</v>
      </c>
      <c r="C4890" t="s">
        <v>30</v>
      </c>
      <c r="D4890" s="194">
        <v>537684.25</v>
      </c>
    </row>
    <row r="4891" spans="1:4">
      <c r="A4891">
        <v>14035</v>
      </c>
      <c r="B4891" t="s">
        <v>4940</v>
      </c>
      <c r="C4891" t="s">
        <v>30</v>
      </c>
      <c r="D4891" s="194">
        <v>30053.34</v>
      </c>
    </row>
    <row r="4892" spans="1:4">
      <c r="A4892">
        <v>10584</v>
      </c>
      <c r="B4892" t="s">
        <v>4941</v>
      </c>
      <c r="C4892" t="s">
        <v>30</v>
      </c>
      <c r="D4892" s="194">
        <v>195564.11</v>
      </c>
    </row>
    <row r="4893" spans="1:4">
      <c r="A4893">
        <v>10582</v>
      </c>
      <c r="B4893" t="s">
        <v>4942</v>
      </c>
      <c r="C4893" t="s">
        <v>30</v>
      </c>
      <c r="D4893" s="194">
        <v>213186.15</v>
      </c>
    </row>
    <row r="4894" spans="1:4">
      <c r="A4894">
        <v>13919</v>
      </c>
      <c r="B4894" t="s">
        <v>4943</v>
      </c>
      <c r="C4894" t="s">
        <v>30</v>
      </c>
      <c r="D4894" s="194">
        <v>14746.43</v>
      </c>
    </row>
    <row r="4895" spans="1:4">
      <c r="A4895">
        <v>19291</v>
      </c>
      <c r="B4895" t="s">
        <v>4944</v>
      </c>
      <c r="C4895" t="s">
        <v>30</v>
      </c>
      <c r="D4895" s="194">
        <v>410914.23</v>
      </c>
    </row>
    <row r="4896" spans="1:4">
      <c r="A4896">
        <v>13757</v>
      </c>
      <c r="B4896" t="s">
        <v>4945</v>
      </c>
      <c r="C4896" t="s">
        <v>30</v>
      </c>
      <c r="D4896" s="194">
        <v>51182.06</v>
      </c>
    </row>
    <row r="4897" spans="1:4">
      <c r="A4897">
        <v>12124</v>
      </c>
      <c r="B4897" t="s">
        <v>4946</v>
      </c>
      <c r="C4897" t="s">
        <v>30</v>
      </c>
      <c r="D4897" s="194">
        <v>67746.11</v>
      </c>
    </row>
    <row r="4898" spans="1:4">
      <c r="A4898">
        <v>14163</v>
      </c>
      <c r="B4898" t="s">
        <v>4947</v>
      </c>
      <c r="C4898" t="s">
        <v>30</v>
      </c>
      <c r="D4898" s="194">
        <v>52567.67</v>
      </c>
    </row>
    <row r="4899" spans="1:4">
      <c r="A4899">
        <v>16170</v>
      </c>
      <c r="B4899" t="s">
        <v>4948</v>
      </c>
      <c r="C4899" t="s">
        <v>30</v>
      </c>
      <c r="D4899" s="194">
        <v>117662</v>
      </c>
    </row>
    <row r="4900" spans="1:4">
      <c r="A4900">
        <v>14109</v>
      </c>
      <c r="B4900" t="s">
        <v>4949</v>
      </c>
      <c r="C4900" t="s">
        <v>1064</v>
      </c>
      <c r="D4900" s="194">
        <v>54977.72</v>
      </c>
    </row>
    <row r="4901" spans="1:4">
      <c r="A4901">
        <v>14110</v>
      </c>
      <c r="B4901" t="s">
        <v>4950</v>
      </c>
      <c r="C4901" t="s">
        <v>30</v>
      </c>
      <c r="D4901" s="194">
        <v>12857.74</v>
      </c>
    </row>
    <row r="4902" spans="1:4">
      <c r="A4902">
        <v>13531</v>
      </c>
      <c r="B4902" t="s">
        <v>4951</v>
      </c>
      <c r="C4902" t="s">
        <v>30</v>
      </c>
      <c r="D4902" s="194">
        <v>21746.65</v>
      </c>
    </row>
    <row r="4903" spans="1:4">
      <c r="A4903">
        <v>14106</v>
      </c>
      <c r="B4903" t="s">
        <v>4952</v>
      </c>
      <c r="C4903" t="s">
        <v>30</v>
      </c>
      <c r="D4903" s="194">
        <v>635184.22</v>
      </c>
    </row>
    <row r="4904" spans="1:4">
      <c r="A4904">
        <v>13564</v>
      </c>
      <c r="B4904" t="s">
        <v>4953</v>
      </c>
      <c r="C4904" t="s">
        <v>28</v>
      </c>
      <c r="D4904" s="194">
        <v>31943.040000000001</v>
      </c>
    </row>
    <row r="4905" spans="1:4">
      <c r="A4905">
        <v>14208</v>
      </c>
      <c r="B4905" t="s">
        <v>4954</v>
      </c>
      <c r="C4905" t="s">
        <v>30</v>
      </c>
      <c r="D4905" s="194">
        <v>60147.1</v>
      </c>
    </row>
    <row r="4906" spans="1:4">
      <c r="A4906">
        <v>14344</v>
      </c>
      <c r="B4906" t="s">
        <v>4955</v>
      </c>
      <c r="C4906" t="s">
        <v>30</v>
      </c>
      <c r="D4906" s="194">
        <v>60147.1</v>
      </c>
    </row>
    <row r="4907" spans="1:4">
      <c r="A4907">
        <v>12908</v>
      </c>
      <c r="B4907" t="s">
        <v>4956</v>
      </c>
      <c r="C4907" t="s">
        <v>30</v>
      </c>
      <c r="D4907" s="194">
        <v>89033.83</v>
      </c>
    </row>
    <row r="4908" spans="1:4">
      <c r="A4908">
        <v>13980</v>
      </c>
      <c r="B4908" t="s">
        <v>4957</v>
      </c>
      <c r="C4908" t="s">
        <v>30</v>
      </c>
      <c r="D4908" s="194">
        <v>116560.56</v>
      </c>
    </row>
    <row r="4909" spans="1:4">
      <c r="A4909">
        <v>13997</v>
      </c>
      <c r="B4909" t="s">
        <v>4958</v>
      </c>
      <c r="C4909" t="s">
        <v>30</v>
      </c>
      <c r="D4909" s="194">
        <v>294313.3</v>
      </c>
    </row>
    <row r="4910" spans="1:4">
      <c r="A4910">
        <v>13996</v>
      </c>
      <c r="B4910" t="s">
        <v>4959</v>
      </c>
      <c r="C4910" t="s">
        <v>30</v>
      </c>
      <c r="D4910" s="194">
        <v>572744.11</v>
      </c>
    </row>
    <row r="4911" spans="1:4">
      <c r="A4911">
        <v>13993</v>
      </c>
      <c r="B4911" t="s">
        <v>4960</v>
      </c>
      <c r="C4911" t="s">
        <v>30</v>
      </c>
      <c r="D4911" s="194">
        <v>297526.09999999998</v>
      </c>
    </row>
    <row r="4912" spans="1:4">
      <c r="A4912">
        <v>13991</v>
      </c>
      <c r="B4912" t="s">
        <v>4961</v>
      </c>
      <c r="C4912" t="s">
        <v>30</v>
      </c>
      <c r="D4912" s="194">
        <v>410553.78</v>
      </c>
    </row>
    <row r="4913" spans="1:4">
      <c r="A4913">
        <v>13994</v>
      </c>
      <c r="B4913" t="s">
        <v>4962</v>
      </c>
      <c r="C4913" t="s">
        <v>30</v>
      </c>
      <c r="D4913" s="194">
        <v>291491.49</v>
      </c>
    </row>
    <row r="4914" spans="1:4">
      <c r="A4914">
        <v>13998</v>
      </c>
      <c r="B4914" t="s">
        <v>4963</v>
      </c>
      <c r="C4914" t="s">
        <v>30</v>
      </c>
      <c r="D4914" s="194">
        <v>294313.3</v>
      </c>
    </row>
    <row r="4915" spans="1:4">
      <c r="A4915">
        <v>461</v>
      </c>
      <c r="B4915" t="s">
        <v>4964</v>
      </c>
      <c r="C4915" t="s">
        <v>30</v>
      </c>
      <c r="D4915" s="194">
        <v>1526809.48</v>
      </c>
    </row>
    <row r="4916" spans="1:4">
      <c r="A4916">
        <v>12555</v>
      </c>
      <c r="B4916" t="s">
        <v>4965</v>
      </c>
      <c r="C4916" t="s">
        <v>30</v>
      </c>
      <c r="D4916" s="194">
        <v>90083.72</v>
      </c>
    </row>
    <row r="4917" spans="1:4">
      <c r="A4917">
        <v>12432</v>
      </c>
      <c r="B4917" t="s">
        <v>4966</v>
      </c>
      <c r="C4917" t="s">
        <v>30</v>
      </c>
      <c r="D4917" s="194">
        <v>72022.09</v>
      </c>
    </row>
    <row r="4918" spans="1:4">
      <c r="A4918">
        <v>12921</v>
      </c>
      <c r="B4918" t="s">
        <v>4967</v>
      </c>
      <c r="C4918" t="s">
        <v>30</v>
      </c>
      <c r="D4918" s="194">
        <v>27320.01</v>
      </c>
    </row>
    <row r="4919" spans="1:4">
      <c r="A4919">
        <v>151</v>
      </c>
      <c r="B4919" t="s">
        <v>4968</v>
      </c>
      <c r="C4919" t="s">
        <v>30</v>
      </c>
      <c r="D4919" s="194">
        <v>97247.17</v>
      </c>
    </row>
    <row r="4920" spans="1:4">
      <c r="A4920">
        <v>94</v>
      </c>
      <c r="B4920" t="s">
        <v>4969</v>
      </c>
      <c r="C4920" t="s">
        <v>30</v>
      </c>
      <c r="D4920" s="194">
        <v>225645.91</v>
      </c>
    </row>
    <row r="4921" spans="1:4">
      <c r="A4921">
        <v>16806</v>
      </c>
      <c r="B4921" t="s">
        <v>4970</v>
      </c>
      <c r="C4921" t="s">
        <v>30</v>
      </c>
      <c r="D4921" s="194">
        <v>814732.12</v>
      </c>
    </row>
    <row r="4922" spans="1:4">
      <c r="A4922">
        <v>13317</v>
      </c>
      <c r="B4922" t="s">
        <v>4971</v>
      </c>
      <c r="C4922" t="s">
        <v>1064</v>
      </c>
      <c r="D4922" s="194">
        <v>33551.53</v>
      </c>
    </row>
    <row r="4923" spans="1:4">
      <c r="A4923">
        <v>13935</v>
      </c>
      <c r="B4923" t="s">
        <v>4972</v>
      </c>
      <c r="C4923" t="s">
        <v>30</v>
      </c>
      <c r="D4923" s="194">
        <v>71126.7</v>
      </c>
    </row>
    <row r="4924" spans="1:4">
      <c r="A4924">
        <v>10447</v>
      </c>
      <c r="B4924" t="s">
        <v>4973</v>
      </c>
      <c r="C4924" t="s">
        <v>30</v>
      </c>
      <c r="D4924" s="194">
        <v>1413238.7</v>
      </c>
    </row>
    <row r="4925" spans="1:4">
      <c r="A4925">
        <v>10955</v>
      </c>
      <c r="B4925" t="s">
        <v>4974</v>
      </c>
      <c r="C4925" t="s">
        <v>20</v>
      </c>
      <c r="D4925" s="194">
        <v>391223.05</v>
      </c>
    </row>
    <row r="4926" spans="1:4">
      <c r="A4926">
        <v>14410</v>
      </c>
      <c r="B4926" t="s">
        <v>4975</v>
      </c>
      <c r="C4926" t="s">
        <v>20</v>
      </c>
      <c r="D4926" s="194">
        <v>6686.46</v>
      </c>
    </row>
    <row r="4927" spans="1:4">
      <c r="A4927">
        <v>12770</v>
      </c>
      <c r="B4927" t="s">
        <v>4976</v>
      </c>
      <c r="C4927" t="s">
        <v>30</v>
      </c>
      <c r="D4927" s="194">
        <v>27689.17</v>
      </c>
    </row>
    <row r="4928" spans="1:4">
      <c r="A4928">
        <v>975</v>
      </c>
      <c r="B4928" t="s">
        <v>4977</v>
      </c>
      <c r="C4928" t="s">
        <v>20</v>
      </c>
      <c r="D4928" s="194">
        <v>6686.46</v>
      </c>
    </row>
    <row r="4929" spans="1:4">
      <c r="A4929">
        <v>976</v>
      </c>
      <c r="B4929" t="s">
        <v>4978</v>
      </c>
      <c r="C4929" t="s">
        <v>20</v>
      </c>
      <c r="D4929" s="194">
        <v>7800.86</v>
      </c>
    </row>
    <row r="4930" spans="1:4">
      <c r="A4930">
        <v>978</v>
      </c>
      <c r="B4930" t="s">
        <v>4979</v>
      </c>
      <c r="C4930" t="s">
        <v>20</v>
      </c>
      <c r="D4930" s="194">
        <v>6686.46</v>
      </c>
    </row>
    <row r="4931" spans="1:4">
      <c r="A4931">
        <v>996</v>
      </c>
      <c r="B4931" t="s">
        <v>4980</v>
      </c>
      <c r="C4931" t="s">
        <v>20</v>
      </c>
      <c r="D4931" s="194">
        <v>6686.46</v>
      </c>
    </row>
    <row r="4932" spans="1:4">
      <c r="A4932">
        <v>997</v>
      </c>
      <c r="B4932" t="s">
        <v>4981</v>
      </c>
      <c r="C4932" t="s">
        <v>20</v>
      </c>
      <c r="D4932" s="194">
        <v>6686.46</v>
      </c>
    </row>
    <row r="4933" spans="1:4">
      <c r="A4933">
        <v>998</v>
      </c>
      <c r="B4933" t="s">
        <v>4982</v>
      </c>
      <c r="C4933" t="s">
        <v>20</v>
      </c>
      <c r="D4933" s="194">
        <v>38008.46</v>
      </c>
    </row>
    <row r="4934" spans="1:4">
      <c r="A4934">
        <v>999</v>
      </c>
      <c r="B4934" t="s">
        <v>4983</v>
      </c>
      <c r="C4934" t="s">
        <v>20</v>
      </c>
      <c r="D4934" s="194">
        <v>6686.46</v>
      </c>
    </row>
    <row r="4935" spans="1:4">
      <c r="A4935">
        <v>1013</v>
      </c>
      <c r="B4935" t="s">
        <v>4984</v>
      </c>
      <c r="C4935" t="s">
        <v>20</v>
      </c>
      <c r="D4935" s="194">
        <v>6686.46</v>
      </c>
    </row>
    <row r="4936" spans="1:4">
      <c r="A4936">
        <v>1020</v>
      </c>
      <c r="B4936" t="s">
        <v>4985</v>
      </c>
      <c r="C4936" t="s">
        <v>20</v>
      </c>
      <c r="D4936" s="194">
        <v>6686.46</v>
      </c>
    </row>
    <row r="4937" spans="1:4">
      <c r="A4937">
        <v>1021</v>
      </c>
      <c r="B4937" t="s">
        <v>4986</v>
      </c>
      <c r="C4937" t="s">
        <v>20</v>
      </c>
      <c r="D4937" s="194">
        <v>6686.46</v>
      </c>
    </row>
    <row r="4938" spans="1:4">
      <c r="A4938">
        <v>1022</v>
      </c>
      <c r="B4938" t="s">
        <v>4987</v>
      </c>
      <c r="C4938" t="s">
        <v>20</v>
      </c>
      <c r="D4938" s="194">
        <v>42830.46</v>
      </c>
    </row>
    <row r="4939" spans="1:4">
      <c r="A4939">
        <v>1023</v>
      </c>
      <c r="B4939" t="s">
        <v>4988</v>
      </c>
      <c r="C4939" t="s">
        <v>20</v>
      </c>
      <c r="D4939" s="194">
        <v>6686.46</v>
      </c>
    </row>
    <row r="4940" spans="1:4">
      <c r="A4940">
        <v>12850</v>
      </c>
      <c r="B4940" t="s">
        <v>4989</v>
      </c>
      <c r="C4940" t="s">
        <v>30</v>
      </c>
      <c r="D4940" s="194">
        <v>31099.759999999998</v>
      </c>
    </row>
    <row r="4941" spans="1:4">
      <c r="A4941">
        <v>12844</v>
      </c>
      <c r="B4941" t="s">
        <v>4990</v>
      </c>
      <c r="C4941" t="s">
        <v>30</v>
      </c>
      <c r="D4941" s="194">
        <v>17384.599999999999</v>
      </c>
    </row>
    <row r="4942" spans="1:4">
      <c r="A4942">
        <v>14177</v>
      </c>
      <c r="B4942" t="s">
        <v>4991</v>
      </c>
      <c r="C4942" t="s">
        <v>30</v>
      </c>
      <c r="D4942" s="194">
        <v>80249.399999999994</v>
      </c>
    </row>
    <row r="4943" spans="1:4">
      <c r="A4943">
        <v>15137</v>
      </c>
      <c r="B4943" t="s">
        <v>4992</v>
      </c>
      <c r="C4943" t="s">
        <v>30</v>
      </c>
      <c r="D4943" s="194">
        <v>31218.67</v>
      </c>
    </row>
    <row r="4944" spans="1:4">
      <c r="A4944">
        <v>15524</v>
      </c>
      <c r="B4944" t="s">
        <v>4993</v>
      </c>
      <c r="C4944" t="s">
        <v>28</v>
      </c>
      <c r="D4944" s="194">
        <v>1208.75</v>
      </c>
    </row>
    <row r="4945" spans="1:4">
      <c r="A4945">
        <v>15824</v>
      </c>
      <c r="B4945" t="s">
        <v>4994</v>
      </c>
      <c r="C4945" t="s">
        <v>30</v>
      </c>
      <c r="D4945" s="194">
        <v>715911.54</v>
      </c>
    </row>
    <row r="4946" spans="1:4">
      <c r="A4946">
        <v>15826</v>
      </c>
      <c r="B4946" t="s">
        <v>4995</v>
      </c>
      <c r="C4946" t="s">
        <v>30</v>
      </c>
      <c r="D4946" s="194">
        <v>833135.33</v>
      </c>
    </row>
    <row r="4947" spans="1:4">
      <c r="A4947">
        <v>13992</v>
      </c>
      <c r="B4947" t="s">
        <v>4996</v>
      </c>
      <c r="C4947" t="s">
        <v>30</v>
      </c>
      <c r="D4947" s="194">
        <v>297526.09999999998</v>
      </c>
    </row>
    <row r="4948" spans="1:4">
      <c r="A4948">
        <v>15815</v>
      </c>
      <c r="B4948" t="s">
        <v>4997</v>
      </c>
      <c r="C4948" t="s">
        <v>30</v>
      </c>
      <c r="D4948" s="194">
        <v>171731.8</v>
      </c>
    </row>
    <row r="4949" spans="1:4">
      <c r="A4949">
        <v>15819</v>
      </c>
      <c r="B4949" t="s">
        <v>4998</v>
      </c>
      <c r="C4949" t="s">
        <v>30</v>
      </c>
      <c r="D4949" s="194">
        <v>224331.77</v>
      </c>
    </row>
    <row r="4950" spans="1:4">
      <c r="A4950">
        <v>15208</v>
      </c>
      <c r="B4950" t="s">
        <v>4999</v>
      </c>
      <c r="C4950" t="s">
        <v>30</v>
      </c>
      <c r="D4950" s="194">
        <v>171731.8</v>
      </c>
    </row>
    <row r="4951" spans="1:4">
      <c r="A4951">
        <v>15812</v>
      </c>
      <c r="B4951" t="s">
        <v>5000</v>
      </c>
      <c r="C4951" t="s">
        <v>30</v>
      </c>
      <c r="D4951" s="194">
        <v>224331.77</v>
      </c>
    </row>
    <row r="4952" spans="1:4">
      <c r="A4952">
        <v>15817</v>
      </c>
      <c r="B4952" t="s">
        <v>5001</v>
      </c>
      <c r="C4952" t="s">
        <v>30</v>
      </c>
      <c r="D4952" s="194">
        <v>171731.8</v>
      </c>
    </row>
    <row r="4953" spans="1:4">
      <c r="A4953">
        <v>13995</v>
      </c>
      <c r="B4953" t="s">
        <v>5002</v>
      </c>
      <c r="C4953" t="s">
        <v>30</v>
      </c>
      <c r="D4953" s="194">
        <v>231627.4</v>
      </c>
    </row>
    <row r="4954" spans="1:4">
      <c r="A4954">
        <v>15800</v>
      </c>
      <c r="B4954" t="s">
        <v>5003</v>
      </c>
      <c r="C4954" t="s">
        <v>30</v>
      </c>
      <c r="D4954" s="194">
        <v>224331.77</v>
      </c>
    </row>
    <row r="4955" spans="1:4">
      <c r="A4955">
        <v>553</v>
      </c>
      <c r="B4955" t="s">
        <v>5004</v>
      </c>
      <c r="C4955" t="s">
        <v>30</v>
      </c>
      <c r="D4955" s="194">
        <v>54388</v>
      </c>
    </row>
    <row r="4956" spans="1:4">
      <c r="A4956">
        <v>12558</v>
      </c>
      <c r="B4956" t="s">
        <v>5005</v>
      </c>
      <c r="C4956" t="s">
        <v>30</v>
      </c>
      <c r="D4956" s="194">
        <v>57633.86</v>
      </c>
    </row>
    <row r="4957" spans="1:4">
      <c r="A4957">
        <v>12562</v>
      </c>
      <c r="B4957" t="s">
        <v>5006</v>
      </c>
      <c r="C4957" t="s">
        <v>30</v>
      </c>
      <c r="D4957" s="194">
        <v>55611.31</v>
      </c>
    </row>
    <row r="4958" spans="1:4">
      <c r="A4958">
        <v>13934</v>
      </c>
      <c r="B4958" t="s">
        <v>5007</v>
      </c>
      <c r="C4958" t="s">
        <v>20</v>
      </c>
      <c r="D4958" s="194">
        <v>10115.42</v>
      </c>
    </row>
    <row r="4959" spans="1:4">
      <c r="A4959">
        <v>14097</v>
      </c>
      <c r="B4959" t="s">
        <v>5008</v>
      </c>
      <c r="C4959" t="s">
        <v>30</v>
      </c>
      <c r="D4959" s="194">
        <v>82953.16</v>
      </c>
    </row>
    <row r="4960" spans="1:4">
      <c r="A4960">
        <v>14098</v>
      </c>
      <c r="B4960" t="s">
        <v>5008</v>
      </c>
      <c r="C4960" t="s">
        <v>30</v>
      </c>
      <c r="D4960" s="194">
        <v>73413.55</v>
      </c>
    </row>
    <row r="4961" spans="1:4">
      <c r="A4961">
        <v>12606</v>
      </c>
      <c r="B4961" t="s">
        <v>5009</v>
      </c>
      <c r="C4961" t="s">
        <v>30</v>
      </c>
      <c r="D4961" s="194">
        <v>0</v>
      </c>
    </row>
    <row r="4962" spans="1:4">
      <c r="A4962">
        <v>298</v>
      </c>
      <c r="B4962" t="s">
        <v>5010</v>
      </c>
      <c r="C4962" t="s">
        <v>30</v>
      </c>
      <c r="D4962" s="194">
        <v>74765.149999999994</v>
      </c>
    </row>
    <row r="4963" spans="1:4">
      <c r="A4963">
        <v>12415</v>
      </c>
      <c r="B4963" t="s">
        <v>5011</v>
      </c>
      <c r="C4963" t="s">
        <v>30</v>
      </c>
      <c r="D4963" s="194">
        <v>142886.91</v>
      </c>
    </row>
    <row r="4964" spans="1:4">
      <c r="A4964">
        <v>14166</v>
      </c>
      <c r="B4964" t="s">
        <v>5012</v>
      </c>
      <c r="C4964" t="s">
        <v>30</v>
      </c>
      <c r="D4964" s="194">
        <v>26356.03</v>
      </c>
    </row>
    <row r="4965" spans="1:4">
      <c r="A4965">
        <v>15831</v>
      </c>
      <c r="B4965" t="s">
        <v>5013</v>
      </c>
      <c r="C4965" t="s">
        <v>30</v>
      </c>
      <c r="D4965" s="194">
        <v>129166.19</v>
      </c>
    </row>
    <row r="4966" spans="1:4">
      <c r="A4966">
        <v>15834</v>
      </c>
      <c r="B4966" t="s">
        <v>5014</v>
      </c>
      <c r="C4966" t="s">
        <v>30</v>
      </c>
      <c r="D4966" s="194">
        <v>119626.62</v>
      </c>
    </row>
    <row r="4967" spans="1:4">
      <c r="A4967">
        <v>31</v>
      </c>
      <c r="B4967" t="s">
        <v>5015</v>
      </c>
      <c r="C4967" t="s">
        <v>30</v>
      </c>
      <c r="D4967" s="194">
        <v>899189.54</v>
      </c>
    </row>
    <row r="4968" spans="1:4">
      <c r="A4968">
        <v>11947</v>
      </c>
      <c r="B4968" t="s">
        <v>5016</v>
      </c>
      <c r="C4968" t="s">
        <v>30</v>
      </c>
      <c r="D4968" s="194">
        <v>1627732.55</v>
      </c>
    </row>
    <row r="4969" spans="1:4">
      <c r="A4969">
        <v>14165</v>
      </c>
      <c r="B4969" t="s">
        <v>5017</v>
      </c>
      <c r="C4969" t="s">
        <v>30</v>
      </c>
      <c r="D4969" s="194">
        <v>26356.03</v>
      </c>
    </row>
    <row r="4970" spans="1:4">
      <c r="A4970">
        <v>14169</v>
      </c>
      <c r="B4970" t="s">
        <v>5018</v>
      </c>
      <c r="C4970" t="s">
        <v>30</v>
      </c>
      <c r="D4970" s="194">
        <v>26356.03</v>
      </c>
    </row>
    <row r="4971" spans="1:4">
      <c r="A4971">
        <v>14164</v>
      </c>
      <c r="B4971" t="s">
        <v>5019</v>
      </c>
      <c r="C4971" t="s">
        <v>30</v>
      </c>
      <c r="D4971" s="194">
        <v>26356.03</v>
      </c>
    </row>
    <row r="4972" spans="1:4">
      <c r="A4972">
        <v>14372</v>
      </c>
      <c r="B4972" t="s">
        <v>5020</v>
      </c>
      <c r="C4972" t="s">
        <v>30</v>
      </c>
      <c r="D4972" s="194">
        <v>25319.119999999999</v>
      </c>
    </row>
    <row r="4973" spans="1:4">
      <c r="A4973">
        <v>14167</v>
      </c>
      <c r="B4973" t="s">
        <v>5021</v>
      </c>
      <c r="C4973" t="s">
        <v>30</v>
      </c>
      <c r="D4973" s="194">
        <v>66795.7</v>
      </c>
    </row>
    <row r="4974" spans="1:4">
      <c r="A4974">
        <v>14168</v>
      </c>
      <c r="B4974" t="s">
        <v>5022</v>
      </c>
      <c r="C4974" t="s">
        <v>30</v>
      </c>
      <c r="D4974" s="194">
        <v>26978.18</v>
      </c>
    </row>
    <row r="4975" spans="1:4">
      <c r="A4975">
        <v>146</v>
      </c>
      <c r="B4975" t="s">
        <v>5023</v>
      </c>
      <c r="C4975" t="s">
        <v>5024</v>
      </c>
      <c r="D4975" s="194">
        <v>81582</v>
      </c>
    </row>
    <row r="4976" spans="1:4">
      <c r="A4976">
        <v>11100</v>
      </c>
      <c r="B4976" t="s">
        <v>5025</v>
      </c>
      <c r="C4976" t="s">
        <v>30</v>
      </c>
      <c r="D4976" s="194">
        <v>665149.43999999994</v>
      </c>
    </row>
    <row r="4977" spans="1:4">
      <c r="A4977">
        <v>13235</v>
      </c>
      <c r="B4977" t="s">
        <v>5026</v>
      </c>
      <c r="C4977" t="s">
        <v>30</v>
      </c>
      <c r="D4977" s="194">
        <v>17951.240000000002</v>
      </c>
    </row>
    <row r="4978" spans="1:4">
      <c r="A4978">
        <v>10935</v>
      </c>
      <c r="B4978" t="s">
        <v>5027</v>
      </c>
      <c r="C4978" t="s">
        <v>30</v>
      </c>
      <c r="D4978" s="194">
        <v>112071.59</v>
      </c>
    </row>
    <row r="4979" spans="1:4">
      <c r="A4979">
        <v>14108</v>
      </c>
      <c r="B4979" t="s">
        <v>5028</v>
      </c>
      <c r="C4979" t="s">
        <v>30</v>
      </c>
      <c r="D4979" s="194">
        <v>35255.089999999997</v>
      </c>
    </row>
    <row r="4980" spans="1:4">
      <c r="A4980">
        <v>12676</v>
      </c>
      <c r="B4980" t="s">
        <v>5029</v>
      </c>
      <c r="C4980" t="s">
        <v>30</v>
      </c>
      <c r="D4980" s="194">
        <v>12528.59</v>
      </c>
    </row>
    <row r="4981" spans="1:4">
      <c r="A4981">
        <v>13727</v>
      </c>
      <c r="B4981" t="s">
        <v>5030</v>
      </c>
      <c r="C4981" t="s">
        <v>30</v>
      </c>
      <c r="D4981" s="194">
        <v>2018.63</v>
      </c>
    </row>
    <row r="4982" spans="1:4">
      <c r="A4982">
        <v>13728</v>
      </c>
      <c r="B4982" t="s">
        <v>5031</v>
      </c>
      <c r="C4982" t="s">
        <v>30</v>
      </c>
      <c r="D4982" s="194">
        <v>2018.63</v>
      </c>
    </row>
    <row r="4983" spans="1:4">
      <c r="A4983">
        <v>12884</v>
      </c>
      <c r="B4983" t="s">
        <v>5032</v>
      </c>
      <c r="C4983" t="s">
        <v>30</v>
      </c>
      <c r="D4983" s="194">
        <v>2018.63</v>
      </c>
    </row>
    <row r="4984" spans="1:4">
      <c r="A4984">
        <v>13726</v>
      </c>
      <c r="B4984" t="s">
        <v>5033</v>
      </c>
      <c r="C4984" t="s">
        <v>30</v>
      </c>
      <c r="D4984" s="194">
        <v>2018.63</v>
      </c>
    </row>
    <row r="4985" spans="1:4">
      <c r="A4985">
        <v>12680</v>
      </c>
      <c r="B4985" t="s">
        <v>5034</v>
      </c>
      <c r="C4985" t="s">
        <v>30</v>
      </c>
      <c r="D4985" s="194">
        <v>6081.47</v>
      </c>
    </row>
    <row r="4986" spans="1:4">
      <c r="A4986">
        <v>12938</v>
      </c>
      <c r="B4986" t="s">
        <v>5035</v>
      </c>
      <c r="C4986" t="s">
        <v>30</v>
      </c>
      <c r="D4986" s="194">
        <v>26010.32</v>
      </c>
    </row>
    <row r="4987" spans="1:4">
      <c r="A4987">
        <v>12931</v>
      </c>
      <c r="B4987" t="s">
        <v>5036</v>
      </c>
      <c r="C4987" t="s">
        <v>30</v>
      </c>
      <c r="D4987" s="194">
        <v>42390.29</v>
      </c>
    </row>
    <row r="4988" spans="1:4">
      <c r="A4988">
        <v>14174</v>
      </c>
      <c r="B4988" t="s">
        <v>5037</v>
      </c>
      <c r="C4988" t="s">
        <v>30</v>
      </c>
      <c r="D4988" s="194">
        <v>1475359.32</v>
      </c>
    </row>
    <row r="4989" spans="1:4">
      <c r="A4989">
        <v>14176</v>
      </c>
      <c r="B4989" t="s">
        <v>5038</v>
      </c>
      <c r="C4989" t="s">
        <v>30</v>
      </c>
      <c r="D4989" s="194">
        <v>132191.15</v>
      </c>
    </row>
    <row r="4990" spans="1:4">
      <c r="A4990">
        <v>12902</v>
      </c>
      <c r="B4990" t="s">
        <v>5039</v>
      </c>
      <c r="C4990" t="s">
        <v>30</v>
      </c>
      <c r="D4990" s="194">
        <v>22517.599999999999</v>
      </c>
    </row>
    <row r="4991" spans="1:4">
      <c r="A4991">
        <v>14242</v>
      </c>
      <c r="B4991" t="s">
        <v>5040</v>
      </c>
      <c r="C4991" t="s">
        <v>30</v>
      </c>
      <c r="D4991" s="194">
        <v>23284.45</v>
      </c>
    </row>
    <row r="4992" spans="1:4">
      <c r="A4992">
        <v>13594</v>
      </c>
      <c r="B4992" t="s">
        <v>5041</v>
      </c>
      <c r="C4992" t="s">
        <v>771</v>
      </c>
      <c r="D4992" s="194">
        <v>426238.55</v>
      </c>
    </row>
    <row r="4993" spans="1:4">
      <c r="A4993">
        <v>12877</v>
      </c>
      <c r="B4993" t="s">
        <v>5042</v>
      </c>
      <c r="C4993" t="s">
        <v>30</v>
      </c>
      <c r="D4993" s="194">
        <v>25677.83</v>
      </c>
    </row>
    <row r="4994" spans="1:4">
      <c r="A4994">
        <v>12886</v>
      </c>
      <c r="B4994" t="s">
        <v>5043</v>
      </c>
      <c r="C4994" t="s">
        <v>30</v>
      </c>
      <c r="D4994" s="194">
        <v>37569.129999999997</v>
      </c>
    </row>
    <row r="4995" spans="1:4">
      <c r="A4995">
        <v>12910</v>
      </c>
      <c r="B4995" t="s">
        <v>5044</v>
      </c>
      <c r="C4995" t="s">
        <v>30</v>
      </c>
      <c r="D4995" s="194">
        <v>21995.82</v>
      </c>
    </row>
    <row r="4996" spans="1:4">
      <c r="A4996">
        <v>15913</v>
      </c>
      <c r="B4996" t="s">
        <v>5045</v>
      </c>
      <c r="C4996" t="s">
        <v>30</v>
      </c>
      <c r="D4996" s="194">
        <v>95419.18</v>
      </c>
    </row>
    <row r="4997" spans="1:4">
      <c r="A4997">
        <v>14170</v>
      </c>
      <c r="B4997" t="s">
        <v>5046</v>
      </c>
      <c r="C4997" t="s">
        <v>30</v>
      </c>
      <c r="D4997" s="194">
        <v>26356.03</v>
      </c>
    </row>
    <row r="4998" spans="1:4">
      <c r="A4998">
        <v>14171</v>
      </c>
      <c r="B4998" t="s">
        <v>5047</v>
      </c>
      <c r="C4998" t="s">
        <v>30</v>
      </c>
      <c r="D4998" s="194">
        <v>26819.17</v>
      </c>
    </row>
    <row r="4999" spans="1:4">
      <c r="A4999">
        <v>14161</v>
      </c>
      <c r="B4999" t="s">
        <v>5048</v>
      </c>
      <c r="C4999" t="s">
        <v>30</v>
      </c>
      <c r="D4999" s="194">
        <v>46562.78</v>
      </c>
    </row>
    <row r="5000" spans="1:4">
      <c r="A5000">
        <v>14162</v>
      </c>
      <c r="B5000" t="s">
        <v>5049</v>
      </c>
      <c r="C5000" t="s">
        <v>30</v>
      </c>
      <c r="D5000" s="194">
        <v>48636.61</v>
      </c>
    </row>
    <row r="5001" spans="1:4">
      <c r="A5001">
        <v>14173</v>
      </c>
      <c r="B5001" t="s">
        <v>5050</v>
      </c>
      <c r="C5001" t="s">
        <v>30</v>
      </c>
      <c r="D5001" s="194">
        <v>26356.03</v>
      </c>
    </row>
    <row r="5002" spans="1:4">
      <c r="A5002">
        <v>14172</v>
      </c>
      <c r="B5002" t="s">
        <v>5051</v>
      </c>
      <c r="C5002" t="s">
        <v>30</v>
      </c>
      <c r="D5002" s="194">
        <v>26356.03</v>
      </c>
    </row>
    <row r="5003" spans="1:4">
      <c r="A5003">
        <v>14178</v>
      </c>
      <c r="B5003" t="s">
        <v>5052</v>
      </c>
      <c r="C5003" t="s">
        <v>30</v>
      </c>
      <c r="D5003" s="194">
        <v>26572.62</v>
      </c>
    </row>
    <row r="5004" spans="1:4">
      <c r="A5004">
        <v>14179</v>
      </c>
      <c r="B5004" t="s">
        <v>5052</v>
      </c>
      <c r="C5004" t="s">
        <v>30</v>
      </c>
      <c r="D5004" s="194">
        <v>25535.71</v>
      </c>
    </row>
    <row r="5005" spans="1:4">
      <c r="A5005">
        <v>14160</v>
      </c>
      <c r="B5005" t="s">
        <v>5053</v>
      </c>
      <c r="C5005" t="s">
        <v>30</v>
      </c>
      <c r="D5005" s="194">
        <v>36193.629999999997</v>
      </c>
    </row>
    <row r="5006" spans="1:4">
      <c r="A5006">
        <v>14159</v>
      </c>
      <c r="B5006" t="s">
        <v>5054</v>
      </c>
      <c r="C5006" t="s">
        <v>30</v>
      </c>
      <c r="D5006" s="194">
        <v>23678.46</v>
      </c>
    </row>
    <row r="5007" spans="1:4">
      <c r="A5007">
        <v>12870</v>
      </c>
      <c r="B5007" t="s">
        <v>5055</v>
      </c>
      <c r="C5007" t="s">
        <v>30</v>
      </c>
      <c r="D5007" s="194">
        <v>60449.56</v>
      </c>
    </row>
    <row r="5008" spans="1:4">
      <c r="A5008">
        <v>13725</v>
      </c>
      <c r="B5008" t="s">
        <v>5056</v>
      </c>
      <c r="C5008" t="s">
        <v>30</v>
      </c>
      <c r="D5008" s="194">
        <v>64992.23</v>
      </c>
    </row>
    <row r="5009" spans="1:4">
      <c r="A5009">
        <v>10881</v>
      </c>
      <c r="B5009" t="s">
        <v>5057</v>
      </c>
      <c r="C5009" t="s">
        <v>28</v>
      </c>
      <c r="D5009" s="194">
        <v>313339.21999999997</v>
      </c>
    </row>
    <row r="5010" spans="1:4">
      <c r="A5010">
        <v>14112</v>
      </c>
      <c r="B5010" t="s">
        <v>5058</v>
      </c>
      <c r="C5010" t="s">
        <v>30</v>
      </c>
      <c r="D5010" s="194">
        <v>226170.55</v>
      </c>
    </row>
    <row r="5011" spans="1:4">
      <c r="A5011">
        <v>13254</v>
      </c>
      <c r="B5011" t="s">
        <v>5059</v>
      </c>
      <c r="C5011" t="s">
        <v>28</v>
      </c>
      <c r="D5011" s="194">
        <v>31018.82</v>
      </c>
    </row>
    <row r="5012" spans="1:4">
      <c r="A5012">
        <v>18554</v>
      </c>
      <c r="B5012" t="s">
        <v>5060</v>
      </c>
      <c r="C5012" t="s">
        <v>30</v>
      </c>
      <c r="D5012" s="194">
        <v>54451.81</v>
      </c>
    </row>
    <row r="5013" spans="1:4">
      <c r="A5013">
        <v>11865</v>
      </c>
      <c r="B5013" t="s">
        <v>5061</v>
      </c>
      <c r="C5013" t="s">
        <v>30</v>
      </c>
      <c r="D5013" s="194">
        <v>89201677.400000006</v>
      </c>
    </row>
    <row r="5014" spans="1:4">
      <c r="A5014">
        <v>16204</v>
      </c>
      <c r="B5014" t="s">
        <v>5062</v>
      </c>
      <c r="C5014" t="s">
        <v>30</v>
      </c>
      <c r="D5014" s="194">
        <v>1421555.61</v>
      </c>
    </row>
    <row r="5015" spans="1:4">
      <c r="A5015">
        <v>12196</v>
      </c>
      <c r="B5015" t="s">
        <v>5063</v>
      </c>
      <c r="C5015" t="s">
        <v>30</v>
      </c>
      <c r="D5015" s="194">
        <v>74464.03</v>
      </c>
    </row>
    <row r="5016" spans="1:4">
      <c r="A5016">
        <v>12195</v>
      </c>
      <c r="B5016" t="s">
        <v>5064</v>
      </c>
      <c r="C5016" t="s">
        <v>30</v>
      </c>
      <c r="D5016" s="194">
        <v>61673.37</v>
      </c>
    </row>
    <row r="5017" spans="1:4">
      <c r="A5017">
        <v>12241</v>
      </c>
      <c r="B5017" t="s">
        <v>5065</v>
      </c>
      <c r="C5017" t="s">
        <v>30</v>
      </c>
      <c r="D5017" s="194">
        <v>61764.57</v>
      </c>
    </row>
    <row r="5018" spans="1:4">
      <c r="A5018">
        <v>18777</v>
      </c>
      <c r="B5018" t="s">
        <v>5066</v>
      </c>
      <c r="C5018" t="s">
        <v>30</v>
      </c>
      <c r="D5018" s="194">
        <v>106840.4</v>
      </c>
    </row>
    <row r="5019" spans="1:4">
      <c r="A5019">
        <v>13647</v>
      </c>
      <c r="B5019" t="s">
        <v>5067</v>
      </c>
      <c r="C5019" t="s">
        <v>30</v>
      </c>
      <c r="D5019" s="194">
        <v>21198.67</v>
      </c>
    </row>
    <row r="5020" spans="1:4">
      <c r="A5020">
        <v>13203</v>
      </c>
      <c r="B5020" t="s">
        <v>5068</v>
      </c>
      <c r="C5020" t="s">
        <v>30</v>
      </c>
      <c r="D5020" s="194">
        <v>24526.91</v>
      </c>
    </row>
    <row r="5021" spans="1:4">
      <c r="A5021">
        <v>18855</v>
      </c>
      <c r="B5021" t="s">
        <v>5069</v>
      </c>
      <c r="C5021" t="s">
        <v>30</v>
      </c>
      <c r="D5021" s="194">
        <v>95396.73</v>
      </c>
    </row>
    <row r="5022" spans="1:4">
      <c r="A5022">
        <v>18610</v>
      </c>
      <c r="B5022" t="s">
        <v>5070</v>
      </c>
      <c r="C5022" t="s">
        <v>30</v>
      </c>
      <c r="D5022" s="194">
        <v>97461.4</v>
      </c>
    </row>
    <row r="5023" spans="1:4">
      <c r="A5023">
        <v>13646</v>
      </c>
      <c r="B5023" t="s">
        <v>5071</v>
      </c>
      <c r="C5023" t="s">
        <v>30</v>
      </c>
      <c r="D5023" s="194">
        <v>21097.23</v>
      </c>
    </row>
    <row r="5024" spans="1:4">
      <c r="A5024">
        <v>13204</v>
      </c>
      <c r="B5024" t="s">
        <v>5072</v>
      </c>
      <c r="C5024" t="s">
        <v>30</v>
      </c>
      <c r="D5024" s="194">
        <v>20756.91</v>
      </c>
    </row>
    <row r="5025" spans="1:4">
      <c r="A5025">
        <v>19287</v>
      </c>
      <c r="B5025" t="s">
        <v>5073</v>
      </c>
      <c r="C5025" t="s">
        <v>30</v>
      </c>
      <c r="D5025" s="194">
        <v>30071.13</v>
      </c>
    </row>
    <row r="5026" spans="1:4">
      <c r="A5026">
        <v>10470</v>
      </c>
      <c r="B5026" t="s">
        <v>5074</v>
      </c>
      <c r="C5026" t="s">
        <v>30</v>
      </c>
      <c r="D5026" s="194">
        <v>68024.710000000006</v>
      </c>
    </row>
    <row r="5027" spans="1:4">
      <c r="A5027">
        <v>10486</v>
      </c>
      <c r="B5027" t="s">
        <v>5075</v>
      </c>
      <c r="C5027" t="s">
        <v>30</v>
      </c>
      <c r="D5027" s="194">
        <v>198962.81</v>
      </c>
    </row>
    <row r="5028" spans="1:4">
      <c r="A5028">
        <v>13616</v>
      </c>
      <c r="B5028" t="s">
        <v>5076</v>
      </c>
      <c r="C5028" t="s">
        <v>30</v>
      </c>
      <c r="D5028" s="194">
        <v>153071.70000000001</v>
      </c>
    </row>
    <row r="5029" spans="1:4">
      <c r="A5029">
        <v>12197</v>
      </c>
      <c r="B5029" t="s">
        <v>5077</v>
      </c>
      <c r="C5029" t="s">
        <v>30</v>
      </c>
      <c r="D5029" s="194">
        <v>31236.13</v>
      </c>
    </row>
    <row r="5030" spans="1:4">
      <c r="A5030">
        <v>18779</v>
      </c>
      <c r="B5030" t="s">
        <v>5078</v>
      </c>
      <c r="C5030" t="s">
        <v>30</v>
      </c>
      <c r="D5030" s="194">
        <v>97385.4</v>
      </c>
    </row>
    <row r="5031" spans="1:4">
      <c r="A5031">
        <v>16309</v>
      </c>
      <c r="B5031" t="s">
        <v>5079</v>
      </c>
      <c r="C5031" t="s">
        <v>30</v>
      </c>
      <c r="D5031" s="194">
        <v>191822.61</v>
      </c>
    </row>
    <row r="5032" spans="1:4">
      <c r="A5032">
        <v>16310</v>
      </c>
      <c r="B5032" t="s">
        <v>5080</v>
      </c>
      <c r="C5032" t="s">
        <v>30</v>
      </c>
      <c r="D5032" s="194">
        <v>62072.61</v>
      </c>
    </row>
    <row r="5033" spans="1:4">
      <c r="A5033">
        <v>16203</v>
      </c>
      <c r="B5033" t="s">
        <v>5081</v>
      </c>
      <c r="C5033" t="s">
        <v>30</v>
      </c>
      <c r="D5033" s="194">
        <v>420286.61</v>
      </c>
    </row>
    <row r="5034" spans="1:4">
      <c r="A5034">
        <v>18831</v>
      </c>
      <c r="B5034" t="s">
        <v>5082</v>
      </c>
      <c r="C5034" t="s">
        <v>30</v>
      </c>
      <c r="D5034" s="194">
        <v>173978.87</v>
      </c>
    </row>
    <row r="5035" spans="1:4">
      <c r="A5035">
        <v>16017</v>
      </c>
      <c r="B5035" t="s">
        <v>5083</v>
      </c>
      <c r="C5035" t="s">
        <v>41</v>
      </c>
      <c r="D5035" s="194">
        <v>599662.54</v>
      </c>
    </row>
    <row r="5036" spans="1:4">
      <c r="A5036">
        <v>10027</v>
      </c>
      <c r="B5036" t="s">
        <v>5084</v>
      </c>
      <c r="C5036" t="s">
        <v>3998</v>
      </c>
      <c r="D5036" s="194">
        <v>3552.13</v>
      </c>
    </row>
    <row r="5037" spans="1:4">
      <c r="A5037">
        <v>13043</v>
      </c>
      <c r="B5037" t="s">
        <v>5085</v>
      </c>
      <c r="C5037" t="s">
        <v>171</v>
      </c>
      <c r="D5037" s="194">
        <v>0</v>
      </c>
    </row>
    <row r="5038" spans="1:4">
      <c r="A5038">
        <v>12169</v>
      </c>
      <c r="B5038" t="s">
        <v>5086</v>
      </c>
      <c r="C5038" t="s">
        <v>771</v>
      </c>
      <c r="D5038" s="194">
        <v>123279.82</v>
      </c>
    </row>
    <row r="5039" spans="1:4">
      <c r="A5039">
        <v>14190</v>
      </c>
      <c r="B5039" t="s">
        <v>5087</v>
      </c>
      <c r="C5039" t="s">
        <v>20</v>
      </c>
      <c r="D5039" s="194">
        <v>4068.65</v>
      </c>
    </row>
    <row r="5040" spans="1:4">
      <c r="A5040">
        <v>18257</v>
      </c>
      <c r="B5040" t="s">
        <v>5088</v>
      </c>
      <c r="C5040" t="s">
        <v>20</v>
      </c>
      <c r="D5040" s="194">
        <v>20362.009999999998</v>
      </c>
    </row>
    <row r="5041" spans="1:4">
      <c r="A5041">
        <v>18318</v>
      </c>
      <c r="B5041" t="s">
        <v>5089</v>
      </c>
      <c r="C5041" t="s">
        <v>20</v>
      </c>
      <c r="D5041" s="194">
        <v>171365.02</v>
      </c>
    </row>
    <row r="5042" spans="1:4">
      <c r="A5042">
        <v>395</v>
      </c>
      <c r="B5042" t="s">
        <v>5090</v>
      </c>
      <c r="C5042" t="s">
        <v>30</v>
      </c>
      <c r="D5042" s="194">
        <v>26425.8</v>
      </c>
    </row>
    <row r="5043" spans="1:4">
      <c r="A5043">
        <v>13493</v>
      </c>
      <c r="B5043" t="s">
        <v>5091</v>
      </c>
      <c r="C5043" t="s">
        <v>30</v>
      </c>
      <c r="D5043" s="194">
        <v>9932.49</v>
      </c>
    </row>
    <row r="5044" spans="1:4">
      <c r="A5044">
        <v>12263</v>
      </c>
      <c r="B5044" t="s">
        <v>5092</v>
      </c>
      <c r="C5044" t="s">
        <v>30</v>
      </c>
      <c r="D5044" s="194">
        <v>31643.67</v>
      </c>
    </row>
    <row r="5045" spans="1:4">
      <c r="A5045">
        <v>1034</v>
      </c>
      <c r="B5045" t="s">
        <v>5093</v>
      </c>
      <c r="C5045" t="s">
        <v>30</v>
      </c>
      <c r="D5045" s="194">
        <v>516265.75</v>
      </c>
    </row>
    <row r="5046" spans="1:4">
      <c r="A5046">
        <v>1035</v>
      </c>
      <c r="B5046" t="s">
        <v>5094</v>
      </c>
      <c r="C5046" t="s">
        <v>30</v>
      </c>
      <c r="D5046" s="194">
        <v>516265.75</v>
      </c>
    </row>
    <row r="5047" spans="1:4">
      <c r="A5047">
        <v>15424</v>
      </c>
      <c r="B5047" t="s">
        <v>5095</v>
      </c>
      <c r="C5047" t="s">
        <v>20</v>
      </c>
      <c r="D5047" s="194">
        <v>59406.37</v>
      </c>
    </row>
    <row r="5048" spans="1:4">
      <c r="A5048">
        <v>15425</v>
      </c>
      <c r="B5048" t="s">
        <v>5096</v>
      </c>
      <c r="C5048" t="s">
        <v>20</v>
      </c>
      <c r="D5048" s="194">
        <v>42170.33</v>
      </c>
    </row>
    <row r="5049" spans="1:4">
      <c r="A5049">
        <v>11479</v>
      </c>
      <c r="B5049" t="s">
        <v>5097</v>
      </c>
      <c r="C5049" t="s">
        <v>20</v>
      </c>
      <c r="D5049" s="194">
        <v>109472.55</v>
      </c>
    </row>
    <row r="5050" spans="1:4">
      <c r="A5050">
        <v>15680</v>
      </c>
      <c r="B5050" t="s">
        <v>5098</v>
      </c>
      <c r="C5050" t="s">
        <v>20</v>
      </c>
      <c r="D5050" s="194">
        <v>109982.94</v>
      </c>
    </row>
    <row r="5051" spans="1:4">
      <c r="A5051">
        <v>15681</v>
      </c>
      <c r="B5051" t="s">
        <v>5099</v>
      </c>
      <c r="C5051" t="s">
        <v>20</v>
      </c>
      <c r="D5051" s="194">
        <v>109982.94</v>
      </c>
    </row>
    <row r="5052" spans="1:4">
      <c r="A5052">
        <v>15426</v>
      </c>
      <c r="B5052" t="s">
        <v>5100</v>
      </c>
      <c r="C5052" t="s">
        <v>20</v>
      </c>
      <c r="D5052" s="194">
        <v>93778.33</v>
      </c>
    </row>
    <row r="5053" spans="1:4">
      <c r="A5053">
        <v>14196</v>
      </c>
      <c r="B5053" t="s">
        <v>5101</v>
      </c>
      <c r="C5053" t="s">
        <v>41</v>
      </c>
      <c r="D5053" s="194">
        <v>834324.27</v>
      </c>
    </row>
    <row r="5054" spans="1:4">
      <c r="A5054">
        <v>16761</v>
      </c>
      <c r="B5054" t="s">
        <v>5102</v>
      </c>
      <c r="C5054" t="s">
        <v>20</v>
      </c>
      <c r="D5054" s="194">
        <v>52533.97</v>
      </c>
    </row>
    <row r="5055" spans="1:4">
      <c r="A5055">
        <v>17448</v>
      </c>
      <c r="B5055" t="s">
        <v>5103</v>
      </c>
      <c r="C5055" t="s">
        <v>30</v>
      </c>
      <c r="D5055" s="194">
        <v>98124.24</v>
      </c>
    </row>
    <row r="5056" spans="1:4">
      <c r="A5056">
        <v>17456</v>
      </c>
      <c r="B5056" t="s">
        <v>5104</v>
      </c>
      <c r="C5056" t="s">
        <v>30</v>
      </c>
      <c r="D5056" s="194">
        <v>98124.24</v>
      </c>
    </row>
    <row r="5057" spans="1:4">
      <c r="A5057">
        <v>17462</v>
      </c>
      <c r="B5057" t="s">
        <v>5105</v>
      </c>
      <c r="C5057" t="s">
        <v>30</v>
      </c>
      <c r="D5057" s="194">
        <v>137378.26999999999</v>
      </c>
    </row>
    <row r="5058" spans="1:4">
      <c r="A5058">
        <v>11449</v>
      </c>
      <c r="B5058" t="s">
        <v>5106</v>
      </c>
      <c r="C5058" t="s">
        <v>20</v>
      </c>
      <c r="D5058" s="194">
        <v>261298.97</v>
      </c>
    </row>
    <row r="5059" spans="1:4">
      <c r="A5059">
        <v>10709</v>
      </c>
      <c r="B5059" t="s">
        <v>5107</v>
      </c>
      <c r="C5059" t="s">
        <v>20</v>
      </c>
      <c r="D5059" s="194">
        <v>118229.44</v>
      </c>
    </row>
    <row r="5060" spans="1:4">
      <c r="A5060">
        <v>16760</v>
      </c>
      <c r="B5060" t="s">
        <v>5108</v>
      </c>
      <c r="C5060" t="s">
        <v>20</v>
      </c>
      <c r="D5060" s="194">
        <v>106481.41</v>
      </c>
    </row>
    <row r="5061" spans="1:4">
      <c r="A5061">
        <v>18805</v>
      </c>
      <c r="B5061" t="s">
        <v>5109</v>
      </c>
      <c r="C5061" t="s">
        <v>30</v>
      </c>
      <c r="D5061" s="194">
        <v>197125.75</v>
      </c>
    </row>
    <row r="5062" spans="1:4">
      <c r="A5062">
        <v>18815</v>
      </c>
      <c r="B5062" t="s">
        <v>5109</v>
      </c>
      <c r="C5062" t="s">
        <v>30</v>
      </c>
      <c r="D5062" s="194">
        <v>12229028.48</v>
      </c>
    </row>
    <row r="5063" spans="1:4">
      <c r="A5063">
        <v>10457</v>
      </c>
      <c r="B5063" t="s">
        <v>5110</v>
      </c>
      <c r="C5063" t="s">
        <v>2780</v>
      </c>
      <c r="D5063" s="194">
        <v>146031.78</v>
      </c>
    </row>
    <row r="5064" spans="1:4">
      <c r="A5064">
        <v>11784</v>
      </c>
      <c r="B5064" t="s">
        <v>5111</v>
      </c>
      <c r="C5064" t="s">
        <v>771</v>
      </c>
      <c r="D5064" s="194">
        <v>276599.94</v>
      </c>
    </row>
    <row r="5065" spans="1:4">
      <c r="A5065">
        <v>12107</v>
      </c>
      <c r="B5065" t="s">
        <v>5112</v>
      </c>
      <c r="C5065" t="s">
        <v>2780</v>
      </c>
      <c r="D5065" s="194">
        <v>219047.67</v>
      </c>
    </row>
    <row r="5066" spans="1:4">
      <c r="A5066">
        <v>12136</v>
      </c>
      <c r="B5066" t="s">
        <v>5113</v>
      </c>
      <c r="C5066" t="s">
        <v>771</v>
      </c>
      <c r="D5066" s="194">
        <v>292063.56</v>
      </c>
    </row>
    <row r="5067" spans="1:4">
      <c r="A5067">
        <v>10165</v>
      </c>
      <c r="B5067" t="s">
        <v>5114</v>
      </c>
      <c r="C5067" t="s">
        <v>2780</v>
      </c>
      <c r="D5067" s="194">
        <v>201036.18</v>
      </c>
    </row>
    <row r="5068" spans="1:4">
      <c r="A5068">
        <v>10166</v>
      </c>
      <c r="B5068" t="s">
        <v>5115</v>
      </c>
      <c r="C5068" t="s">
        <v>2780</v>
      </c>
      <c r="D5068" s="194">
        <v>201711.4</v>
      </c>
    </row>
    <row r="5069" spans="1:4">
      <c r="A5069">
        <v>11210</v>
      </c>
      <c r="B5069" t="s">
        <v>5116</v>
      </c>
      <c r="C5069" t="s">
        <v>771</v>
      </c>
      <c r="D5069" s="194">
        <v>201036.18</v>
      </c>
    </row>
    <row r="5070" spans="1:4">
      <c r="A5070">
        <v>10164</v>
      </c>
      <c r="B5070" t="s">
        <v>5117</v>
      </c>
      <c r="C5070" t="s">
        <v>2780</v>
      </c>
      <c r="D5070" s="194">
        <v>197507.53</v>
      </c>
    </row>
    <row r="5071" spans="1:4">
      <c r="A5071">
        <v>11689</v>
      </c>
      <c r="B5071" t="s">
        <v>5118</v>
      </c>
      <c r="C5071" t="s">
        <v>2780</v>
      </c>
      <c r="D5071" s="194">
        <v>275249.51</v>
      </c>
    </row>
    <row r="5072" spans="1:4">
      <c r="A5072">
        <v>11748</v>
      </c>
      <c r="B5072" t="s">
        <v>5118</v>
      </c>
      <c r="C5072" t="s">
        <v>2780</v>
      </c>
      <c r="D5072" s="194">
        <v>275249.51</v>
      </c>
    </row>
    <row r="5073" spans="1:4">
      <c r="A5073">
        <v>11218</v>
      </c>
      <c r="B5073" t="s">
        <v>5119</v>
      </c>
      <c r="C5073" t="s">
        <v>2780</v>
      </c>
      <c r="D5073" s="194">
        <v>270523.42</v>
      </c>
    </row>
    <row r="5074" spans="1:4">
      <c r="A5074">
        <v>11719</v>
      </c>
      <c r="B5074" t="s">
        <v>5120</v>
      </c>
      <c r="C5074" t="s">
        <v>2780</v>
      </c>
      <c r="D5074" s="194">
        <v>343539.31</v>
      </c>
    </row>
    <row r="5075" spans="1:4">
      <c r="A5075">
        <v>11681</v>
      </c>
      <c r="B5075" t="s">
        <v>5121</v>
      </c>
      <c r="C5075" t="s">
        <v>2780</v>
      </c>
      <c r="D5075" s="194">
        <v>423676.15999999997</v>
      </c>
    </row>
    <row r="5076" spans="1:4">
      <c r="A5076">
        <v>11787</v>
      </c>
      <c r="B5076" t="s">
        <v>5122</v>
      </c>
      <c r="C5076" t="s">
        <v>2780</v>
      </c>
      <c r="D5076" s="194">
        <v>416555.2</v>
      </c>
    </row>
    <row r="5077" spans="1:4">
      <c r="A5077">
        <v>13810</v>
      </c>
      <c r="B5077" t="s">
        <v>5123</v>
      </c>
      <c r="C5077" t="s">
        <v>2780</v>
      </c>
      <c r="D5077" s="194">
        <v>328534.26</v>
      </c>
    </row>
    <row r="5078" spans="1:4">
      <c r="A5078">
        <v>3939</v>
      </c>
      <c r="B5078" t="s">
        <v>5124</v>
      </c>
      <c r="C5078" t="s">
        <v>30</v>
      </c>
      <c r="D5078" s="194">
        <v>1393875.78</v>
      </c>
    </row>
    <row r="5079" spans="1:4">
      <c r="A5079">
        <v>16002</v>
      </c>
      <c r="B5079" t="s">
        <v>5125</v>
      </c>
      <c r="C5079" t="s">
        <v>30</v>
      </c>
      <c r="D5079" s="194">
        <v>603419.25</v>
      </c>
    </row>
    <row r="5080" spans="1:4">
      <c r="A5080">
        <v>16004</v>
      </c>
      <c r="B5080" t="s">
        <v>5126</v>
      </c>
      <c r="C5080" t="s">
        <v>30</v>
      </c>
      <c r="D5080" s="194">
        <v>710506.1</v>
      </c>
    </row>
    <row r="5081" spans="1:4">
      <c r="A5081">
        <v>16131</v>
      </c>
      <c r="B5081" t="s">
        <v>5127</v>
      </c>
      <c r="C5081" t="s">
        <v>30</v>
      </c>
      <c r="D5081" s="194">
        <v>68898043.939999998</v>
      </c>
    </row>
    <row r="5082" spans="1:4">
      <c r="A5082">
        <v>20666</v>
      </c>
      <c r="B5082" t="s">
        <v>5128</v>
      </c>
      <c r="C5082" t="s">
        <v>30</v>
      </c>
      <c r="D5082" s="194">
        <v>168375961.65000001</v>
      </c>
    </row>
    <row r="5083" spans="1:4">
      <c r="A5083">
        <v>10587</v>
      </c>
      <c r="B5083" t="s">
        <v>5129</v>
      </c>
      <c r="C5083" t="s">
        <v>30</v>
      </c>
      <c r="D5083" s="194">
        <v>14420302</v>
      </c>
    </row>
    <row r="5084" spans="1:4">
      <c r="A5084">
        <v>15406</v>
      </c>
      <c r="B5084" t="s">
        <v>5130</v>
      </c>
      <c r="C5084" t="s">
        <v>30</v>
      </c>
      <c r="D5084" s="194">
        <v>60019.33</v>
      </c>
    </row>
    <row r="5085" spans="1:4">
      <c r="A5085">
        <v>16132</v>
      </c>
      <c r="B5085" t="s">
        <v>5131</v>
      </c>
      <c r="C5085" t="s">
        <v>30</v>
      </c>
      <c r="D5085" s="194">
        <v>82523305.489999995</v>
      </c>
    </row>
    <row r="5086" spans="1:4">
      <c r="A5086">
        <v>16127</v>
      </c>
      <c r="B5086" t="s">
        <v>5132</v>
      </c>
      <c r="C5086" t="s">
        <v>30</v>
      </c>
      <c r="D5086" s="194">
        <v>31276304.780000001</v>
      </c>
    </row>
    <row r="5087" spans="1:4">
      <c r="A5087">
        <v>16629</v>
      </c>
      <c r="B5087" t="s">
        <v>5133</v>
      </c>
      <c r="C5087" t="s">
        <v>30</v>
      </c>
      <c r="D5087" s="194">
        <v>27263056.379999999</v>
      </c>
    </row>
    <row r="5088" spans="1:4">
      <c r="A5088">
        <v>16134</v>
      </c>
      <c r="B5088" t="s">
        <v>5134</v>
      </c>
      <c r="C5088" t="s">
        <v>30</v>
      </c>
      <c r="D5088" s="194">
        <v>48934354.590000004</v>
      </c>
    </row>
    <row r="5089" spans="1:4">
      <c r="A5089">
        <v>16129</v>
      </c>
      <c r="B5089" t="s">
        <v>5135</v>
      </c>
      <c r="C5089" t="s">
        <v>30</v>
      </c>
      <c r="D5089" s="194">
        <v>31051169.739999998</v>
      </c>
    </row>
    <row r="5090" spans="1:4">
      <c r="A5090">
        <v>16145</v>
      </c>
      <c r="B5090" t="s">
        <v>5136</v>
      </c>
      <c r="C5090" t="s">
        <v>30</v>
      </c>
      <c r="D5090" s="194">
        <v>736927.74</v>
      </c>
    </row>
    <row r="5091" spans="1:4">
      <c r="A5091">
        <v>20664</v>
      </c>
      <c r="B5091" t="s">
        <v>5137</v>
      </c>
      <c r="C5091" t="s">
        <v>30</v>
      </c>
      <c r="D5091" s="194">
        <v>45234383.43</v>
      </c>
    </row>
    <row r="5092" spans="1:4">
      <c r="A5092">
        <v>16006</v>
      </c>
      <c r="B5092" t="s">
        <v>5138</v>
      </c>
      <c r="C5092" t="s">
        <v>30</v>
      </c>
      <c r="D5092" s="194">
        <v>462339.9</v>
      </c>
    </row>
    <row r="5093" spans="1:4">
      <c r="A5093">
        <v>16799</v>
      </c>
      <c r="B5093" t="s">
        <v>5139</v>
      </c>
      <c r="C5093" t="s">
        <v>30</v>
      </c>
      <c r="D5093" s="194">
        <v>97579902</v>
      </c>
    </row>
    <row r="5094" spans="1:4">
      <c r="A5094">
        <v>15410</v>
      </c>
      <c r="B5094" t="s">
        <v>5140</v>
      </c>
      <c r="C5094" t="s">
        <v>30</v>
      </c>
      <c r="D5094" s="194">
        <v>688330.44</v>
      </c>
    </row>
    <row r="5095" spans="1:4">
      <c r="A5095">
        <v>16138</v>
      </c>
      <c r="B5095" t="s">
        <v>5141</v>
      </c>
      <c r="C5095" t="s">
        <v>30</v>
      </c>
      <c r="D5095" s="194">
        <v>63788123.079999998</v>
      </c>
    </row>
    <row r="5096" spans="1:4">
      <c r="A5096">
        <v>16000</v>
      </c>
      <c r="B5096" t="s">
        <v>5142</v>
      </c>
      <c r="C5096" t="s">
        <v>30</v>
      </c>
      <c r="D5096" s="194">
        <v>603419.25</v>
      </c>
    </row>
    <row r="5097" spans="1:4">
      <c r="A5097">
        <v>20675</v>
      </c>
      <c r="B5097" t="s">
        <v>5143</v>
      </c>
      <c r="C5097" t="s">
        <v>30</v>
      </c>
      <c r="D5097" s="194">
        <v>6124254.1699999999</v>
      </c>
    </row>
    <row r="5098" spans="1:4">
      <c r="A5098">
        <v>12632</v>
      </c>
      <c r="B5098" t="s">
        <v>5144</v>
      </c>
      <c r="C5098" t="s">
        <v>30</v>
      </c>
      <c r="D5098" s="194">
        <v>23838.06</v>
      </c>
    </row>
    <row r="5099" spans="1:4">
      <c r="A5099">
        <v>15996</v>
      </c>
      <c r="B5099" t="s">
        <v>5145</v>
      </c>
      <c r="C5099" t="s">
        <v>30</v>
      </c>
      <c r="D5099" s="194">
        <v>228842.14</v>
      </c>
    </row>
    <row r="5100" spans="1:4">
      <c r="A5100">
        <v>15998</v>
      </c>
      <c r="B5100" t="s">
        <v>5146</v>
      </c>
      <c r="C5100" t="s">
        <v>30</v>
      </c>
      <c r="D5100" s="194">
        <v>319468.46000000002</v>
      </c>
    </row>
    <row r="5101" spans="1:4">
      <c r="A5101">
        <v>12973</v>
      </c>
      <c r="B5101" t="s">
        <v>5147</v>
      </c>
      <c r="C5101" t="s">
        <v>30</v>
      </c>
      <c r="D5101" s="194">
        <v>20357.349999999999</v>
      </c>
    </row>
    <row r="5102" spans="1:4">
      <c r="A5102">
        <v>12994</v>
      </c>
      <c r="B5102" t="s">
        <v>5148</v>
      </c>
      <c r="C5102" t="s">
        <v>30</v>
      </c>
      <c r="D5102" s="194">
        <v>24279.42</v>
      </c>
    </row>
    <row r="5103" spans="1:4">
      <c r="A5103">
        <v>14220</v>
      </c>
      <c r="B5103" t="s">
        <v>5149</v>
      </c>
      <c r="C5103" t="s">
        <v>30</v>
      </c>
      <c r="D5103" s="194">
        <v>48895.23</v>
      </c>
    </row>
    <row r="5104" spans="1:4">
      <c r="A5104">
        <v>14679</v>
      </c>
      <c r="B5104" t="s">
        <v>5150</v>
      </c>
      <c r="C5104" t="s">
        <v>1064</v>
      </c>
      <c r="D5104" s="194">
        <v>301072.53000000003</v>
      </c>
    </row>
    <row r="5105" spans="1:4">
      <c r="A5105">
        <v>12971</v>
      </c>
      <c r="B5105" t="s">
        <v>5151</v>
      </c>
      <c r="C5105" t="s">
        <v>30</v>
      </c>
      <c r="D5105" s="194">
        <v>267521</v>
      </c>
    </row>
    <row r="5106" spans="1:4">
      <c r="A5106">
        <v>14842</v>
      </c>
      <c r="B5106" t="s">
        <v>5152</v>
      </c>
      <c r="C5106" t="s">
        <v>1064</v>
      </c>
      <c r="D5106" s="194">
        <v>325351.95</v>
      </c>
    </row>
    <row r="5107" spans="1:4">
      <c r="A5107">
        <v>15992</v>
      </c>
      <c r="B5107" t="s">
        <v>5153</v>
      </c>
      <c r="C5107" t="s">
        <v>30</v>
      </c>
      <c r="D5107" s="194">
        <v>124083.1</v>
      </c>
    </row>
    <row r="5108" spans="1:4">
      <c r="A5108">
        <v>15991</v>
      </c>
      <c r="B5108" t="s">
        <v>5154</v>
      </c>
      <c r="C5108" t="s">
        <v>30</v>
      </c>
      <c r="D5108" s="194">
        <v>0</v>
      </c>
    </row>
    <row r="5109" spans="1:4">
      <c r="A5109">
        <v>20663</v>
      </c>
      <c r="B5109" t="s">
        <v>5155</v>
      </c>
      <c r="C5109" t="s">
        <v>30</v>
      </c>
      <c r="D5109" s="194">
        <v>28102692.670000002</v>
      </c>
    </row>
    <row r="5110" spans="1:4">
      <c r="A5110">
        <v>17477</v>
      </c>
      <c r="B5110" t="s">
        <v>5156</v>
      </c>
      <c r="C5110" t="s">
        <v>1064</v>
      </c>
      <c r="D5110" s="194">
        <v>3427694</v>
      </c>
    </row>
    <row r="5111" spans="1:4">
      <c r="A5111">
        <v>16123</v>
      </c>
      <c r="B5111" t="s">
        <v>5157</v>
      </c>
      <c r="C5111" t="s">
        <v>30</v>
      </c>
      <c r="D5111" s="194">
        <v>54271392.090000004</v>
      </c>
    </row>
    <row r="5112" spans="1:4">
      <c r="A5112">
        <v>16771</v>
      </c>
      <c r="B5112" t="s">
        <v>5158</v>
      </c>
      <c r="C5112" t="s">
        <v>1064</v>
      </c>
      <c r="D5112" s="194">
        <v>13771850.470000001</v>
      </c>
    </row>
    <row r="5113" spans="1:4">
      <c r="A5113">
        <v>16124</v>
      </c>
      <c r="B5113" t="s">
        <v>5159</v>
      </c>
      <c r="C5113" t="s">
        <v>30</v>
      </c>
      <c r="D5113" s="194">
        <v>64550841.740000002</v>
      </c>
    </row>
    <row r="5114" spans="1:4">
      <c r="A5114">
        <v>14705</v>
      </c>
      <c r="B5114" t="s">
        <v>5160</v>
      </c>
      <c r="C5114" t="s">
        <v>30</v>
      </c>
      <c r="D5114" s="194">
        <v>6128609.6299999999</v>
      </c>
    </row>
    <row r="5115" spans="1:4">
      <c r="A5115">
        <v>14864</v>
      </c>
      <c r="B5115" t="s">
        <v>5161</v>
      </c>
      <c r="C5115" t="s">
        <v>30</v>
      </c>
      <c r="D5115" s="194">
        <v>6256491.0899999999</v>
      </c>
    </row>
    <row r="5116" spans="1:4">
      <c r="A5116">
        <v>16128</v>
      </c>
      <c r="B5116" t="s">
        <v>5162</v>
      </c>
      <c r="C5116" t="s">
        <v>30</v>
      </c>
      <c r="D5116" s="194">
        <v>7633180.9900000002</v>
      </c>
    </row>
    <row r="5117" spans="1:4">
      <c r="A5117">
        <v>15983</v>
      </c>
      <c r="B5117" t="s">
        <v>5163</v>
      </c>
      <c r="C5117" t="s">
        <v>30</v>
      </c>
      <c r="D5117" s="194">
        <v>124083.1</v>
      </c>
    </row>
    <row r="5118" spans="1:4">
      <c r="A5118">
        <v>16029</v>
      </c>
      <c r="B5118" t="s">
        <v>5164</v>
      </c>
      <c r="C5118" t="s">
        <v>30</v>
      </c>
      <c r="D5118" s="194">
        <v>141079.35</v>
      </c>
    </row>
    <row r="5119" spans="1:4">
      <c r="A5119">
        <v>15399</v>
      </c>
      <c r="B5119" t="s">
        <v>5165</v>
      </c>
      <c r="C5119" t="s">
        <v>30</v>
      </c>
      <c r="D5119" s="194">
        <v>3721704.19</v>
      </c>
    </row>
    <row r="5120" spans="1:4">
      <c r="A5120">
        <v>15411</v>
      </c>
      <c r="B5120" t="s">
        <v>5166</v>
      </c>
      <c r="C5120" t="s">
        <v>30</v>
      </c>
      <c r="D5120" s="194">
        <v>357702.74</v>
      </c>
    </row>
    <row r="5121" spans="1:4">
      <c r="A5121">
        <v>16115</v>
      </c>
      <c r="B5121" t="s">
        <v>5167</v>
      </c>
      <c r="C5121" t="s">
        <v>30</v>
      </c>
      <c r="D5121" s="194">
        <v>59169024.579999998</v>
      </c>
    </row>
    <row r="5122" spans="1:4">
      <c r="A5122">
        <v>20668</v>
      </c>
      <c r="B5122" t="s">
        <v>5168</v>
      </c>
      <c r="C5122" t="s">
        <v>30</v>
      </c>
      <c r="D5122" s="194">
        <v>25223736.309999999</v>
      </c>
    </row>
    <row r="5123" spans="1:4">
      <c r="A5123">
        <v>20667</v>
      </c>
      <c r="B5123" t="s">
        <v>5169</v>
      </c>
      <c r="C5123" t="s">
        <v>30</v>
      </c>
      <c r="D5123" s="194">
        <v>29210048.309999999</v>
      </c>
    </row>
    <row r="5124" spans="1:4">
      <c r="A5124">
        <v>20662</v>
      </c>
      <c r="B5124" t="s">
        <v>5170</v>
      </c>
      <c r="C5124" t="s">
        <v>30</v>
      </c>
      <c r="D5124" s="194">
        <v>45892628.689999998</v>
      </c>
    </row>
    <row r="5125" spans="1:4">
      <c r="A5125">
        <v>20659</v>
      </c>
      <c r="B5125" t="s">
        <v>5171</v>
      </c>
      <c r="C5125" t="s">
        <v>30</v>
      </c>
      <c r="D5125" s="194">
        <v>58893794.549999997</v>
      </c>
    </row>
    <row r="5126" spans="1:4">
      <c r="A5126">
        <v>20661</v>
      </c>
      <c r="B5126" t="s">
        <v>5172</v>
      </c>
      <c r="C5126" t="s">
        <v>30</v>
      </c>
      <c r="D5126" s="194">
        <v>22908989.59</v>
      </c>
    </row>
    <row r="5127" spans="1:4">
      <c r="A5127">
        <v>15409</v>
      </c>
      <c r="B5127" t="s">
        <v>5173</v>
      </c>
      <c r="C5127" t="s">
        <v>30</v>
      </c>
      <c r="D5127" s="194">
        <v>357702.74</v>
      </c>
    </row>
    <row r="5128" spans="1:4">
      <c r="A5128">
        <v>16511</v>
      </c>
      <c r="B5128" t="s">
        <v>5174</v>
      </c>
      <c r="C5128" t="s">
        <v>30</v>
      </c>
      <c r="D5128" s="194">
        <v>570509.78</v>
      </c>
    </row>
    <row r="5129" spans="1:4">
      <c r="A5129">
        <v>16512</v>
      </c>
      <c r="B5129" t="s">
        <v>5175</v>
      </c>
      <c r="C5129" t="s">
        <v>30</v>
      </c>
      <c r="D5129" s="194">
        <v>568070.32999999996</v>
      </c>
    </row>
    <row r="5130" spans="1:4">
      <c r="A5130">
        <v>16798</v>
      </c>
      <c r="B5130" t="s">
        <v>5176</v>
      </c>
      <c r="C5130" t="s">
        <v>30</v>
      </c>
      <c r="D5130" s="194">
        <v>59332401.890000001</v>
      </c>
    </row>
    <row r="5131" spans="1:4">
      <c r="A5131">
        <v>15407</v>
      </c>
      <c r="B5131" t="s">
        <v>5177</v>
      </c>
      <c r="C5131" t="s">
        <v>30</v>
      </c>
      <c r="D5131" s="194">
        <v>183675.85</v>
      </c>
    </row>
    <row r="5132" spans="1:4">
      <c r="A5132">
        <v>3932</v>
      </c>
      <c r="B5132" t="s">
        <v>5178</v>
      </c>
      <c r="C5132" t="s">
        <v>30</v>
      </c>
      <c r="D5132" s="194">
        <v>1393875.78</v>
      </c>
    </row>
    <row r="5133" spans="1:4">
      <c r="A5133">
        <v>3941</v>
      </c>
      <c r="B5133" t="s">
        <v>5179</v>
      </c>
      <c r="C5133" t="s">
        <v>30</v>
      </c>
      <c r="D5133" s="194">
        <v>1344495.78</v>
      </c>
    </row>
    <row r="5134" spans="1:4">
      <c r="A5134">
        <v>3938</v>
      </c>
      <c r="B5134" t="s">
        <v>5180</v>
      </c>
      <c r="C5134" t="s">
        <v>30</v>
      </c>
      <c r="D5134" s="194">
        <v>1348307.78</v>
      </c>
    </row>
    <row r="5135" spans="1:4">
      <c r="A5135">
        <v>3936</v>
      </c>
      <c r="B5135" t="s">
        <v>5181</v>
      </c>
      <c r="C5135" t="s">
        <v>30</v>
      </c>
      <c r="D5135" s="194">
        <v>1312910.03</v>
      </c>
    </row>
    <row r="5136" spans="1:4">
      <c r="A5136">
        <v>3937</v>
      </c>
      <c r="B5136" t="s">
        <v>5182</v>
      </c>
      <c r="C5136" t="s">
        <v>30</v>
      </c>
      <c r="D5136" s="194">
        <v>1330990.03</v>
      </c>
    </row>
    <row r="5137" spans="1:4">
      <c r="A5137">
        <v>15408</v>
      </c>
      <c r="B5137" t="s">
        <v>5183</v>
      </c>
      <c r="C5137" t="s">
        <v>30</v>
      </c>
      <c r="D5137" s="194">
        <v>2096629.44</v>
      </c>
    </row>
    <row r="5138" spans="1:4">
      <c r="A5138">
        <v>20658</v>
      </c>
      <c r="B5138" t="s">
        <v>5184</v>
      </c>
      <c r="C5138" t="s">
        <v>30</v>
      </c>
      <c r="D5138" s="194">
        <v>119118979.09999999</v>
      </c>
    </row>
    <row r="5139" spans="1:4">
      <c r="A5139">
        <v>16135</v>
      </c>
      <c r="B5139" t="s">
        <v>5185</v>
      </c>
      <c r="C5139" t="s">
        <v>30</v>
      </c>
      <c r="D5139" s="194">
        <v>118993809.7</v>
      </c>
    </row>
    <row r="5140" spans="1:4">
      <c r="A5140">
        <v>16158</v>
      </c>
      <c r="B5140" t="s">
        <v>5186</v>
      </c>
      <c r="C5140" t="s">
        <v>30</v>
      </c>
      <c r="D5140" s="194">
        <v>1062421.43</v>
      </c>
    </row>
    <row r="5141" spans="1:4">
      <c r="A5141">
        <v>3935</v>
      </c>
      <c r="B5141" t="s">
        <v>5187</v>
      </c>
      <c r="C5141" t="s">
        <v>30</v>
      </c>
      <c r="D5141" s="194">
        <v>1393875.78</v>
      </c>
    </row>
    <row r="5142" spans="1:4">
      <c r="A5142">
        <v>16147</v>
      </c>
      <c r="B5142" t="s">
        <v>5188</v>
      </c>
      <c r="C5142" t="s">
        <v>30</v>
      </c>
      <c r="D5142" s="194">
        <v>1186282.93</v>
      </c>
    </row>
    <row r="5143" spans="1:4">
      <c r="A5143">
        <v>16148</v>
      </c>
      <c r="B5143" t="s">
        <v>5189</v>
      </c>
      <c r="C5143" t="s">
        <v>30</v>
      </c>
      <c r="D5143" s="194">
        <v>2955423.49</v>
      </c>
    </row>
    <row r="5144" spans="1:4">
      <c r="A5144">
        <v>16143</v>
      </c>
      <c r="B5144" t="s">
        <v>5190</v>
      </c>
      <c r="C5144" t="s">
        <v>30</v>
      </c>
      <c r="D5144" s="194">
        <v>951625.78</v>
      </c>
    </row>
    <row r="5145" spans="1:4">
      <c r="A5145">
        <v>16797</v>
      </c>
      <c r="B5145" t="s">
        <v>5191</v>
      </c>
      <c r="C5145" t="s">
        <v>30</v>
      </c>
      <c r="D5145" s="194">
        <v>278146873.60000002</v>
      </c>
    </row>
    <row r="5146" spans="1:4">
      <c r="A5146">
        <v>15988</v>
      </c>
      <c r="B5146" t="s">
        <v>5192</v>
      </c>
      <c r="C5146" t="s">
        <v>30</v>
      </c>
      <c r="D5146" s="194">
        <v>1027060.74</v>
      </c>
    </row>
    <row r="5147" spans="1:4">
      <c r="A5147">
        <v>16126</v>
      </c>
      <c r="B5147" t="s">
        <v>5193</v>
      </c>
      <c r="C5147" t="s">
        <v>30</v>
      </c>
      <c r="D5147" s="194">
        <v>48083968.060000002</v>
      </c>
    </row>
    <row r="5148" spans="1:4">
      <c r="A5148">
        <v>16086</v>
      </c>
      <c r="B5148" t="s">
        <v>5194</v>
      </c>
      <c r="C5148" t="s">
        <v>30</v>
      </c>
      <c r="D5148" s="194">
        <v>130883858.58</v>
      </c>
    </row>
    <row r="5149" spans="1:4">
      <c r="A5149">
        <v>16140</v>
      </c>
      <c r="B5149" t="s">
        <v>5195</v>
      </c>
      <c r="C5149" t="s">
        <v>30</v>
      </c>
      <c r="D5149" s="194">
        <v>43315578.079999998</v>
      </c>
    </row>
    <row r="5150" spans="1:4">
      <c r="A5150">
        <v>16795</v>
      </c>
      <c r="B5150" t="s">
        <v>5196</v>
      </c>
      <c r="C5150" t="s">
        <v>30</v>
      </c>
      <c r="D5150" s="194">
        <v>227766574.40000001</v>
      </c>
    </row>
    <row r="5151" spans="1:4">
      <c r="A5151">
        <v>16157</v>
      </c>
      <c r="B5151" t="s">
        <v>5197</v>
      </c>
      <c r="C5151" t="s">
        <v>30</v>
      </c>
      <c r="D5151" s="194">
        <v>816296.52</v>
      </c>
    </row>
    <row r="5152" spans="1:4">
      <c r="A5152">
        <v>16125</v>
      </c>
      <c r="B5152" t="s">
        <v>5198</v>
      </c>
      <c r="C5152" t="s">
        <v>30</v>
      </c>
      <c r="D5152" s="194">
        <v>64682552.520000003</v>
      </c>
    </row>
    <row r="5153" spans="1:4">
      <c r="A5153">
        <v>20665</v>
      </c>
      <c r="B5153" t="s">
        <v>5199</v>
      </c>
      <c r="C5153" t="s">
        <v>30</v>
      </c>
      <c r="D5153" s="194">
        <v>62720510.640000001</v>
      </c>
    </row>
    <row r="5154" spans="1:4">
      <c r="A5154">
        <v>16141</v>
      </c>
      <c r="B5154" t="s">
        <v>5200</v>
      </c>
      <c r="C5154" t="s">
        <v>30</v>
      </c>
      <c r="D5154" s="194">
        <v>1251681.5900000001</v>
      </c>
    </row>
    <row r="5155" spans="1:4">
      <c r="A5155">
        <v>16142</v>
      </c>
      <c r="B5155" t="s">
        <v>5201</v>
      </c>
      <c r="C5155" t="s">
        <v>30</v>
      </c>
      <c r="D5155" s="194">
        <v>1376262.08</v>
      </c>
    </row>
    <row r="5156" spans="1:4">
      <c r="A5156">
        <v>10502</v>
      </c>
      <c r="B5156" t="s">
        <v>5202</v>
      </c>
      <c r="C5156" t="s">
        <v>30</v>
      </c>
      <c r="D5156" s="194">
        <v>1140822.2</v>
      </c>
    </row>
    <row r="5157" spans="1:4">
      <c r="A5157">
        <v>15719</v>
      </c>
      <c r="B5157" t="s">
        <v>5203</v>
      </c>
      <c r="C5157" t="s">
        <v>30</v>
      </c>
      <c r="D5157" s="194">
        <v>162525.34</v>
      </c>
    </row>
    <row r="5158" spans="1:4">
      <c r="A5158">
        <v>16150</v>
      </c>
      <c r="B5158" t="s">
        <v>5204</v>
      </c>
      <c r="C5158" t="s">
        <v>30</v>
      </c>
      <c r="D5158" s="194">
        <v>1644874.59</v>
      </c>
    </row>
    <row r="5159" spans="1:4">
      <c r="A5159">
        <v>16153</v>
      </c>
      <c r="B5159" t="s">
        <v>5205</v>
      </c>
      <c r="C5159" t="s">
        <v>30</v>
      </c>
      <c r="D5159" s="194">
        <v>178968.49</v>
      </c>
    </row>
    <row r="5160" spans="1:4">
      <c r="A5160">
        <v>16155</v>
      </c>
      <c r="B5160" t="s">
        <v>5206</v>
      </c>
      <c r="C5160" t="s">
        <v>30</v>
      </c>
      <c r="D5160" s="194">
        <v>1330465.08</v>
      </c>
    </row>
    <row r="5161" spans="1:4">
      <c r="A5161">
        <v>16154</v>
      </c>
      <c r="B5161" t="s">
        <v>5207</v>
      </c>
      <c r="C5161" t="s">
        <v>30</v>
      </c>
      <c r="D5161" s="194">
        <v>1330465.08</v>
      </c>
    </row>
    <row r="5162" spans="1:4">
      <c r="A5162">
        <v>16152</v>
      </c>
      <c r="B5162" t="s">
        <v>5208</v>
      </c>
      <c r="C5162" t="s">
        <v>30</v>
      </c>
      <c r="D5162" s="194">
        <v>2239962.36</v>
      </c>
    </row>
    <row r="5163" spans="1:4">
      <c r="A5163">
        <v>16144</v>
      </c>
      <c r="B5163" t="s">
        <v>5209</v>
      </c>
      <c r="C5163" t="s">
        <v>30</v>
      </c>
      <c r="D5163" s="194">
        <v>172169.99</v>
      </c>
    </row>
    <row r="5164" spans="1:4">
      <c r="A5164">
        <v>15984</v>
      </c>
      <c r="B5164" t="s">
        <v>5210</v>
      </c>
      <c r="C5164" t="s">
        <v>30</v>
      </c>
      <c r="D5164" s="194">
        <v>67074575.460000001</v>
      </c>
    </row>
    <row r="5165" spans="1:4">
      <c r="A5165">
        <v>15997</v>
      </c>
      <c r="B5165" t="s">
        <v>5210</v>
      </c>
      <c r="C5165" t="s">
        <v>30</v>
      </c>
      <c r="D5165" s="194">
        <v>66755107</v>
      </c>
    </row>
    <row r="5166" spans="1:4">
      <c r="A5166">
        <v>16630</v>
      </c>
      <c r="B5166" t="s">
        <v>5211</v>
      </c>
      <c r="C5166" t="s">
        <v>30</v>
      </c>
      <c r="D5166" s="194">
        <v>32162048.579999998</v>
      </c>
    </row>
    <row r="5167" spans="1:4">
      <c r="A5167">
        <v>16137</v>
      </c>
      <c r="B5167" t="s">
        <v>5212</v>
      </c>
      <c r="C5167" t="s">
        <v>30</v>
      </c>
      <c r="D5167" s="194">
        <v>11199947.49</v>
      </c>
    </row>
    <row r="5168" spans="1:4">
      <c r="A5168">
        <v>15982</v>
      </c>
      <c r="B5168" t="s">
        <v>5213</v>
      </c>
      <c r="C5168" t="s">
        <v>30</v>
      </c>
      <c r="D5168" s="194">
        <v>124083.1</v>
      </c>
    </row>
    <row r="5169" spans="1:4">
      <c r="A5169">
        <v>15989</v>
      </c>
      <c r="B5169" t="s">
        <v>5214</v>
      </c>
      <c r="C5169" t="s">
        <v>30</v>
      </c>
      <c r="D5169" s="194">
        <v>12939525</v>
      </c>
    </row>
    <row r="5170" spans="1:4">
      <c r="A5170">
        <v>15990</v>
      </c>
      <c r="B5170" t="s">
        <v>5214</v>
      </c>
      <c r="C5170" t="s">
        <v>30</v>
      </c>
      <c r="D5170" s="194">
        <v>13063608.1</v>
      </c>
    </row>
    <row r="5171" spans="1:4">
      <c r="A5171">
        <v>15973</v>
      </c>
      <c r="B5171" t="s">
        <v>5215</v>
      </c>
      <c r="C5171" t="s">
        <v>30</v>
      </c>
      <c r="D5171" s="194">
        <v>15276273.35</v>
      </c>
    </row>
    <row r="5172" spans="1:4">
      <c r="A5172">
        <v>15974</v>
      </c>
      <c r="B5172" t="s">
        <v>5216</v>
      </c>
      <c r="C5172" t="s">
        <v>30</v>
      </c>
      <c r="D5172" s="194">
        <v>15254956.359999999</v>
      </c>
    </row>
    <row r="5173" spans="1:4">
      <c r="A5173">
        <v>16149</v>
      </c>
      <c r="B5173" t="s">
        <v>5217</v>
      </c>
      <c r="C5173" t="s">
        <v>30</v>
      </c>
      <c r="D5173" s="194">
        <v>1227792.92</v>
      </c>
    </row>
    <row r="5174" spans="1:4">
      <c r="A5174">
        <v>16133</v>
      </c>
      <c r="B5174" t="s">
        <v>5218</v>
      </c>
      <c r="C5174" t="s">
        <v>30</v>
      </c>
      <c r="D5174" s="194">
        <v>16149557.92</v>
      </c>
    </row>
    <row r="5175" spans="1:4">
      <c r="A5175">
        <v>16136</v>
      </c>
      <c r="B5175" t="s">
        <v>5219</v>
      </c>
      <c r="C5175" t="s">
        <v>30</v>
      </c>
      <c r="D5175" s="194">
        <v>72138968.359999999</v>
      </c>
    </row>
    <row r="5176" spans="1:4">
      <c r="A5176">
        <v>10501</v>
      </c>
      <c r="B5176" t="s">
        <v>5220</v>
      </c>
      <c r="C5176" t="s">
        <v>30</v>
      </c>
      <c r="D5176" s="194">
        <v>155043.34</v>
      </c>
    </row>
    <row r="5177" spans="1:4">
      <c r="A5177">
        <v>11023</v>
      </c>
      <c r="B5177" t="s">
        <v>5221</v>
      </c>
      <c r="C5177" t="s">
        <v>30</v>
      </c>
      <c r="D5177" s="194">
        <v>2628769.7799999998</v>
      </c>
    </row>
    <row r="5178" spans="1:4">
      <c r="A5178">
        <v>14244</v>
      </c>
      <c r="B5178" t="s">
        <v>5222</v>
      </c>
      <c r="C5178" t="s">
        <v>30</v>
      </c>
      <c r="D5178" s="194">
        <v>7687693</v>
      </c>
    </row>
    <row r="5179" spans="1:4">
      <c r="A5179">
        <v>10446</v>
      </c>
      <c r="B5179" t="s">
        <v>5223</v>
      </c>
      <c r="C5179" t="s">
        <v>30</v>
      </c>
      <c r="D5179" s="194">
        <v>2064182.91</v>
      </c>
    </row>
    <row r="5180" spans="1:4">
      <c r="A5180">
        <v>10227</v>
      </c>
      <c r="B5180" t="s">
        <v>5224</v>
      </c>
      <c r="C5180" t="s">
        <v>30</v>
      </c>
      <c r="D5180" s="194">
        <v>9751875.9100000001</v>
      </c>
    </row>
    <row r="5181" spans="1:4">
      <c r="A5181">
        <v>12412</v>
      </c>
      <c r="B5181" t="s">
        <v>5225</v>
      </c>
      <c r="C5181" t="s">
        <v>30</v>
      </c>
      <c r="D5181" s="194">
        <v>7687693</v>
      </c>
    </row>
    <row r="5182" spans="1:4">
      <c r="A5182">
        <v>10228</v>
      </c>
      <c r="B5182" t="s">
        <v>5226</v>
      </c>
      <c r="C5182" t="s">
        <v>30</v>
      </c>
      <c r="D5182" s="194">
        <v>7427064.7000000002</v>
      </c>
    </row>
    <row r="5183" spans="1:4">
      <c r="A5183">
        <v>12413</v>
      </c>
      <c r="B5183" t="s">
        <v>5227</v>
      </c>
      <c r="C5183" t="s">
        <v>30</v>
      </c>
      <c r="D5183" s="194">
        <v>6013826</v>
      </c>
    </row>
    <row r="5184" spans="1:4">
      <c r="A5184">
        <v>10226</v>
      </c>
      <c r="B5184" t="s">
        <v>5228</v>
      </c>
      <c r="C5184" t="s">
        <v>30</v>
      </c>
      <c r="D5184" s="194">
        <v>2891579.87</v>
      </c>
    </row>
    <row r="5185" spans="1:4">
      <c r="A5185">
        <v>12407</v>
      </c>
      <c r="B5185" t="s">
        <v>5229</v>
      </c>
      <c r="C5185" t="s">
        <v>30</v>
      </c>
      <c r="D5185" s="194">
        <v>2049660</v>
      </c>
    </row>
    <row r="5186" spans="1:4">
      <c r="A5186">
        <v>10848</v>
      </c>
      <c r="B5186" t="s">
        <v>5230</v>
      </c>
      <c r="C5186" t="s">
        <v>30</v>
      </c>
      <c r="D5186" s="194">
        <v>269579.34000000003</v>
      </c>
    </row>
    <row r="5187" spans="1:4">
      <c r="A5187">
        <v>10448</v>
      </c>
      <c r="B5187" t="s">
        <v>5231</v>
      </c>
      <c r="C5187" t="s">
        <v>30</v>
      </c>
      <c r="D5187" s="194">
        <v>747524.89</v>
      </c>
    </row>
    <row r="5188" spans="1:4">
      <c r="A5188">
        <v>10568</v>
      </c>
      <c r="B5188" t="s">
        <v>5232</v>
      </c>
      <c r="C5188" t="s">
        <v>30</v>
      </c>
      <c r="D5188" s="194">
        <v>537684.25</v>
      </c>
    </row>
    <row r="5189" spans="1:4">
      <c r="A5189">
        <v>14284</v>
      </c>
      <c r="B5189" t="s">
        <v>5233</v>
      </c>
      <c r="C5189" t="s">
        <v>30</v>
      </c>
      <c r="D5189" s="194">
        <v>1249837.6299999999</v>
      </c>
    </row>
    <row r="5190" spans="1:4">
      <c r="A5190">
        <v>10522</v>
      </c>
      <c r="B5190" t="s">
        <v>5234</v>
      </c>
      <c r="C5190" t="s">
        <v>30</v>
      </c>
      <c r="D5190" s="194">
        <v>4878772</v>
      </c>
    </row>
    <row r="5191" spans="1:4">
      <c r="A5191">
        <v>11474</v>
      </c>
      <c r="B5191" t="s">
        <v>5235</v>
      </c>
      <c r="C5191" t="s">
        <v>30</v>
      </c>
      <c r="D5191" s="194">
        <v>179546.76</v>
      </c>
    </row>
    <row r="5192" spans="1:4">
      <c r="A5192">
        <v>11475</v>
      </c>
      <c r="B5192" t="s">
        <v>5236</v>
      </c>
      <c r="C5192" t="s">
        <v>30</v>
      </c>
      <c r="D5192" s="194">
        <v>463344.64000000001</v>
      </c>
    </row>
    <row r="5193" spans="1:4">
      <c r="A5193">
        <v>15972</v>
      </c>
      <c r="B5193" t="s">
        <v>5237</v>
      </c>
      <c r="C5193" t="s">
        <v>30</v>
      </c>
      <c r="D5193" s="194">
        <v>2757578.32</v>
      </c>
    </row>
    <row r="5194" spans="1:4">
      <c r="A5194">
        <v>15985</v>
      </c>
      <c r="B5194" t="s">
        <v>5237</v>
      </c>
      <c r="C5194" t="s">
        <v>30</v>
      </c>
      <c r="D5194" s="194">
        <v>0</v>
      </c>
    </row>
    <row r="5195" spans="1:4">
      <c r="A5195">
        <v>15986</v>
      </c>
      <c r="B5195" t="s">
        <v>5238</v>
      </c>
      <c r="C5195" t="s">
        <v>30</v>
      </c>
      <c r="D5195" s="194">
        <v>3213740.2</v>
      </c>
    </row>
    <row r="5196" spans="1:4">
      <c r="A5196">
        <v>16151</v>
      </c>
      <c r="B5196" t="s">
        <v>5239</v>
      </c>
      <c r="C5196" t="s">
        <v>30</v>
      </c>
      <c r="D5196" s="194">
        <v>2179418.7000000002</v>
      </c>
    </row>
    <row r="5197" spans="1:4">
      <c r="A5197">
        <v>15471</v>
      </c>
      <c r="B5197" t="s">
        <v>5240</v>
      </c>
      <c r="C5197" t="s">
        <v>28</v>
      </c>
      <c r="D5197" s="194">
        <v>30512.18</v>
      </c>
    </row>
    <row r="5198" spans="1:4">
      <c r="A5198">
        <v>12592</v>
      </c>
      <c r="B5198" t="s">
        <v>5241</v>
      </c>
      <c r="C5198" t="s">
        <v>28</v>
      </c>
      <c r="D5198" s="194">
        <v>38280.03</v>
      </c>
    </row>
    <row r="5199" spans="1:4">
      <c r="A5199">
        <v>15473</v>
      </c>
      <c r="B5199" t="s">
        <v>5242</v>
      </c>
      <c r="C5199" t="s">
        <v>28</v>
      </c>
      <c r="D5199" s="194">
        <v>26192.1</v>
      </c>
    </row>
    <row r="5200" spans="1:4">
      <c r="A5200">
        <v>17106</v>
      </c>
      <c r="B5200" t="s">
        <v>5243</v>
      </c>
      <c r="C5200" t="s">
        <v>30</v>
      </c>
      <c r="D5200" s="194">
        <v>49922.53</v>
      </c>
    </row>
    <row r="5201" spans="1:4">
      <c r="A5201">
        <v>17108</v>
      </c>
      <c r="B5201" t="s">
        <v>5244</v>
      </c>
      <c r="C5201" t="s">
        <v>30</v>
      </c>
      <c r="D5201" s="194">
        <v>50796.19</v>
      </c>
    </row>
    <row r="5202" spans="1:4">
      <c r="A5202">
        <v>13878</v>
      </c>
      <c r="B5202" t="s">
        <v>5245</v>
      </c>
      <c r="C5202" t="s">
        <v>28</v>
      </c>
      <c r="D5202" s="194">
        <v>38942.730000000003</v>
      </c>
    </row>
    <row r="5203" spans="1:4">
      <c r="A5203">
        <v>13417</v>
      </c>
      <c r="B5203" t="s">
        <v>5246</v>
      </c>
      <c r="C5203" t="s">
        <v>28</v>
      </c>
      <c r="D5203" s="194">
        <v>50846.239999999998</v>
      </c>
    </row>
    <row r="5204" spans="1:4">
      <c r="A5204">
        <v>822</v>
      </c>
      <c r="B5204" t="s">
        <v>5247</v>
      </c>
      <c r="C5204" t="s">
        <v>28</v>
      </c>
      <c r="D5204" s="194">
        <v>3963.94</v>
      </c>
    </row>
    <row r="5205" spans="1:4">
      <c r="A5205">
        <v>13470</v>
      </c>
      <c r="B5205" t="s">
        <v>5248</v>
      </c>
      <c r="C5205" t="s">
        <v>28</v>
      </c>
      <c r="D5205" s="194">
        <v>0</v>
      </c>
    </row>
    <row r="5206" spans="1:4">
      <c r="A5206">
        <v>16977</v>
      </c>
      <c r="B5206" t="s">
        <v>5249</v>
      </c>
      <c r="C5206" t="s">
        <v>30</v>
      </c>
      <c r="D5206" s="194">
        <v>66569.67</v>
      </c>
    </row>
    <row r="5207" spans="1:4">
      <c r="A5207">
        <v>16286</v>
      </c>
      <c r="B5207" t="s">
        <v>5250</v>
      </c>
      <c r="C5207" t="s">
        <v>30</v>
      </c>
      <c r="D5207" s="194">
        <v>66569.67</v>
      </c>
    </row>
    <row r="5208" spans="1:4">
      <c r="A5208">
        <v>16913</v>
      </c>
      <c r="B5208" t="s">
        <v>5251</v>
      </c>
      <c r="C5208" t="s">
        <v>30</v>
      </c>
      <c r="D5208" s="194">
        <v>72757.789999999994</v>
      </c>
    </row>
    <row r="5209" spans="1:4">
      <c r="A5209">
        <v>16912</v>
      </c>
      <c r="B5209" t="s">
        <v>5252</v>
      </c>
      <c r="C5209" t="s">
        <v>30</v>
      </c>
      <c r="D5209" s="194">
        <v>72757.789999999994</v>
      </c>
    </row>
    <row r="5210" spans="1:4">
      <c r="A5210">
        <v>16914</v>
      </c>
      <c r="B5210" t="s">
        <v>5253</v>
      </c>
      <c r="C5210" t="s">
        <v>30</v>
      </c>
      <c r="D5210" s="194">
        <v>72757.789999999994</v>
      </c>
    </row>
    <row r="5211" spans="1:4">
      <c r="A5211">
        <v>12799</v>
      </c>
      <c r="B5211" t="s">
        <v>5254</v>
      </c>
      <c r="C5211" t="s">
        <v>28</v>
      </c>
      <c r="D5211" s="194">
        <v>4683.8999999999996</v>
      </c>
    </row>
    <row r="5212" spans="1:4">
      <c r="A5212">
        <v>17055</v>
      </c>
      <c r="B5212" t="s">
        <v>5255</v>
      </c>
      <c r="C5212" t="s">
        <v>28</v>
      </c>
      <c r="D5212" s="194">
        <v>24648.94</v>
      </c>
    </row>
    <row r="5213" spans="1:4">
      <c r="A5213">
        <v>18647</v>
      </c>
      <c r="B5213" t="s">
        <v>5256</v>
      </c>
      <c r="C5213" t="s">
        <v>30</v>
      </c>
      <c r="D5213" s="194">
        <v>144506</v>
      </c>
    </row>
    <row r="5214" spans="1:4">
      <c r="A5214">
        <v>16397</v>
      </c>
      <c r="B5214" t="s">
        <v>5257</v>
      </c>
      <c r="C5214" t="s">
        <v>30</v>
      </c>
      <c r="D5214" s="194">
        <v>42217.599999999999</v>
      </c>
    </row>
    <row r="5215" spans="1:4">
      <c r="A5215">
        <v>16398</v>
      </c>
      <c r="B5215" t="s">
        <v>5258</v>
      </c>
      <c r="C5215" t="s">
        <v>30</v>
      </c>
      <c r="D5215" s="194">
        <v>168870.39</v>
      </c>
    </row>
    <row r="5216" spans="1:4">
      <c r="A5216">
        <v>17224</v>
      </c>
      <c r="B5216" t="s">
        <v>5259</v>
      </c>
      <c r="C5216" t="s">
        <v>30</v>
      </c>
      <c r="D5216" s="194">
        <v>338995.91</v>
      </c>
    </row>
    <row r="5217" spans="1:4">
      <c r="A5217">
        <v>18053</v>
      </c>
      <c r="B5217" t="s">
        <v>5260</v>
      </c>
      <c r="C5217" t="s">
        <v>30</v>
      </c>
      <c r="D5217" s="194">
        <v>435843.01</v>
      </c>
    </row>
    <row r="5218" spans="1:4">
      <c r="A5218">
        <v>17225</v>
      </c>
      <c r="B5218" t="s">
        <v>5261</v>
      </c>
      <c r="C5218" t="s">
        <v>30</v>
      </c>
      <c r="D5218" s="194">
        <v>435843.01</v>
      </c>
    </row>
    <row r="5219" spans="1:4">
      <c r="A5219">
        <v>17226</v>
      </c>
      <c r="B5219" t="s">
        <v>5262</v>
      </c>
      <c r="C5219" t="s">
        <v>30</v>
      </c>
      <c r="D5219" s="194">
        <v>658593.43000000005</v>
      </c>
    </row>
    <row r="5220" spans="1:4">
      <c r="A5220">
        <v>16395</v>
      </c>
      <c r="B5220" t="s">
        <v>5263</v>
      </c>
      <c r="C5220" t="s">
        <v>30</v>
      </c>
      <c r="D5220" s="194">
        <v>158460.79</v>
      </c>
    </row>
    <row r="5221" spans="1:4">
      <c r="A5221">
        <v>16393</v>
      </c>
      <c r="B5221" t="s">
        <v>5264</v>
      </c>
      <c r="C5221" t="s">
        <v>30</v>
      </c>
      <c r="D5221" s="194">
        <v>170530.21</v>
      </c>
    </row>
    <row r="5222" spans="1:4">
      <c r="A5222">
        <v>12751</v>
      </c>
      <c r="B5222" t="s">
        <v>5265</v>
      </c>
      <c r="C5222" t="s">
        <v>28</v>
      </c>
      <c r="D5222" s="194">
        <v>12014.43</v>
      </c>
    </row>
    <row r="5223" spans="1:4">
      <c r="A5223">
        <v>15472</v>
      </c>
      <c r="B5223" t="s">
        <v>5266</v>
      </c>
      <c r="C5223" t="s">
        <v>28</v>
      </c>
      <c r="D5223" s="194">
        <v>19747.05</v>
      </c>
    </row>
    <row r="5224" spans="1:4">
      <c r="A5224">
        <v>12326</v>
      </c>
      <c r="B5224" t="s">
        <v>5267</v>
      </c>
      <c r="C5224" t="s">
        <v>28</v>
      </c>
      <c r="D5224" s="194">
        <v>22812.12</v>
      </c>
    </row>
    <row r="5225" spans="1:4">
      <c r="A5225">
        <v>20645</v>
      </c>
      <c r="B5225" t="s">
        <v>5268</v>
      </c>
      <c r="C5225" t="s">
        <v>28</v>
      </c>
      <c r="D5225" s="194">
        <v>42635.07</v>
      </c>
    </row>
    <row r="5226" spans="1:4">
      <c r="A5226">
        <v>11188</v>
      </c>
      <c r="B5226" t="s">
        <v>5269</v>
      </c>
      <c r="C5226" t="s">
        <v>28</v>
      </c>
      <c r="D5226" s="194">
        <v>137808.03</v>
      </c>
    </row>
    <row r="5227" spans="1:4">
      <c r="A5227">
        <v>12179</v>
      </c>
      <c r="B5227" t="s">
        <v>5270</v>
      </c>
      <c r="C5227" t="s">
        <v>28</v>
      </c>
      <c r="D5227" s="194">
        <v>26070.99</v>
      </c>
    </row>
    <row r="5228" spans="1:4">
      <c r="A5228">
        <v>11004</v>
      </c>
      <c r="B5228" t="s">
        <v>5271</v>
      </c>
      <c r="C5228" t="s">
        <v>28</v>
      </c>
      <c r="D5228" s="194">
        <v>75361.039999999994</v>
      </c>
    </row>
    <row r="5229" spans="1:4">
      <c r="A5229">
        <v>16869</v>
      </c>
      <c r="B5229" t="s">
        <v>5272</v>
      </c>
      <c r="C5229" t="s">
        <v>28</v>
      </c>
      <c r="D5229" s="194">
        <v>75443.990000000005</v>
      </c>
    </row>
    <row r="5230" spans="1:4">
      <c r="A5230">
        <v>11002</v>
      </c>
      <c r="B5230" t="s">
        <v>5273</v>
      </c>
      <c r="C5230" t="s">
        <v>28</v>
      </c>
      <c r="D5230" s="194">
        <v>6142.95</v>
      </c>
    </row>
    <row r="5231" spans="1:4">
      <c r="A5231">
        <v>11003</v>
      </c>
      <c r="B5231" t="s">
        <v>5274</v>
      </c>
      <c r="C5231" t="s">
        <v>28</v>
      </c>
      <c r="D5231" s="194">
        <v>37730.58</v>
      </c>
    </row>
    <row r="5232" spans="1:4">
      <c r="A5232">
        <v>18144</v>
      </c>
      <c r="B5232" t="s">
        <v>5275</v>
      </c>
      <c r="C5232" t="s">
        <v>28</v>
      </c>
      <c r="D5232" s="194">
        <v>39430.76</v>
      </c>
    </row>
    <row r="5233" spans="1:4">
      <c r="A5233">
        <v>12752</v>
      </c>
      <c r="B5233" t="s">
        <v>5276</v>
      </c>
      <c r="C5233" t="s">
        <v>28</v>
      </c>
      <c r="D5233" s="194">
        <v>55296.12</v>
      </c>
    </row>
    <row r="5234" spans="1:4">
      <c r="A5234">
        <v>17850</v>
      </c>
      <c r="B5234" t="s">
        <v>5277</v>
      </c>
      <c r="C5234" t="s">
        <v>30</v>
      </c>
      <c r="D5234" s="194">
        <v>362660.3</v>
      </c>
    </row>
    <row r="5235" spans="1:4">
      <c r="A5235">
        <v>17056</v>
      </c>
      <c r="B5235" t="s">
        <v>5278</v>
      </c>
      <c r="C5235" t="s">
        <v>30</v>
      </c>
      <c r="D5235" s="194">
        <v>194632.53</v>
      </c>
    </row>
    <row r="5236" spans="1:4">
      <c r="A5236">
        <v>10571</v>
      </c>
      <c r="B5236" t="s">
        <v>5279</v>
      </c>
      <c r="C5236" t="s">
        <v>28</v>
      </c>
      <c r="D5236" s="194">
        <v>6941.31</v>
      </c>
    </row>
    <row r="5237" spans="1:4">
      <c r="A5237">
        <v>15164</v>
      </c>
      <c r="B5237" t="s">
        <v>5279</v>
      </c>
      <c r="C5237" t="s">
        <v>28</v>
      </c>
      <c r="D5237" s="194">
        <v>6836.88</v>
      </c>
    </row>
    <row r="5238" spans="1:4">
      <c r="A5238">
        <v>13877</v>
      </c>
      <c r="B5238" t="s">
        <v>5280</v>
      </c>
      <c r="C5238" t="s">
        <v>28</v>
      </c>
      <c r="D5238" s="194">
        <v>7075.36</v>
      </c>
    </row>
    <row r="5239" spans="1:4">
      <c r="A5239">
        <v>13876</v>
      </c>
      <c r="B5239" t="s">
        <v>5281</v>
      </c>
      <c r="C5239" t="s">
        <v>28</v>
      </c>
      <c r="D5239" s="194">
        <v>7209.4</v>
      </c>
    </row>
    <row r="5240" spans="1:4">
      <c r="A5240">
        <v>10572</v>
      </c>
      <c r="B5240" t="s">
        <v>5282</v>
      </c>
      <c r="C5240" t="s">
        <v>28</v>
      </c>
      <c r="D5240" s="194">
        <v>7466.49</v>
      </c>
    </row>
    <row r="5241" spans="1:4">
      <c r="A5241">
        <v>10676</v>
      </c>
      <c r="B5241" t="s">
        <v>5283</v>
      </c>
      <c r="C5241" t="s">
        <v>28</v>
      </c>
      <c r="D5241" s="194">
        <v>3239.75</v>
      </c>
    </row>
    <row r="5242" spans="1:4">
      <c r="A5242">
        <v>12731</v>
      </c>
      <c r="B5242" t="s">
        <v>5284</v>
      </c>
      <c r="C5242" t="s">
        <v>28</v>
      </c>
      <c r="D5242" s="194">
        <v>55719.54</v>
      </c>
    </row>
    <row r="5243" spans="1:4">
      <c r="A5243">
        <v>12906</v>
      </c>
      <c r="B5243" t="s">
        <v>5285</v>
      </c>
      <c r="C5243" t="s">
        <v>30</v>
      </c>
      <c r="D5243" s="194">
        <v>2261766.4300000002</v>
      </c>
    </row>
    <row r="5244" spans="1:4">
      <c r="A5244">
        <v>12237</v>
      </c>
      <c r="B5244" t="s">
        <v>5286</v>
      </c>
      <c r="C5244" t="s">
        <v>30</v>
      </c>
      <c r="D5244" s="194">
        <v>71308.899999999994</v>
      </c>
    </row>
    <row r="5245" spans="1:4">
      <c r="A5245">
        <v>10141</v>
      </c>
      <c r="B5245" t="s">
        <v>5287</v>
      </c>
      <c r="C5245" t="s">
        <v>20</v>
      </c>
      <c r="D5245" s="194">
        <v>18020.54</v>
      </c>
    </row>
    <row r="5246" spans="1:4">
      <c r="A5246">
        <v>10140</v>
      </c>
      <c r="B5246" t="s">
        <v>5288</v>
      </c>
      <c r="C5246" t="s">
        <v>20</v>
      </c>
      <c r="D5246" s="194">
        <v>15478.86</v>
      </c>
    </row>
    <row r="5247" spans="1:4">
      <c r="A5247">
        <v>10651</v>
      </c>
      <c r="B5247" t="s">
        <v>5289</v>
      </c>
      <c r="C5247" t="s">
        <v>28</v>
      </c>
      <c r="D5247" s="194">
        <v>12235.47</v>
      </c>
    </row>
    <row r="5248" spans="1:4">
      <c r="A5248">
        <v>10603</v>
      </c>
      <c r="B5248" t="s">
        <v>5290</v>
      </c>
      <c r="C5248" t="s">
        <v>20</v>
      </c>
      <c r="D5248" s="194">
        <v>38916.01</v>
      </c>
    </row>
    <row r="5249" spans="1:4">
      <c r="A5249">
        <v>10688</v>
      </c>
      <c r="B5249" t="s">
        <v>5291</v>
      </c>
      <c r="C5249" t="s">
        <v>20</v>
      </c>
      <c r="D5249" s="194">
        <v>28398.83</v>
      </c>
    </row>
    <row r="5250" spans="1:4">
      <c r="A5250">
        <v>10689</v>
      </c>
      <c r="B5250" t="s">
        <v>5292</v>
      </c>
      <c r="C5250" t="s">
        <v>28</v>
      </c>
      <c r="D5250" s="194">
        <v>17648.23</v>
      </c>
    </row>
    <row r="5251" spans="1:4">
      <c r="A5251">
        <v>14522</v>
      </c>
      <c r="B5251" t="s">
        <v>5293</v>
      </c>
      <c r="C5251" t="s">
        <v>20</v>
      </c>
      <c r="D5251" s="194">
        <v>34105.74</v>
      </c>
    </row>
    <row r="5252" spans="1:4">
      <c r="A5252">
        <v>638</v>
      </c>
      <c r="B5252" t="s">
        <v>5294</v>
      </c>
      <c r="C5252" t="s">
        <v>20</v>
      </c>
      <c r="D5252" s="194">
        <v>38398.39</v>
      </c>
    </row>
    <row r="5253" spans="1:4">
      <c r="A5253">
        <v>14382</v>
      </c>
      <c r="B5253" t="s">
        <v>5295</v>
      </c>
      <c r="C5253" t="s">
        <v>28</v>
      </c>
      <c r="D5253" s="194">
        <v>24697.11</v>
      </c>
    </row>
    <row r="5254" spans="1:4">
      <c r="A5254">
        <v>13758</v>
      </c>
      <c r="B5254" t="s">
        <v>5296</v>
      </c>
      <c r="C5254" t="s">
        <v>30</v>
      </c>
      <c r="D5254" s="194">
        <v>30774.47</v>
      </c>
    </row>
    <row r="5255" spans="1:4">
      <c r="A5255">
        <v>16363</v>
      </c>
      <c r="B5255" t="s">
        <v>5297</v>
      </c>
      <c r="C5255" t="s">
        <v>30</v>
      </c>
      <c r="D5255" s="194">
        <v>105543.99</v>
      </c>
    </row>
    <row r="5256" spans="1:4">
      <c r="A5256">
        <v>57</v>
      </c>
      <c r="B5256" t="s">
        <v>5298</v>
      </c>
      <c r="C5256" t="s">
        <v>20</v>
      </c>
      <c r="D5256" s="194">
        <v>116140.46</v>
      </c>
    </row>
    <row r="5257" spans="1:4">
      <c r="A5257">
        <v>13325</v>
      </c>
      <c r="B5257" t="s">
        <v>5299</v>
      </c>
      <c r="C5257" t="s">
        <v>20</v>
      </c>
      <c r="D5257" s="194">
        <v>56942.04</v>
      </c>
    </row>
    <row r="5258" spans="1:4">
      <c r="A5258">
        <v>19351</v>
      </c>
      <c r="B5258" t="s">
        <v>5300</v>
      </c>
      <c r="C5258" t="s">
        <v>20</v>
      </c>
      <c r="D5258" s="194">
        <v>345077.15</v>
      </c>
    </row>
    <row r="5259" spans="1:4">
      <c r="A5259">
        <v>13791</v>
      </c>
      <c r="B5259" t="s">
        <v>5301</v>
      </c>
      <c r="C5259" t="s">
        <v>20</v>
      </c>
      <c r="D5259" s="194">
        <v>53695.99</v>
      </c>
    </row>
    <row r="5260" spans="1:4">
      <c r="A5260">
        <v>14690</v>
      </c>
      <c r="B5260" t="s">
        <v>5302</v>
      </c>
      <c r="C5260" t="s">
        <v>30</v>
      </c>
      <c r="D5260" s="194">
        <v>416762.61</v>
      </c>
    </row>
    <row r="5261" spans="1:4">
      <c r="A5261">
        <v>14851</v>
      </c>
      <c r="B5261" t="s">
        <v>5303</v>
      </c>
      <c r="C5261" t="s">
        <v>30</v>
      </c>
      <c r="D5261" s="194">
        <v>424990.14</v>
      </c>
    </row>
    <row r="5262" spans="1:4">
      <c r="A5262">
        <v>14689</v>
      </c>
      <c r="B5262" t="s">
        <v>5304</v>
      </c>
      <c r="C5262" t="s">
        <v>30</v>
      </c>
      <c r="D5262" s="194">
        <v>347950.61</v>
      </c>
    </row>
    <row r="5263" spans="1:4">
      <c r="A5263">
        <v>14850</v>
      </c>
      <c r="B5263" t="s">
        <v>5305</v>
      </c>
      <c r="C5263" t="s">
        <v>30</v>
      </c>
      <c r="D5263" s="194">
        <v>354960.83</v>
      </c>
    </row>
    <row r="5264" spans="1:4">
      <c r="A5264">
        <v>878</v>
      </c>
      <c r="B5264" t="s">
        <v>5306</v>
      </c>
      <c r="C5264" t="s">
        <v>20</v>
      </c>
      <c r="D5264" s="194">
        <v>50247.77</v>
      </c>
    </row>
    <row r="5265" spans="1:4">
      <c r="A5265">
        <v>237</v>
      </c>
      <c r="B5265" t="s">
        <v>5307</v>
      </c>
      <c r="C5265" t="s">
        <v>20</v>
      </c>
      <c r="D5265" s="194">
        <v>29063.66</v>
      </c>
    </row>
    <row r="5266" spans="1:4">
      <c r="A5266">
        <v>898</v>
      </c>
      <c r="B5266" t="s">
        <v>5308</v>
      </c>
      <c r="C5266" t="s">
        <v>20</v>
      </c>
      <c r="D5266" s="194">
        <v>28912.880000000001</v>
      </c>
    </row>
    <row r="5267" spans="1:4">
      <c r="A5267">
        <v>14395</v>
      </c>
      <c r="B5267" t="s">
        <v>5309</v>
      </c>
      <c r="C5267" t="s">
        <v>20</v>
      </c>
      <c r="D5267" s="194">
        <v>90454.399999999994</v>
      </c>
    </row>
    <row r="5268" spans="1:4">
      <c r="A5268">
        <v>13356</v>
      </c>
      <c r="B5268" t="s">
        <v>5310</v>
      </c>
      <c r="C5268" t="s">
        <v>20</v>
      </c>
      <c r="D5268" s="194">
        <v>134132.04999999999</v>
      </c>
    </row>
    <row r="5269" spans="1:4">
      <c r="A5269">
        <v>15067</v>
      </c>
      <c r="B5269" t="s">
        <v>5311</v>
      </c>
      <c r="C5269" t="s">
        <v>20</v>
      </c>
      <c r="D5269" s="194">
        <v>26977.040000000001</v>
      </c>
    </row>
    <row r="5270" spans="1:4">
      <c r="A5270">
        <v>12845</v>
      </c>
      <c r="B5270" t="s">
        <v>5312</v>
      </c>
      <c r="C5270" t="s">
        <v>30</v>
      </c>
      <c r="D5270" s="194">
        <v>8227.5300000000007</v>
      </c>
    </row>
    <row r="5271" spans="1:4">
      <c r="A5271">
        <v>12842</v>
      </c>
      <c r="B5271" t="s">
        <v>5313</v>
      </c>
      <c r="C5271" t="s">
        <v>30</v>
      </c>
      <c r="D5271" s="194">
        <v>7010.22</v>
      </c>
    </row>
    <row r="5272" spans="1:4">
      <c r="A5272">
        <v>16038</v>
      </c>
      <c r="B5272" t="s">
        <v>5314</v>
      </c>
      <c r="C5272" t="s">
        <v>30</v>
      </c>
      <c r="D5272" s="194">
        <v>557271</v>
      </c>
    </row>
    <row r="5273" spans="1:4">
      <c r="A5273">
        <v>16042</v>
      </c>
      <c r="B5273" t="s">
        <v>5315</v>
      </c>
      <c r="C5273" t="s">
        <v>30</v>
      </c>
      <c r="D5273" s="194">
        <v>822929.6</v>
      </c>
    </row>
    <row r="5274" spans="1:4">
      <c r="A5274">
        <v>14272</v>
      </c>
      <c r="B5274" t="s">
        <v>5316</v>
      </c>
      <c r="C5274" t="s">
        <v>30</v>
      </c>
      <c r="D5274" s="194">
        <v>129105</v>
      </c>
    </row>
    <row r="5275" spans="1:4">
      <c r="A5275">
        <v>14852</v>
      </c>
      <c r="B5275" t="s">
        <v>5317</v>
      </c>
      <c r="C5275" t="s">
        <v>30</v>
      </c>
      <c r="D5275" s="194">
        <v>181741.44</v>
      </c>
    </row>
    <row r="5276" spans="1:4">
      <c r="A5276">
        <v>14691</v>
      </c>
      <c r="B5276" t="s">
        <v>5318</v>
      </c>
      <c r="C5276" t="s">
        <v>30</v>
      </c>
      <c r="D5276" s="194">
        <v>160204.76</v>
      </c>
    </row>
    <row r="5277" spans="1:4">
      <c r="A5277">
        <v>16045</v>
      </c>
      <c r="B5277" t="s">
        <v>5319</v>
      </c>
      <c r="C5277" t="s">
        <v>30</v>
      </c>
      <c r="D5277" s="194">
        <v>38180.89</v>
      </c>
    </row>
    <row r="5278" spans="1:4">
      <c r="A5278">
        <v>16044</v>
      </c>
      <c r="B5278" t="s">
        <v>5320</v>
      </c>
      <c r="C5278" t="s">
        <v>30</v>
      </c>
      <c r="D5278" s="194">
        <v>39921.22</v>
      </c>
    </row>
    <row r="5279" spans="1:4">
      <c r="A5279">
        <v>16046</v>
      </c>
      <c r="B5279" t="s">
        <v>5321</v>
      </c>
      <c r="C5279" t="s">
        <v>30</v>
      </c>
      <c r="D5279" s="194">
        <v>41497.279999999999</v>
      </c>
    </row>
    <row r="5280" spans="1:4">
      <c r="A5280">
        <v>16047</v>
      </c>
      <c r="B5280" t="s">
        <v>5322</v>
      </c>
      <c r="C5280" t="s">
        <v>30</v>
      </c>
      <c r="D5280" s="194">
        <v>53941.54</v>
      </c>
    </row>
    <row r="5281" spans="1:4">
      <c r="A5281">
        <v>15017</v>
      </c>
      <c r="B5281" t="s">
        <v>5323</v>
      </c>
      <c r="C5281" t="s">
        <v>20</v>
      </c>
      <c r="D5281" s="194">
        <v>80318.789999999994</v>
      </c>
    </row>
    <row r="5282" spans="1:4">
      <c r="A5282">
        <v>12795</v>
      </c>
      <c r="B5282" t="s">
        <v>5324</v>
      </c>
      <c r="C5282" t="s">
        <v>20</v>
      </c>
      <c r="D5282" s="194">
        <v>105963.6</v>
      </c>
    </row>
    <row r="5283" spans="1:4">
      <c r="A5283">
        <v>20609</v>
      </c>
      <c r="B5283" t="s">
        <v>5325</v>
      </c>
      <c r="C5283" t="s">
        <v>20</v>
      </c>
      <c r="D5283" s="194">
        <v>115934.11</v>
      </c>
    </row>
    <row r="5284" spans="1:4">
      <c r="A5284">
        <v>14356</v>
      </c>
      <c r="B5284" t="s">
        <v>5326</v>
      </c>
      <c r="C5284" t="s">
        <v>30</v>
      </c>
      <c r="D5284" s="194">
        <v>0</v>
      </c>
    </row>
    <row r="5285" spans="1:4">
      <c r="A5285">
        <v>12916</v>
      </c>
      <c r="B5285" t="s">
        <v>5327</v>
      </c>
      <c r="C5285" t="s">
        <v>30</v>
      </c>
      <c r="D5285" s="194">
        <v>1114124.42</v>
      </c>
    </row>
    <row r="5286" spans="1:4">
      <c r="A5286">
        <v>13784</v>
      </c>
      <c r="B5286" t="s">
        <v>5328</v>
      </c>
      <c r="C5286" t="s">
        <v>30</v>
      </c>
      <c r="D5286" s="194">
        <v>1114124.42</v>
      </c>
    </row>
    <row r="5287" spans="1:4">
      <c r="A5287">
        <v>12869</v>
      </c>
      <c r="B5287" t="s">
        <v>5329</v>
      </c>
      <c r="C5287" t="s">
        <v>30</v>
      </c>
      <c r="D5287" s="194">
        <v>42901.03</v>
      </c>
    </row>
    <row r="5288" spans="1:4">
      <c r="A5288">
        <v>13300</v>
      </c>
      <c r="B5288" t="s">
        <v>5330</v>
      </c>
      <c r="C5288" t="s">
        <v>30</v>
      </c>
      <c r="D5288" s="194">
        <v>31519.95</v>
      </c>
    </row>
    <row r="5289" spans="1:4">
      <c r="A5289">
        <v>1019</v>
      </c>
      <c r="B5289" t="s">
        <v>5331</v>
      </c>
      <c r="C5289" t="s">
        <v>30</v>
      </c>
      <c r="D5289" s="194">
        <v>23297.66</v>
      </c>
    </row>
    <row r="5290" spans="1:4">
      <c r="A5290">
        <v>3688</v>
      </c>
      <c r="B5290" t="s">
        <v>5332</v>
      </c>
      <c r="C5290" t="s">
        <v>30</v>
      </c>
      <c r="D5290" s="194">
        <v>23297.66</v>
      </c>
    </row>
    <row r="5291" spans="1:4">
      <c r="A5291">
        <v>14940</v>
      </c>
      <c r="B5291" t="s">
        <v>5333</v>
      </c>
      <c r="C5291" t="s">
        <v>30</v>
      </c>
      <c r="D5291" s="194">
        <v>21179.7</v>
      </c>
    </row>
    <row r="5292" spans="1:4">
      <c r="A5292">
        <v>12918</v>
      </c>
      <c r="B5292" t="s">
        <v>5334</v>
      </c>
      <c r="C5292" t="s">
        <v>30</v>
      </c>
      <c r="D5292" s="194">
        <v>517505.25</v>
      </c>
    </row>
    <row r="5293" spans="1:4">
      <c r="A5293">
        <v>14941</v>
      </c>
      <c r="B5293" t="s">
        <v>5335</v>
      </c>
      <c r="C5293" t="s">
        <v>30</v>
      </c>
      <c r="D5293" s="194">
        <v>25846.48</v>
      </c>
    </row>
    <row r="5294" spans="1:4">
      <c r="A5294">
        <v>15568</v>
      </c>
      <c r="B5294" t="s">
        <v>5336</v>
      </c>
      <c r="C5294" t="s">
        <v>30</v>
      </c>
      <c r="D5294" s="194">
        <v>0</v>
      </c>
    </row>
    <row r="5295" spans="1:4">
      <c r="A5295">
        <v>16531</v>
      </c>
      <c r="B5295" t="s">
        <v>5337</v>
      </c>
      <c r="C5295" t="s">
        <v>30</v>
      </c>
      <c r="D5295" s="194">
        <v>127400.61</v>
      </c>
    </row>
    <row r="5296" spans="1:4">
      <c r="A5296">
        <v>11228</v>
      </c>
      <c r="B5296" t="s">
        <v>5338</v>
      </c>
      <c r="C5296" t="s">
        <v>30</v>
      </c>
      <c r="D5296" s="194">
        <v>22877.88</v>
      </c>
    </row>
    <row r="5297" spans="1:4">
      <c r="A5297">
        <v>12775</v>
      </c>
      <c r="B5297" t="s">
        <v>5339</v>
      </c>
      <c r="C5297" t="s">
        <v>30</v>
      </c>
      <c r="D5297" s="194">
        <v>80483.7</v>
      </c>
    </row>
    <row r="5298" spans="1:4">
      <c r="A5298">
        <v>13403</v>
      </c>
      <c r="B5298" t="s">
        <v>5340</v>
      </c>
      <c r="C5298" t="s">
        <v>30</v>
      </c>
      <c r="D5298" s="194">
        <v>43507.23</v>
      </c>
    </row>
    <row r="5299" spans="1:4">
      <c r="A5299">
        <v>13652</v>
      </c>
      <c r="B5299" t="s">
        <v>5341</v>
      </c>
      <c r="C5299" t="s">
        <v>30</v>
      </c>
      <c r="D5299" s="194">
        <v>82758.429999999993</v>
      </c>
    </row>
    <row r="5300" spans="1:4">
      <c r="A5300">
        <v>13650</v>
      </c>
      <c r="B5300" t="s">
        <v>5342</v>
      </c>
      <c r="C5300" t="s">
        <v>30</v>
      </c>
      <c r="D5300" s="194">
        <v>70084</v>
      </c>
    </row>
    <row r="5301" spans="1:4">
      <c r="A5301">
        <v>15273</v>
      </c>
      <c r="B5301" t="s">
        <v>5343</v>
      </c>
      <c r="C5301" t="s">
        <v>20</v>
      </c>
      <c r="D5301" s="194">
        <v>94182.43</v>
      </c>
    </row>
    <row r="5302" spans="1:4">
      <c r="A5302">
        <v>359</v>
      </c>
      <c r="B5302" t="s">
        <v>5344</v>
      </c>
      <c r="C5302" t="s">
        <v>20</v>
      </c>
      <c r="D5302" s="194">
        <v>39103</v>
      </c>
    </row>
    <row r="5303" spans="1:4">
      <c r="A5303">
        <v>13033</v>
      </c>
      <c r="B5303" t="s">
        <v>5345</v>
      </c>
      <c r="C5303" t="s">
        <v>30</v>
      </c>
      <c r="D5303" s="194">
        <v>12643.23</v>
      </c>
    </row>
    <row r="5304" spans="1:4">
      <c r="A5304">
        <v>462</v>
      </c>
      <c r="B5304" t="s">
        <v>5346</v>
      </c>
      <c r="C5304" t="s">
        <v>30</v>
      </c>
      <c r="D5304" s="194">
        <v>20103.62</v>
      </c>
    </row>
    <row r="5305" spans="1:4">
      <c r="A5305">
        <v>464</v>
      </c>
      <c r="B5305" t="s">
        <v>5347</v>
      </c>
      <c r="C5305" t="s">
        <v>30</v>
      </c>
      <c r="D5305" s="194">
        <v>24350.45</v>
      </c>
    </row>
    <row r="5306" spans="1:4">
      <c r="A5306">
        <v>465</v>
      </c>
      <c r="B5306" t="s">
        <v>5348</v>
      </c>
      <c r="C5306" t="s">
        <v>30</v>
      </c>
      <c r="D5306" s="194">
        <v>20103.62</v>
      </c>
    </row>
    <row r="5307" spans="1:4">
      <c r="A5307">
        <v>463</v>
      </c>
      <c r="B5307" t="s">
        <v>5349</v>
      </c>
      <c r="C5307" t="s">
        <v>30</v>
      </c>
      <c r="D5307" s="194">
        <v>20103.62</v>
      </c>
    </row>
    <row r="5308" spans="1:4">
      <c r="A5308">
        <v>13369</v>
      </c>
      <c r="B5308" t="s">
        <v>5350</v>
      </c>
      <c r="C5308" t="s">
        <v>30</v>
      </c>
      <c r="D5308" s="194">
        <v>50259.05</v>
      </c>
    </row>
    <row r="5309" spans="1:4">
      <c r="A5309">
        <v>400</v>
      </c>
      <c r="B5309" t="s">
        <v>5351</v>
      </c>
      <c r="C5309" t="s">
        <v>30</v>
      </c>
      <c r="D5309" s="194">
        <v>275978.03999999998</v>
      </c>
    </row>
    <row r="5310" spans="1:4">
      <c r="A5310">
        <v>401</v>
      </c>
      <c r="B5310" t="s">
        <v>5352</v>
      </c>
      <c r="C5310" t="s">
        <v>30</v>
      </c>
      <c r="D5310" s="194">
        <v>209023.18</v>
      </c>
    </row>
    <row r="5311" spans="1:4">
      <c r="A5311">
        <v>18176</v>
      </c>
      <c r="B5311" t="s">
        <v>5353</v>
      </c>
      <c r="C5311" t="s">
        <v>20</v>
      </c>
      <c r="D5311" s="194">
        <v>10449.370000000001</v>
      </c>
    </row>
    <row r="5312" spans="1:4">
      <c r="A5312">
        <v>18638</v>
      </c>
      <c r="B5312" t="s">
        <v>5354</v>
      </c>
      <c r="C5312" t="s">
        <v>1159</v>
      </c>
      <c r="D5312" s="194">
        <v>0</v>
      </c>
    </row>
    <row r="5313" spans="1:4">
      <c r="A5313">
        <v>11435</v>
      </c>
      <c r="B5313" t="s">
        <v>5355</v>
      </c>
      <c r="C5313" t="s">
        <v>20</v>
      </c>
      <c r="D5313" s="194">
        <v>11789.04</v>
      </c>
    </row>
    <row r="5314" spans="1:4">
      <c r="A5314">
        <v>15891</v>
      </c>
      <c r="B5314" t="s">
        <v>5356</v>
      </c>
      <c r="C5314" t="s">
        <v>30</v>
      </c>
      <c r="D5314" s="194">
        <v>240646.12</v>
      </c>
    </row>
    <row r="5315" spans="1:4">
      <c r="A5315">
        <v>15894</v>
      </c>
      <c r="B5315" t="s">
        <v>5357</v>
      </c>
      <c r="C5315" t="s">
        <v>30</v>
      </c>
      <c r="D5315" s="194">
        <v>335535.84999999998</v>
      </c>
    </row>
    <row r="5316" spans="1:4">
      <c r="A5316">
        <v>15897</v>
      </c>
      <c r="B5316" t="s">
        <v>5358</v>
      </c>
      <c r="C5316" t="s">
        <v>30</v>
      </c>
      <c r="D5316" s="194">
        <v>335535.84999999998</v>
      </c>
    </row>
    <row r="5317" spans="1:4">
      <c r="A5317">
        <v>15909</v>
      </c>
      <c r="B5317" t="s">
        <v>5358</v>
      </c>
      <c r="C5317" t="s">
        <v>30</v>
      </c>
      <c r="D5317" s="194">
        <v>470738.15</v>
      </c>
    </row>
    <row r="5318" spans="1:4">
      <c r="A5318">
        <v>15890</v>
      </c>
      <c r="B5318" t="s">
        <v>5359</v>
      </c>
      <c r="C5318" t="s">
        <v>30</v>
      </c>
      <c r="D5318" s="194">
        <v>206214.94</v>
      </c>
    </row>
    <row r="5319" spans="1:4">
      <c r="A5319">
        <v>15893</v>
      </c>
      <c r="B5319" t="s">
        <v>5360</v>
      </c>
      <c r="C5319" t="s">
        <v>30</v>
      </c>
      <c r="D5319" s="194">
        <v>276740.34000000003</v>
      </c>
    </row>
    <row r="5320" spans="1:4">
      <c r="A5320">
        <v>13335</v>
      </c>
      <c r="B5320" t="s">
        <v>5361</v>
      </c>
      <c r="C5320" t="s">
        <v>30</v>
      </c>
      <c r="D5320" s="194">
        <v>830818.87</v>
      </c>
    </row>
    <row r="5321" spans="1:4">
      <c r="A5321">
        <v>13570</v>
      </c>
      <c r="B5321" t="s">
        <v>5361</v>
      </c>
      <c r="C5321" t="s">
        <v>20</v>
      </c>
      <c r="D5321" s="194">
        <v>11631.46</v>
      </c>
    </row>
    <row r="5322" spans="1:4">
      <c r="A5322">
        <v>16478</v>
      </c>
      <c r="B5322" t="s">
        <v>5362</v>
      </c>
      <c r="C5322" t="s">
        <v>30</v>
      </c>
      <c r="D5322" s="194">
        <v>1219848.44</v>
      </c>
    </row>
    <row r="5323" spans="1:4">
      <c r="A5323">
        <v>13744</v>
      </c>
      <c r="B5323" t="s">
        <v>5363</v>
      </c>
      <c r="C5323" t="s">
        <v>30</v>
      </c>
      <c r="D5323" s="194">
        <v>58052.4</v>
      </c>
    </row>
    <row r="5324" spans="1:4">
      <c r="A5324">
        <v>13745</v>
      </c>
      <c r="B5324" t="s">
        <v>5364</v>
      </c>
      <c r="C5324" t="s">
        <v>30</v>
      </c>
      <c r="D5324" s="194">
        <v>58052.4</v>
      </c>
    </row>
    <row r="5325" spans="1:4">
      <c r="A5325">
        <v>16683</v>
      </c>
      <c r="B5325" t="s">
        <v>5365</v>
      </c>
      <c r="C5325" t="s">
        <v>30</v>
      </c>
      <c r="D5325" s="194">
        <v>365121.4</v>
      </c>
    </row>
    <row r="5326" spans="1:4">
      <c r="A5326">
        <v>467</v>
      </c>
      <c r="B5326" t="s">
        <v>5366</v>
      </c>
      <c r="C5326" t="s">
        <v>30</v>
      </c>
      <c r="D5326" s="194">
        <v>126991.62</v>
      </c>
    </row>
    <row r="5327" spans="1:4">
      <c r="A5327">
        <v>18634</v>
      </c>
      <c r="B5327" t="s">
        <v>5367</v>
      </c>
      <c r="C5327" t="s">
        <v>30</v>
      </c>
      <c r="D5327" s="194">
        <v>71646.81</v>
      </c>
    </row>
    <row r="5328" spans="1:4">
      <c r="A5328">
        <v>466</v>
      </c>
      <c r="B5328" t="s">
        <v>5368</v>
      </c>
      <c r="C5328" t="s">
        <v>30</v>
      </c>
      <c r="D5328" s="194">
        <v>20103.62</v>
      </c>
    </row>
    <row r="5329" spans="1:4">
      <c r="A5329">
        <v>10680</v>
      </c>
      <c r="B5329" t="s">
        <v>5369</v>
      </c>
      <c r="C5329" t="s">
        <v>30</v>
      </c>
      <c r="D5329" s="194">
        <v>169102.87</v>
      </c>
    </row>
    <row r="5330" spans="1:4">
      <c r="A5330">
        <v>15057</v>
      </c>
      <c r="B5330" t="s">
        <v>5370</v>
      </c>
      <c r="C5330" t="s">
        <v>30</v>
      </c>
      <c r="D5330" s="194">
        <v>263892.69</v>
      </c>
    </row>
    <row r="5331" spans="1:4">
      <c r="A5331">
        <v>468</v>
      </c>
      <c r="B5331" t="s">
        <v>5371</v>
      </c>
      <c r="C5331" t="s">
        <v>30</v>
      </c>
      <c r="D5331" s="194">
        <v>20103.62</v>
      </c>
    </row>
    <row r="5332" spans="1:4">
      <c r="A5332">
        <v>472</v>
      </c>
      <c r="B5332" t="s">
        <v>5372</v>
      </c>
      <c r="C5332" t="s">
        <v>30</v>
      </c>
      <c r="D5332" s="194">
        <v>281520.62</v>
      </c>
    </row>
    <row r="5333" spans="1:4">
      <c r="A5333">
        <v>471</v>
      </c>
      <c r="B5333" t="s">
        <v>5373</v>
      </c>
      <c r="C5333" t="s">
        <v>30</v>
      </c>
      <c r="D5333" s="194">
        <v>20103.62</v>
      </c>
    </row>
    <row r="5334" spans="1:4">
      <c r="A5334">
        <v>470</v>
      </c>
      <c r="B5334" t="s">
        <v>5374</v>
      </c>
      <c r="C5334" t="s">
        <v>30</v>
      </c>
      <c r="D5334" s="194">
        <v>20103.62</v>
      </c>
    </row>
    <row r="5335" spans="1:4">
      <c r="A5335">
        <v>18660</v>
      </c>
      <c r="B5335" t="s">
        <v>5375</v>
      </c>
      <c r="C5335" t="s">
        <v>28</v>
      </c>
      <c r="D5335" s="194">
        <v>493398.35</v>
      </c>
    </row>
    <row r="5336" spans="1:4">
      <c r="A5336">
        <v>10696</v>
      </c>
      <c r="B5336" t="s">
        <v>5376</v>
      </c>
      <c r="C5336" t="s">
        <v>30</v>
      </c>
      <c r="D5336" s="194">
        <v>332687.02</v>
      </c>
    </row>
    <row r="5337" spans="1:4">
      <c r="A5337">
        <v>15051</v>
      </c>
      <c r="B5337" t="s">
        <v>5377</v>
      </c>
      <c r="C5337" t="s">
        <v>30</v>
      </c>
      <c r="D5337" s="194">
        <v>245565.82</v>
      </c>
    </row>
    <row r="5338" spans="1:4">
      <c r="A5338">
        <v>13440</v>
      </c>
      <c r="B5338" t="s">
        <v>5378</v>
      </c>
      <c r="C5338" t="s">
        <v>30</v>
      </c>
      <c r="D5338" s="194">
        <v>89964.29</v>
      </c>
    </row>
    <row r="5339" spans="1:4">
      <c r="A5339">
        <v>18653</v>
      </c>
      <c r="B5339" t="s">
        <v>5379</v>
      </c>
      <c r="C5339" t="s">
        <v>30</v>
      </c>
      <c r="D5339" s="194">
        <v>71577.100000000006</v>
      </c>
    </row>
    <row r="5340" spans="1:4">
      <c r="A5340">
        <v>10958</v>
      </c>
      <c r="B5340" t="s">
        <v>5380</v>
      </c>
      <c r="C5340" t="s">
        <v>30</v>
      </c>
      <c r="D5340" s="194">
        <v>67488.320000000007</v>
      </c>
    </row>
    <row r="5341" spans="1:4">
      <c r="A5341">
        <v>11031</v>
      </c>
      <c r="B5341" t="s">
        <v>5381</v>
      </c>
      <c r="C5341" t="s">
        <v>30</v>
      </c>
      <c r="D5341" s="194">
        <v>385411.22</v>
      </c>
    </row>
    <row r="5342" spans="1:4">
      <c r="A5342">
        <v>14455</v>
      </c>
      <c r="B5342" t="s">
        <v>5382</v>
      </c>
      <c r="C5342" t="s">
        <v>30</v>
      </c>
      <c r="D5342" s="194">
        <v>905904.1</v>
      </c>
    </row>
    <row r="5343" spans="1:4">
      <c r="A5343">
        <v>473</v>
      </c>
      <c r="B5343" t="s">
        <v>5383</v>
      </c>
      <c r="C5343" t="s">
        <v>30</v>
      </c>
      <c r="D5343" s="194">
        <v>20103.62</v>
      </c>
    </row>
    <row r="5344" spans="1:4">
      <c r="A5344">
        <v>15141</v>
      </c>
      <c r="B5344" t="s">
        <v>5384</v>
      </c>
      <c r="C5344" t="s">
        <v>30</v>
      </c>
      <c r="D5344" s="194">
        <v>463258.07</v>
      </c>
    </row>
    <row r="5345" spans="1:4">
      <c r="A5345">
        <v>14525</v>
      </c>
      <c r="B5345" t="s">
        <v>5385</v>
      </c>
      <c r="C5345" t="s">
        <v>30</v>
      </c>
      <c r="D5345" s="194">
        <v>260704.93</v>
      </c>
    </row>
    <row r="5346" spans="1:4">
      <c r="A5346">
        <v>474</v>
      </c>
      <c r="B5346" t="s">
        <v>5386</v>
      </c>
      <c r="C5346" t="s">
        <v>30</v>
      </c>
      <c r="D5346" s="194">
        <v>209322.62</v>
      </c>
    </row>
    <row r="5347" spans="1:4">
      <c r="A5347">
        <v>13165</v>
      </c>
      <c r="B5347" t="s">
        <v>5387</v>
      </c>
      <c r="C5347" t="s">
        <v>30</v>
      </c>
      <c r="D5347" s="194">
        <v>209322.62</v>
      </c>
    </row>
    <row r="5348" spans="1:4">
      <c r="A5348">
        <v>13088</v>
      </c>
      <c r="B5348" t="s">
        <v>5388</v>
      </c>
      <c r="C5348" t="s">
        <v>30</v>
      </c>
      <c r="D5348" s="194">
        <v>71538.820000000007</v>
      </c>
    </row>
    <row r="5349" spans="1:4">
      <c r="A5349">
        <v>10681</v>
      </c>
      <c r="B5349" t="s">
        <v>5389</v>
      </c>
      <c r="C5349" t="s">
        <v>30</v>
      </c>
      <c r="D5349" s="194">
        <v>328905.32</v>
      </c>
    </row>
    <row r="5350" spans="1:4">
      <c r="A5350">
        <v>16515</v>
      </c>
      <c r="B5350" t="s">
        <v>5390</v>
      </c>
      <c r="C5350" t="s">
        <v>30</v>
      </c>
      <c r="D5350" s="194">
        <v>912778.96</v>
      </c>
    </row>
    <row r="5351" spans="1:4">
      <c r="A5351">
        <v>12287</v>
      </c>
      <c r="B5351" t="s">
        <v>5391</v>
      </c>
      <c r="C5351" t="s">
        <v>30</v>
      </c>
      <c r="D5351" s="194">
        <v>20103.62</v>
      </c>
    </row>
    <row r="5352" spans="1:4">
      <c r="A5352">
        <v>469</v>
      </c>
      <c r="B5352" t="s">
        <v>5392</v>
      </c>
      <c r="C5352" t="s">
        <v>30</v>
      </c>
      <c r="D5352" s="194">
        <v>235859.6</v>
      </c>
    </row>
    <row r="5353" spans="1:4">
      <c r="A5353">
        <v>860</v>
      </c>
      <c r="B5353" t="s">
        <v>5393</v>
      </c>
      <c r="C5353" t="s">
        <v>30</v>
      </c>
      <c r="D5353" s="194">
        <v>20103.62</v>
      </c>
    </row>
    <row r="5354" spans="1:4">
      <c r="A5354">
        <v>18328</v>
      </c>
      <c r="B5354" t="s">
        <v>5394</v>
      </c>
      <c r="C5354" t="s">
        <v>20</v>
      </c>
      <c r="D5354" s="194">
        <v>172393.52</v>
      </c>
    </row>
    <row r="5355" spans="1:4">
      <c r="A5355">
        <v>18276</v>
      </c>
      <c r="B5355" t="s">
        <v>5395</v>
      </c>
      <c r="C5355" t="s">
        <v>20</v>
      </c>
      <c r="D5355" s="194">
        <v>21390.51</v>
      </c>
    </row>
    <row r="5356" spans="1:4">
      <c r="A5356">
        <v>476</v>
      </c>
      <c r="B5356" t="s">
        <v>5396</v>
      </c>
      <c r="C5356" t="s">
        <v>30</v>
      </c>
      <c r="D5356" s="194">
        <v>50259.05</v>
      </c>
    </row>
    <row r="5357" spans="1:4">
      <c r="A5357">
        <v>13336</v>
      </c>
      <c r="B5357" t="s">
        <v>5397</v>
      </c>
      <c r="C5357" t="s">
        <v>30</v>
      </c>
      <c r="D5357" s="194">
        <v>136254</v>
      </c>
    </row>
    <row r="5358" spans="1:4">
      <c r="A5358">
        <v>477</v>
      </c>
      <c r="B5358" t="s">
        <v>5398</v>
      </c>
      <c r="C5358" t="s">
        <v>30</v>
      </c>
      <c r="D5358" s="194">
        <v>87985.97</v>
      </c>
    </row>
    <row r="5359" spans="1:4">
      <c r="A5359">
        <v>11890</v>
      </c>
      <c r="B5359" t="s">
        <v>5399</v>
      </c>
      <c r="C5359" t="s">
        <v>5400</v>
      </c>
      <c r="D5359" s="194">
        <v>1092.73</v>
      </c>
    </row>
    <row r="5360" spans="1:4">
      <c r="A5360">
        <v>18974</v>
      </c>
      <c r="B5360" t="s">
        <v>5401</v>
      </c>
      <c r="C5360" t="s">
        <v>30</v>
      </c>
      <c r="D5360" s="194">
        <v>998293.04</v>
      </c>
    </row>
    <row r="5361" spans="1:4">
      <c r="A5361">
        <v>17778</v>
      </c>
      <c r="B5361" t="s">
        <v>5402</v>
      </c>
      <c r="C5361" t="s">
        <v>30</v>
      </c>
      <c r="D5361" s="194">
        <v>117597.74</v>
      </c>
    </row>
    <row r="5362" spans="1:4">
      <c r="A5362">
        <v>18472</v>
      </c>
      <c r="B5362" t="s">
        <v>5403</v>
      </c>
      <c r="C5362" t="s">
        <v>30</v>
      </c>
      <c r="D5362" s="194">
        <v>143594.31</v>
      </c>
    </row>
    <row r="5363" spans="1:4">
      <c r="A5363">
        <v>15447</v>
      </c>
      <c r="B5363" t="s">
        <v>5404</v>
      </c>
      <c r="C5363" t="s">
        <v>30</v>
      </c>
      <c r="D5363" s="194">
        <v>372848.73</v>
      </c>
    </row>
    <row r="5364" spans="1:4">
      <c r="A5364">
        <v>10740</v>
      </c>
      <c r="B5364" t="s">
        <v>5405</v>
      </c>
      <c r="C5364" t="s">
        <v>28</v>
      </c>
      <c r="D5364" s="194">
        <v>2033.46</v>
      </c>
    </row>
    <row r="5365" spans="1:4">
      <c r="A5365">
        <v>17787</v>
      </c>
      <c r="B5365" t="s">
        <v>5406</v>
      </c>
      <c r="C5365" t="s">
        <v>30</v>
      </c>
      <c r="D5365" s="194">
        <v>66564.759999999995</v>
      </c>
    </row>
    <row r="5366" spans="1:4">
      <c r="A5366">
        <v>18283</v>
      </c>
      <c r="B5366" t="s">
        <v>5407</v>
      </c>
      <c r="C5366" t="s">
        <v>30</v>
      </c>
      <c r="D5366" s="194">
        <v>262267.90999999997</v>
      </c>
    </row>
    <row r="5367" spans="1:4">
      <c r="A5367">
        <v>14528</v>
      </c>
      <c r="B5367" t="s">
        <v>5408</v>
      </c>
      <c r="C5367" t="s">
        <v>30</v>
      </c>
      <c r="D5367" s="194">
        <v>3586618.36</v>
      </c>
    </row>
    <row r="5368" spans="1:4">
      <c r="A5368">
        <v>18319</v>
      </c>
      <c r="B5368" t="s">
        <v>5409</v>
      </c>
      <c r="C5368" t="s">
        <v>20</v>
      </c>
      <c r="D5368" s="194">
        <v>196868.52</v>
      </c>
    </row>
    <row r="5369" spans="1:4">
      <c r="A5369">
        <v>18260</v>
      </c>
      <c r="B5369" t="s">
        <v>5410</v>
      </c>
      <c r="C5369" t="s">
        <v>20</v>
      </c>
      <c r="D5369" s="194">
        <v>45865.51</v>
      </c>
    </row>
    <row r="5370" spans="1:4">
      <c r="A5370">
        <v>11186</v>
      </c>
      <c r="B5370" t="s">
        <v>5411</v>
      </c>
      <c r="C5370" t="s">
        <v>20</v>
      </c>
      <c r="D5370" s="194">
        <v>25419.41</v>
      </c>
    </row>
    <row r="5371" spans="1:4">
      <c r="A5371">
        <v>10957</v>
      </c>
      <c r="B5371" t="s">
        <v>5412</v>
      </c>
      <c r="C5371" t="s">
        <v>28</v>
      </c>
      <c r="D5371" s="194">
        <v>13956.17</v>
      </c>
    </row>
    <row r="5372" spans="1:4">
      <c r="A5372">
        <v>13867</v>
      </c>
      <c r="B5372" t="s">
        <v>5413</v>
      </c>
      <c r="C5372" t="s">
        <v>20</v>
      </c>
      <c r="D5372" s="194">
        <v>8937.15</v>
      </c>
    </row>
    <row r="5373" spans="1:4">
      <c r="A5373">
        <v>13813</v>
      </c>
      <c r="B5373" t="s">
        <v>5414</v>
      </c>
      <c r="C5373" t="s">
        <v>28</v>
      </c>
      <c r="D5373" s="194">
        <v>14318.51</v>
      </c>
    </row>
    <row r="5374" spans="1:4">
      <c r="A5374">
        <v>13509</v>
      </c>
      <c r="B5374" t="s">
        <v>5415</v>
      </c>
      <c r="C5374" t="s">
        <v>28</v>
      </c>
      <c r="D5374" s="194">
        <v>24697.11</v>
      </c>
    </row>
    <row r="5375" spans="1:4">
      <c r="A5375">
        <v>13792</v>
      </c>
      <c r="B5375" t="s">
        <v>5416</v>
      </c>
      <c r="C5375" t="s">
        <v>28</v>
      </c>
      <c r="D5375" s="194">
        <v>22111.03</v>
      </c>
    </row>
    <row r="5376" spans="1:4">
      <c r="A5376">
        <v>13510</v>
      </c>
      <c r="B5376" t="s">
        <v>5417</v>
      </c>
      <c r="C5376" t="s">
        <v>28</v>
      </c>
      <c r="D5376" s="194">
        <v>25792.05</v>
      </c>
    </row>
    <row r="5377" spans="1:4">
      <c r="A5377">
        <v>10596</v>
      </c>
      <c r="B5377" t="s">
        <v>5418</v>
      </c>
      <c r="C5377" t="s">
        <v>20</v>
      </c>
      <c r="D5377" s="194">
        <v>2012.31</v>
      </c>
    </row>
    <row r="5378" spans="1:4">
      <c r="A5378">
        <v>13779</v>
      </c>
      <c r="B5378" t="s">
        <v>5419</v>
      </c>
      <c r="C5378" t="s">
        <v>28</v>
      </c>
      <c r="D5378" s="194">
        <v>1776.82</v>
      </c>
    </row>
    <row r="5379" spans="1:4">
      <c r="A5379">
        <v>13055</v>
      </c>
      <c r="B5379" t="s">
        <v>5420</v>
      </c>
      <c r="C5379" t="s">
        <v>28</v>
      </c>
      <c r="D5379" s="194">
        <v>11575.51</v>
      </c>
    </row>
    <row r="5380" spans="1:4">
      <c r="A5380">
        <v>12447</v>
      </c>
      <c r="B5380" t="s">
        <v>5421</v>
      </c>
      <c r="C5380" t="s">
        <v>2786</v>
      </c>
      <c r="D5380" s="194">
        <v>632311.67000000004</v>
      </c>
    </row>
    <row r="5381" spans="1:4">
      <c r="A5381">
        <v>13351</v>
      </c>
      <c r="B5381" t="s">
        <v>5422</v>
      </c>
      <c r="C5381" t="s">
        <v>20</v>
      </c>
      <c r="D5381" s="194">
        <v>10034.52</v>
      </c>
    </row>
    <row r="5382" spans="1:4">
      <c r="A5382">
        <v>15190</v>
      </c>
      <c r="B5382" t="s">
        <v>5423</v>
      </c>
      <c r="C5382" t="s">
        <v>20</v>
      </c>
      <c r="D5382" s="194">
        <v>27704.18</v>
      </c>
    </row>
    <row r="5383" spans="1:4">
      <c r="A5383">
        <v>10219</v>
      </c>
      <c r="B5383" t="s">
        <v>5424</v>
      </c>
      <c r="C5383" t="s">
        <v>20</v>
      </c>
      <c r="D5383" s="194">
        <v>28967.51</v>
      </c>
    </row>
    <row r="5384" spans="1:4">
      <c r="A5384">
        <v>15764</v>
      </c>
      <c r="B5384" t="s">
        <v>5425</v>
      </c>
      <c r="C5384" t="s">
        <v>171</v>
      </c>
      <c r="D5384" s="194">
        <v>2225</v>
      </c>
    </row>
    <row r="5385" spans="1:4">
      <c r="A5385">
        <v>734</v>
      </c>
      <c r="B5385" t="s">
        <v>5426</v>
      </c>
      <c r="C5385" t="s">
        <v>20</v>
      </c>
      <c r="D5385" s="194">
        <v>7929.4</v>
      </c>
    </row>
    <row r="5386" spans="1:4">
      <c r="A5386">
        <v>13882</v>
      </c>
      <c r="B5386" t="s">
        <v>5427</v>
      </c>
      <c r="C5386" t="s">
        <v>20</v>
      </c>
      <c r="D5386" s="194">
        <v>3083.77</v>
      </c>
    </row>
    <row r="5387" spans="1:4">
      <c r="A5387">
        <v>13253</v>
      </c>
      <c r="B5387" t="s">
        <v>5428</v>
      </c>
      <c r="C5387" t="s">
        <v>28</v>
      </c>
      <c r="D5387" s="194">
        <v>24381.58</v>
      </c>
    </row>
    <row r="5388" spans="1:4">
      <c r="A5388">
        <v>11498</v>
      </c>
      <c r="B5388" t="s">
        <v>5429</v>
      </c>
      <c r="C5388" t="s">
        <v>28</v>
      </c>
      <c r="D5388" s="194">
        <v>20843.34</v>
      </c>
    </row>
    <row r="5389" spans="1:4">
      <c r="A5389">
        <v>18</v>
      </c>
      <c r="B5389" t="s">
        <v>5430</v>
      </c>
      <c r="C5389" t="s">
        <v>41</v>
      </c>
      <c r="D5389" s="194">
        <v>63177.56</v>
      </c>
    </row>
    <row r="5390" spans="1:4">
      <c r="A5390">
        <v>17892</v>
      </c>
      <c r="B5390" t="s">
        <v>5431</v>
      </c>
      <c r="C5390" t="s">
        <v>28</v>
      </c>
      <c r="D5390" s="194">
        <v>0</v>
      </c>
    </row>
    <row r="5391" spans="1:4">
      <c r="A5391">
        <v>17681</v>
      </c>
      <c r="B5391" t="s">
        <v>5432</v>
      </c>
      <c r="C5391" t="s">
        <v>1159</v>
      </c>
      <c r="D5391" s="194">
        <v>0</v>
      </c>
    </row>
    <row r="5392" spans="1:4">
      <c r="A5392">
        <v>15608</v>
      </c>
      <c r="B5392" t="s">
        <v>5433</v>
      </c>
      <c r="C5392" t="s">
        <v>30</v>
      </c>
      <c r="D5392" s="194">
        <v>546621.39</v>
      </c>
    </row>
    <row r="5393" spans="1:4">
      <c r="A5393">
        <v>15370</v>
      </c>
      <c r="B5393" t="s">
        <v>5434</v>
      </c>
      <c r="C5393" t="s">
        <v>30</v>
      </c>
      <c r="D5393" s="194">
        <v>416911.39</v>
      </c>
    </row>
    <row r="5394" spans="1:4">
      <c r="A5394">
        <v>15565</v>
      </c>
      <c r="B5394" t="s">
        <v>5435</v>
      </c>
      <c r="C5394" t="s">
        <v>30</v>
      </c>
      <c r="D5394" s="194">
        <v>418195.39</v>
      </c>
    </row>
    <row r="5395" spans="1:4">
      <c r="A5395">
        <v>639</v>
      </c>
      <c r="B5395" t="s">
        <v>5436</v>
      </c>
      <c r="C5395" t="s">
        <v>28</v>
      </c>
      <c r="D5395" s="194">
        <v>6512.54</v>
      </c>
    </row>
    <row r="5396" spans="1:4">
      <c r="A5396">
        <v>18293</v>
      </c>
      <c r="B5396" t="s">
        <v>5437</v>
      </c>
      <c r="C5396" t="s">
        <v>20</v>
      </c>
      <c r="D5396" s="194">
        <v>3725.51</v>
      </c>
    </row>
    <row r="5397" spans="1:4">
      <c r="A5397">
        <v>16765</v>
      </c>
      <c r="B5397" t="s">
        <v>5438</v>
      </c>
      <c r="C5397" t="s">
        <v>28</v>
      </c>
      <c r="D5397" s="194">
        <v>86566.21</v>
      </c>
    </row>
    <row r="5398" spans="1:4">
      <c r="A5398">
        <v>12986</v>
      </c>
      <c r="B5398" t="s">
        <v>5439</v>
      </c>
      <c r="C5398" t="s">
        <v>30</v>
      </c>
      <c r="D5398" s="194">
        <v>7532.89</v>
      </c>
    </row>
    <row r="5399" spans="1:4">
      <c r="A5399">
        <v>12987</v>
      </c>
      <c r="B5399" t="s">
        <v>5440</v>
      </c>
      <c r="C5399" t="s">
        <v>30</v>
      </c>
      <c r="D5399" s="194">
        <v>10572.44</v>
      </c>
    </row>
    <row r="5400" spans="1:4">
      <c r="A5400">
        <v>14662</v>
      </c>
      <c r="B5400" t="s">
        <v>5441</v>
      </c>
      <c r="C5400" t="s">
        <v>30</v>
      </c>
      <c r="D5400" s="194">
        <v>47595.45</v>
      </c>
    </row>
    <row r="5401" spans="1:4">
      <c r="A5401">
        <v>12988</v>
      </c>
      <c r="B5401" t="s">
        <v>5442</v>
      </c>
      <c r="C5401" t="s">
        <v>30</v>
      </c>
      <c r="D5401" s="194">
        <v>37023.01</v>
      </c>
    </row>
    <row r="5402" spans="1:4">
      <c r="A5402">
        <v>14829</v>
      </c>
      <c r="B5402" t="s">
        <v>5443</v>
      </c>
      <c r="C5402" t="s">
        <v>30</v>
      </c>
      <c r="D5402" s="194">
        <v>55128.34</v>
      </c>
    </row>
    <row r="5403" spans="1:4">
      <c r="A5403">
        <v>334</v>
      </c>
      <c r="B5403" t="s">
        <v>5444</v>
      </c>
      <c r="C5403" t="s">
        <v>20</v>
      </c>
      <c r="D5403" s="194">
        <v>12370.07</v>
      </c>
    </row>
    <row r="5404" spans="1:4">
      <c r="A5404">
        <v>335</v>
      </c>
      <c r="B5404" t="s">
        <v>5445</v>
      </c>
      <c r="C5404" t="s">
        <v>20</v>
      </c>
      <c r="D5404" s="194">
        <v>12370.07</v>
      </c>
    </row>
    <row r="5405" spans="1:4">
      <c r="A5405">
        <v>336</v>
      </c>
      <c r="B5405" t="s">
        <v>5446</v>
      </c>
      <c r="C5405" t="s">
        <v>20</v>
      </c>
      <c r="D5405" s="194">
        <v>92826.28</v>
      </c>
    </row>
    <row r="5406" spans="1:4">
      <c r="A5406">
        <v>238</v>
      </c>
      <c r="B5406" t="s">
        <v>5447</v>
      </c>
      <c r="C5406" t="s">
        <v>20</v>
      </c>
      <c r="D5406" s="194">
        <v>22114.38</v>
      </c>
    </row>
    <row r="5407" spans="1:4">
      <c r="A5407">
        <v>239</v>
      </c>
      <c r="B5407" t="s">
        <v>5448</v>
      </c>
      <c r="C5407" t="s">
        <v>20</v>
      </c>
      <c r="D5407" s="194">
        <v>31632.28</v>
      </c>
    </row>
    <row r="5408" spans="1:4">
      <c r="A5408">
        <v>124</v>
      </c>
      <c r="B5408" t="s">
        <v>5449</v>
      </c>
      <c r="C5408" t="s">
        <v>20</v>
      </c>
      <c r="D5408" s="194">
        <v>31632.28</v>
      </c>
    </row>
    <row r="5409" spans="1:4">
      <c r="A5409">
        <v>240</v>
      </c>
      <c r="B5409" t="s">
        <v>5450</v>
      </c>
      <c r="C5409" t="s">
        <v>20</v>
      </c>
      <c r="D5409" s="194">
        <v>80851.070000000007</v>
      </c>
    </row>
    <row r="5410" spans="1:4">
      <c r="A5410">
        <v>241</v>
      </c>
      <c r="B5410" t="s">
        <v>5451</v>
      </c>
      <c r="C5410" t="s">
        <v>20</v>
      </c>
      <c r="D5410" s="194">
        <v>31632.28</v>
      </c>
    </row>
    <row r="5411" spans="1:4">
      <c r="A5411">
        <v>242</v>
      </c>
      <c r="B5411" t="s">
        <v>5452</v>
      </c>
      <c r="C5411" t="s">
        <v>20</v>
      </c>
      <c r="D5411" s="194">
        <v>31632.28</v>
      </c>
    </row>
    <row r="5412" spans="1:4">
      <c r="A5412">
        <v>12826</v>
      </c>
      <c r="B5412" t="s">
        <v>5453</v>
      </c>
      <c r="C5412" t="s">
        <v>20</v>
      </c>
      <c r="D5412" s="194">
        <v>96802.49</v>
      </c>
    </row>
    <row r="5413" spans="1:4">
      <c r="A5413">
        <v>18348</v>
      </c>
      <c r="B5413" t="s">
        <v>5454</v>
      </c>
      <c r="C5413" t="s">
        <v>20</v>
      </c>
      <c r="D5413" s="194">
        <v>43766.55</v>
      </c>
    </row>
    <row r="5414" spans="1:4">
      <c r="A5414">
        <v>18325</v>
      </c>
      <c r="B5414" t="s">
        <v>5455</v>
      </c>
      <c r="C5414" t="s">
        <v>20</v>
      </c>
      <c r="D5414" s="194">
        <v>154728.51999999999</v>
      </c>
    </row>
    <row r="5415" spans="1:4">
      <c r="A5415">
        <v>18272</v>
      </c>
      <c r="B5415" t="s">
        <v>5456</v>
      </c>
      <c r="C5415" t="s">
        <v>20</v>
      </c>
      <c r="D5415" s="194">
        <v>3725.51</v>
      </c>
    </row>
    <row r="5416" spans="1:4">
      <c r="A5416">
        <v>14032</v>
      </c>
      <c r="B5416" t="s">
        <v>5457</v>
      </c>
      <c r="C5416" t="s">
        <v>30</v>
      </c>
      <c r="D5416" s="194">
        <v>235219.05</v>
      </c>
    </row>
    <row r="5417" spans="1:4">
      <c r="A5417">
        <v>481</v>
      </c>
      <c r="B5417" t="s">
        <v>5458</v>
      </c>
      <c r="C5417" t="s">
        <v>30</v>
      </c>
      <c r="D5417" s="194">
        <v>81443.350000000006</v>
      </c>
    </row>
    <row r="5418" spans="1:4">
      <c r="A5418">
        <v>479</v>
      </c>
      <c r="B5418" t="s">
        <v>5459</v>
      </c>
      <c r="C5418" t="s">
        <v>30</v>
      </c>
      <c r="D5418" s="194">
        <v>85470.68</v>
      </c>
    </row>
    <row r="5419" spans="1:4">
      <c r="A5419">
        <v>10653</v>
      </c>
      <c r="B5419" t="s">
        <v>5460</v>
      </c>
      <c r="C5419" t="s">
        <v>30</v>
      </c>
      <c r="D5419" s="194">
        <v>44722.62</v>
      </c>
    </row>
    <row r="5420" spans="1:4">
      <c r="A5420">
        <v>480</v>
      </c>
      <c r="B5420" t="s">
        <v>5461</v>
      </c>
      <c r="C5420" t="s">
        <v>30</v>
      </c>
      <c r="D5420" s="194">
        <v>83163.350000000006</v>
      </c>
    </row>
    <row r="5421" spans="1:4">
      <c r="A5421">
        <v>13190</v>
      </c>
      <c r="B5421" t="s">
        <v>5462</v>
      </c>
      <c r="C5421" t="s">
        <v>30</v>
      </c>
      <c r="D5421" s="194">
        <v>0</v>
      </c>
    </row>
    <row r="5422" spans="1:4">
      <c r="A5422">
        <v>10515</v>
      </c>
      <c r="B5422" t="s">
        <v>5463</v>
      </c>
      <c r="C5422" t="s">
        <v>41</v>
      </c>
      <c r="D5422" s="194">
        <v>47685.61</v>
      </c>
    </row>
    <row r="5423" spans="1:4">
      <c r="A5423">
        <v>18658</v>
      </c>
      <c r="B5423" t="s">
        <v>5464</v>
      </c>
      <c r="C5423" t="s">
        <v>41</v>
      </c>
      <c r="D5423" s="194">
        <v>54897.120000000003</v>
      </c>
    </row>
    <row r="5424" spans="1:4">
      <c r="A5424">
        <v>695</v>
      </c>
      <c r="B5424" t="s">
        <v>5465</v>
      </c>
      <c r="C5424" t="s">
        <v>20</v>
      </c>
      <c r="D5424" s="194">
        <v>8225.8700000000008</v>
      </c>
    </row>
    <row r="5425" spans="1:4">
      <c r="A5425">
        <v>746</v>
      </c>
      <c r="B5425" t="s">
        <v>5466</v>
      </c>
      <c r="C5425" t="s">
        <v>20</v>
      </c>
      <c r="D5425" s="194">
        <v>7882.68</v>
      </c>
    </row>
    <row r="5426" spans="1:4">
      <c r="A5426">
        <v>12808</v>
      </c>
      <c r="B5426" t="s">
        <v>5467</v>
      </c>
      <c r="C5426" t="s">
        <v>20</v>
      </c>
      <c r="D5426" s="194">
        <v>1992.65</v>
      </c>
    </row>
    <row r="5427" spans="1:4">
      <c r="A5427">
        <v>14059</v>
      </c>
      <c r="B5427" t="s">
        <v>5468</v>
      </c>
      <c r="C5427" t="s">
        <v>20</v>
      </c>
      <c r="D5427" s="194">
        <v>4695.5600000000004</v>
      </c>
    </row>
    <row r="5428" spans="1:4">
      <c r="A5428">
        <v>14058</v>
      </c>
      <c r="B5428" t="s">
        <v>5469</v>
      </c>
      <c r="C5428" t="s">
        <v>20</v>
      </c>
      <c r="D5428" s="194">
        <v>8289</v>
      </c>
    </row>
    <row r="5429" spans="1:4">
      <c r="A5429">
        <v>11192</v>
      </c>
      <c r="B5429" t="s">
        <v>5470</v>
      </c>
      <c r="C5429" t="s">
        <v>20</v>
      </c>
      <c r="D5429" s="194">
        <v>271.13</v>
      </c>
    </row>
    <row r="5430" spans="1:4">
      <c r="A5430">
        <v>11655</v>
      </c>
      <c r="B5430" t="s">
        <v>5471</v>
      </c>
      <c r="C5430" t="s">
        <v>20</v>
      </c>
      <c r="D5430" s="194">
        <v>27246.38</v>
      </c>
    </row>
    <row r="5431" spans="1:4">
      <c r="A5431">
        <v>15041</v>
      </c>
      <c r="B5431" t="s">
        <v>5472</v>
      </c>
      <c r="C5431" t="s">
        <v>30</v>
      </c>
      <c r="D5431" s="194">
        <v>0</v>
      </c>
    </row>
    <row r="5432" spans="1:4">
      <c r="A5432">
        <v>14307</v>
      </c>
      <c r="B5432" t="s">
        <v>5473</v>
      </c>
      <c r="C5432" t="s">
        <v>30</v>
      </c>
      <c r="D5432" s="194">
        <v>0</v>
      </c>
    </row>
    <row r="5433" spans="1:4">
      <c r="A5433">
        <v>15487</v>
      </c>
      <c r="B5433" t="s">
        <v>5474</v>
      </c>
      <c r="C5433" t="s">
        <v>30</v>
      </c>
      <c r="D5433" s="194">
        <v>0</v>
      </c>
    </row>
    <row r="5434" spans="1:4">
      <c r="A5434">
        <v>10494</v>
      </c>
      <c r="B5434" t="s">
        <v>5475</v>
      </c>
      <c r="C5434" t="s">
        <v>20</v>
      </c>
      <c r="D5434" s="194">
        <v>264306.7</v>
      </c>
    </row>
    <row r="5435" spans="1:4">
      <c r="A5435">
        <v>15782</v>
      </c>
      <c r="B5435" t="s">
        <v>5476</v>
      </c>
      <c r="C5435" t="s">
        <v>30</v>
      </c>
      <c r="D5435" s="194">
        <v>19177.29</v>
      </c>
    </row>
    <row r="5436" spans="1:4">
      <c r="A5436">
        <v>18140</v>
      </c>
      <c r="B5436" t="s">
        <v>5477</v>
      </c>
      <c r="C5436" t="s">
        <v>20</v>
      </c>
      <c r="D5436" s="194">
        <v>139755.41</v>
      </c>
    </row>
    <row r="5437" spans="1:4">
      <c r="A5437">
        <v>18137</v>
      </c>
      <c r="B5437" t="s">
        <v>5478</v>
      </c>
      <c r="C5437" t="s">
        <v>20</v>
      </c>
      <c r="D5437" s="194">
        <v>357823.89</v>
      </c>
    </row>
    <row r="5438" spans="1:4">
      <c r="A5438">
        <v>19352</v>
      </c>
      <c r="B5438" t="s">
        <v>5479</v>
      </c>
      <c r="C5438" t="s">
        <v>20</v>
      </c>
      <c r="D5438" s="194">
        <v>429553.34</v>
      </c>
    </row>
    <row r="5439" spans="1:4">
      <c r="A5439">
        <v>12983</v>
      </c>
      <c r="B5439" t="s">
        <v>5480</v>
      </c>
      <c r="C5439" t="s">
        <v>30</v>
      </c>
      <c r="D5439" s="194">
        <v>14709.78</v>
      </c>
    </row>
    <row r="5440" spans="1:4">
      <c r="A5440">
        <v>12984</v>
      </c>
      <c r="B5440" t="s">
        <v>5481</v>
      </c>
      <c r="C5440" t="s">
        <v>30</v>
      </c>
      <c r="D5440" s="194">
        <v>95220.39</v>
      </c>
    </row>
    <row r="5441" spans="1:4">
      <c r="A5441">
        <v>12985</v>
      </c>
      <c r="B5441" t="s">
        <v>5482</v>
      </c>
      <c r="C5441" t="s">
        <v>30</v>
      </c>
      <c r="D5441" s="194">
        <v>275981</v>
      </c>
    </row>
    <row r="5442" spans="1:4">
      <c r="A5442">
        <v>14826</v>
      </c>
      <c r="B5442" t="s">
        <v>5483</v>
      </c>
      <c r="C5442" t="s">
        <v>30</v>
      </c>
      <c r="D5442" s="194">
        <v>385911.17</v>
      </c>
    </row>
    <row r="5443" spans="1:4">
      <c r="A5443">
        <v>19300</v>
      </c>
      <c r="B5443" t="s">
        <v>5484</v>
      </c>
      <c r="C5443" t="s">
        <v>20</v>
      </c>
      <c r="D5443" s="194">
        <v>453527</v>
      </c>
    </row>
    <row r="5444" spans="1:4">
      <c r="A5444">
        <v>16578</v>
      </c>
      <c r="B5444" t="s">
        <v>5485</v>
      </c>
      <c r="C5444" t="s">
        <v>28</v>
      </c>
      <c r="D5444" s="194">
        <v>38505.949999999997</v>
      </c>
    </row>
    <row r="5445" spans="1:4">
      <c r="A5445">
        <v>13269</v>
      </c>
      <c r="B5445" t="s">
        <v>5486</v>
      </c>
      <c r="C5445" t="s">
        <v>20</v>
      </c>
      <c r="D5445" s="194">
        <v>275981</v>
      </c>
    </row>
    <row r="5446" spans="1:4">
      <c r="A5446">
        <v>18124</v>
      </c>
      <c r="B5446" t="s">
        <v>5487</v>
      </c>
      <c r="C5446" t="s">
        <v>20</v>
      </c>
      <c r="D5446" s="194">
        <v>250731.92</v>
      </c>
    </row>
    <row r="5447" spans="1:4">
      <c r="A5447">
        <v>16857</v>
      </c>
      <c r="B5447" t="s">
        <v>5488</v>
      </c>
      <c r="C5447" t="s">
        <v>20</v>
      </c>
      <c r="D5447" s="194">
        <v>248161.95</v>
      </c>
    </row>
    <row r="5448" spans="1:4">
      <c r="A5448">
        <v>14658</v>
      </c>
      <c r="B5448" t="s">
        <v>5489</v>
      </c>
      <c r="C5448" t="s">
        <v>30</v>
      </c>
      <c r="D5448" s="194">
        <v>371201.39</v>
      </c>
    </row>
    <row r="5449" spans="1:4">
      <c r="A5449">
        <v>10499</v>
      </c>
      <c r="B5449" t="s">
        <v>5490</v>
      </c>
      <c r="C5449" t="s">
        <v>20</v>
      </c>
      <c r="D5449" s="194">
        <v>203401.94</v>
      </c>
    </row>
    <row r="5450" spans="1:4">
      <c r="A5450">
        <v>18732</v>
      </c>
      <c r="B5450" t="s">
        <v>5491</v>
      </c>
      <c r="C5450" t="s">
        <v>20</v>
      </c>
      <c r="D5450" s="194">
        <v>94130.78</v>
      </c>
    </row>
    <row r="5451" spans="1:4">
      <c r="A5451">
        <v>19290</v>
      </c>
      <c r="B5451" t="s">
        <v>5492</v>
      </c>
      <c r="C5451" t="s">
        <v>20</v>
      </c>
      <c r="D5451" s="194">
        <v>180107.31</v>
      </c>
    </row>
    <row r="5452" spans="1:4">
      <c r="A5452">
        <v>16543</v>
      </c>
      <c r="B5452" t="s">
        <v>5493</v>
      </c>
      <c r="C5452" t="s">
        <v>20</v>
      </c>
      <c r="D5452" s="194">
        <v>57081.5</v>
      </c>
    </row>
    <row r="5453" spans="1:4">
      <c r="A5453">
        <v>17931</v>
      </c>
      <c r="B5453" t="s">
        <v>5494</v>
      </c>
      <c r="C5453" t="s">
        <v>20</v>
      </c>
      <c r="D5453" s="194">
        <v>270813.46000000002</v>
      </c>
    </row>
    <row r="5454" spans="1:4">
      <c r="A5454">
        <v>18033</v>
      </c>
      <c r="B5454" t="s">
        <v>5495</v>
      </c>
      <c r="C5454" t="s">
        <v>20</v>
      </c>
      <c r="D5454" s="194">
        <v>303987.13</v>
      </c>
    </row>
    <row r="5455" spans="1:4">
      <c r="A5455">
        <v>18122</v>
      </c>
      <c r="B5455" t="s">
        <v>5496</v>
      </c>
      <c r="C5455" t="s">
        <v>20</v>
      </c>
      <c r="D5455" s="194">
        <v>219395.61</v>
      </c>
    </row>
    <row r="5456" spans="1:4">
      <c r="A5456">
        <v>16855</v>
      </c>
      <c r="B5456" t="s">
        <v>5497</v>
      </c>
      <c r="C5456" t="s">
        <v>20</v>
      </c>
      <c r="D5456" s="194">
        <v>239452.79</v>
      </c>
    </row>
    <row r="5457" spans="1:4">
      <c r="A5457">
        <v>15143</v>
      </c>
      <c r="B5457" t="s">
        <v>5498</v>
      </c>
      <c r="C5457" t="s">
        <v>41</v>
      </c>
      <c r="D5457" s="194">
        <v>934602.53</v>
      </c>
    </row>
    <row r="5458" spans="1:4">
      <c r="A5458">
        <v>17029</v>
      </c>
      <c r="B5458" t="s">
        <v>5499</v>
      </c>
      <c r="C5458" t="s">
        <v>20</v>
      </c>
      <c r="D5458" s="194">
        <v>146054.29999999999</v>
      </c>
    </row>
    <row r="5459" spans="1:4">
      <c r="A5459">
        <v>18350</v>
      </c>
      <c r="B5459" t="s">
        <v>5500</v>
      </c>
      <c r="C5459" t="s">
        <v>20</v>
      </c>
      <c r="D5459" s="194">
        <v>303663.90000000002</v>
      </c>
    </row>
    <row r="5460" spans="1:4">
      <c r="A5460">
        <v>18353</v>
      </c>
      <c r="B5460" t="s">
        <v>5501</v>
      </c>
      <c r="C5460" t="s">
        <v>20</v>
      </c>
      <c r="D5460" s="194">
        <v>257941.52</v>
      </c>
    </row>
    <row r="5461" spans="1:4">
      <c r="A5461">
        <v>17010</v>
      </c>
      <c r="B5461" t="s">
        <v>5502</v>
      </c>
      <c r="C5461" t="s">
        <v>20</v>
      </c>
      <c r="D5461" s="194">
        <v>168658.08</v>
      </c>
    </row>
    <row r="5462" spans="1:4">
      <c r="A5462">
        <v>17021</v>
      </c>
      <c r="B5462" t="s">
        <v>5503</v>
      </c>
      <c r="C5462" t="s">
        <v>20</v>
      </c>
      <c r="D5462" s="194">
        <v>155261.69</v>
      </c>
    </row>
    <row r="5463" spans="1:4">
      <c r="A5463">
        <v>18007</v>
      </c>
      <c r="B5463" t="s">
        <v>5504</v>
      </c>
      <c r="C5463" t="s">
        <v>20</v>
      </c>
      <c r="D5463" s="194">
        <v>217454.81</v>
      </c>
    </row>
    <row r="5464" spans="1:4">
      <c r="A5464">
        <v>18346</v>
      </c>
      <c r="B5464" t="s">
        <v>5505</v>
      </c>
      <c r="C5464" t="s">
        <v>20</v>
      </c>
      <c r="D5464" s="194">
        <v>52860.85</v>
      </c>
    </row>
    <row r="5465" spans="1:4">
      <c r="A5465">
        <v>18354</v>
      </c>
      <c r="B5465" t="s">
        <v>5506</v>
      </c>
      <c r="C5465" t="s">
        <v>20</v>
      </c>
      <c r="D5465" s="194">
        <v>298085.62</v>
      </c>
    </row>
    <row r="5466" spans="1:4">
      <c r="A5466">
        <v>17035</v>
      </c>
      <c r="B5466" t="s">
        <v>5507</v>
      </c>
      <c r="C5466" t="s">
        <v>20</v>
      </c>
      <c r="D5466" s="194">
        <v>216233.77</v>
      </c>
    </row>
    <row r="5467" spans="1:4">
      <c r="A5467">
        <v>18356</v>
      </c>
      <c r="B5467" t="s">
        <v>5508</v>
      </c>
      <c r="C5467" t="s">
        <v>20</v>
      </c>
      <c r="D5467" s="194">
        <v>145730.98000000001</v>
      </c>
    </row>
    <row r="5468" spans="1:4">
      <c r="A5468">
        <v>18017</v>
      </c>
      <c r="B5468" t="s">
        <v>5509</v>
      </c>
      <c r="C5468" t="s">
        <v>20</v>
      </c>
      <c r="D5468" s="194">
        <v>140879.94</v>
      </c>
    </row>
    <row r="5469" spans="1:4">
      <c r="A5469">
        <v>17027</v>
      </c>
      <c r="B5469" t="s">
        <v>5510</v>
      </c>
      <c r="C5469" t="s">
        <v>20</v>
      </c>
      <c r="D5469" s="194">
        <v>136929.71</v>
      </c>
    </row>
    <row r="5470" spans="1:4">
      <c r="A5470">
        <v>19301</v>
      </c>
      <c r="B5470" t="s">
        <v>5511</v>
      </c>
      <c r="C5470" t="s">
        <v>20</v>
      </c>
      <c r="D5470" s="194">
        <v>0</v>
      </c>
    </row>
    <row r="5471" spans="1:4">
      <c r="A5471">
        <v>10436</v>
      </c>
      <c r="B5471" t="s">
        <v>5512</v>
      </c>
      <c r="C5471" t="s">
        <v>20</v>
      </c>
      <c r="D5471" s="194">
        <v>91257.78</v>
      </c>
    </row>
    <row r="5472" spans="1:4">
      <c r="A5472">
        <v>16998</v>
      </c>
      <c r="B5472" t="s">
        <v>5513</v>
      </c>
      <c r="C5472" t="s">
        <v>28</v>
      </c>
      <c r="D5472" s="194">
        <v>104621.81</v>
      </c>
    </row>
    <row r="5473" spans="1:4">
      <c r="A5473">
        <v>16962</v>
      </c>
      <c r="B5473" t="s">
        <v>5514</v>
      </c>
      <c r="C5473" t="s">
        <v>28</v>
      </c>
      <c r="D5473" s="194">
        <v>97988.27</v>
      </c>
    </row>
    <row r="5474" spans="1:4">
      <c r="A5474">
        <v>16999</v>
      </c>
      <c r="B5474" t="s">
        <v>5515</v>
      </c>
      <c r="C5474" t="s">
        <v>28</v>
      </c>
      <c r="D5474" s="194">
        <v>123817.11</v>
      </c>
    </row>
    <row r="5475" spans="1:4">
      <c r="A5475">
        <v>17000</v>
      </c>
      <c r="B5475" t="s">
        <v>5516</v>
      </c>
      <c r="C5475" t="s">
        <v>28</v>
      </c>
      <c r="D5475" s="194">
        <v>138219.66</v>
      </c>
    </row>
    <row r="5476" spans="1:4">
      <c r="A5476">
        <v>13483</v>
      </c>
      <c r="B5476" t="s">
        <v>5517</v>
      </c>
      <c r="C5476" t="s">
        <v>30</v>
      </c>
      <c r="D5476" s="194">
        <v>9972.16</v>
      </c>
    </row>
    <row r="5477" spans="1:4">
      <c r="A5477" t="s">
        <v>5518</v>
      </c>
      <c r="B5477" t="s">
        <v>5519</v>
      </c>
      <c r="C5477" t="s">
        <v>28</v>
      </c>
      <c r="D5477" s="194">
        <v>38374.65</v>
      </c>
    </row>
    <row r="5478" spans="1:4">
      <c r="A5478">
        <v>16542</v>
      </c>
      <c r="B5478" t="s">
        <v>5520</v>
      </c>
      <c r="C5478" t="s">
        <v>30</v>
      </c>
      <c r="D5478" s="194">
        <v>62815.519999999997</v>
      </c>
    </row>
    <row r="5479" spans="1:4">
      <c r="A5479">
        <v>13518</v>
      </c>
      <c r="B5479" t="s">
        <v>5521</v>
      </c>
      <c r="C5479" t="s">
        <v>20</v>
      </c>
      <c r="D5479" s="194">
        <v>151392.35999999999</v>
      </c>
    </row>
    <row r="5480" spans="1:4">
      <c r="A5480">
        <v>10559</v>
      </c>
      <c r="B5480" t="s">
        <v>5522</v>
      </c>
      <c r="C5480" t="s">
        <v>20</v>
      </c>
      <c r="D5480" s="194">
        <v>204699.6</v>
      </c>
    </row>
    <row r="5481" spans="1:4">
      <c r="A5481">
        <v>10836</v>
      </c>
      <c r="B5481" t="s">
        <v>5523</v>
      </c>
      <c r="C5481" t="s">
        <v>20</v>
      </c>
      <c r="D5481" s="194">
        <v>191208.98</v>
      </c>
    </row>
    <row r="5482" spans="1:4">
      <c r="A5482">
        <v>10837</v>
      </c>
      <c r="B5482" t="s">
        <v>5524</v>
      </c>
      <c r="C5482" t="s">
        <v>20</v>
      </c>
      <c r="D5482" s="194">
        <v>184058.27</v>
      </c>
    </row>
    <row r="5483" spans="1:4">
      <c r="A5483">
        <v>11721</v>
      </c>
      <c r="B5483" t="s">
        <v>5525</v>
      </c>
      <c r="C5483" t="s">
        <v>20</v>
      </c>
      <c r="D5483" s="194">
        <v>243786.76</v>
      </c>
    </row>
    <row r="5484" spans="1:4">
      <c r="A5484">
        <v>10216</v>
      </c>
      <c r="B5484" t="s">
        <v>5526</v>
      </c>
      <c r="C5484" t="s">
        <v>20</v>
      </c>
      <c r="D5484" s="194">
        <v>190053.49</v>
      </c>
    </row>
    <row r="5485" spans="1:4">
      <c r="A5485">
        <v>10387</v>
      </c>
      <c r="B5485" t="s">
        <v>5527</v>
      </c>
      <c r="C5485" t="s">
        <v>20</v>
      </c>
      <c r="D5485" s="194">
        <v>190745.89</v>
      </c>
    </row>
    <row r="5486" spans="1:4">
      <c r="A5486">
        <v>10840</v>
      </c>
      <c r="B5486" t="s">
        <v>5528</v>
      </c>
      <c r="C5486" t="s">
        <v>20</v>
      </c>
      <c r="D5486" s="194">
        <v>179838.86</v>
      </c>
    </row>
    <row r="5487" spans="1:4">
      <c r="A5487">
        <v>10841</v>
      </c>
      <c r="B5487" t="s">
        <v>5529</v>
      </c>
      <c r="C5487" t="s">
        <v>20</v>
      </c>
      <c r="D5487" s="194">
        <v>170873.96</v>
      </c>
    </row>
    <row r="5488" spans="1:4">
      <c r="A5488">
        <v>10638</v>
      </c>
      <c r="B5488" t="s">
        <v>5530</v>
      </c>
      <c r="C5488" t="s">
        <v>20</v>
      </c>
      <c r="D5488" s="194">
        <v>156354.5</v>
      </c>
    </row>
    <row r="5489" spans="1:4">
      <c r="A5489">
        <v>10558</v>
      </c>
      <c r="B5489" t="s">
        <v>5531</v>
      </c>
      <c r="C5489" t="s">
        <v>20</v>
      </c>
      <c r="D5489" s="194">
        <v>201936.89</v>
      </c>
    </row>
    <row r="5490" spans="1:4">
      <c r="A5490">
        <v>11181</v>
      </c>
      <c r="B5490" t="s">
        <v>5532</v>
      </c>
      <c r="C5490" t="s">
        <v>20</v>
      </c>
      <c r="D5490" s="194">
        <v>266057.03000000003</v>
      </c>
    </row>
    <row r="5491" spans="1:4">
      <c r="A5491">
        <v>10590</v>
      </c>
      <c r="B5491" t="s">
        <v>5533</v>
      </c>
      <c r="C5491" t="s">
        <v>20</v>
      </c>
      <c r="D5491" s="194">
        <v>192559.73</v>
      </c>
    </row>
    <row r="5492" spans="1:4">
      <c r="A5492">
        <v>10842</v>
      </c>
      <c r="B5492" t="s">
        <v>5534</v>
      </c>
      <c r="C5492" t="s">
        <v>20</v>
      </c>
      <c r="D5492" s="194">
        <v>181703.41</v>
      </c>
    </row>
    <row r="5493" spans="1:4">
      <c r="A5493">
        <v>10843</v>
      </c>
      <c r="B5493" t="s">
        <v>5535</v>
      </c>
      <c r="C5493" t="s">
        <v>20</v>
      </c>
      <c r="D5493" s="194">
        <v>172738.51</v>
      </c>
    </row>
    <row r="5494" spans="1:4">
      <c r="A5494">
        <v>10217</v>
      </c>
      <c r="B5494" t="s">
        <v>5536</v>
      </c>
      <c r="C5494" t="s">
        <v>20</v>
      </c>
      <c r="D5494" s="194">
        <v>195438.67</v>
      </c>
    </row>
    <row r="5495" spans="1:4">
      <c r="A5495">
        <v>10835</v>
      </c>
      <c r="B5495" t="s">
        <v>5537</v>
      </c>
      <c r="C5495" t="s">
        <v>20</v>
      </c>
      <c r="D5495" s="194">
        <v>184469.87</v>
      </c>
    </row>
    <row r="5496" spans="1:4">
      <c r="A5496">
        <v>10560</v>
      </c>
      <c r="B5496" t="s">
        <v>5538</v>
      </c>
      <c r="C5496" t="s">
        <v>20</v>
      </c>
      <c r="D5496" s="194">
        <v>208737.6</v>
      </c>
    </row>
    <row r="5497" spans="1:4">
      <c r="A5497">
        <v>10838</v>
      </c>
      <c r="B5497" t="s">
        <v>5539</v>
      </c>
      <c r="C5497" t="s">
        <v>20</v>
      </c>
      <c r="D5497" s="194">
        <v>203101.31</v>
      </c>
    </row>
    <row r="5498" spans="1:4">
      <c r="A5498">
        <v>10839</v>
      </c>
      <c r="B5498" t="s">
        <v>5540</v>
      </c>
      <c r="C5498" t="s">
        <v>20</v>
      </c>
      <c r="D5498" s="194">
        <v>195873.69</v>
      </c>
    </row>
    <row r="5499" spans="1:4">
      <c r="A5499">
        <v>10591</v>
      </c>
      <c r="B5499" t="s">
        <v>5541</v>
      </c>
      <c r="C5499" t="s">
        <v>20</v>
      </c>
      <c r="D5499" s="194">
        <v>208270.79</v>
      </c>
    </row>
    <row r="5500" spans="1:4">
      <c r="A5500">
        <v>10844</v>
      </c>
      <c r="B5500" t="s">
        <v>5542</v>
      </c>
      <c r="C5500" t="s">
        <v>20</v>
      </c>
      <c r="D5500" s="194">
        <v>195138.32</v>
      </c>
    </row>
    <row r="5501" spans="1:4">
      <c r="A5501">
        <v>10845</v>
      </c>
      <c r="B5501" t="s">
        <v>5543</v>
      </c>
      <c r="C5501" t="s">
        <v>20</v>
      </c>
      <c r="D5501" s="194">
        <v>186173.42</v>
      </c>
    </row>
    <row r="5502" spans="1:4">
      <c r="A5502">
        <v>13017</v>
      </c>
      <c r="B5502" t="s">
        <v>5544</v>
      </c>
      <c r="C5502" t="s">
        <v>28</v>
      </c>
      <c r="D5502" s="194">
        <v>104852.54</v>
      </c>
    </row>
    <row r="5503" spans="1:4">
      <c r="A5503">
        <v>14506</v>
      </c>
      <c r="B5503" t="s">
        <v>5545</v>
      </c>
      <c r="C5503" t="s">
        <v>30</v>
      </c>
      <c r="D5503" s="194">
        <v>175376.93</v>
      </c>
    </row>
    <row r="5504" spans="1:4">
      <c r="A5504">
        <v>13747</v>
      </c>
      <c r="B5504" t="s">
        <v>5546</v>
      </c>
      <c r="C5504" t="s">
        <v>20</v>
      </c>
      <c r="D5504" s="194">
        <v>128270.33</v>
      </c>
    </row>
    <row r="5505" spans="1:4">
      <c r="A5505">
        <v>18378</v>
      </c>
      <c r="B5505" t="s">
        <v>5547</v>
      </c>
      <c r="C5505" t="s">
        <v>28</v>
      </c>
      <c r="D5505" s="194">
        <v>121796.37</v>
      </c>
    </row>
    <row r="5506" spans="1:4">
      <c r="A5506">
        <v>17182</v>
      </c>
      <c r="B5506" t="s">
        <v>5548</v>
      </c>
      <c r="C5506" t="s">
        <v>28</v>
      </c>
      <c r="D5506" s="194">
        <v>185389.32</v>
      </c>
    </row>
    <row r="5507" spans="1:4">
      <c r="A5507">
        <v>11692</v>
      </c>
      <c r="B5507" t="s">
        <v>5549</v>
      </c>
      <c r="C5507" t="s">
        <v>28</v>
      </c>
      <c r="D5507" s="194">
        <v>86499.48</v>
      </c>
    </row>
    <row r="5508" spans="1:4">
      <c r="A5508">
        <v>18182</v>
      </c>
      <c r="B5508" t="s">
        <v>5550</v>
      </c>
      <c r="C5508" t="s">
        <v>30</v>
      </c>
      <c r="D5508" s="194">
        <v>21357.15</v>
      </c>
    </row>
    <row r="5509" spans="1:4">
      <c r="A5509">
        <v>18121</v>
      </c>
      <c r="B5509" t="s">
        <v>5551</v>
      </c>
      <c r="C5509" t="s">
        <v>28</v>
      </c>
      <c r="D5509" s="194">
        <v>103478.71</v>
      </c>
    </row>
    <row r="5510" spans="1:4">
      <c r="A5510">
        <v>17915</v>
      </c>
      <c r="B5510" t="s">
        <v>5552</v>
      </c>
      <c r="C5510" t="s">
        <v>30</v>
      </c>
      <c r="D5510" s="194">
        <v>5046.59</v>
      </c>
    </row>
    <row r="5511" spans="1:4">
      <c r="A5511">
        <v>16644</v>
      </c>
      <c r="B5511" t="s">
        <v>5553</v>
      </c>
      <c r="C5511" t="s">
        <v>30</v>
      </c>
      <c r="D5511" s="194">
        <v>146396.88</v>
      </c>
    </row>
    <row r="5512" spans="1:4">
      <c r="A5512">
        <v>12294</v>
      </c>
      <c r="B5512" t="s">
        <v>5554</v>
      </c>
      <c r="C5512" t="s">
        <v>30</v>
      </c>
      <c r="D5512" s="194">
        <v>21200.880000000001</v>
      </c>
    </row>
    <row r="5513" spans="1:4">
      <c r="A5513">
        <v>11804</v>
      </c>
      <c r="B5513" t="s">
        <v>5555</v>
      </c>
      <c r="C5513" t="s">
        <v>30</v>
      </c>
      <c r="D5513" s="194">
        <v>26114.57</v>
      </c>
    </row>
    <row r="5514" spans="1:4">
      <c r="A5514">
        <v>16816</v>
      </c>
      <c r="B5514" t="s">
        <v>5556</v>
      </c>
      <c r="C5514" t="s">
        <v>30</v>
      </c>
      <c r="D5514" s="194">
        <v>45625.19</v>
      </c>
    </row>
    <row r="5515" spans="1:4">
      <c r="A5515">
        <v>16775</v>
      </c>
      <c r="B5515" t="s">
        <v>5557</v>
      </c>
      <c r="C5515" t="s">
        <v>30</v>
      </c>
      <c r="D5515" s="194">
        <v>257733.27</v>
      </c>
    </row>
    <row r="5516" spans="1:4">
      <c r="A5516">
        <v>10449</v>
      </c>
      <c r="B5516" t="s">
        <v>5558</v>
      </c>
      <c r="C5516" t="s">
        <v>30</v>
      </c>
      <c r="D5516" s="194">
        <v>1627330.27</v>
      </c>
    </row>
    <row r="5517" spans="1:4">
      <c r="A5517">
        <v>891</v>
      </c>
      <c r="B5517" t="s">
        <v>5559</v>
      </c>
      <c r="C5517" t="s">
        <v>30</v>
      </c>
      <c r="D5517" s="194">
        <v>1575138.13</v>
      </c>
    </row>
    <row r="5518" spans="1:4">
      <c r="A5518">
        <v>15726</v>
      </c>
      <c r="B5518" t="s">
        <v>5560</v>
      </c>
      <c r="C5518" t="s">
        <v>30</v>
      </c>
      <c r="D5518" s="194">
        <v>262455.27</v>
      </c>
    </row>
    <row r="5519" spans="1:4">
      <c r="A5519">
        <v>16690</v>
      </c>
      <c r="B5519" t="s">
        <v>5561</v>
      </c>
      <c r="C5519" t="s">
        <v>30</v>
      </c>
      <c r="D5519" s="194">
        <v>290567.26</v>
      </c>
    </row>
    <row r="5520" spans="1:4">
      <c r="A5520">
        <v>16290</v>
      </c>
      <c r="B5520" t="s">
        <v>5562</v>
      </c>
      <c r="C5520" t="s">
        <v>30</v>
      </c>
      <c r="D5520" s="194">
        <v>2372576.27</v>
      </c>
    </row>
    <row r="5521" spans="1:4">
      <c r="A5521">
        <v>12215</v>
      </c>
      <c r="B5521" t="s">
        <v>5563</v>
      </c>
      <c r="C5521" t="s">
        <v>30</v>
      </c>
      <c r="D5521" s="194">
        <v>28045.95</v>
      </c>
    </row>
    <row r="5522" spans="1:4">
      <c r="A5522">
        <v>18871</v>
      </c>
      <c r="B5522" t="s">
        <v>5564</v>
      </c>
      <c r="C5522" t="s">
        <v>30</v>
      </c>
      <c r="D5522" s="194">
        <v>143573.20000000001</v>
      </c>
    </row>
    <row r="5523" spans="1:4">
      <c r="A5523">
        <v>14963</v>
      </c>
      <c r="B5523" t="s">
        <v>5565</v>
      </c>
      <c r="C5523" t="s">
        <v>30</v>
      </c>
      <c r="D5523" s="194">
        <v>101252.09</v>
      </c>
    </row>
    <row r="5524" spans="1:4">
      <c r="A5524" t="s">
        <v>5566</v>
      </c>
      <c r="B5524" t="s">
        <v>5567</v>
      </c>
      <c r="C5524" t="s">
        <v>30</v>
      </c>
      <c r="D5524" s="194">
        <v>4356527</v>
      </c>
    </row>
    <row r="5525" spans="1:4">
      <c r="A5525" t="s">
        <v>5568</v>
      </c>
      <c r="B5525" t="s">
        <v>5569</v>
      </c>
      <c r="C5525" t="s">
        <v>30</v>
      </c>
      <c r="D5525" s="194">
        <v>4356527</v>
      </c>
    </row>
    <row r="5526" spans="1:4">
      <c r="A5526">
        <v>11799</v>
      </c>
      <c r="B5526" t="s">
        <v>5570</v>
      </c>
      <c r="C5526" t="s">
        <v>30</v>
      </c>
      <c r="D5526" s="194">
        <v>26114.57</v>
      </c>
    </row>
    <row r="5527" spans="1:4">
      <c r="A5527">
        <v>11798</v>
      </c>
      <c r="B5527" t="s">
        <v>5571</v>
      </c>
      <c r="C5527" t="s">
        <v>30</v>
      </c>
      <c r="D5527" s="194">
        <v>19231.169999999998</v>
      </c>
    </row>
    <row r="5528" spans="1:4">
      <c r="A5528">
        <v>18876</v>
      </c>
      <c r="B5528" t="s">
        <v>5572</v>
      </c>
      <c r="C5528" t="s">
        <v>30</v>
      </c>
      <c r="D5528" s="194">
        <v>219858.72</v>
      </c>
    </row>
    <row r="5529" spans="1:4">
      <c r="A5529">
        <v>14683</v>
      </c>
      <c r="B5529" t="s">
        <v>5573</v>
      </c>
      <c r="C5529" t="s">
        <v>28</v>
      </c>
      <c r="D5529" s="194">
        <v>255836.52</v>
      </c>
    </row>
    <row r="5530" spans="1:4">
      <c r="A5530">
        <v>14942</v>
      </c>
      <c r="B5530" t="s">
        <v>5574</v>
      </c>
      <c r="C5530" t="s">
        <v>30</v>
      </c>
      <c r="D5530" s="194">
        <v>40982.199999999997</v>
      </c>
    </row>
    <row r="5531" spans="1:4">
      <c r="A5531">
        <v>15206</v>
      </c>
      <c r="B5531" t="s">
        <v>5575</v>
      </c>
      <c r="C5531" t="s">
        <v>30</v>
      </c>
      <c r="D5531" s="194">
        <v>43507.23</v>
      </c>
    </row>
    <row r="5532" spans="1:4">
      <c r="A5532">
        <v>13089</v>
      </c>
      <c r="B5532" t="s">
        <v>5576</v>
      </c>
      <c r="C5532" t="s">
        <v>30</v>
      </c>
      <c r="D5532" s="194">
        <v>73961.39</v>
      </c>
    </row>
    <row r="5533" spans="1:4">
      <c r="A5533">
        <v>12190</v>
      </c>
      <c r="B5533" t="s">
        <v>5577</v>
      </c>
      <c r="C5533" t="s">
        <v>30</v>
      </c>
      <c r="D5533" s="194">
        <v>82421</v>
      </c>
    </row>
    <row r="5534" spans="1:4">
      <c r="A5534">
        <v>14626</v>
      </c>
      <c r="B5534" t="s">
        <v>5578</v>
      </c>
      <c r="C5534" t="s">
        <v>30</v>
      </c>
      <c r="D5534" s="194">
        <v>136529.37</v>
      </c>
    </row>
    <row r="5535" spans="1:4">
      <c r="A5535">
        <v>13578</v>
      </c>
      <c r="B5535" t="s">
        <v>5579</v>
      </c>
      <c r="C5535" t="s">
        <v>30</v>
      </c>
      <c r="D5535" s="194">
        <v>48854.07</v>
      </c>
    </row>
    <row r="5536" spans="1:4">
      <c r="A5536">
        <v>10874</v>
      </c>
      <c r="B5536" t="s">
        <v>5580</v>
      </c>
      <c r="C5536" t="s">
        <v>30</v>
      </c>
      <c r="D5536" s="194">
        <v>198585.02</v>
      </c>
    </row>
    <row r="5537" spans="1:4">
      <c r="A5537">
        <v>11801</v>
      </c>
      <c r="B5537" t="s">
        <v>5581</v>
      </c>
      <c r="C5537" t="s">
        <v>30</v>
      </c>
      <c r="D5537" s="194">
        <v>26114.57</v>
      </c>
    </row>
    <row r="5538" spans="1:4">
      <c r="A5538">
        <v>20636</v>
      </c>
      <c r="B5538" t="s">
        <v>5582</v>
      </c>
      <c r="C5538" t="s">
        <v>30</v>
      </c>
      <c r="D5538" s="194">
        <v>6950032.9699999997</v>
      </c>
    </row>
    <row r="5539" spans="1:4">
      <c r="A5539">
        <v>15794</v>
      </c>
      <c r="B5539" t="s">
        <v>5583</v>
      </c>
      <c r="C5539" t="s">
        <v>30</v>
      </c>
      <c r="D5539" s="194">
        <v>844207.27</v>
      </c>
    </row>
    <row r="5540" spans="1:4">
      <c r="A5540">
        <v>15724</v>
      </c>
      <c r="B5540" t="s">
        <v>5584</v>
      </c>
      <c r="C5540" t="s">
        <v>30</v>
      </c>
      <c r="D5540" s="194">
        <v>1617886.27</v>
      </c>
    </row>
    <row r="5541" spans="1:4">
      <c r="A5541">
        <v>15725</v>
      </c>
      <c r="B5541" t="s">
        <v>5585</v>
      </c>
      <c r="C5541" t="s">
        <v>30</v>
      </c>
      <c r="D5541" s="194">
        <v>983416.27</v>
      </c>
    </row>
    <row r="5542" spans="1:4">
      <c r="A5542" t="s">
        <v>5586</v>
      </c>
      <c r="B5542" t="s">
        <v>5587</v>
      </c>
      <c r="C5542" t="s">
        <v>30</v>
      </c>
      <c r="D5542" s="194">
        <v>1223400</v>
      </c>
    </row>
    <row r="5543" spans="1:4">
      <c r="A5543" t="s">
        <v>5588</v>
      </c>
      <c r="B5543" t="s">
        <v>5589</v>
      </c>
      <c r="C5543" t="s">
        <v>30</v>
      </c>
      <c r="D5543" s="194">
        <v>1223400</v>
      </c>
    </row>
    <row r="5544" spans="1:4">
      <c r="A5544">
        <v>15727</v>
      </c>
      <c r="B5544" t="s">
        <v>5590</v>
      </c>
      <c r="C5544" t="s">
        <v>30</v>
      </c>
      <c r="D5544" s="194">
        <v>5184438.6900000004</v>
      </c>
    </row>
    <row r="5545" spans="1:4">
      <c r="A5545" t="s">
        <v>5591</v>
      </c>
      <c r="B5545" t="s">
        <v>5592</v>
      </c>
      <c r="C5545" t="s">
        <v>30</v>
      </c>
      <c r="D5545" s="194">
        <v>1223400</v>
      </c>
    </row>
    <row r="5546" spans="1:4">
      <c r="A5546">
        <v>15723</v>
      </c>
      <c r="B5546" t="s">
        <v>5593</v>
      </c>
      <c r="C5546" t="s">
        <v>30</v>
      </c>
      <c r="D5546" s="194">
        <v>977062.27</v>
      </c>
    </row>
    <row r="5547" spans="1:4">
      <c r="A5547">
        <v>15631</v>
      </c>
      <c r="B5547" t="s">
        <v>5594</v>
      </c>
      <c r="C5547" t="s">
        <v>30</v>
      </c>
      <c r="D5547" s="194">
        <v>361291.63</v>
      </c>
    </row>
    <row r="5548" spans="1:4">
      <c r="A5548">
        <v>16317</v>
      </c>
      <c r="B5548" t="s">
        <v>5595</v>
      </c>
      <c r="C5548" t="s">
        <v>30</v>
      </c>
      <c r="D5548" s="194">
        <v>725555.23</v>
      </c>
    </row>
    <row r="5549" spans="1:4">
      <c r="A5549">
        <v>16527</v>
      </c>
      <c r="B5549" t="s">
        <v>5596</v>
      </c>
      <c r="C5549" t="s">
        <v>30</v>
      </c>
      <c r="D5549" s="194">
        <v>45625.19</v>
      </c>
    </row>
    <row r="5550" spans="1:4">
      <c r="A5550">
        <v>16525</v>
      </c>
      <c r="B5550" t="s">
        <v>5597</v>
      </c>
      <c r="C5550" t="s">
        <v>30</v>
      </c>
      <c r="D5550" s="194">
        <v>106582.19</v>
      </c>
    </row>
    <row r="5551" spans="1:4">
      <c r="A5551">
        <v>16314</v>
      </c>
      <c r="B5551" t="s">
        <v>5598</v>
      </c>
      <c r="C5551" t="s">
        <v>30</v>
      </c>
      <c r="D5551" s="194">
        <v>113232.2</v>
      </c>
    </row>
    <row r="5552" spans="1:4">
      <c r="A5552">
        <v>18958</v>
      </c>
      <c r="B5552" t="s">
        <v>5599</v>
      </c>
      <c r="C5552" t="s">
        <v>30</v>
      </c>
      <c r="D5552" s="194">
        <v>98382.17</v>
      </c>
    </row>
    <row r="5553" spans="1:4">
      <c r="A5553">
        <v>19219</v>
      </c>
      <c r="B5553" t="s">
        <v>5600</v>
      </c>
      <c r="C5553" t="s">
        <v>30</v>
      </c>
      <c r="D5553" s="194">
        <v>552176.06999999995</v>
      </c>
    </row>
    <row r="5554" spans="1:4">
      <c r="A5554">
        <v>15626</v>
      </c>
      <c r="B5554" t="s">
        <v>5601</v>
      </c>
      <c r="C5554" t="s">
        <v>30</v>
      </c>
      <c r="D5554" s="194">
        <v>574098.78</v>
      </c>
    </row>
    <row r="5555" spans="1:4">
      <c r="A5555">
        <v>18866</v>
      </c>
      <c r="B5555" t="s">
        <v>5602</v>
      </c>
      <c r="C5555" t="s">
        <v>30</v>
      </c>
      <c r="D5555" s="194">
        <v>154196.95000000001</v>
      </c>
    </row>
    <row r="5556" spans="1:4">
      <c r="A5556">
        <v>18863</v>
      </c>
      <c r="B5556" t="s">
        <v>5603</v>
      </c>
      <c r="C5556" t="s">
        <v>30</v>
      </c>
      <c r="D5556" s="194">
        <v>95396.73</v>
      </c>
    </row>
    <row r="5557" spans="1:4">
      <c r="A5557">
        <v>16315</v>
      </c>
      <c r="B5557" t="s">
        <v>5604</v>
      </c>
      <c r="C5557" t="s">
        <v>30</v>
      </c>
      <c r="D5557" s="194">
        <v>43507.23</v>
      </c>
    </row>
    <row r="5558" spans="1:4">
      <c r="A5558">
        <v>11800</v>
      </c>
      <c r="B5558" t="s">
        <v>5605</v>
      </c>
      <c r="C5558" t="s">
        <v>30</v>
      </c>
      <c r="D5558" s="194">
        <v>26114.57</v>
      </c>
    </row>
    <row r="5559" spans="1:4">
      <c r="A5559">
        <v>11045</v>
      </c>
      <c r="B5559" t="s">
        <v>5606</v>
      </c>
      <c r="C5559" t="s">
        <v>30</v>
      </c>
      <c r="D5559" s="194">
        <v>201137.13</v>
      </c>
    </row>
    <row r="5560" spans="1:4">
      <c r="A5560">
        <v>890</v>
      </c>
      <c r="B5560" t="s">
        <v>5607</v>
      </c>
      <c r="C5560" t="s">
        <v>30</v>
      </c>
      <c r="D5560" s="194">
        <v>64511.21</v>
      </c>
    </row>
    <row r="5561" spans="1:4">
      <c r="A5561">
        <v>12567</v>
      </c>
      <c r="B5561" t="s">
        <v>5608</v>
      </c>
      <c r="C5561" t="s">
        <v>30</v>
      </c>
      <c r="D5561" s="194">
        <v>55067.21</v>
      </c>
    </row>
    <row r="5562" spans="1:4">
      <c r="A5562">
        <v>14371</v>
      </c>
      <c r="B5562" t="s">
        <v>5609</v>
      </c>
      <c r="C5562" t="s">
        <v>30</v>
      </c>
      <c r="D5562" s="194">
        <v>581704.9</v>
      </c>
    </row>
    <row r="5563" spans="1:4">
      <c r="A5563">
        <v>14288</v>
      </c>
      <c r="B5563" t="s">
        <v>5610</v>
      </c>
      <c r="C5563" t="s">
        <v>30</v>
      </c>
      <c r="D5563" s="194">
        <v>204932.99</v>
      </c>
    </row>
    <row r="5564" spans="1:4">
      <c r="A5564">
        <v>14939</v>
      </c>
      <c r="B5564" t="s">
        <v>5611</v>
      </c>
      <c r="C5564" t="s">
        <v>30</v>
      </c>
      <c r="D5564" s="194">
        <v>110023.55</v>
      </c>
    </row>
    <row r="5565" spans="1:4">
      <c r="A5565">
        <v>14289</v>
      </c>
      <c r="B5565" t="s">
        <v>5612</v>
      </c>
      <c r="C5565" t="s">
        <v>30</v>
      </c>
      <c r="D5565" s="194">
        <v>663859.9</v>
      </c>
    </row>
    <row r="5566" spans="1:4">
      <c r="A5566">
        <v>14286</v>
      </c>
      <c r="B5566" t="s">
        <v>5613</v>
      </c>
      <c r="C5566" t="s">
        <v>30</v>
      </c>
      <c r="D5566" s="194">
        <v>240488.9</v>
      </c>
    </row>
    <row r="5567" spans="1:4">
      <c r="A5567">
        <v>19186</v>
      </c>
      <c r="B5567" t="s">
        <v>5614</v>
      </c>
      <c r="C5567" t="s">
        <v>30</v>
      </c>
      <c r="D5567" s="194">
        <v>3643678.49</v>
      </c>
    </row>
    <row r="5568" spans="1:4">
      <c r="A5568">
        <v>16444</v>
      </c>
      <c r="B5568" t="s">
        <v>5615</v>
      </c>
      <c r="C5568" t="s">
        <v>30</v>
      </c>
      <c r="D5568" s="194">
        <v>983416.27</v>
      </c>
    </row>
    <row r="5569" spans="1:4">
      <c r="A5569" t="s">
        <v>5616</v>
      </c>
      <c r="B5569" t="s">
        <v>5617</v>
      </c>
      <c r="C5569" t="s">
        <v>30</v>
      </c>
      <c r="D5569" s="194">
        <v>1708727.01</v>
      </c>
    </row>
    <row r="5570" spans="1:4">
      <c r="A5570" t="s">
        <v>5618</v>
      </c>
      <c r="B5570" t="s">
        <v>5619</v>
      </c>
      <c r="C5570" t="s">
        <v>30</v>
      </c>
      <c r="D5570" s="194">
        <v>1223400</v>
      </c>
    </row>
    <row r="5571" spans="1:4">
      <c r="A5571">
        <v>14991</v>
      </c>
      <c r="B5571" t="s">
        <v>5620</v>
      </c>
      <c r="C5571" t="s">
        <v>30</v>
      </c>
      <c r="D5571" s="194">
        <v>42359.39</v>
      </c>
    </row>
    <row r="5572" spans="1:4">
      <c r="A5572">
        <v>14334</v>
      </c>
      <c r="B5572" t="s">
        <v>5621</v>
      </c>
      <c r="C5572" t="s">
        <v>30</v>
      </c>
      <c r="D5572" s="194">
        <v>259376.9</v>
      </c>
    </row>
    <row r="5573" spans="1:4">
      <c r="A5573">
        <v>15308</v>
      </c>
      <c r="B5573" t="s">
        <v>5622</v>
      </c>
      <c r="C5573" t="s">
        <v>30</v>
      </c>
      <c r="D5573" s="194">
        <v>645033.18000000005</v>
      </c>
    </row>
    <row r="5574" spans="1:4">
      <c r="A5574">
        <v>1018</v>
      </c>
      <c r="B5574" t="s">
        <v>5623</v>
      </c>
      <c r="C5574" t="s">
        <v>30</v>
      </c>
      <c r="D5574" s="194">
        <v>259376.9</v>
      </c>
    </row>
    <row r="5575" spans="1:4">
      <c r="A5575">
        <v>15309</v>
      </c>
      <c r="B5575" t="s">
        <v>5624</v>
      </c>
      <c r="C5575" t="s">
        <v>30</v>
      </c>
      <c r="D5575" s="194">
        <v>809899.9</v>
      </c>
    </row>
    <row r="5576" spans="1:4">
      <c r="A5576">
        <v>15307</v>
      </c>
      <c r="B5576" t="s">
        <v>5625</v>
      </c>
      <c r="C5576" t="s">
        <v>30</v>
      </c>
      <c r="D5576" s="194">
        <v>489395.9</v>
      </c>
    </row>
    <row r="5577" spans="1:4">
      <c r="A5577">
        <v>16313</v>
      </c>
      <c r="B5577" t="s">
        <v>5626</v>
      </c>
      <c r="C5577" t="s">
        <v>30</v>
      </c>
      <c r="D5577" s="194">
        <v>204932.99</v>
      </c>
    </row>
    <row r="5578" spans="1:4">
      <c r="A5578">
        <v>16292</v>
      </c>
      <c r="B5578" t="s">
        <v>5627</v>
      </c>
      <c r="C5578" t="s">
        <v>30</v>
      </c>
      <c r="D5578" s="194">
        <v>262455.27</v>
      </c>
    </row>
    <row r="5579" spans="1:4">
      <c r="A5579">
        <v>16294</v>
      </c>
      <c r="B5579" t="s">
        <v>5628</v>
      </c>
      <c r="C5579" t="s">
        <v>30</v>
      </c>
      <c r="D5579" s="194">
        <v>345090.27</v>
      </c>
    </row>
    <row r="5580" spans="1:4">
      <c r="A5580">
        <v>16291</v>
      </c>
      <c r="B5580" t="s">
        <v>5629</v>
      </c>
      <c r="C5580" t="s">
        <v>30</v>
      </c>
      <c r="D5580" s="194">
        <v>4212894.26</v>
      </c>
    </row>
    <row r="5581" spans="1:4">
      <c r="A5581">
        <v>13140</v>
      </c>
      <c r="B5581" t="s">
        <v>5630</v>
      </c>
      <c r="C5581" t="s">
        <v>30</v>
      </c>
      <c r="D5581" s="194">
        <v>81954.64</v>
      </c>
    </row>
    <row r="5582" spans="1:4">
      <c r="A5582">
        <v>15766</v>
      </c>
      <c r="B5582" t="s">
        <v>5631</v>
      </c>
      <c r="C5582" t="s">
        <v>30</v>
      </c>
      <c r="D5582" s="194">
        <v>231866.94</v>
      </c>
    </row>
    <row r="5583" spans="1:4">
      <c r="A5583">
        <v>16720</v>
      </c>
      <c r="B5583" t="s">
        <v>5632</v>
      </c>
      <c r="C5583" t="s">
        <v>30</v>
      </c>
      <c r="D5583" s="194">
        <v>1083879.9099999999</v>
      </c>
    </row>
    <row r="5584" spans="1:4">
      <c r="A5584">
        <v>16721</v>
      </c>
      <c r="B5584" t="s">
        <v>5633</v>
      </c>
      <c r="C5584" t="s">
        <v>30</v>
      </c>
      <c r="D5584" s="194">
        <v>2557322.9</v>
      </c>
    </row>
    <row r="5585" spans="1:4">
      <c r="A5585">
        <v>11853</v>
      </c>
      <c r="B5585" t="s">
        <v>5634</v>
      </c>
      <c r="C5585" t="s">
        <v>30</v>
      </c>
      <c r="D5585" s="194">
        <v>1455114.9</v>
      </c>
    </row>
    <row r="5586" spans="1:4">
      <c r="A5586">
        <v>11854</v>
      </c>
      <c r="B5586" t="s">
        <v>5635</v>
      </c>
      <c r="C5586" t="s">
        <v>30</v>
      </c>
      <c r="D5586" s="194">
        <v>1447974.9</v>
      </c>
    </row>
    <row r="5587" spans="1:4">
      <c r="A5587">
        <v>10576</v>
      </c>
      <c r="B5587" t="s">
        <v>5636</v>
      </c>
      <c r="C5587" t="s">
        <v>30</v>
      </c>
      <c r="D5587" s="194">
        <v>8393835</v>
      </c>
    </row>
    <row r="5588" spans="1:4">
      <c r="A5588">
        <v>10591</v>
      </c>
      <c r="B5588" t="s">
        <v>5637</v>
      </c>
      <c r="C5588" t="s">
        <v>30</v>
      </c>
      <c r="D5588" s="194">
        <v>8895070.5500000007</v>
      </c>
    </row>
    <row r="5589" spans="1:4">
      <c r="A5589">
        <v>10588</v>
      </c>
      <c r="B5589" t="s">
        <v>5638</v>
      </c>
      <c r="C5589" t="s">
        <v>30</v>
      </c>
      <c r="D5589" s="194">
        <v>8817665.9499999993</v>
      </c>
    </row>
    <row r="5590" spans="1:4">
      <c r="A5590">
        <v>16695</v>
      </c>
      <c r="B5590" t="s">
        <v>5639</v>
      </c>
      <c r="C5590" t="s">
        <v>30</v>
      </c>
      <c r="D5590" s="194">
        <v>290567.26</v>
      </c>
    </row>
    <row r="5591" spans="1:4">
      <c r="A5591">
        <v>18155</v>
      </c>
      <c r="B5591" t="s">
        <v>5640</v>
      </c>
      <c r="C5591" t="s">
        <v>30</v>
      </c>
      <c r="D5591" s="194">
        <v>5652566.6299999999</v>
      </c>
    </row>
    <row r="5592" spans="1:4">
      <c r="A5592">
        <v>10270</v>
      </c>
      <c r="B5592" t="s">
        <v>5641</v>
      </c>
      <c r="C5592" t="s">
        <v>28</v>
      </c>
      <c r="D5592" s="194">
        <v>274404.27</v>
      </c>
    </row>
    <row r="5593" spans="1:4">
      <c r="A5593">
        <v>10751</v>
      </c>
      <c r="B5593" t="s">
        <v>5642</v>
      </c>
      <c r="C5593" t="s">
        <v>30</v>
      </c>
      <c r="D5593" s="194">
        <v>65869.210000000006</v>
      </c>
    </row>
    <row r="5594" spans="1:4">
      <c r="A5594">
        <v>148</v>
      </c>
      <c r="B5594" t="s">
        <v>5643</v>
      </c>
      <c r="C5594" t="s">
        <v>30</v>
      </c>
      <c r="D5594" s="194">
        <v>27339.18</v>
      </c>
    </row>
    <row r="5595" spans="1:4">
      <c r="A5595">
        <v>18274</v>
      </c>
      <c r="B5595" t="s">
        <v>5644</v>
      </c>
      <c r="C5595" t="s">
        <v>20</v>
      </c>
      <c r="D5595" s="194">
        <v>382865.15</v>
      </c>
    </row>
    <row r="5596" spans="1:4">
      <c r="A5596">
        <v>14865</v>
      </c>
      <c r="B5596" t="s">
        <v>5645</v>
      </c>
      <c r="C5596" t="s">
        <v>30</v>
      </c>
      <c r="D5596" s="194">
        <v>69110.02</v>
      </c>
    </row>
    <row r="5597" spans="1:4">
      <c r="A5597">
        <v>14706</v>
      </c>
      <c r="B5597" t="s">
        <v>5646</v>
      </c>
      <c r="C5597" t="s">
        <v>30</v>
      </c>
      <c r="D5597" s="194">
        <v>56464.82</v>
      </c>
    </row>
    <row r="5598" spans="1:4">
      <c r="A5598">
        <v>16439</v>
      </c>
      <c r="B5598" t="s">
        <v>5647</v>
      </c>
      <c r="C5598" t="s">
        <v>28</v>
      </c>
      <c r="D5598" s="194">
        <v>71843.86</v>
      </c>
    </row>
    <row r="5599" spans="1:4">
      <c r="A5599">
        <v>17773</v>
      </c>
      <c r="B5599" t="s">
        <v>5648</v>
      </c>
      <c r="C5599" t="s">
        <v>30</v>
      </c>
      <c r="D5599" s="194">
        <v>27297.599999999999</v>
      </c>
    </row>
    <row r="5600" spans="1:4">
      <c r="A5600">
        <v>18280</v>
      </c>
      <c r="B5600" t="s">
        <v>5649</v>
      </c>
      <c r="C5600" t="s">
        <v>20</v>
      </c>
      <c r="D5600" s="194">
        <v>22692.51</v>
      </c>
    </row>
    <row r="5601" spans="1:4">
      <c r="A5601">
        <v>18352</v>
      </c>
      <c r="B5601" t="s">
        <v>5650</v>
      </c>
      <c r="C5601" t="s">
        <v>20</v>
      </c>
      <c r="D5601" s="194">
        <v>105355.64</v>
      </c>
    </row>
    <row r="5602" spans="1:4">
      <c r="A5602">
        <v>18320</v>
      </c>
      <c r="B5602" t="s">
        <v>5651</v>
      </c>
      <c r="C5602" t="s">
        <v>20</v>
      </c>
      <c r="D5602" s="194">
        <v>173695.52</v>
      </c>
    </row>
    <row r="5603" spans="1:4">
      <c r="A5603">
        <v>185</v>
      </c>
      <c r="B5603" t="s">
        <v>5652</v>
      </c>
      <c r="C5603" t="s">
        <v>20</v>
      </c>
      <c r="D5603" s="194">
        <v>15938.95</v>
      </c>
    </row>
    <row r="5604" spans="1:4">
      <c r="A5604">
        <v>18673</v>
      </c>
      <c r="B5604" t="s">
        <v>5653</v>
      </c>
      <c r="C5604" t="s">
        <v>171</v>
      </c>
      <c r="D5604" s="194">
        <v>7419.46</v>
      </c>
    </row>
    <row r="5605" spans="1:4">
      <c r="A5605">
        <v>11355</v>
      </c>
      <c r="B5605" t="s">
        <v>5654</v>
      </c>
      <c r="C5605" t="s">
        <v>171</v>
      </c>
      <c r="D5605" s="194">
        <v>5542.64</v>
      </c>
    </row>
    <row r="5606" spans="1:4">
      <c r="A5606">
        <v>11024</v>
      </c>
      <c r="B5606" t="s">
        <v>5655</v>
      </c>
      <c r="C5606" t="s">
        <v>171</v>
      </c>
      <c r="D5606" s="194">
        <v>6840.83</v>
      </c>
    </row>
    <row r="5607" spans="1:4">
      <c r="A5607">
        <v>10788</v>
      </c>
      <c r="B5607" t="s">
        <v>5656</v>
      </c>
      <c r="C5607" t="s">
        <v>171</v>
      </c>
      <c r="D5607" s="194">
        <v>6453.21</v>
      </c>
    </row>
    <row r="5608" spans="1:4">
      <c r="A5608">
        <v>11025</v>
      </c>
      <c r="B5608" t="s">
        <v>5657</v>
      </c>
      <c r="C5608" t="s">
        <v>171</v>
      </c>
      <c r="D5608" s="194">
        <v>6598.22</v>
      </c>
    </row>
    <row r="5609" spans="1:4">
      <c r="A5609">
        <v>16901</v>
      </c>
      <c r="B5609" t="s">
        <v>5658</v>
      </c>
      <c r="C5609" t="s">
        <v>171</v>
      </c>
      <c r="D5609" s="194">
        <v>6619.06</v>
      </c>
    </row>
    <row r="5610" spans="1:4">
      <c r="A5610">
        <v>14492</v>
      </c>
      <c r="B5610" t="s">
        <v>5659</v>
      </c>
      <c r="C5610" t="s">
        <v>171</v>
      </c>
      <c r="D5610" s="194">
        <v>6454.17</v>
      </c>
    </row>
    <row r="5611" spans="1:4">
      <c r="A5611">
        <v>11026</v>
      </c>
      <c r="B5611" t="s">
        <v>5660</v>
      </c>
      <c r="C5611" t="s">
        <v>171</v>
      </c>
      <c r="D5611" s="194">
        <v>6702.22</v>
      </c>
    </row>
    <row r="5612" spans="1:4">
      <c r="A5612">
        <v>11149</v>
      </c>
      <c r="B5612" t="s">
        <v>5661</v>
      </c>
      <c r="C5612" t="s">
        <v>171</v>
      </c>
      <c r="D5612" s="194">
        <v>4237.3999999999996</v>
      </c>
    </row>
    <row r="5613" spans="1:4">
      <c r="A5613">
        <v>16770</v>
      </c>
      <c r="B5613" t="s">
        <v>5662</v>
      </c>
      <c r="C5613" t="s">
        <v>171</v>
      </c>
      <c r="D5613" s="194">
        <v>6449.79</v>
      </c>
    </row>
    <row r="5614" spans="1:4">
      <c r="A5614">
        <v>15655</v>
      </c>
      <c r="B5614" t="s">
        <v>5663</v>
      </c>
      <c r="C5614" t="s">
        <v>171</v>
      </c>
      <c r="D5614" s="194">
        <v>68908.399999999994</v>
      </c>
    </row>
    <row r="5615" spans="1:4">
      <c r="A5615">
        <v>15018</v>
      </c>
      <c r="B5615" t="s">
        <v>5664</v>
      </c>
      <c r="C5615" t="s">
        <v>30</v>
      </c>
      <c r="D5615" s="194">
        <v>237446.48</v>
      </c>
    </row>
    <row r="5616" spans="1:4">
      <c r="A5616">
        <v>15517</v>
      </c>
      <c r="B5616" t="s">
        <v>5665</v>
      </c>
      <c r="C5616" t="s">
        <v>20</v>
      </c>
      <c r="D5616" s="194">
        <v>159868.24</v>
      </c>
    </row>
    <row r="5617" spans="1:4">
      <c r="A5617">
        <v>16060</v>
      </c>
      <c r="B5617" t="s">
        <v>5666</v>
      </c>
      <c r="C5617" t="s">
        <v>20</v>
      </c>
      <c r="D5617" s="194">
        <v>153803.46</v>
      </c>
    </row>
    <row r="5618" spans="1:4">
      <c r="A5618">
        <v>15519</v>
      </c>
      <c r="B5618" t="s">
        <v>5667</v>
      </c>
      <c r="C5618" t="s">
        <v>20</v>
      </c>
      <c r="D5618" s="194">
        <v>100860.26</v>
      </c>
    </row>
    <row r="5619" spans="1:4">
      <c r="A5619">
        <v>13706</v>
      </c>
      <c r="B5619" t="s">
        <v>5668</v>
      </c>
      <c r="C5619" t="s">
        <v>20</v>
      </c>
      <c r="D5619" s="194">
        <v>112139.2</v>
      </c>
    </row>
    <row r="5620" spans="1:4">
      <c r="A5620">
        <v>10359</v>
      </c>
      <c r="B5620" t="s">
        <v>5669</v>
      </c>
      <c r="C5620" t="s">
        <v>28</v>
      </c>
      <c r="D5620" s="194">
        <v>238386.83</v>
      </c>
    </row>
    <row r="5621" spans="1:4">
      <c r="A5621">
        <v>13669</v>
      </c>
      <c r="B5621" t="s">
        <v>5670</v>
      </c>
      <c r="C5621" t="s">
        <v>20</v>
      </c>
      <c r="D5621" s="194">
        <v>64865.63</v>
      </c>
    </row>
    <row r="5622" spans="1:4">
      <c r="A5622">
        <v>13656</v>
      </c>
      <c r="B5622" t="s">
        <v>5671</v>
      </c>
      <c r="C5622" t="s">
        <v>20</v>
      </c>
      <c r="D5622" s="194">
        <v>102665.44</v>
      </c>
    </row>
    <row r="5623" spans="1:4">
      <c r="A5623">
        <v>13557</v>
      </c>
      <c r="B5623" t="s">
        <v>5672</v>
      </c>
      <c r="C5623" t="s">
        <v>20</v>
      </c>
      <c r="D5623" s="194">
        <v>110776.82</v>
      </c>
    </row>
    <row r="5624" spans="1:4">
      <c r="A5624">
        <v>14400</v>
      </c>
      <c r="B5624" t="s">
        <v>5673</v>
      </c>
      <c r="C5624" t="s">
        <v>20</v>
      </c>
      <c r="D5624" s="194">
        <v>26336.68</v>
      </c>
    </row>
    <row r="5625" spans="1:4">
      <c r="A5625">
        <v>779</v>
      </c>
      <c r="B5625" t="s">
        <v>5674</v>
      </c>
      <c r="C5625" t="s">
        <v>28</v>
      </c>
      <c r="D5625" s="194">
        <v>124651.04</v>
      </c>
    </row>
    <row r="5626" spans="1:4">
      <c r="A5626">
        <v>12442</v>
      </c>
      <c r="B5626" t="s">
        <v>5675</v>
      </c>
      <c r="C5626" t="s">
        <v>1064</v>
      </c>
      <c r="D5626" s="194">
        <v>1598152.62</v>
      </c>
    </row>
    <row r="5627" spans="1:4">
      <c r="A5627">
        <v>12443</v>
      </c>
      <c r="B5627" t="s">
        <v>5676</v>
      </c>
      <c r="C5627" t="s">
        <v>1064</v>
      </c>
      <c r="D5627" s="194">
        <v>1536579.63</v>
      </c>
    </row>
    <row r="5628" spans="1:4">
      <c r="A5628">
        <v>12493</v>
      </c>
      <c r="B5628" t="s">
        <v>5677</v>
      </c>
      <c r="C5628" t="s">
        <v>771</v>
      </c>
      <c r="D5628" s="194">
        <v>223428.62</v>
      </c>
    </row>
    <row r="5629" spans="1:4">
      <c r="A5629">
        <v>13378</v>
      </c>
      <c r="B5629" t="s">
        <v>5678</v>
      </c>
      <c r="C5629" t="s">
        <v>20</v>
      </c>
      <c r="D5629" s="194">
        <v>30678.92</v>
      </c>
    </row>
    <row r="5630" spans="1:4">
      <c r="A5630">
        <v>17883</v>
      </c>
      <c r="B5630" t="s">
        <v>5679</v>
      </c>
      <c r="C5630" t="s">
        <v>30</v>
      </c>
      <c r="D5630" s="194">
        <v>16273</v>
      </c>
    </row>
    <row r="5631" spans="1:4">
      <c r="A5631">
        <v>14739</v>
      </c>
      <c r="B5631" t="s">
        <v>5680</v>
      </c>
      <c r="C5631" t="s">
        <v>30</v>
      </c>
      <c r="D5631" s="194">
        <v>259238.07</v>
      </c>
    </row>
    <row r="5632" spans="1:4">
      <c r="A5632">
        <v>15166</v>
      </c>
      <c r="B5632" t="s">
        <v>5681</v>
      </c>
      <c r="C5632" t="s">
        <v>20</v>
      </c>
      <c r="D5632" s="194">
        <v>81537.23</v>
      </c>
    </row>
    <row r="5633" spans="1:4">
      <c r="A5633">
        <v>12499</v>
      </c>
      <c r="B5633" t="s">
        <v>5682</v>
      </c>
      <c r="C5633" t="s">
        <v>20</v>
      </c>
      <c r="D5633" s="194">
        <v>11028.5</v>
      </c>
    </row>
    <row r="5634" spans="1:4">
      <c r="A5634">
        <v>13793</v>
      </c>
      <c r="B5634" t="s">
        <v>5683</v>
      </c>
      <c r="C5634" t="s">
        <v>20</v>
      </c>
      <c r="D5634" s="194">
        <v>15535.03</v>
      </c>
    </row>
    <row r="5635" spans="1:4">
      <c r="A5635">
        <v>16717</v>
      </c>
      <c r="B5635" t="s">
        <v>5684</v>
      </c>
      <c r="C5635" t="s">
        <v>30</v>
      </c>
      <c r="D5635" s="194">
        <v>2241295.02</v>
      </c>
    </row>
    <row r="5636" spans="1:4">
      <c r="A5636">
        <v>14738</v>
      </c>
      <c r="B5636" t="s">
        <v>5685</v>
      </c>
      <c r="C5636" t="s">
        <v>30</v>
      </c>
      <c r="D5636" s="194">
        <v>630199.19999999995</v>
      </c>
    </row>
    <row r="5637" spans="1:4">
      <c r="A5637">
        <v>15237</v>
      </c>
      <c r="B5637" t="s">
        <v>5686</v>
      </c>
      <c r="C5637" t="s">
        <v>20</v>
      </c>
      <c r="D5637" s="194">
        <v>11975.93</v>
      </c>
    </row>
    <row r="5638" spans="1:4">
      <c r="A5638">
        <v>699</v>
      </c>
      <c r="B5638" t="s">
        <v>5687</v>
      </c>
      <c r="C5638" t="s">
        <v>171</v>
      </c>
      <c r="D5638" s="194">
        <v>7368.33</v>
      </c>
    </row>
    <row r="5639" spans="1:4">
      <c r="A5639">
        <v>13549</v>
      </c>
      <c r="B5639" t="s">
        <v>5688</v>
      </c>
      <c r="C5639" t="s">
        <v>1064</v>
      </c>
      <c r="D5639" s="194">
        <v>1498825.28</v>
      </c>
    </row>
    <row r="5640" spans="1:4">
      <c r="A5640">
        <v>13548</v>
      </c>
      <c r="B5640" t="s">
        <v>5689</v>
      </c>
      <c r="C5640" t="s">
        <v>1064</v>
      </c>
      <c r="D5640" s="194">
        <v>1411181.3</v>
      </c>
    </row>
    <row r="5641" spans="1:4">
      <c r="A5641">
        <v>10644</v>
      </c>
      <c r="B5641" t="s">
        <v>5690</v>
      </c>
      <c r="C5641" t="s">
        <v>20</v>
      </c>
      <c r="D5641" s="194">
        <v>50484.98</v>
      </c>
    </row>
    <row r="5642" spans="1:4">
      <c r="A5642">
        <v>10640</v>
      </c>
      <c r="B5642" t="s">
        <v>5691</v>
      </c>
      <c r="C5642" t="s">
        <v>20</v>
      </c>
      <c r="D5642" s="194">
        <v>50484.98</v>
      </c>
    </row>
    <row r="5643" spans="1:4">
      <c r="A5643">
        <v>18246</v>
      </c>
      <c r="B5643" t="s">
        <v>5692</v>
      </c>
      <c r="C5643" t="s">
        <v>20</v>
      </c>
      <c r="D5643" s="194">
        <v>59718.73</v>
      </c>
    </row>
    <row r="5644" spans="1:4">
      <c r="A5644">
        <v>18237</v>
      </c>
      <c r="B5644" t="s">
        <v>5693</v>
      </c>
      <c r="C5644" t="s">
        <v>20</v>
      </c>
      <c r="D5644" s="194">
        <v>56388.94</v>
      </c>
    </row>
    <row r="5645" spans="1:4">
      <c r="A5645">
        <v>18275</v>
      </c>
      <c r="B5645" t="s">
        <v>5693</v>
      </c>
      <c r="C5645" t="s">
        <v>20</v>
      </c>
      <c r="D5645" s="194">
        <v>18402.04</v>
      </c>
    </row>
    <row r="5646" spans="1:4">
      <c r="A5646">
        <v>18231</v>
      </c>
      <c r="B5646" t="s">
        <v>5694</v>
      </c>
      <c r="C5646" t="s">
        <v>20</v>
      </c>
      <c r="D5646" s="194">
        <v>62254.51</v>
      </c>
    </row>
    <row r="5647" spans="1:4">
      <c r="A5647">
        <v>17080</v>
      </c>
      <c r="B5647" t="s">
        <v>5695</v>
      </c>
      <c r="C5647" t="s">
        <v>20</v>
      </c>
      <c r="D5647" s="194">
        <v>106557.51</v>
      </c>
    </row>
    <row r="5648" spans="1:4">
      <c r="A5648">
        <v>13581</v>
      </c>
      <c r="B5648" t="s">
        <v>5696</v>
      </c>
      <c r="C5648" t="s">
        <v>20</v>
      </c>
      <c r="D5648" s="194">
        <v>42071.71</v>
      </c>
    </row>
    <row r="5649" spans="1:4">
      <c r="A5649">
        <v>10223</v>
      </c>
      <c r="B5649" t="s">
        <v>5697</v>
      </c>
      <c r="C5649" t="s">
        <v>28</v>
      </c>
      <c r="D5649" s="194">
        <v>145206.75</v>
      </c>
    </row>
    <row r="5650" spans="1:4">
      <c r="A5650">
        <v>10222</v>
      </c>
      <c r="B5650" t="s">
        <v>5698</v>
      </c>
      <c r="C5650" t="s">
        <v>20</v>
      </c>
      <c r="D5650" s="194">
        <v>193342.53</v>
      </c>
    </row>
    <row r="5651" spans="1:4">
      <c r="A5651">
        <v>713</v>
      </c>
      <c r="B5651" t="s">
        <v>5699</v>
      </c>
      <c r="C5651" t="s">
        <v>30</v>
      </c>
      <c r="D5651" s="194">
        <v>5706.54</v>
      </c>
    </row>
    <row r="5652" spans="1:4">
      <c r="A5652">
        <v>10049</v>
      </c>
      <c r="B5652" t="s">
        <v>5700</v>
      </c>
      <c r="C5652" t="s">
        <v>28</v>
      </c>
      <c r="D5652" s="194">
        <v>44399.8</v>
      </c>
    </row>
    <row r="5653" spans="1:4">
      <c r="A5653">
        <v>12461</v>
      </c>
      <c r="B5653" t="s">
        <v>5701</v>
      </c>
      <c r="C5653" t="s">
        <v>28</v>
      </c>
      <c r="D5653" s="194">
        <v>18425.8</v>
      </c>
    </row>
    <row r="5654" spans="1:4">
      <c r="A5654">
        <v>12459</v>
      </c>
      <c r="B5654" t="s">
        <v>5702</v>
      </c>
      <c r="C5654" t="s">
        <v>28</v>
      </c>
      <c r="D5654" s="194">
        <v>9923.68</v>
      </c>
    </row>
    <row r="5655" spans="1:4">
      <c r="A5655">
        <v>12462</v>
      </c>
      <c r="B5655" t="s">
        <v>5703</v>
      </c>
      <c r="C5655" t="s">
        <v>28</v>
      </c>
      <c r="D5655" s="194">
        <v>24368.799999999999</v>
      </c>
    </row>
    <row r="5656" spans="1:4">
      <c r="A5656">
        <v>12463</v>
      </c>
      <c r="B5656" t="s">
        <v>5704</v>
      </c>
      <c r="C5656" t="s">
        <v>28</v>
      </c>
      <c r="D5656" s="194">
        <v>37261.42</v>
      </c>
    </row>
    <row r="5657" spans="1:4">
      <c r="A5657">
        <v>12464</v>
      </c>
      <c r="B5657" t="s">
        <v>5705</v>
      </c>
      <c r="C5657" t="s">
        <v>28</v>
      </c>
      <c r="D5657" s="194">
        <v>35463.9</v>
      </c>
    </row>
    <row r="5658" spans="1:4">
      <c r="A5658">
        <v>12460</v>
      </c>
      <c r="B5658" t="s">
        <v>5706</v>
      </c>
      <c r="C5658" t="s">
        <v>28</v>
      </c>
      <c r="D5658" s="194">
        <v>16437.8</v>
      </c>
    </row>
    <row r="5659" spans="1:4">
      <c r="A5659">
        <v>16026</v>
      </c>
      <c r="B5659" t="s">
        <v>5707</v>
      </c>
      <c r="C5659" t="s">
        <v>30</v>
      </c>
      <c r="D5659" s="194">
        <v>29546.69</v>
      </c>
    </row>
    <row r="5660" spans="1:4">
      <c r="A5660">
        <v>14727</v>
      </c>
      <c r="B5660" t="s">
        <v>5708</v>
      </c>
      <c r="C5660" t="s">
        <v>30</v>
      </c>
      <c r="D5660" s="194">
        <v>74149.37</v>
      </c>
    </row>
    <row r="5661" spans="1:4">
      <c r="A5661">
        <v>14294</v>
      </c>
      <c r="B5661" t="s">
        <v>5709</v>
      </c>
      <c r="C5661" t="s">
        <v>30</v>
      </c>
      <c r="D5661" s="194">
        <v>48676</v>
      </c>
    </row>
    <row r="5662" spans="1:4">
      <c r="A5662">
        <v>14884</v>
      </c>
      <c r="B5662" t="s">
        <v>5710</v>
      </c>
      <c r="C5662" t="s">
        <v>30</v>
      </c>
      <c r="D5662" s="194">
        <v>79730.16</v>
      </c>
    </row>
    <row r="5663" spans="1:4">
      <c r="A5663">
        <v>15522</v>
      </c>
      <c r="B5663" t="s">
        <v>5711</v>
      </c>
      <c r="C5663" t="s">
        <v>28</v>
      </c>
      <c r="D5663" s="194">
        <v>2948.3</v>
      </c>
    </row>
    <row r="5664" spans="1:4">
      <c r="A5664">
        <v>14878</v>
      </c>
      <c r="B5664" t="s">
        <v>5712</v>
      </c>
      <c r="C5664" t="s">
        <v>28</v>
      </c>
      <c r="D5664" s="194">
        <v>15037.78</v>
      </c>
    </row>
    <row r="5665" spans="1:4">
      <c r="A5665">
        <v>15523</v>
      </c>
      <c r="B5665" t="s">
        <v>5713</v>
      </c>
      <c r="C5665" t="s">
        <v>28</v>
      </c>
      <c r="D5665" s="194">
        <v>4020.85</v>
      </c>
    </row>
    <row r="5666" spans="1:4">
      <c r="A5666">
        <v>14721</v>
      </c>
      <c r="B5666" t="s">
        <v>5714</v>
      </c>
      <c r="C5666" t="s">
        <v>28</v>
      </c>
      <c r="D5666" s="194">
        <v>11352.79</v>
      </c>
    </row>
    <row r="5667" spans="1:4">
      <c r="A5667">
        <v>12934</v>
      </c>
      <c r="B5667" t="s">
        <v>5715</v>
      </c>
      <c r="C5667" t="s">
        <v>28</v>
      </c>
      <c r="D5667" s="194">
        <v>4029.15</v>
      </c>
    </row>
    <row r="5668" spans="1:4">
      <c r="A5668">
        <v>13860</v>
      </c>
      <c r="B5668" t="s">
        <v>5716</v>
      </c>
      <c r="C5668" t="s">
        <v>30</v>
      </c>
      <c r="D5668" s="194">
        <v>47022.9</v>
      </c>
    </row>
    <row r="5669" spans="1:4">
      <c r="A5669">
        <v>16421</v>
      </c>
      <c r="B5669" t="s">
        <v>5717</v>
      </c>
      <c r="C5669" t="s">
        <v>30</v>
      </c>
      <c r="D5669" s="194">
        <v>16887.03</v>
      </c>
    </row>
    <row r="5670" spans="1:4">
      <c r="A5670">
        <v>18035</v>
      </c>
      <c r="B5670" t="s">
        <v>5718</v>
      </c>
      <c r="C5670" t="s">
        <v>30</v>
      </c>
      <c r="D5670" s="194">
        <v>17354.11</v>
      </c>
    </row>
    <row r="5671" spans="1:4">
      <c r="A5671">
        <v>16350</v>
      </c>
      <c r="B5671" t="s">
        <v>5719</v>
      </c>
      <c r="C5671" t="s">
        <v>30</v>
      </c>
      <c r="D5671" s="194">
        <v>79158</v>
      </c>
    </row>
    <row r="5672" spans="1:4">
      <c r="A5672">
        <v>16304</v>
      </c>
      <c r="B5672" t="s">
        <v>5720</v>
      </c>
      <c r="C5672" t="s">
        <v>30</v>
      </c>
      <c r="D5672" s="194">
        <v>16887.03</v>
      </c>
    </row>
    <row r="5673" spans="1:4">
      <c r="A5673">
        <v>15877</v>
      </c>
      <c r="B5673" t="s">
        <v>5721</v>
      </c>
      <c r="C5673" t="s">
        <v>30</v>
      </c>
      <c r="D5673" s="194">
        <v>299796</v>
      </c>
    </row>
    <row r="5674" spans="1:4">
      <c r="A5674">
        <v>13760</v>
      </c>
      <c r="B5674" t="s">
        <v>5722</v>
      </c>
      <c r="C5674" t="s">
        <v>30</v>
      </c>
      <c r="D5674" s="194">
        <v>263525.96999999997</v>
      </c>
    </row>
    <row r="5675" spans="1:4">
      <c r="A5675">
        <v>15547</v>
      </c>
      <c r="B5675" t="s">
        <v>5723</v>
      </c>
      <c r="C5675" t="s">
        <v>30</v>
      </c>
      <c r="D5675" s="194">
        <v>0</v>
      </c>
    </row>
    <row r="5676" spans="1:4">
      <c r="A5676">
        <v>15548</v>
      </c>
      <c r="B5676" t="s">
        <v>5724</v>
      </c>
      <c r="C5676" t="s">
        <v>30</v>
      </c>
      <c r="D5676" s="194">
        <v>0</v>
      </c>
    </row>
    <row r="5677" spans="1:4">
      <c r="A5677">
        <v>15549</v>
      </c>
      <c r="B5677" t="s">
        <v>5725</v>
      </c>
      <c r="C5677" t="s">
        <v>30</v>
      </c>
      <c r="D5677" s="194">
        <v>0</v>
      </c>
    </row>
    <row r="5678" spans="1:4">
      <c r="A5678">
        <v>15550</v>
      </c>
      <c r="B5678" t="s">
        <v>5726</v>
      </c>
      <c r="C5678" t="s">
        <v>30</v>
      </c>
      <c r="D5678" s="194">
        <v>0</v>
      </c>
    </row>
    <row r="5679" spans="1:4">
      <c r="A5679">
        <v>15457</v>
      </c>
      <c r="B5679" t="s">
        <v>5727</v>
      </c>
      <c r="C5679" t="s">
        <v>28</v>
      </c>
      <c r="D5679" s="194">
        <v>21256.35</v>
      </c>
    </row>
    <row r="5680" spans="1:4">
      <c r="A5680">
        <v>15456</v>
      </c>
      <c r="B5680" t="s">
        <v>5728</v>
      </c>
      <c r="C5680" t="s">
        <v>28</v>
      </c>
      <c r="D5680" s="194">
        <v>23025.02</v>
      </c>
    </row>
    <row r="5681" spans="1:4">
      <c r="A5681">
        <v>15455</v>
      </c>
      <c r="B5681" t="s">
        <v>5729</v>
      </c>
      <c r="C5681" t="s">
        <v>28</v>
      </c>
      <c r="D5681" s="194">
        <v>12503.62</v>
      </c>
    </row>
    <row r="5682" spans="1:4">
      <c r="A5682">
        <v>15867</v>
      </c>
      <c r="B5682" t="s">
        <v>5730</v>
      </c>
      <c r="C5682" t="s">
        <v>28</v>
      </c>
      <c r="D5682" s="194">
        <v>79329.84</v>
      </c>
    </row>
    <row r="5683" spans="1:4">
      <c r="A5683">
        <v>15863</v>
      </c>
      <c r="B5683" t="s">
        <v>5731</v>
      </c>
      <c r="C5683" t="s">
        <v>28</v>
      </c>
      <c r="D5683" s="194">
        <v>20864.919999999998</v>
      </c>
    </row>
    <row r="5684" spans="1:4">
      <c r="A5684">
        <v>15864</v>
      </c>
      <c r="B5684" t="s">
        <v>5732</v>
      </c>
      <c r="C5684" t="s">
        <v>28</v>
      </c>
      <c r="D5684" s="194">
        <v>30640.46</v>
      </c>
    </row>
    <row r="5685" spans="1:4">
      <c r="A5685">
        <v>15868</v>
      </c>
      <c r="B5685" t="s">
        <v>5733</v>
      </c>
      <c r="C5685" t="s">
        <v>28</v>
      </c>
      <c r="D5685" s="194">
        <v>164662.87</v>
      </c>
    </row>
    <row r="5686" spans="1:4">
      <c r="A5686">
        <v>15861</v>
      </c>
      <c r="B5686" t="s">
        <v>5734</v>
      </c>
      <c r="C5686" t="s">
        <v>28</v>
      </c>
      <c r="D5686" s="194">
        <v>12249.56</v>
      </c>
    </row>
    <row r="5687" spans="1:4">
      <c r="A5687">
        <v>15862</v>
      </c>
      <c r="B5687" t="s">
        <v>5735</v>
      </c>
      <c r="C5687" t="s">
        <v>28</v>
      </c>
      <c r="D5687" s="194">
        <v>22589.919999999998</v>
      </c>
    </row>
    <row r="5688" spans="1:4">
      <c r="A5688">
        <v>15866</v>
      </c>
      <c r="B5688" t="s">
        <v>5736</v>
      </c>
      <c r="C5688" t="s">
        <v>28</v>
      </c>
      <c r="D5688" s="194">
        <v>57452.4</v>
      </c>
    </row>
    <row r="5689" spans="1:4">
      <c r="A5689">
        <v>15865</v>
      </c>
      <c r="B5689" t="s">
        <v>5737</v>
      </c>
      <c r="C5689" t="s">
        <v>28</v>
      </c>
      <c r="D5689" s="194">
        <v>41304.400000000001</v>
      </c>
    </row>
    <row r="5690" spans="1:4">
      <c r="A5690">
        <v>15843</v>
      </c>
      <c r="B5690" t="s">
        <v>5738</v>
      </c>
      <c r="C5690" t="s">
        <v>28</v>
      </c>
      <c r="D5690" s="194">
        <v>61170.19</v>
      </c>
    </row>
    <row r="5691" spans="1:4">
      <c r="A5691">
        <v>15841</v>
      </c>
      <c r="B5691" t="s">
        <v>5739</v>
      </c>
      <c r="C5691" t="s">
        <v>28</v>
      </c>
      <c r="D5691" s="194">
        <v>31167.38</v>
      </c>
    </row>
    <row r="5692" spans="1:4">
      <c r="A5692">
        <v>15842</v>
      </c>
      <c r="B5692" t="s">
        <v>5740</v>
      </c>
      <c r="C5692" t="s">
        <v>28</v>
      </c>
      <c r="D5692" s="194">
        <v>44668.31</v>
      </c>
    </row>
    <row r="5693" spans="1:4">
      <c r="A5693">
        <v>15844</v>
      </c>
      <c r="B5693" t="s">
        <v>5741</v>
      </c>
      <c r="C5693" t="s">
        <v>28</v>
      </c>
      <c r="D5693" s="194">
        <v>87062.25</v>
      </c>
    </row>
    <row r="5694" spans="1:4">
      <c r="A5694">
        <v>15845</v>
      </c>
      <c r="B5694" t="s">
        <v>5742</v>
      </c>
      <c r="C5694" t="s">
        <v>28</v>
      </c>
      <c r="D5694" s="194">
        <v>177137.95</v>
      </c>
    </row>
    <row r="5695" spans="1:4">
      <c r="A5695">
        <v>15629</v>
      </c>
      <c r="B5695" t="s">
        <v>5743</v>
      </c>
      <c r="C5695" t="s">
        <v>30</v>
      </c>
      <c r="D5695" s="194">
        <v>46677.27</v>
      </c>
    </row>
    <row r="5696" spans="1:4">
      <c r="A5696">
        <v>11409</v>
      </c>
      <c r="B5696" t="s">
        <v>5744</v>
      </c>
      <c r="C5696" t="s">
        <v>30</v>
      </c>
      <c r="D5696" s="194">
        <v>52949.24</v>
      </c>
    </row>
    <row r="5697" spans="1:4">
      <c r="A5697">
        <v>15884</v>
      </c>
      <c r="B5697" t="s">
        <v>5745</v>
      </c>
      <c r="C5697" t="s">
        <v>30</v>
      </c>
      <c r="D5697" s="194">
        <v>229866.01</v>
      </c>
    </row>
    <row r="5698" spans="1:4">
      <c r="A5698">
        <v>12480</v>
      </c>
      <c r="B5698" t="s">
        <v>5746</v>
      </c>
      <c r="C5698" t="s">
        <v>1064</v>
      </c>
      <c r="D5698" s="194">
        <v>436129.65</v>
      </c>
    </row>
    <row r="5699" spans="1:4">
      <c r="A5699">
        <v>12824</v>
      </c>
      <c r="B5699" t="s">
        <v>5747</v>
      </c>
      <c r="C5699" t="s">
        <v>28</v>
      </c>
      <c r="D5699" s="194">
        <v>31188.02</v>
      </c>
    </row>
    <row r="5700" spans="1:4">
      <c r="A5700">
        <v>16655</v>
      </c>
      <c r="B5700" t="s">
        <v>5748</v>
      </c>
      <c r="C5700" t="s">
        <v>20</v>
      </c>
      <c r="D5700" s="194">
        <v>26792.73</v>
      </c>
    </row>
    <row r="5701" spans="1:4">
      <c r="A5701">
        <v>10319</v>
      </c>
      <c r="B5701" t="s">
        <v>5749</v>
      </c>
      <c r="C5701" t="s">
        <v>28</v>
      </c>
      <c r="D5701" s="194">
        <v>54094.79</v>
      </c>
    </row>
    <row r="5702" spans="1:4">
      <c r="A5702">
        <v>13565</v>
      </c>
      <c r="B5702" t="s">
        <v>5750</v>
      </c>
      <c r="C5702" t="s">
        <v>28</v>
      </c>
      <c r="D5702" s="194">
        <v>7551.38</v>
      </c>
    </row>
    <row r="5703" spans="1:4">
      <c r="A5703">
        <v>10594</v>
      </c>
      <c r="B5703" t="s">
        <v>5751</v>
      </c>
      <c r="C5703" t="s">
        <v>28</v>
      </c>
      <c r="D5703" s="194">
        <v>68719.47</v>
      </c>
    </row>
    <row r="5704" spans="1:4">
      <c r="A5704">
        <v>13756</v>
      </c>
      <c r="B5704" t="s">
        <v>5752</v>
      </c>
      <c r="C5704" t="s">
        <v>28</v>
      </c>
      <c r="D5704" s="194">
        <v>8277.09</v>
      </c>
    </row>
    <row r="5705" spans="1:4">
      <c r="A5705">
        <v>15111</v>
      </c>
      <c r="B5705" t="s">
        <v>5753</v>
      </c>
      <c r="C5705" t="s">
        <v>171</v>
      </c>
      <c r="D5705" s="194">
        <v>5855.45</v>
      </c>
    </row>
    <row r="5706" spans="1:4">
      <c r="A5706">
        <v>14533</v>
      </c>
      <c r="B5706" t="s">
        <v>5754</v>
      </c>
      <c r="C5706" t="s">
        <v>28</v>
      </c>
      <c r="D5706" s="194">
        <v>52696.79</v>
      </c>
    </row>
    <row r="5707" spans="1:4">
      <c r="A5707">
        <v>13141</v>
      </c>
      <c r="B5707" t="s">
        <v>5755</v>
      </c>
      <c r="C5707" t="s">
        <v>30</v>
      </c>
      <c r="D5707" s="194">
        <v>64395.68</v>
      </c>
    </row>
    <row r="5708" spans="1:4">
      <c r="A5708">
        <v>16205</v>
      </c>
      <c r="B5708" t="s">
        <v>5756</v>
      </c>
      <c r="C5708" t="s">
        <v>30</v>
      </c>
      <c r="D5708" s="194">
        <v>847187.88</v>
      </c>
    </row>
    <row r="5709" spans="1:4">
      <c r="A5709">
        <v>12764</v>
      </c>
      <c r="B5709" t="s">
        <v>5757</v>
      </c>
      <c r="C5709" t="s">
        <v>30</v>
      </c>
      <c r="D5709" s="194">
        <v>24635.06</v>
      </c>
    </row>
    <row r="5710" spans="1:4">
      <c r="A5710">
        <v>12767</v>
      </c>
      <c r="B5710" t="s">
        <v>5758</v>
      </c>
      <c r="C5710" t="s">
        <v>30</v>
      </c>
      <c r="D5710" s="194">
        <v>158931.82999999999</v>
      </c>
    </row>
    <row r="5711" spans="1:4">
      <c r="A5711">
        <v>12765</v>
      </c>
      <c r="B5711" t="s">
        <v>5759</v>
      </c>
      <c r="C5711" t="s">
        <v>30</v>
      </c>
      <c r="D5711" s="194">
        <v>200234.74</v>
      </c>
    </row>
    <row r="5712" spans="1:4">
      <c r="A5712">
        <v>10320</v>
      </c>
      <c r="B5712" t="s">
        <v>5760</v>
      </c>
      <c r="C5712" t="s">
        <v>28</v>
      </c>
      <c r="D5712" s="194">
        <v>42715.34</v>
      </c>
    </row>
    <row r="5713" spans="1:4">
      <c r="A5713">
        <v>17431</v>
      </c>
      <c r="B5713" t="s">
        <v>5761</v>
      </c>
      <c r="C5713" t="s">
        <v>30</v>
      </c>
      <c r="D5713" s="194">
        <v>89792.83</v>
      </c>
    </row>
    <row r="5714" spans="1:4">
      <c r="A5714">
        <v>17432</v>
      </c>
      <c r="B5714" t="s">
        <v>5762</v>
      </c>
      <c r="C5714" t="s">
        <v>30</v>
      </c>
      <c r="D5714" s="194">
        <v>99600.27</v>
      </c>
    </row>
    <row r="5715" spans="1:4">
      <c r="A5715">
        <v>15477</v>
      </c>
      <c r="B5715" t="s">
        <v>5763</v>
      </c>
      <c r="C5715" t="s">
        <v>30</v>
      </c>
      <c r="D5715" s="194">
        <v>40952.29</v>
      </c>
    </row>
    <row r="5716" spans="1:4">
      <c r="A5716">
        <v>10408</v>
      </c>
      <c r="B5716" t="s">
        <v>5764</v>
      </c>
      <c r="C5716" t="s">
        <v>41</v>
      </c>
      <c r="D5716" s="194">
        <v>443086.78</v>
      </c>
    </row>
    <row r="5717" spans="1:4">
      <c r="A5717">
        <v>10409</v>
      </c>
      <c r="B5717" t="s">
        <v>5765</v>
      </c>
      <c r="C5717" t="s">
        <v>41</v>
      </c>
      <c r="D5717" s="194">
        <v>217206.39</v>
      </c>
    </row>
    <row r="5718" spans="1:4">
      <c r="A5718">
        <v>15784</v>
      </c>
      <c r="B5718" t="s">
        <v>5766</v>
      </c>
      <c r="C5718" t="s">
        <v>30</v>
      </c>
      <c r="D5718" s="194">
        <v>0</v>
      </c>
    </row>
    <row r="5719" spans="1:4">
      <c r="A5719">
        <v>13954</v>
      </c>
      <c r="B5719" t="s">
        <v>5767</v>
      </c>
      <c r="C5719" t="s">
        <v>30</v>
      </c>
      <c r="D5719" s="194">
        <v>1978.02</v>
      </c>
    </row>
    <row r="5720" spans="1:4">
      <c r="A5720">
        <v>13955</v>
      </c>
      <c r="B5720" t="s">
        <v>5768</v>
      </c>
      <c r="C5720" t="s">
        <v>30</v>
      </c>
      <c r="D5720" s="194">
        <v>1656.28</v>
      </c>
    </row>
    <row r="5721" spans="1:4">
      <c r="A5721">
        <v>15460</v>
      </c>
      <c r="B5721" t="s">
        <v>5769</v>
      </c>
      <c r="C5721" t="s">
        <v>30</v>
      </c>
      <c r="D5721" s="194">
        <v>0</v>
      </c>
    </row>
    <row r="5722" spans="1:4">
      <c r="A5722">
        <v>15475</v>
      </c>
      <c r="B5722" t="s">
        <v>5769</v>
      </c>
      <c r="C5722" t="s">
        <v>30</v>
      </c>
      <c r="D5722" s="194">
        <v>0</v>
      </c>
    </row>
    <row r="5723" spans="1:4">
      <c r="A5723">
        <v>13169</v>
      </c>
      <c r="B5723" t="s">
        <v>5770</v>
      </c>
      <c r="C5723" t="s">
        <v>30</v>
      </c>
      <c r="D5723" s="194">
        <v>886129.83</v>
      </c>
    </row>
    <row r="5724" spans="1:4">
      <c r="A5724">
        <v>15464</v>
      </c>
      <c r="B5724" t="s">
        <v>5771</v>
      </c>
      <c r="C5724" t="s">
        <v>30</v>
      </c>
      <c r="D5724" s="194">
        <v>0</v>
      </c>
    </row>
    <row r="5725" spans="1:4">
      <c r="A5725">
        <v>13901</v>
      </c>
      <c r="B5725" t="s">
        <v>5772</v>
      </c>
      <c r="C5725" t="s">
        <v>20</v>
      </c>
      <c r="D5725" s="194">
        <v>30676.23</v>
      </c>
    </row>
    <row r="5726" spans="1:4">
      <c r="A5726">
        <v>13264</v>
      </c>
      <c r="B5726" t="s">
        <v>5773</v>
      </c>
      <c r="C5726" t="s">
        <v>30</v>
      </c>
      <c r="D5726" s="194">
        <v>88954.73</v>
      </c>
    </row>
    <row r="5727" spans="1:4">
      <c r="A5727">
        <v>13275</v>
      </c>
      <c r="B5727" t="s">
        <v>5774</v>
      </c>
      <c r="C5727" t="s">
        <v>30</v>
      </c>
      <c r="D5727" s="194">
        <v>80482.850000000006</v>
      </c>
    </row>
    <row r="5728" spans="1:4">
      <c r="A5728">
        <v>13748</v>
      </c>
      <c r="B5728" t="s">
        <v>5775</v>
      </c>
      <c r="C5728" t="s">
        <v>30</v>
      </c>
      <c r="D5728" s="194">
        <v>115837.4</v>
      </c>
    </row>
    <row r="5729" spans="1:4">
      <c r="A5729">
        <v>15546</v>
      </c>
      <c r="B5729" t="s">
        <v>5776</v>
      </c>
      <c r="C5729" t="s">
        <v>30</v>
      </c>
      <c r="D5729" s="194">
        <v>0</v>
      </c>
    </row>
    <row r="5730" spans="1:4">
      <c r="A5730">
        <v>15544</v>
      </c>
      <c r="B5730" t="s">
        <v>5777</v>
      </c>
      <c r="C5730" t="s">
        <v>30</v>
      </c>
      <c r="D5730" s="194">
        <v>0</v>
      </c>
    </row>
    <row r="5731" spans="1:4">
      <c r="A5731">
        <v>15545</v>
      </c>
      <c r="B5731" t="s">
        <v>5778</v>
      </c>
      <c r="C5731" t="s">
        <v>30</v>
      </c>
      <c r="D5731" s="194">
        <v>0</v>
      </c>
    </row>
    <row r="5732" spans="1:4">
      <c r="A5732">
        <v>15543</v>
      </c>
      <c r="B5732" t="s">
        <v>5779</v>
      </c>
      <c r="C5732" t="s">
        <v>30</v>
      </c>
      <c r="D5732" s="194">
        <v>0</v>
      </c>
    </row>
    <row r="5733" spans="1:4">
      <c r="A5733">
        <v>13759</v>
      </c>
      <c r="B5733" t="s">
        <v>5780</v>
      </c>
      <c r="C5733" t="s">
        <v>30</v>
      </c>
      <c r="D5733" s="194">
        <v>86499.69</v>
      </c>
    </row>
    <row r="5734" spans="1:4">
      <c r="A5734">
        <v>13232</v>
      </c>
      <c r="B5734" t="s">
        <v>5781</v>
      </c>
      <c r="C5734" t="s">
        <v>20</v>
      </c>
      <c r="D5734" s="194">
        <v>44734.8</v>
      </c>
    </row>
    <row r="5735" spans="1:4">
      <c r="A5735">
        <v>12278</v>
      </c>
      <c r="B5735" t="s">
        <v>5782</v>
      </c>
      <c r="C5735" t="s">
        <v>20</v>
      </c>
      <c r="D5735" s="194">
        <v>9515.91</v>
      </c>
    </row>
    <row r="5736" spans="1:4">
      <c r="A5736">
        <v>12649</v>
      </c>
      <c r="B5736" t="s">
        <v>5783</v>
      </c>
      <c r="C5736" t="s">
        <v>28</v>
      </c>
      <c r="D5736" s="194">
        <v>47535.1</v>
      </c>
    </row>
    <row r="5737" spans="1:4">
      <c r="A5737">
        <v>12663</v>
      </c>
      <c r="B5737" t="s">
        <v>5784</v>
      </c>
      <c r="C5737" t="s">
        <v>20</v>
      </c>
      <c r="D5737" s="194">
        <v>42519.48</v>
      </c>
    </row>
    <row r="5738" spans="1:4">
      <c r="A5738">
        <v>10124</v>
      </c>
      <c r="B5738" t="s">
        <v>5785</v>
      </c>
      <c r="C5738" t="s">
        <v>20</v>
      </c>
      <c r="D5738" s="194">
        <v>18168.25</v>
      </c>
    </row>
    <row r="5739" spans="1:4">
      <c r="A5739">
        <v>17440</v>
      </c>
      <c r="B5739" t="s">
        <v>5786</v>
      </c>
      <c r="C5739" t="s">
        <v>30</v>
      </c>
      <c r="D5739" s="194">
        <v>8782.11</v>
      </c>
    </row>
    <row r="5740" spans="1:4">
      <c r="A5740">
        <v>18178</v>
      </c>
      <c r="B5740" t="s">
        <v>5786</v>
      </c>
      <c r="C5740" t="s">
        <v>30</v>
      </c>
      <c r="D5740" s="194">
        <v>13829.64</v>
      </c>
    </row>
    <row r="5741" spans="1:4">
      <c r="A5741">
        <v>17441</v>
      </c>
      <c r="B5741" t="s">
        <v>5787</v>
      </c>
      <c r="C5741" t="s">
        <v>30</v>
      </c>
      <c r="D5741" s="194">
        <v>47732.67</v>
      </c>
    </row>
    <row r="5742" spans="1:4">
      <c r="A5742">
        <v>18179</v>
      </c>
      <c r="B5742" t="s">
        <v>5787</v>
      </c>
      <c r="C5742" t="s">
        <v>30</v>
      </c>
      <c r="D5742" s="194">
        <v>48987.25</v>
      </c>
    </row>
    <row r="5743" spans="1:4">
      <c r="A5743">
        <v>17445</v>
      </c>
      <c r="B5743" t="s">
        <v>5788</v>
      </c>
      <c r="C5743" t="s">
        <v>30</v>
      </c>
      <c r="D5743" s="194">
        <v>1758289.47</v>
      </c>
    </row>
    <row r="5744" spans="1:4">
      <c r="A5744">
        <v>18181</v>
      </c>
      <c r="B5744" t="s">
        <v>5789</v>
      </c>
      <c r="C5744" t="s">
        <v>30</v>
      </c>
      <c r="D5744" s="194">
        <v>251180.04</v>
      </c>
    </row>
    <row r="5745" spans="1:4">
      <c r="A5745">
        <v>13046</v>
      </c>
      <c r="B5745" t="s">
        <v>5790</v>
      </c>
      <c r="C5745" t="s">
        <v>30</v>
      </c>
      <c r="D5745" s="194">
        <v>185614.31</v>
      </c>
    </row>
    <row r="5746" spans="1:4">
      <c r="A5746">
        <v>16035</v>
      </c>
      <c r="B5746" t="s">
        <v>5791</v>
      </c>
      <c r="C5746" t="s">
        <v>30</v>
      </c>
      <c r="D5746" s="194">
        <v>63966.12</v>
      </c>
    </row>
    <row r="5747" spans="1:4">
      <c r="A5747">
        <v>16036</v>
      </c>
      <c r="B5747" t="s">
        <v>5792</v>
      </c>
      <c r="C5747" t="s">
        <v>30</v>
      </c>
      <c r="D5747" s="194">
        <v>79233.149999999994</v>
      </c>
    </row>
    <row r="5748" spans="1:4">
      <c r="A5748">
        <v>16033</v>
      </c>
      <c r="B5748" t="s">
        <v>5793</v>
      </c>
      <c r="C5748" t="s">
        <v>30</v>
      </c>
      <c r="D5748" s="194">
        <v>40866.879999999997</v>
      </c>
    </row>
    <row r="5749" spans="1:4">
      <c r="A5749">
        <v>16034</v>
      </c>
      <c r="B5749" t="s">
        <v>5794</v>
      </c>
      <c r="C5749" t="s">
        <v>30</v>
      </c>
      <c r="D5749" s="194">
        <v>56220.81</v>
      </c>
    </row>
    <row r="5750" spans="1:4">
      <c r="A5750">
        <v>14548</v>
      </c>
      <c r="B5750" t="s">
        <v>5795</v>
      </c>
      <c r="C5750" t="s">
        <v>30</v>
      </c>
      <c r="D5750" s="194">
        <v>155871.59</v>
      </c>
    </row>
    <row r="5751" spans="1:4">
      <c r="A5751">
        <v>14547</v>
      </c>
      <c r="B5751" t="s">
        <v>5796</v>
      </c>
      <c r="C5751" t="s">
        <v>30</v>
      </c>
      <c r="D5751" s="194">
        <v>158122.42000000001</v>
      </c>
    </row>
    <row r="5752" spans="1:4">
      <c r="A5752">
        <v>599</v>
      </c>
      <c r="B5752" t="s">
        <v>5797</v>
      </c>
      <c r="C5752" t="s">
        <v>30</v>
      </c>
      <c r="D5752" s="194">
        <v>135301.76000000001</v>
      </c>
    </row>
    <row r="5753" spans="1:4">
      <c r="A5753">
        <v>600</v>
      </c>
      <c r="B5753" t="s">
        <v>5798</v>
      </c>
      <c r="C5753" t="s">
        <v>30</v>
      </c>
      <c r="D5753" s="194">
        <v>164872.87</v>
      </c>
    </row>
    <row r="5754" spans="1:4">
      <c r="A5754">
        <v>601</v>
      </c>
      <c r="B5754" t="s">
        <v>5799</v>
      </c>
      <c r="C5754" t="s">
        <v>30</v>
      </c>
      <c r="D5754" s="194">
        <v>208750.79</v>
      </c>
    </row>
    <row r="5755" spans="1:4">
      <c r="A5755">
        <v>602</v>
      </c>
      <c r="B5755" t="s">
        <v>5800</v>
      </c>
      <c r="C5755" t="s">
        <v>30</v>
      </c>
      <c r="D5755" s="194">
        <v>254056.08</v>
      </c>
    </row>
    <row r="5756" spans="1:4">
      <c r="A5756">
        <v>603</v>
      </c>
      <c r="B5756" t="s">
        <v>5801</v>
      </c>
      <c r="C5756" t="s">
        <v>30</v>
      </c>
      <c r="D5756" s="194">
        <v>309970.67</v>
      </c>
    </row>
    <row r="5757" spans="1:4">
      <c r="A5757">
        <v>14549</v>
      </c>
      <c r="B5757" t="s">
        <v>5802</v>
      </c>
      <c r="C5757" t="s">
        <v>30</v>
      </c>
      <c r="D5757" s="194">
        <v>169772.25</v>
      </c>
    </row>
    <row r="5758" spans="1:4">
      <c r="A5758">
        <v>604</v>
      </c>
      <c r="B5758" t="s">
        <v>5803</v>
      </c>
      <c r="C5758" t="s">
        <v>30</v>
      </c>
      <c r="D5758" s="194">
        <v>166590.43</v>
      </c>
    </row>
    <row r="5759" spans="1:4">
      <c r="A5759">
        <v>605</v>
      </c>
      <c r="B5759" t="s">
        <v>5804</v>
      </c>
      <c r="C5759" t="s">
        <v>30</v>
      </c>
      <c r="D5759" s="194">
        <v>178396.01</v>
      </c>
    </row>
    <row r="5760" spans="1:4">
      <c r="A5760">
        <v>13717</v>
      </c>
      <c r="B5760" t="s">
        <v>5805</v>
      </c>
      <c r="C5760" t="s">
        <v>20</v>
      </c>
      <c r="D5760" s="194">
        <v>375352.59</v>
      </c>
    </row>
    <row r="5761" spans="1:4">
      <c r="A5761">
        <v>15174</v>
      </c>
      <c r="B5761" t="s">
        <v>5806</v>
      </c>
      <c r="C5761" t="s">
        <v>28</v>
      </c>
      <c r="D5761" s="194">
        <v>119781.29</v>
      </c>
    </row>
    <row r="5762" spans="1:4">
      <c r="A5762">
        <v>10975</v>
      </c>
      <c r="B5762" t="s">
        <v>5807</v>
      </c>
      <c r="C5762" t="s">
        <v>30</v>
      </c>
      <c r="D5762" s="194">
        <v>934446.74</v>
      </c>
    </row>
    <row r="5763" spans="1:4">
      <c r="A5763">
        <v>374</v>
      </c>
      <c r="B5763" t="s">
        <v>5808</v>
      </c>
      <c r="C5763" t="s">
        <v>20</v>
      </c>
      <c r="D5763" s="194">
        <v>52202.79</v>
      </c>
    </row>
    <row r="5764" spans="1:4">
      <c r="A5764">
        <v>337</v>
      </c>
      <c r="B5764" t="s">
        <v>5809</v>
      </c>
      <c r="C5764" t="s">
        <v>20</v>
      </c>
      <c r="D5764" s="194">
        <v>95648.49</v>
      </c>
    </row>
    <row r="5765" spans="1:4">
      <c r="A5765">
        <v>308</v>
      </c>
      <c r="B5765" t="s">
        <v>5810</v>
      </c>
      <c r="C5765" t="s">
        <v>20</v>
      </c>
      <c r="D5765" s="194">
        <v>38170.6</v>
      </c>
    </row>
    <row r="5766" spans="1:4">
      <c r="A5766">
        <v>304</v>
      </c>
      <c r="B5766" t="s">
        <v>5811</v>
      </c>
      <c r="C5766" t="s">
        <v>20</v>
      </c>
      <c r="D5766" s="194">
        <v>52243.13</v>
      </c>
    </row>
    <row r="5767" spans="1:4">
      <c r="A5767">
        <v>13428</v>
      </c>
      <c r="B5767" t="s">
        <v>5812</v>
      </c>
      <c r="C5767" t="s">
        <v>20</v>
      </c>
      <c r="D5767" s="194">
        <v>59452.88</v>
      </c>
    </row>
    <row r="5768" spans="1:4">
      <c r="A5768">
        <v>13424</v>
      </c>
      <c r="B5768" t="s">
        <v>5813</v>
      </c>
      <c r="C5768" t="s">
        <v>20</v>
      </c>
      <c r="D5768" s="194">
        <v>55570.15</v>
      </c>
    </row>
    <row r="5769" spans="1:4">
      <c r="A5769">
        <v>376</v>
      </c>
      <c r="B5769" t="s">
        <v>5814</v>
      </c>
      <c r="C5769" t="s">
        <v>20</v>
      </c>
      <c r="D5769" s="194">
        <v>52202.79</v>
      </c>
    </row>
    <row r="5770" spans="1:4">
      <c r="A5770">
        <v>305</v>
      </c>
      <c r="B5770" t="s">
        <v>5815</v>
      </c>
      <c r="C5770" t="s">
        <v>20</v>
      </c>
      <c r="D5770" s="194">
        <v>52243.13</v>
      </c>
    </row>
    <row r="5771" spans="1:4">
      <c r="A5771">
        <v>375</v>
      </c>
      <c r="B5771" t="s">
        <v>5816</v>
      </c>
      <c r="C5771" t="s">
        <v>20</v>
      </c>
      <c r="D5771" s="194">
        <v>52202.79</v>
      </c>
    </row>
    <row r="5772" spans="1:4">
      <c r="A5772">
        <v>13444</v>
      </c>
      <c r="B5772" t="s">
        <v>5817</v>
      </c>
      <c r="C5772" t="s">
        <v>20</v>
      </c>
      <c r="D5772" s="194">
        <v>137931.22</v>
      </c>
    </row>
    <row r="5773" spans="1:4">
      <c r="A5773">
        <v>13443</v>
      </c>
      <c r="B5773" t="s">
        <v>5818</v>
      </c>
      <c r="C5773" t="s">
        <v>20</v>
      </c>
      <c r="D5773" s="194">
        <v>179540.06</v>
      </c>
    </row>
    <row r="5774" spans="1:4">
      <c r="A5774">
        <v>13435</v>
      </c>
      <c r="B5774" t="s">
        <v>5819</v>
      </c>
      <c r="C5774" t="s">
        <v>20</v>
      </c>
      <c r="D5774" s="194">
        <v>136851.26999999999</v>
      </c>
    </row>
    <row r="5775" spans="1:4">
      <c r="A5775">
        <v>13815</v>
      </c>
      <c r="B5775" t="s">
        <v>5820</v>
      </c>
      <c r="C5775" t="s">
        <v>20</v>
      </c>
      <c r="D5775" s="194">
        <v>137113.14000000001</v>
      </c>
    </row>
    <row r="5776" spans="1:4">
      <c r="A5776">
        <v>13433</v>
      </c>
      <c r="B5776" t="s">
        <v>5821</v>
      </c>
      <c r="C5776" t="s">
        <v>20</v>
      </c>
      <c r="D5776" s="194">
        <v>179540.06</v>
      </c>
    </row>
    <row r="5777" spans="1:4">
      <c r="A5777">
        <v>13816</v>
      </c>
      <c r="B5777" t="s">
        <v>5822</v>
      </c>
      <c r="C5777" t="s">
        <v>20</v>
      </c>
      <c r="D5777" s="194">
        <v>179540.06</v>
      </c>
    </row>
    <row r="5778" spans="1:4">
      <c r="A5778">
        <v>307</v>
      </c>
      <c r="B5778" t="s">
        <v>5823</v>
      </c>
      <c r="C5778" t="s">
        <v>20</v>
      </c>
      <c r="D5778" s="194">
        <v>52243.13</v>
      </c>
    </row>
    <row r="5779" spans="1:4">
      <c r="A5779">
        <v>306</v>
      </c>
      <c r="B5779" t="s">
        <v>5824</v>
      </c>
      <c r="C5779" t="s">
        <v>20</v>
      </c>
      <c r="D5779" s="194">
        <v>52243.13</v>
      </c>
    </row>
    <row r="5780" spans="1:4">
      <c r="A5780">
        <v>640</v>
      </c>
      <c r="B5780" t="s">
        <v>5825</v>
      </c>
      <c r="C5780" t="s">
        <v>20</v>
      </c>
      <c r="D5780" s="194">
        <v>34544.959999999999</v>
      </c>
    </row>
    <row r="5781" spans="1:4">
      <c r="A5781">
        <v>13155</v>
      </c>
      <c r="B5781" t="s">
        <v>5826</v>
      </c>
      <c r="C5781" t="s">
        <v>30</v>
      </c>
      <c r="D5781" s="194">
        <v>96043.21</v>
      </c>
    </row>
    <row r="5782" spans="1:4">
      <c r="A5782">
        <v>13227</v>
      </c>
      <c r="B5782" t="s">
        <v>5827</v>
      </c>
      <c r="C5782" t="s">
        <v>20</v>
      </c>
      <c r="D5782" s="194">
        <v>144126.59</v>
      </c>
    </row>
    <row r="5783" spans="1:4">
      <c r="A5783">
        <v>606</v>
      </c>
      <c r="B5783" t="s">
        <v>5828</v>
      </c>
      <c r="C5783" t="s">
        <v>20</v>
      </c>
      <c r="D5783" s="194">
        <v>96043.21</v>
      </c>
    </row>
    <row r="5784" spans="1:4">
      <c r="A5784">
        <v>12822</v>
      </c>
      <c r="B5784" t="s">
        <v>5829</v>
      </c>
      <c r="C5784" t="s">
        <v>20</v>
      </c>
      <c r="D5784" s="194">
        <v>381784.77</v>
      </c>
    </row>
    <row r="5785" spans="1:4">
      <c r="A5785">
        <v>18908</v>
      </c>
      <c r="B5785" t="s">
        <v>5830</v>
      </c>
      <c r="C5785" t="s">
        <v>30</v>
      </c>
      <c r="D5785" s="194">
        <v>17808.990000000002</v>
      </c>
    </row>
    <row r="5786" spans="1:4">
      <c r="A5786">
        <v>16604</v>
      </c>
      <c r="B5786" t="s">
        <v>5831</v>
      </c>
      <c r="C5786" t="s">
        <v>30</v>
      </c>
      <c r="D5786" s="194">
        <v>77642.289999999994</v>
      </c>
    </row>
    <row r="5787" spans="1:4">
      <c r="A5787">
        <v>11789</v>
      </c>
      <c r="B5787" t="s">
        <v>5832</v>
      </c>
      <c r="C5787" t="s">
        <v>41</v>
      </c>
      <c r="D5787" s="194">
        <v>701110.56</v>
      </c>
    </row>
    <row r="5788" spans="1:4">
      <c r="A5788">
        <v>249</v>
      </c>
      <c r="B5788" t="s">
        <v>5833</v>
      </c>
      <c r="C5788" t="s">
        <v>28</v>
      </c>
      <c r="D5788" s="194">
        <v>19715.650000000001</v>
      </c>
    </row>
    <row r="5789" spans="1:4">
      <c r="A5789">
        <v>14733</v>
      </c>
      <c r="B5789" t="s">
        <v>5834</v>
      </c>
      <c r="C5789" t="s">
        <v>30</v>
      </c>
      <c r="D5789" s="194">
        <v>62067.43</v>
      </c>
    </row>
    <row r="5790" spans="1:4">
      <c r="A5790">
        <v>14889</v>
      </c>
      <c r="B5790" t="s">
        <v>5835</v>
      </c>
      <c r="C5790" t="s">
        <v>30</v>
      </c>
      <c r="D5790" s="194">
        <v>77467.94</v>
      </c>
    </row>
    <row r="5791" spans="1:4">
      <c r="A5791">
        <v>15383</v>
      </c>
      <c r="B5791" t="s">
        <v>5836</v>
      </c>
      <c r="C5791" t="s">
        <v>30</v>
      </c>
      <c r="D5791" s="194">
        <v>77467.94</v>
      </c>
    </row>
    <row r="5792" spans="1:4">
      <c r="A5792">
        <v>10540</v>
      </c>
      <c r="B5792" t="s">
        <v>5837</v>
      </c>
      <c r="C5792" t="s">
        <v>28</v>
      </c>
      <c r="D5792" s="194">
        <v>86072.39</v>
      </c>
    </row>
    <row r="5793" spans="1:4">
      <c r="A5793">
        <v>12635</v>
      </c>
      <c r="B5793" t="s">
        <v>5838</v>
      </c>
      <c r="C5793" t="s">
        <v>28</v>
      </c>
      <c r="D5793" s="194">
        <v>47362.86</v>
      </c>
    </row>
    <row r="5794" spans="1:4">
      <c r="A5794">
        <v>14417</v>
      </c>
      <c r="B5794" t="s">
        <v>5839</v>
      </c>
      <c r="C5794" t="s">
        <v>28</v>
      </c>
      <c r="D5794" s="194">
        <v>17691.07</v>
      </c>
    </row>
    <row r="5795" spans="1:4">
      <c r="A5795">
        <v>18758</v>
      </c>
      <c r="B5795" t="s">
        <v>5840</v>
      </c>
      <c r="C5795" t="s">
        <v>28</v>
      </c>
      <c r="D5795" s="194">
        <v>19290.07</v>
      </c>
    </row>
    <row r="5796" spans="1:4">
      <c r="A5796">
        <v>18753</v>
      </c>
      <c r="B5796" t="s">
        <v>5841</v>
      </c>
      <c r="C5796" t="s">
        <v>28</v>
      </c>
      <c r="D5796" s="194">
        <v>32434.57</v>
      </c>
    </row>
    <row r="5797" spans="1:4">
      <c r="A5797">
        <v>18755</v>
      </c>
      <c r="B5797" t="s">
        <v>5842</v>
      </c>
      <c r="C5797" t="s">
        <v>28</v>
      </c>
      <c r="D5797" s="194">
        <v>32434.57</v>
      </c>
    </row>
    <row r="5798" spans="1:4">
      <c r="A5798">
        <v>18757</v>
      </c>
      <c r="B5798" t="s">
        <v>5843</v>
      </c>
      <c r="C5798" t="s">
        <v>28</v>
      </c>
      <c r="D5798" s="194">
        <v>39984.57</v>
      </c>
    </row>
    <row r="5799" spans="1:4">
      <c r="A5799">
        <v>14984</v>
      </c>
      <c r="B5799" t="s">
        <v>5844</v>
      </c>
      <c r="C5799" t="s">
        <v>28</v>
      </c>
      <c r="D5799" s="194">
        <v>58482.400000000001</v>
      </c>
    </row>
    <row r="5800" spans="1:4">
      <c r="A5800">
        <v>11502</v>
      </c>
      <c r="B5800" t="s">
        <v>5845</v>
      </c>
      <c r="C5800" t="s">
        <v>28</v>
      </c>
      <c r="D5800" s="194">
        <v>7705.35</v>
      </c>
    </row>
    <row r="5801" spans="1:4">
      <c r="A5801">
        <v>10646</v>
      </c>
      <c r="B5801" t="s">
        <v>5846</v>
      </c>
      <c r="C5801" t="s">
        <v>28</v>
      </c>
      <c r="D5801" s="194">
        <v>9091.68</v>
      </c>
    </row>
    <row r="5802" spans="1:4">
      <c r="A5802">
        <v>11191</v>
      </c>
      <c r="B5802" t="s">
        <v>5847</v>
      </c>
      <c r="C5802" t="s">
        <v>28</v>
      </c>
      <c r="D5802" s="194">
        <v>54754.35</v>
      </c>
    </row>
    <row r="5803" spans="1:4">
      <c r="A5803">
        <v>11190</v>
      </c>
      <c r="B5803" t="s">
        <v>5848</v>
      </c>
      <c r="C5803" t="s">
        <v>28</v>
      </c>
      <c r="D5803" s="194">
        <v>56906.9</v>
      </c>
    </row>
    <row r="5804" spans="1:4">
      <c r="A5804">
        <v>10504</v>
      </c>
      <c r="B5804" t="s">
        <v>5849</v>
      </c>
      <c r="C5804" t="s">
        <v>28</v>
      </c>
      <c r="D5804" s="194">
        <v>68630.100000000006</v>
      </c>
    </row>
    <row r="5805" spans="1:4">
      <c r="A5805">
        <v>11682</v>
      </c>
      <c r="B5805" t="s">
        <v>5850</v>
      </c>
      <c r="C5805" t="s">
        <v>28</v>
      </c>
      <c r="D5805" s="194">
        <v>45580.67</v>
      </c>
    </row>
    <row r="5806" spans="1:4">
      <c r="A5806">
        <v>11141</v>
      </c>
      <c r="B5806" t="s">
        <v>5851</v>
      </c>
      <c r="C5806" t="s">
        <v>28</v>
      </c>
      <c r="D5806" s="194">
        <v>22918.73</v>
      </c>
    </row>
    <row r="5807" spans="1:4">
      <c r="A5807">
        <v>12279</v>
      </c>
      <c r="B5807" t="s">
        <v>5852</v>
      </c>
      <c r="C5807" t="s">
        <v>28</v>
      </c>
      <c r="D5807" s="194">
        <v>9988.09</v>
      </c>
    </row>
    <row r="5808" spans="1:4">
      <c r="A5808">
        <v>18759</v>
      </c>
      <c r="B5808" t="s">
        <v>5853</v>
      </c>
      <c r="C5808" t="s">
        <v>28</v>
      </c>
      <c r="D5808" s="194">
        <v>32434.57</v>
      </c>
    </row>
    <row r="5809" spans="1:4">
      <c r="A5809">
        <v>15007</v>
      </c>
      <c r="B5809" t="s">
        <v>5854</v>
      </c>
      <c r="C5809" t="s">
        <v>30</v>
      </c>
      <c r="D5809" s="194">
        <v>199379.62</v>
      </c>
    </row>
    <row r="5810" spans="1:4">
      <c r="A5810">
        <v>18846</v>
      </c>
      <c r="B5810" t="s">
        <v>5855</v>
      </c>
      <c r="C5810" t="s">
        <v>30</v>
      </c>
      <c r="D5810" s="194">
        <v>66888.100000000006</v>
      </c>
    </row>
    <row r="5811" spans="1:4">
      <c r="A5811">
        <v>11104</v>
      </c>
      <c r="B5811" t="s">
        <v>5856</v>
      </c>
      <c r="C5811" t="s">
        <v>30</v>
      </c>
      <c r="D5811" s="194">
        <v>59780.32</v>
      </c>
    </row>
    <row r="5812" spans="1:4">
      <c r="A5812">
        <v>18850</v>
      </c>
      <c r="B5812" t="s">
        <v>5857</v>
      </c>
      <c r="C5812" t="s">
        <v>30</v>
      </c>
      <c r="D5812" s="194">
        <v>66855.320000000007</v>
      </c>
    </row>
    <row r="5813" spans="1:4">
      <c r="A5813">
        <v>11103</v>
      </c>
      <c r="B5813" t="s">
        <v>5858</v>
      </c>
      <c r="C5813" t="s">
        <v>30</v>
      </c>
      <c r="D5813" s="194">
        <v>362553.46</v>
      </c>
    </row>
    <row r="5814" spans="1:4">
      <c r="A5814">
        <v>18849</v>
      </c>
      <c r="B5814" t="s">
        <v>5859</v>
      </c>
      <c r="C5814" t="s">
        <v>30</v>
      </c>
      <c r="D5814" s="194">
        <v>355955.33</v>
      </c>
    </row>
    <row r="5815" spans="1:4">
      <c r="A5815">
        <v>14532</v>
      </c>
      <c r="B5815" t="s">
        <v>5860</v>
      </c>
      <c r="C5815" t="s">
        <v>30</v>
      </c>
      <c r="D5815" s="194">
        <v>424471.33</v>
      </c>
    </row>
    <row r="5816" spans="1:4">
      <c r="A5816">
        <v>16750</v>
      </c>
      <c r="B5816" t="s">
        <v>5861</v>
      </c>
      <c r="C5816" t="s">
        <v>30</v>
      </c>
      <c r="D5816" s="194">
        <v>51131.95</v>
      </c>
    </row>
    <row r="5817" spans="1:4">
      <c r="A5817">
        <v>16749</v>
      </c>
      <c r="B5817" t="s">
        <v>5862</v>
      </c>
      <c r="C5817" t="s">
        <v>30</v>
      </c>
      <c r="D5817" s="194">
        <v>311862.95</v>
      </c>
    </row>
    <row r="5818" spans="1:4">
      <c r="A5818">
        <v>3929</v>
      </c>
      <c r="B5818" t="s">
        <v>5863</v>
      </c>
      <c r="C5818" t="s">
        <v>30</v>
      </c>
      <c r="D5818" s="194">
        <v>44495.7</v>
      </c>
    </row>
    <row r="5819" spans="1:4">
      <c r="A5819">
        <v>18844</v>
      </c>
      <c r="B5819" t="s">
        <v>5864</v>
      </c>
      <c r="C5819" t="s">
        <v>30</v>
      </c>
      <c r="D5819" s="194">
        <v>67759.649999999994</v>
      </c>
    </row>
    <row r="5820" spans="1:4">
      <c r="A5820">
        <v>10891</v>
      </c>
      <c r="B5820" t="s">
        <v>5865</v>
      </c>
      <c r="C5820" t="s">
        <v>30</v>
      </c>
      <c r="D5820" s="194">
        <v>4684103.6399999997</v>
      </c>
    </row>
    <row r="5821" spans="1:4">
      <c r="A5821">
        <v>11696</v>
      </c>
      <c r="B5821" t="s">
        <v>5866</v>
      </c>
      <c r="C5821" t="s">
        <v>20</v>
      </c>
      <c r="D5821" s="194">
        <v>3802.88</v>
      </c>
    </row>
    <row r="5822" spans="1:4">
      <c r="A5822">
        <v>16641</v>
      </c>
      <c r="B5822" t="s">
        <v>5867</v>
      </c>
      <c r="C5822" t="s">
        <v>41</v>
      </c>
      <c r="D5822" s="194">
        <v>119056.95</v>
      </c>
    </row>
    <row r="5823" spans="1:4">
      <c r="A5823">
        <v>11805</v>
      </c>
      <c r="B5823" t="s">
        <v>5868</v>
      </c>
      <c r="C5823" t="s">
        <v>28</v>
      </c>
      <c r="D5823" s="194">
        <v>22335.54</v>
      </c>
    </row>
    <row r="5824" spans="1:4">
      <c r="A5824">
        <v>15875</v>
      </c>
      <c r="B5824" t="s">
        <v>5869</v>
      </c>
      <c r="C5824" t="s">
        <v>30</v>
      </c>
      <c r="D5824" s="194">
        <v>1016018.39</v>
      </c>
    </row>
    <row r="5825" spans="1:4">
      <c r="A5825">
        <v>16867</v>
      </c>
      <c r="B5825" t="s">
        <v>5870</v>
      </c>
      <c r="C5825" t="s">
        <v>28</v>
      </c>
      <c r="D5825" s="194">
        <v>420095.65</v>
      </c>
    </row>
    <row r="5826" spans="1:4">
      <c r="A5826">
        <v>16868</v>
      </c>
      <c r="B5826" t="s">
        <v>5871</v>
      </c>
      <c r="C5826" t="s">
        <v>28</v>
      </c>
      <c r="D5826" s="194">
        <v>470204.03</v>
      </c>
    </row>
    <row r="5827" spans="1:4">
      <c r="A5827">
        <v>16988</v>
      </c>
      <c r="B5827" t="s">
        <v>5872</v>
      </c>
      <c r="C5827" t="s">
        <v>30</v>
      </c>
      <c r="D5827" s="194">
        <v>105399.9</v>
      </c>
    </row>
    <row r="5828" spans="1:4">
      <c r="A5828">
        <v>14477</v>
      </c>
      <c r="B5828" t="s">
        <v>5873</v>
      </c>
      <c r="C5828" t="s">
        <v>41</v>
      </c>
      <c r="D5828" s="194">
        <v>624822.06000000006</v>
      </c>
    </row>
    <row r="5829" spans="1:4">
      <c r="A5829">
        <v>16682</v>
      </c>
      <c r="B5829" t="s">
        <v>5874</v>
      </c>
      <c r="C5829" t="s">
        <v>30</v>
      </c>
      <c r="D5829" s="194">
        <v>133928.1</v>
      </c>
    </row>
    <row r="5830" spans="1:4">
      <c r="A5830">
        <v>15796</v>
      </c>
      <c r="B5830" t="s">
        <v>5875</v>
      </c>
      <c r="C5830" t="s">
        <v>30</v>
      </c>
      <c r="D5830" s="194">
        <v>1363350.12</v>
      </c>
    </row>
    <row r="5831" spans="1:4">
      <c r="A5831">
        <v>15838</v>
      </c>
      <c r="B5831" t="s">
        <v>5876</v>
      </c>
      <c r="C5831" t="s">
        <v>30</v>
      </c>
      <c r="D5831" s="194">
        <v>1541585.1</v>
      </c>
    </row>
    <row r="5832" spans="1:4">
      <c r="A5832">
        <v>15823</v>
      </c>
      <c r="B5832" t="s">
        <v>5877</v>
      </c>
      <c r="C5832" t="s">
        <v>30</v>
      </c>
      <c r="D5832" s="194">
        <v>5812892.54</v>
      </c>
    </row>
    <row r="5833" spans="1:4">
      <c r="A5833">
        <v>13180</v>
      </c>
      <c r="B5833" t="s">
        <v>5878</v>
      </c>
      <c r="C5833" t="s">
        <v>30</v>
      </c>
      <c r="D5833" s="194">
        <v>0</v>
      </c>
    </row>
    <row r="5834" spans="1:4">
      <c r="A5834">
        <v>15795</v>
      </c>
      <c r="B5834" t="s">
        <v>5879</v>
      </c>
      <c r="C5834" t="s">
        <v>30</v>
      </c>
      <c r="D5834" s="194">
        <v>3852198.76</v>
      </c>
    </row>
    <row r="5835" spans="1:4">
      <c r="A5835">
        <v>15825</v>
      </c>
      <c r="B5835" t="s">
        <v>5880</v>
      </c>
      <c r="C5835" t="s">
        <v>30</v>
      </c>
      <c r="D5835" s="194">
        <v>14058260.539999999</v>
      </c>
    </row>
    <row r="5836" spans="1:4">
      <c r="A5836">
        <v>18553</v>
      </c>
      <c r="B5836" t="s">
        <v>5881</v>
      </c>
      <c r="C5836" t="s">
        <v>30</v>
      </c>
      <c r="D5836" s="194">
        <v>7183.18</v>
      </c>
    </row>
    <row r="5837" spans="1:4">
      <c r="A5837">
        <v>18555</v>
      </c>
      <c r="B5837" t="s">
        <v>5882</v>
      </c>
      <c r="C5837" t="s">
        <v>30</v>
      </c>
      <c r="D5837" s="194">
        <v>7183.18</v>
      </c>
    </row>
    <row r="5838" spans="1:4">
      <c r="A5838">
        <v>18551</v>
      </c>
      <c r="B5838" t="s">
        <v>5883</v>
      </c>
      <c r="C5838" t="s">
        <v>30</v>
      </c>
      <c r="D5838" s="194">
        <v>7183.18</v>
      </c>
    </row>
    <row r="5839" spans="1:4">
      <c r="A5839">
        <v>14041</v>
      </c>
      <c r="B5839" t="s">
        <v>5884</v>
      </c>
      <c r="C5839" t="s">
        <v>30</v>
      </c>
      <c r="D5839" s="194">
        <v>114419.77</v>
      </c>
    </row>
    <row r="5840" spans="1:4">
      <c r="A5840">
        <v>12596</v>
      </c>
      <c r="B5840" t="s">
        <v>5885</v>
      </c>
      <c r="C5840" t="s">
        <v>30</v>
      </c>
      <c r="D5840" s="194">
        <v>0</v>
      </c>
    </row>
    <row r="5841" spans="1:4">
      <c r="A5841">
        <v>14302</v>
      </c>
      <c r="B5841" t="s">
        <v>5886</v>
      </c>
      <c r="C5841" t="s">
        <v>30</v>
      </c>
      <c r="D5841" s="194">
        <v>0</v>
      </c>
    </row>
    <row r="5842" spans="1:4">
      <c r="A5842">
        <v>18160</v>
      </c>
      <c r="B5842" t="s">
        <v>5887</v>
      </c>
      <c r="C5842" t="s">
        <v>28</v>
      </c>
      <c r="D5842" s="194">
        <v>141538.74</v>
      </c>
    </row>
    <row r="5843" spans="1:4">
      <c r="A5843">
        <v>10493</v>
      </c>
      <c r="B5843" t="s">
        <v>5888</v>
      </c>
      <c r="C5843" t="s">
        <v>20</v>
      </c>
      <c r="D5843" s="194">
        <v>503611.65</v>
      </c>
    </row>
    <row r="5844" spans="1:4">
      <c r="A5844">
        <v>17434</v>
      </c>
      <c r="B5844" t="s">
        <v>5889</v>
      </c>
      <c r="C5844" t="s">
        <v>28</v>
      </c>
      <c r="D5844" s="194">
        <v>39451.82</v>
      </c>
    </row>
    <row r="5845" spans="1:4">
      <c r="A5845">
        <v>17430</v>
      </c>
      <c r="B5845" t="s">
        <v>5890</v>
      </c>
      <c r="C5845" t="s">
        <v>28</v>
      </c>
      <c r="D5845" s="194">
        <v>39451.82</v>
      </c>
    </row>
    <row r="5846" spans="1:4">
      <c r="A5846">
        <v>10120</v>
      </c>
      <c r="B5846" t="s">
        <v>5891</v>
      </c>
      <c r="C5846" t="s">
        <v>20</v>
      </c>
      <c r="D5846" s="194">
        <v>39451.82</v>
      </c>
    </row>
    <row r="5847" spans="1:4">
      <c r="A5847">
        <v>17435</v>
      </c>
      <c r="B5847" t="s">
        <v>5892</v>
      </c>
      <c r="C5847" t="s">
        <v>28</v>
      </c>
      <c r="D5847" s="194">
        <v>38187.86</v>
      </c>
    </row>
    <row r="5848" spans="1:4">
      <c r="A5848">
        <v>11790</v>
      </c>
      <c r="B5848" t="s">
        <v>5893</v>
      </c>
      <c r="C5848" t="s">
        <v>20</v>
      </c>
      <c r="D5848" s="194">
        <v>264114.84999999998</v>
      </c>
    </row>
    <row r="5849" spans="1:4">
      <c r="A5849">
        <v>12656</v>
      </c>
      <c r="B5849" t="s">
        <v>5894</v>
      </c>
      <c r="C5849" t="s">
        <v>28</v>
      </c>
      <c r="D5849" s="194">
        <v>152325.01999999999</v>
      </c>
    </row>
    <row r="5850" spans="1:4">
      <c r="A5850">
        <v>14905</v>
      </c>
      <c r="B5850" t="s">
        <v>5895</v>
      </c>
      <c r="C5850" t="s">
        <v>28</v>
      </c>
      <c r="D5850" s="194">
        <v>167108.56</v>
      </c>
    </row>
    <row r="5851" spans="1:4">
      <c r="A5851">
        <v>10942</v>
      </c>
      <c r="B5851" t="s">
        <v>5896</v>
      </c>
      <c r="C5851" t="s">
        <v>20</v>
      </c>
      <c r="D5851" s="194">
        <v>628928.57999999996</v>
      </c>
    </row>
    <row r="5852" spans="1:4">
      <c r="A5852">
        <v>12284</v>
      </c>
      <c r="B5852" t="s">
        <v>5897</v>
      </c>
      <c r="C5852" t="s">
        <v>20</v>
      </c>
      <c r="D5852" s="194">
        <v>0</v>
      </c>
    </row>
    <row r="5853" spans="1:4">
      <c r="A5853">
        <v>14558</v>
      </c>
      <c r="B5853" t="s">
        <v>5898</v>
      </c>
      <c r="C5853" t="s">
        <v>28</v>
      </c>
      <c r="D5853" s="194">
        <v>158903.48000000001</v>
      </c>
    </row>
    <row r="5854" spans="1:4">
      <c r="A5854">
        <v>14766</v>
      </c>
      <c r="B5854" t="s">
        <v>5899</v>
      </c>
      <c r="C5854" t="s">
        <v>28</v>
      </c>
      <c r="D5854" s="194">
        <v>125223.19</v>
      </c>
    </row>
    <row r="5855" spans="1:4">
      <c r="A5855">
        <v>13160</v>
      </c>
      <c r="B5855" t="s">
        <v>5900</v>
      </c>
      <c r="C5855" t="s">
        <v>30</v>
      </c>
      <c r="D5855" s="194">
        <v>1800000</v>
      </c>
    </row>
    <row r="5856" spans="1:4">
      <c r="A5856">
        <v>18159</v>
      </c>
      <c r="B5856" t="s">
        <v>5901</v>
      </c>
      <c r="C5856" t="s">
        <v>28</v>
      </c>
      <c r="D5856" s="194">
        <v>177895.73</v>
      </c>
    </row>
    <row r="5857" spans="1:4">
      <c r="A5857">
        <v>149</v>
      </c>
      <c r="B5857" t="s">
        <v>5902</v>
      </c>
      <c r="C5857" t="s">
        <v>20</v>
      </c>
      <c r="D5857" s="194">
        <v>148727.54999999999</v>
      </c>
    </row>
    <row r="5858" spans="1:4">
      <c r="A5858">
        <v>14000</v>
      </c>
      <c r="B5858" t="s">
        <v>5903</v>
      </c>
      <c r="C5858" t="s">
        <v>41</v>
      </c>
      <c r="D5858" s="194">
        <v>76833.84</v>
      </c>
    </row>
    <row r="5859" spans="1:4">
      <c r="A5859">
        <v>17406</v>
      </c>
      <c r="B5859" t="s">
        <v>5904</v>
      </c>
      <c r="C5859" t="s">
        <v>30</v>
      </c>
      <c r="D5859" s="194">
        <v>624463.46</v>
      </c>
    </row>
    <row r="5860" spans="1:4">
      <c r="A5860">
        <v>18469</v>
      </c>
      <c r="B5860" t="s">
        <v>5905</v>
      </c>
      <c r="C5860" t="s">
        <v>30</v>
      </c>
      <c r="D5860" s="194">
        <v>0</v>
      </c>
    </row>
    <row r="5861" spans="1:4">
      <c r="A5861">
        <v>17060</v>
      </c>
      <c r="B5861" t="s">
        <v>5906</v>
      </c>
      <c r="C5861" t="s">
        <v>30</v>
      </c>
      <c r="D5861" s="194">
        <v>104730.76</v>
      </c>
    </row>
    <row r="5862" spans="1:4">
      <c r="A5862">
        <v>12446</v>
      </c>
      <c r="B5862" t="s">
        <v>5907</v>
      </c>
      <c r="C5862" t="s">
        <v>2786</v>
      </c>
      <c r="D5862" s="194">
        <v>85766.1</v>
      </c>
    </row>
    <row r="5863" spans="1:4">
      <c r="A5863">
        <v>15413</v>
      </c>
      <c r="B5863" t="s">
        <v>5908</v>
      </c>
      <c r="C5863" t="s">
        <v>30</v>
      </c>
      <c r="D5863" s="194">
        <v>15601459.380000001</v>
      </c>
    </row>
    <row r="5864" spans="1:4">
      <c r="A5864">
        <v>16235</v>
      </c>
      <c r="B5864" t="s">
        <v>5909</v>
      </c>
      <c r="C5864" t="s">
        <v>30</v>
      </c>
      <c r="D5864" s="194">
        <v>42495743.609999999</v>
      </c>
    </row>
    <row r="5865" spans="1:4">
      <c r="A5865">
        <v>14632</v>
      </c>
      <c r="B5865" t="s">
        <v>5910</v>
      </c>
      <c r="C5865" t="s">
        <v>30</v>
      </c>
      <c r="D5865" s="194">
        <v>7427064.7000000002</v>
      </c>
    </row>
    <row r="5866" spans="1:4">
      <c r="A5866">
        <v>14799</v>
      </c>
      <c r="B5866" t="s">
        <v>5911</v>
      </c>
      <c r="C5866" t="s">
        <v>30</v>
      </c>
      <c r="D5866" s="194">
        <v>7927261.9900000002</v>
      </c>
    </row>
    <row r="5867" spans="1:4">
      <c r="A5867">
        <v>16114</v>
      </c>
      <c r="B5867" t="s">
        <v>5912</v>
      </c>
      <c r="C5867" t="s">
        <v>30</v>
      </c>
      <c r="D5867" s="194">
        <v>278324.25</v>
      </c>
    </row>
    <row r="5868" spans="1:4">
      <c r="A5868">
        <v>9046</v>
      </c>
      <c r="B5868" t="s">
        <v>5913</v>
      </c>
      <c r="C5868" t="s">
        <v>20</v>
      </c>
      <c r="D5868" s="194">
        <v>0</v>
      </c>
    </row>
    <row r="5869" spans="1:4">
      <c r="A5869">
        <v>11797</v>
      </c>
      <c r="B5869" t="s">
        <v>5914</v>
      </c>
      <c r="C5869" t="s">
        <v>28</v>
      </c>
      <c r="D5869" s="194">
        <v>112659.09</v>
      </c>
    </row>
    <row r="5870" spans="1:4">
      <c r="A5870">
        <v>19225</v>
      </c>
      <c r="B5870" t="s">
        <v>5915</v>
      </c>
      <c r="C5870" t="s">
        <v>30</v>
      </c>
      <c r="D5870" s="194">
        <v>630437.09</v>
      </c>
    </row>
    <row r="5871" spans="1:4">
      <c r="A5871">
        <v>15802</v>
      </c>
      <c r="B5871" t="s">
        <v>5916</v>
      </c>
      <c r="C5871" t="s">
        <v>30</v>
      </c>
      <c r="D5871" s="194">
        <v>266695.93</v>
      </c>
    </row>
    <row r="5872" spans="1:4">
      <c r="A5872">
        <v>14771</v>
      </c>
      <c r="B5872" t="s">
        <v>5917</v>
      </c>
      <c r="C5872" t="s">
        <v>30</v>
      </c>
      <c r="D5872" s="194">
        <v>2095413.11</v>
      </c>
    </row>
    <row r="5873" spans="1:4">
      <c r="A5873">
        <v>16066</v>
      </c>
      <c r="B5873" t="s">
        <v>5918</v>
      </c>
      <c r="C5873" t="s">
        <v>30</v>
      </c>
      <c r="D5873" s="194">
        <v>3209948.21</v>
      </c>
    </row>
    <row r="5874" spans="1:4">
      <c r="A5874">
        <v>16104</v>
      </c>
      <c r="B5874" t="s">
        <v>5919</v>
      </c>
      <c r="C5874" t="s">
        <v>30</v>
      </c>
      <c r="D5874" s="194">
        <v>302795.21999999997</v>
      </c>
    </row>
    <row r="5875" spans="1:4">
      <c r="A5875">
        <v>15220</v>
      </c>
      <c r="B5875" t="s">
        <v>5920</v>
      </c>
      <c r="C5875" t="s">
        <v>30</v>
      </c>
      <c r="D5875" s="194">
        <v>0</v>
      </c>
    </row>
    <row r="5876" spans="1:4">
      <c r="A5876">
        <v>16113</v>
      </c>
      <c r="B5876" t="s">
        <v>5921</v>
      </c>
      <c r="C5876" t="s">
        <v>30</v>
      </c>
      <c r="D5876" s="194">
        <v>278324.25</v>
      </c>
    </row>
    <row r="5877" spans="1:4">
      <c r="A5877">
        <v>15210</v>
      </c>
      <c r="B5877" t="s">
        <v>5922</v>
      </c>
      <c r="C5877" t="s">
        <v>30</v>
      </c>
      <c r="D5877" s="194">
        <v>284915</v>
      </c>
    </row>
    <row r="5878" spans="1:4">
      <c r="A5878">
        <v>14773</v>
      </c>
      <c r="B5878" t="s">
        <v>5923</v>
      </c>
      <c r="C5878" t="s">
        <v>30</v>
      </c>
      <c r="D5878" s="194">
        <v>2464597.11</v>
      </c>
    </row>
    <row r="5879" spans="1:4">
      <c r="A5879">
        <v>15821</v>
      </c>
      <c r="B5879" t="s">
        <v>5924</v>
      </c>
      <c r="C5879" t="s">
        <v>30</v>
      </c>
      <c r="D5879" s="194">
        <v>582441.1</v>
      </c>
    </row>
    <row r="5880" spans="1:4">
      <c r="A5880">
        <v>16565</v>
      </c>
      <c r="B5880" t="s">
        <v>5925</v>
      </c>
      <c r="C5880" t="s">
        <v>30</v>
      </c>
      <c r="D5880" s="194">
        <v>11321542.93</v>
      </c>
    </row>
    <row r="5881" spans="1:4">
      <c r="A5881">
        <v>16106</v>
      </c>
      <c r="B5881" t="s">
        <v>5926</v>
      </c>
      <c r="C5881" t="s">
        <v>30</v>
      </c>
      <c r="D5881" s="194">
        <v>284252.93</v>
      </c>
    </row>
    <row r="5882" spans="1:4">
      <c r="A5882">
        <v>16068</v>
      </c>
      <c r="B5882" t="s">
        <v>5927</v>
      </c>
      <c r="C5882" t="s">
        <v>30</v>
      </c>
      <c r="D5882" s="194">
        <v>6008190.9299999997</v>
      </c>
    </row>
    <row r="5883" spans="1:4">
      <c r="A5883">
        <v>16564</v>
      </c>
      <c r="B5883" t="s">
        <v>5928</v>
      </c>
      <c r="C5883" t="s">
        <v>30</v>
      </c>
      <c r="D5883" s="194">
        <v>10582202.939999999</v>
      </c>
    </row>
    <row r="5884" spans="1:4">
      <c r="A5884">
        <v>16680</v>
      </c>
      <c r="B5884" t="s">
        <v>5929</v>
      </c>
      <c r="C5884" t="s">
        <v>30</v>
      </c>
      <c r="D5884" s="194">
        <v>168518.9</v>
      </c>
    </row>
    <row r="5885" spans="1:4">
      <c r="A5885">
        <v>15801</v>
      </c>
      <c r="B5885" t="s">
        <v>5930</v>
      </c>
      <c r="C5885" t="s">
        <v>30</v>
      </c>
      <c r="D5885" s="194">
        <v>189359.94</v>
      </c>
    </row>
    <row r="5886" spans="1:4">
      <c r="A5886">
        <v>15209</v>
      </c>
      <c r="B5886" t="s">
        <v>5931</v>
      </c>
      <c r="C5886" t="s">
        <v>30</v>
      </c>
      <c r="D5886" s="194">
        <v>2081923</v>
      </c>
    </row>
    <row r="5887" spans="1:4">
      <c r="A5887">
        <v>15814</v>
      </c>
      <c r="B5887" t="s">
        <v>5932</v>
      </c>
      <c r="C5887" t="s">
        <v>30</v>
      </c>
      <c r="D5887" s="194">
        <v>2253654.7999999998</v>
      </c>
    </row>
    <row r="5888" spans="1:4">
      <c r="A5888">
        <v>16065</v>
      </c>
      <c r="B5888" t="s">
        <v>5933</v>
      </c>
      <c r="C5888" t="s">
        <v>30</v>
      </c>
      <c r="D5888" s="194">
        <v>1532329.71</v>
      </c>
    </row>
    <row r="5889" spans="1:4">
      <c r="A5889">
        <v>16103</v>
      </c>
      <c r="B5889" t="s">
        <v>5934</v>
      </c>
      <c r="C5889" t="s">
        <v>30</v>
      </c>
      <c r="D5889" s="194">
        <v>201051.71</v>
      </c>
    </row>
    <row r="5890" spans="1:4">
      <c r="A5890">
        <v>15818</v>
      </c>
      <c r="B5890" t="s">
        <v>5935</v>
      </c>
      <c r="C5890" t="s">
        <v>30</v>
      </c>
      <c r="D5890" s="194">
        <v>2620867.77</v>
      </c>
    </row>
    <row r="5891" spans="1:4">
      <c r="A5891">
        <v>10611</v>
      </c>
      <c r="B5891" t="s">
        <v>5936</v>
      </c>
      <c r="C5891" t="s">
        <v>30</v>
      </c>
      <c r="D5891" s="194">
        <v>168633.74</v>
      </c>
    </row>
    <row r="5892" spans="1:4">
      <c r="A5892">
        <v>10612</v>
      </c>
      <c r="B5892" t="s">
        <v>5937</v>
      </c>
      <c r="C5892" t="s">
        <v>30</v>
      </c>
      <c r="D5892" s="194">
        <v>668292.27</v>
      </c>
    </row>
    <row r="5893" spans="1:4">
      <c r="A5893">
        <v>10610</v>
      </c>
      <c r="B5893" t="s">
        <v>5938</v>
      </c>
      <c r="C5893" t="s">
        <v>30</v>
      </c>
      <c r="D5893" s="194">
        <v>676746.53</v>
      </c>
    </row>
    <row r="5894" spans="1:4">
      <c r="A5894">
        <v>10609</v>
      </c>
      <c r="B5894" t="s">
        <v>5939</v>
      </c>
      <c r="C5894" t="s">
        <v>30</v>
      </c>
      <c r="D5894" s="194">
        <v>83531.03</v>
      </c>
    </row>
    <row r="5895" spans="1:4">
      <c r="A5895">
        <v>11304</v>
      </c>
      <c r="B5895" t="s">
        <v>5940</v>
      </c>
      <c r="C5895" t="s">
        <v>30</v>
      </c>
      <c r="D5895" s="194">
        <v>276073.39</v>
      </c>
    </row>
    <row r="5896" spans="1:4">
      <c r="A5896">
        <v>17727</v>
      </c>
      <c r="B5896" t="s">
        <v>5941</v>
      </c>
      <c r="C5896" t="s">
        <v>30</v>
      </c>
      <c r="D5896" s="194">
        <v>38708.42</v>
      </c>
    </row>
    <row r="5897" spans="1:4">
      <c r="A5897">
        <v>17724</v>
      </c>
      <c r="B5897" t="s">
        <v>5942</v>
      </c>
      <c r="C5897" t="s">
        <v>30</v>
      </c>
      <c r="D5897" s="194">
        <v>198899.43</v>
      </c>
    </row>
    <row r="5898" spans="1:4">
      <c r="A5898">
        <v>18970</v>
      </c>
      <c r="B5898" t="s">
        <v>5943</v>
      </c>
      <c r="C5898" t="s">
        <v>30</v>
      </c>
      <c r="D5898" s="194">
        <v>1340421.24</v>
      </c>
    </row>
    <row r="5899" spans="1:4">
      <c r="A5899">
        <v>20660</v>
      </c>
      <c r="B5899" t="s">
        <v>5944</v>
      </c>
      <c r="C5899" t="s">
        <v>30</v>
      </c>
      <c r="D5899" s="194">
        <v>28851307.120000001</v>
      </c>
    </row>
    <row r="5900" spans="1:4">
      <c r="A5900">
        <v>17764</v>
      </c>
      <c r="B5900" t="s">
        <v>5945</v>
      </c>
      <c r="C5900" t="s">
        <v>30</v>
      </c>
      <c r="D5900" s="194">
        <v>12598.89</v>
      </c>
    </row>
    <row r="5901" spans="1:4">
      <c r="A5901">
        <v>18464</v>
      </c>
      <c r="B5901" t="s">
        <v>5946</v>
      </c>
      <c r="C5901" t="s">
        <v>30</v>
      </c>
      <c r="D5901" s="194">
        <v>47962.23</v>
      </c>
    </row>
    <row r="5902" spans="1:4">
      <c r="A5902">
        <v>15709</v>
      </c>
      <c r="B5902" t="s">
        <v>5947</v>
      </c>
      <c r="C5902" t="s">
        <v>30</v>
      </c>
      <c r="D5902" s="194">
        <v>1635600</v>
      </c>
    </row>
    <row r="5903" spans="1:4">
      <c r="A5903">
        <v>17708</v>
      </c>
      <c r="B5903" t="s">
        <v>5948</v>
      </c>
      <c r="C5903" t="s">
        <v>30</v>
      </c>
      <c r="D5903" s="194">
        <v>74794.58</v>
      </c>
    </row>
    <row r="5904" spans="1:4">
      <c r="A5904">
        <v>15820</v>
      </c>
      <c r="B5904" t="s">
        <v>5949</v>
      </c>
      <c r="C5904" t="s">
        <v>30</v>
      </c>
      <c r="D5904" s="194">
        <v>3627645.81</v>
      </c>
    </row>
    <row r="5905" spans="1:4">
      <c r="A5905">
        <v>15813</v>
      </c>
      <c r="B5905" t="s">
        <v>5950</v>
      </c>
      <c r="C5905" t="s">
        <v>30</v>
      </c>
      <c r="D5905" s="194">
        <v>2758696.77</v>
      </c>
    </row>
    <row r="5906" spans="1:4">
      <c r="A5906">
        <v>16109</v>
      </c>
      <c r="B5906" t="s">
        <v>5951</v>
      </c>
      <c r="C5906" t="s">
        <v>30</v>
      </c>
      <c r="D5906" s="194">
        <v>445109.86</v>
      </c>
    </row>
    <row r="5907" spans="1:4">
      <c r="A5907">
        <v>16071</v>
      </c>
      <c r="B5907" t="s">
        <v>5952</v>
      </c>
      <c r="C5907" t="s">
        <v>30</v>
      </c>
      <c r="D5907" s="194">
        <v>7281255.8600000003</v>
      </c>
    </row>
    <row r="5908" spans="1:4">
      <c r="A5908">
        <v>15218</v>
      </c>
      <c r="B5908" t="s">
        <v>5953</v>
      </c>
      <c r="C5908" t="s">
        <v>30</v>
      </c>
      <c r="D5908" s="194">
        <v>3242706.01</v>
      </c>
    </row>
    <row r="5909" spans="1:4">
      <c r="A5909">
        <v>15816</v>
      </c>
      <c r="B5909" t="s">
        <v>5954</v>
      </c>
      <c r="C5909" t="s">
        <v>30</v>
      </c>
      <c r="D5909" s="194">
        <v>3414437.81</v>
      </c>
    </row>
    <row r="5910" spans="1:4">
      <c r="A5910">
        <v>15215</v>
      </c>
      <c r="B5910" t="s">
        <v>5955</v>
      </c>
      <c r="C5910" t="s">
        <v>30</v>
      </c>
      <c r="D5910" s="194">
        <v>3455914.01</v>
      </c>
    </row>
    <row r="5911" spans="1:4">
      <c r="A5911">
        <v>15918</v>
      </c>
      <c r="B5911" t="s">
        <v>5956</v>
      </c>
      <c r="C5911" t="s">
        <v>30</v>
      </c>
      <c r="D5911" s="194">
        <v>263845.89</v>
      </c>
    </row>
    <row r="5912" spans="1:4">
      <c r="A5912">
        <v>14775</v>
      </c>
      <c r="B5912" t="s">
        <v>5957</v>
      </c>
      <c r="C5912" t="s">
        <v>30</v>
      </c>
      <c r="D5912" s="194">
        <v>2901985.49</v>
      </c>
    </row>
    <row r="5913" spans="1:4">
      <c r="A5913">
        <v>16102</v>
      </c>
      <c r="B5913" t="s">
        <v>5958</v>
      </c>
      <c r="C5913" t="s">
        <v>30</v>
      </c>
      <c r="D5913" s="194">
        <v>201051.71</v>
      </c>
    </row>
    <row r="5914" spans="1:4">
      <c r="A5914">
        <v>16064</v>
      </c>
      <c r="B5914" t="s">
        <v>5959</v>
      </c>
      <c r="C5914" t="s">
        <v>30</v>
      </c>
      <c r="D5914" s="194">
        <v>5031852.71</v>
      </c>
    </row>
    <row r="5915" spans="1:4">
      <c r="A5915">
        <v>16679</v>
      </c>
      <c r="B5915" t="s">
        <v>5960</v>
      </c>
      <c r="C5915" t="s">
        <v>30</v>
      </c>
      <c r="D5915" s="194">
        <v>168518.9</v>
      </c>
    </row>
    <row r="5916" spans="1:4">
      <c r="A5916">
        <v>14620</v>
      </c>
      <c r="B5916" t="s">
        <v>5961</v>
      </c>
      <c r="C5916" t="s">
        <v>30</v>
      </c>
      <c r="D5916" s="194">
        <v>9751875.9100000001</v>
      </c>
    </row>
    <row r="5917" spans="1:4">
      <c r="A5917">
        <v>14619</v>
      </c>
      <c r="B5917" t="s">
        <v>5962</v>
      </c>
      <c r="C5917" t="s">
        <v>30</v>
      </c>
      <c r="D5917" s="194">
        <v>2587344.25</v>
      </c>
    </row>
    <row r="5918" spans="1:4">
      <c r="A5918">
        <v>14788</v>
      </c>
      <c r="B5918" t="s">
        <v>5963</v>
      </c>
      <c r="C5918" t="s">
        <v>30</v>
      </c>
      <c r="D5918" s="194">
        <v>10248412.75</v>
      </c>
    </row>
    <row r="5919" spans="1:4">
      <c r="A5919">
        <v>14787</v>
      </c>
      <c r="B5919" t="s">
        <v>5964</v>
      </c>
      <c r="C5919" t="s">
        <v>30</v>
      </c>
      <c r="D5919" s="194">
        <v>2845694.12</v>
      </c>
    </row>
    <row r="5920" spans="1:4">
      <c r="A5920">
        <v>15708</v>
      </c>
      <c r="B5920" t="s">
        <v>5965</v>
      </c>
      <c r="C5920" t="s">
        <v>30</v>
      </c>
      <c r="D5920" s="194">
        <v>3132000</v>
      </c>
    </row>
    <row r="5921" spans="1:4">
      <c r="A5921">
        <v>15713</v>
      </c>
      <c r="B5921" t="s">
        <v>5965</v>
      </c>
      <c r="C5921" t="s">
        <v>30</v>
      </c>
      <c r="D5921" s="194">
        <v>1330000</v>
      </c>
    </row>
    <row r="5922" spans="1:4">
      <c r="A5922">
        <v>15707</v>
      </c>
      <c r="B5922" t="s">
        <v>5966</v>
      </c>
      <c r="C5922" t="s">
        <v>30</v>
      </c>
      <c r="D5922" s="194">
        <v>0</v>
      </c>
    </row>
    <row r="5923" spans="1:4">
      <c r="A5923">
        <v>15214</v>
      </c>
      <c r="B5923" t="s">
        <v>5967</v>
      </c>
      <c r="C5923" t="s">
        <v>30</v>
      </c>
      <c r="D5923" s="194">
        <v>3095584.38</v>
      </c>
    </row>
    <row r="5924" spans="1:4">
      <c r="A5924">
        <v>18463</v>
      </c>
      <c r="B5924" t="s">
        <v>5968</v>
      </c>
      <c r="C5924" t="s">
        <v>30</v>
      </c>
      <c r="D5924" s="194">
        <v>47962.23</v>
      </c>
    </row>
    <row r="5925" spans="1:4">
      <c r="A5925">
        <v>19245</v>
      </c>
      <c r="B5925" t="s">
        <v>5969</v>
      </c>
      <c r="C5925" t="s">
        <v>30</v>
      </c>
      <c r="D5925" s="194">
        <v>227115.24</v>
      </c>
    </row>
    <row r="5926" spans="1:4">
      <c r="A5926">
        <v>15211</v>
      </c>
      <c r="B5926" t="s">
        <v>5970</v>
      </c>
      <c r="C5926" t="s">
        <v>30</v>
      </c>
      <c r="D5926" s="194">
        <v>0</v>
      </c>
    </row>
    <row r="5927" spans="1:4">
      <c r="A5927">
        <v>16108</v>
      </c>
      <c r="B5927" t="s">
        <v>5971</v>
      </c>
      <c r="C5927" t="s">
        <v>30</v>
      </c>
      <c r="D5927" s="194">
        <v>525058.07999999996</v>
      </c>
    </row>
    <row r="5928" spans="1:4">
      <c r="A5928">
        <v>16070</v>
      </c>
      <c r="B5928" t="s">
        <v>5972</v>
      </c>
      <c r="C5928" t="s">
        <v>30</v>
      </c>
      <c r="D5928" s="194">
        <v>18387788.079999998</v>
      </c>
    </row>
    <row r="5929" spans="1:4">
      <c r="A5929">
        <v>15525</v>
      </c>
      <c r="B5929" t="s">
        <v>5973</v>
      </c>
      <c r="C5929" t="s">
        <v>30</v>
      </c>
      <c r="D5929" s="194">
        <v>2910650.78</v>
      </c>
    </row>
    <row r="5930" spans="1:4">
      <c r="A5930">
        <v>16105</v>
      </c>
      <c r="B5930" t="s">
        <v>5974</v>
      </c>
      <c r="C5930" t="s">
        <v>30</v>
      </c>
      <c r="D5930" s="194">
        <v>284252.93</v>
      </c>
    </row>
    <row r="5931" spans="1:4">
      <c r="A5931">
        <v>16067</v>
      </c>
      <c r="B5931" t="s">
        <v>5975</v>
      </c>
      <c r="C5931" t="s">
        <v>30</v>
      </c>
      <c r="D5931" s="194">
        <v>6008190.9299999997</v>
      </c>
    </row>
    <row r="5932" spans="1:4">
      <c r="A5932">
        <v>15213</v>
      </c>
      <c r="B5932" t="s">
        <v>5976</v>
      </c>
      <c r="C5932" t="s">
        <v>30</v>
      </c>
      <c r="D5932" s="194">
        <v>0</v>
      </c>
    </row>
    <row r="5933" spans="1:4">
      <c r="A5933">
        <v>16107</v>
      </c>
      <c r="B5933" t="s">
        <v>5977</v>
      </c>
      <c r="C5933" t="s">
        <v>30</v>
      </c>
      <c r="D5933" s="194">
        <v>216412.55</v>
      </c>
    </row>
    <row r="5934" spans="1:4">
      <c r="A5934">
        <v>16069</v>
      </c>
      <c r="B5934" t="s">
        <v>5978</v>
      </c>
      <c r="C5934" t="s">
        <v>30</v>
      </c>
      <c r="D5934" s="194">
        <v>5940350.5499999998</v>
      </c>
    </row>
    <row r="5935" spans="1:4">
      <c r="A5935">
        <v>16111</v>
      </c>
      <c r="B5935" t="s">
        <v>5979</v>
      </c>
      <c r="C5935" t="s">
        <v>30</v>
      </c>
      <c r="D5935" s="194">
        <v>154670.62</v>
      </c>
    </row>
    <row r="5936" spans="1:4">
      <c r="A5936">
        <v>16112</v>
      </c>
      <c r="B5936" t="s">
        <v>5980</v>
      </c>
      <c r="C5936" t="s">
        <v>30</v>
      </c>
      <c r="D5936" s="194">
        <v>154670.62</v>
      </c>
    </row>
    <row r="5937" spans="1:4">
      <c r="A5937">
        <v>14776</v>
      </c>
      <c r="B5937" t="s">
        <v>5981</v>
      </c>
      <c r="C5937" t="s">
        <v>30</v>
      </c>
      <c r="D5937" s="194">
        <v>2443049.41</v>
      </c>
    </row>
    <row r="5938" spans="1:4">
      <c r="A5938">
        <v>15685</v>
      </c>
      <c r="B5938" t="s">
        <v>5982</v>
      </c>
      <c r="C5938" t="s">
        <v>30</v>
      </c>
      <c r="D5938" s="194">
        <v>352689.98</v>
      </c>
    </row>
    <row r="5939" spans="1:4">
      <c r="A5939">
        <v>16681</v>
      </c>
      <c r="B5939" t="s">
        <v>5983</v>
      </c>
      <c r="C5939" t="s">
        <v>30</v>
      </c>
      <c r="D5939" s="194">
        <v>168518.9</v>
      </c>
    </row>
    <row r="5940" spans="1:4">
      <c r="A5940">
        <v>16076</v>
      </c>
      <c r="B5940" t="s">
        <v>5984</v>
      </c>
      <c r="C5940" t="s">
        <v>30</v>
      </c>
      <c r="D5940" s="194">
        <v>4041855.25</v>
      </c>
    </row>
    <row r="5941" spans="1:4">
      <c r="A5941">
        <v>16075</v>
      </c>
      <c r="B5941" t="s">
        <v>5985</v>
      </c>
      <c r="C5941" t="s">
        <v>30</v>
      </c>
      <c r="D5941" s="194">
        <v>4041867.25</v>
      </c>
    </row>
    <row r="5942" spans="1:4">
      <c r="A5942">
        <v>16110</v>
      </c>
      <c r="B5942" t="s">
        <v>5986</v>
      </c>
      <c r="C5942" t="s">
        <v>30</v>
      </c>
      <c r="D5942" s="194">
        <v>154670.62</v>
      </c>
    </row>
    <row r="5943" spans="1:4">
      <c r="A5943">
        <v>16072</v>
      </c>
      <c r="B5943" t="s">
        <v>5987</v>
      </c>
      <c r="C5943" t="s">
        <v>30</v>
      </c>
      <c r="D5943" s="194">
        <v>1943190.62</v>
      </c>
    </row>
    <row r="5944" spans="1:4">
      <c r="A5944">
        <v>17705</v>
      </c>
      <c r="B5944" t="s">
        <v>5988</v>
      </c>
      <c r="C5944" t="s">
        <v>30</v>
      </c>
      <c r="D5944" s="194">
        <v>2093.58</v>
      </c>
    </row>
    <row r="5945" spans="1:4">
      <c r="A5945">
        <v>16568</v>
      </c>
      <c r="B5945" t="s">
        <v>5989</v>
      </c>
      <c r="C5945" t="s">
        <v>30</v>
      </c>
      <c r="D5945" s="194">
        <v>19102979.120000001</v>
      </c>
    </row>
    <row r="5946" spans="1:4">
      <c r="A5946">
        <v>16239</v>
      </c>
      <c r="B5946" t="s">
        <v>5990</v>
      </c>
      <c r="C5946" t="s">
        <v>30</v>
      </c>
      <c r="D5946" s="194">
        <v>19223353.350000001</v>
      </c>
    </row>
    <row r="5947" spans="1:4">
      <c r="A5947">
        <v>15216</v>
      </c>
      <c r="B5947" t="s">
        <v>5991</v>
      </c>
      <c r="C5947" t="s">
        <v>30</v>
      </c>
      <c r="D5947" s="194">
        <v>2686319.01</v>
      </c>
    </row>
    <row r="5948" spans="1:4">
      <c r="A5948">
        <v>17809</v>
      </c>
      <c r="B5948" t="s">
        <v>5992</v>
      </c>
      <c r="C5948" t="s">
        <v>30</v>
      </c>
      <c r="D5948" s="194">
        <v>0</v>
      </c>
    </row>
    <row r="5949" spans="1:4">
      <c r="A5949">
        <v>16073</v>
      </c>
      <c r="B5949" t="s">
        <v>5993</v>
      </c>
      <c r="C5949" t="s">
        <v>30</v>
      </c>
      <c r="D5949" s="194">
        <v>11220575.619999999</v>
      </c>
    </row>
    <row r="5950" spans="1:4">
      <c r="A5950">
        <v>16074</v>
      </c>
      <c r="B5950" t="s">
        <v>5994</v>
      </c>
      <c r="C5950" t="s">
        <v>30</v>
      </c>
      <c r="D5950" s="194">
        <v>11220575.619999999</v>
      </c>
    </row>
    <row r="5951" spans="1:4">
      <c r="A5951">
        <v>18490</v>
      </c>
      <c r="B5951" t="s">
        <v>5995</v>
      </c>
      <c r="C5951" t="s">
        <v>30</v>
      </c>
      <c r="D5951" s="194">
        <v>355066.18</v>
      </c>
    </row>
    <row r="5952" spans="1:4">
      <c r="A5952">
        <v>18516</v>
      </c>
      <c r="B5952" t="s">
        <v>5996</v>
      </c>
      <c r="C5952" t="s">
        <v>30</v>
      </c>
      <c r="D5952" s="194">
        <v>38239.839999999997</v>
      </c>
    </row>
    <row r="5953" spans="1:4">
      <c r="A5953">
        <v>18987</v>
      </c>
      <c r="B5953" t="s">
        <v>5997</v>
      </c>
      <c r="C5953" t="s">
        <v>30</v>
      </c>
      <c r="D5953" s="194">
        <v>793074.15</v>
      </c>
    </row>
    <row r="5954" spans="1:4">
      <c r="A5954">
        <v>17760</v>
      </c>
      <c r="B5954" t="s">
        <v>5998</v>
      </c>
      <c r="C5954" t="s">
        <v>30</v>
      </c>
      <c r="D5954" s="194">
        <v>58334.94</v>
      </c>
    </row>
    <row r="5955" spans="1:4">
      <c r="A5955">
        <v>18916</v>
      </c>
      <c r="B5955" t="s">
        <v>5999</v>
      </c>
      <c r="C5955" t="s">
        <v>30</v>
      </c>
      <c r="D5955" s="194">
        <v>115864.61</v>
      </c>
    </row>
    <row r="5956" spans="1:4">
      <c r="A5956">
        <v>883</v>
      </c>
      <c r="B5956" t="s">
        <v>6000</v>
      </c>
      <c r="C5956" t="s">
        <v>20</v>
      </c>
      <c r="D5956" s="194">
        <v>41887.300000000003</v>
      </c>
    </row>
    <row r="5957" spans="1:4">
      <c r="A5957">
        <v>17875</v>
      </c>
      <c r="B5957" t="s">
        <v>6001</v>
      </c>
      <c r="C5957" t="s">
        <v>30</v>
      </c>
      <c r="D5957" s="194">
        <v>299834.2</v>
      </c>
    </row>
    <row r="5958" spans="1:4">
      <c r="A5958">
        <v>17880</v>
      </c>
      <c r="B5958" t="s">
        <v>6002</v>
      </c>
      <c r="C5958" t="s">
        <v>30</v>
      </c>
      <c r="D5958" s="194">
        <v>60020.32</v>
      </c>
    </row>
    <row r="5959" spans="1:4">
      <c r="A5959">
        <v>16269</v>
      </c>
      <c r="B5959" t="s">
        <v>6003</v>
      </c>
      <c r="C5959" t="s">
        <v>30</v>
      </c>
      <c r="D5959" s="194">
        <v>1266527.93</v>
      </c>
    </row>
    <row r="5960" spans="1:4">
      <c r="A5960">
        <v>16270</v>
      </c>
      <c r="B5960" t="s">
        <v>6004</v>
      </c>
      <c r="C5960" t="s">
        <v>30</v>
      </c>
      <c r="D5960" s="194">
        <v>844351.96</v>
      </c>
    </row>
    <row r="5961" spans="1:4">
      <c r="A5961">
        <v>10589</v>
      </c>
      <c r="B5961" t="s">
        <v>6005</v>
      </c>
      <c r="C5961" t="s">
        <v>30</v>
      </c>
      <c r="D5961" s="194">
        <v>15494773.380000001</v>
      </c>
    </row>
    <row r="5962" spans="1:4">
      <c r="A5962">
        <v>17866</v>
      </c>
      <c r="B5962" t="s">
        <v>6006</v>
      </c>
      <c r="C5962" t="s">
        <v>30</v>
      </c>
      <c r="D5962" s="194">
        <v>98317.67</v>
      </c>
    </row>
    <row r="5963" spans="1:4">
      <c r="A5963">
        <v>17873</v>
      </c>
      <c r="B5963" t="s">
        <v>6007</v>
      </c>
      <c r="C5963" t="s">
        <v>30</v>
      </c>
      <c r="D5963" s="194">
        <v>1962497.1</v>
      </c>
    </row>
    <row r="5964" spans="1:4">
      <c r="A5964">
        <v>13790</v>
      </c>
      <c r="B5964" t="s">
        <v>6008</v>
      </c>
      <c r="C5964" t="s">
        <v>171</v>
      </c>
      <c r="D5964" s="194">
        <v>10322.23</v>
      </c>
    </row>
    <row r="5965" spans="1:4">
      <c r="A5965">
        <v>12639</v>
      </c>
      <c r="B5965" t="s">
        <v>6009</v>
      </c>
      <c r="C5965" t="s">
        <v>30</v>
      </c>
      <c r="D5965" s="194">
        <v>34901.550000000003</v>
      </c>
    </row>
    <row r="5966" spans="1:4">
      <c r="A5966">
        <v>16823</v>
      </c>
      <c r="B5966" t="s">
        <v>6010</v>
      </c>
      <c r="C5966" t="s">
        <v>30</v>
      </c>
      <c r="D5966" s="194">
        <v>23196.81</v>
      </c>
    </row>
    <row r="5967" spans="1:4">
      <c r="A5967">
        <v>16822</v>
      </c>
      <c r="B5967" t="s">
        <v>6011</v>
      </c>
      <c r="C5967" t="s">
        <v>30</v>
      </c>
      <c r="D5967" s="194">
        <v>37114.89</v>
      </c>
    </row>
    <row r="5968" spans="1:4">
      <c r="A5968">
        <v>17879</v>
      </c>
      <c r="B5968" t="s">
        <v>6012</v>
      </c>
      <c r="C5968" t="s">
        <v>30</v>
      </c>
      <c r="D5968" s="194">
        <v>43677.29</v>
      </c>
    </row>
    <row r="5969" spans="1:4">
      <c r="A5969">
        <v>16208</v>
      </c>
      <c r="B5969" t="s">
        <v>6013</v>
      </c>
      <c r="C5969" t="s">
        <v>30</v>
      </c>
      <c r="D5969" s="194">
        <v>8471.8799999999992</v>
      </c>
    </row>
    <row r="5970" spans="1:4">
      <c r="A5970">
        <v>17877</v>
      </c>
      <c r="B5970" t="s">
        <v>6014</v>
      </c>
      <c r="C5970" t="s">
        <v>30</v>
      </c>
      <c r="D5970" s="194">
        <v>67513.22</v>
      </c>
    </row>
    <row r="5971" spans="1:4">
      <c r="A5971">
        <v>17878</v>
      </c>
      <c r="B5971" t="s">
        <v>6015</v>
      </c>
      <c r="C5971" t="s">
        <v>30</v>
      </c>
      <c r="D5971" s="194">
        <v>141342.48000000001</v>
      </c>
    </row>
    <row r="5972" spans="1:4">
      <c r="A5972">
        <v>12218</v>
      </c>
      <c r="B5972" t="s">
        <v>6016</v>
      </c>
      <c r="C5972" t="s">
        <v>30</v>
      </c>
      <c r="D5972" s="194">
        <v>107766400</v>
      </c>
    </row>
    <row r="5973" spans="1:4">
      <c r="A5973">
        <v>10961</v>
      </c>
      <c r="B5973" t="s">
        <v>6017</v>
      </c>
      <c r="C5973" t="s">
        <v>41</v>
      </c>
      <c r="D5973" s="194">
        <v>141710.92000000001</v>
      </c>
    </row>
    <row r="5974" spans="1:4">
      <c r="A5974">
        <v>12448</v>
      </c>
      <c r="B5974" t="s">
        <v>6018</v>
      </c>
      <c r="C5974" t="s">
        <v>2786</v>
      </c>
      <c r="D5974" s="194">
        <v>172254.13</v>
      </c>
    </row>
    <row r="5975" spans="1:4">
      <c r="A5975">
        <v>11317</v>
      </c>
      <c r="B5975" t="s">
        <v>6019</v>
      </c>
      <c r="C5975" t="s">
        <v>41</v>
      </c>
      <c r="D5975" s="194">
        <v>945713.26</v>
      </c>
    </row>
    <row r="5976" spans="1:4">
      <c r="A5976">
        <v>270</v>
      </c>
      <c r="B5976" t="s">
        <v>6020</v>
      </c>
      <c r="C5976" t="s">
        <v>5400</v>
      </c>
      <c r="D5976" s="194">
        <v>360</v>
      </c>
    </row>
    <row r="5977" spans="1:4">
      <c r="A5977">
        <v>269</v>
      </c>
      <c r="B5977" t="s">
        <v>6021</v>
      </c>
      <c r="C5977" t="s">
        <v>41</v>
      </c>
      <c r="D5977" s="194">
        <v>378598.84</v>
      </c>
    </row>
    <row r="5978" spans="1:4">
      <c r="A5978">
        <v>272</v>
      </c>
      <c r="B5978" t="s">
        <v>6022</v>
      </c>
      <c r="C5978" t="s">
        <v>5400</v>
      </c>
      <c r="D5978" s="194">
        <v>331.87</v>
      </c>
    </row>
    <row r="5979" spans="1:4">
      <c r="A5979">
        <v>271</v>
      </c>
      <c r="B5979" t="s">
        <v>6023</v>
      </c>
      <c r="C5979" t="s">
        <v>41</v>
      </c>
      <c r="D5979" s="194">
        <v>345540.77</v>
      </c>
    </row>
    <row r="5980" spans="1:4">
      <c r="A5980">
        <v>274</v>
      </c>
      <c r="B5980" t="s">
        <v>6024</v>
      </c>
      <c r="C5980" t="s">
        <v>5400</v>
      </c>
      <c r="D5980" s="194">
        <v>307.19</v>
      </c>
    </row>
    <row r="5981" spans="1:4">
      <c r="A5981">
        <v>273</v>
      </c>
      <c r="B5981" t="s">
        <v>6025</v>
      </c>
      <c r="C5981" t="s">
        <v>41</v>
      </c>
      <c r="D5981" s="194">
        <v>322857.09999999998</v>
      </c>
    </row>
    <row r="5982" spans="1:4">
      <c r="A5982">
        <v>16025</v>
      </c>
      <c r="B5982" t="s">
        <v>6026</v>
      </c>
      <c r="C5982" t="s">
        <v>41</v>
      </c>
      <c r="D5982" s="194">
        <v>365501.48</v>
      </c>
    </row>
    <row r="5983" spans="1:4">
      <c r="A5983">
        <v>276</v>
      </c>
      <c r="B5983" t="s">
        <v>6027</v>
      </c>
      <c r="C5983" t="s">
        <v>5400</v>
      </c>
      <c r="D5983" s="194">
        <v>288.02999999999997</v>
      </c>
    </row>
    <row r="5984" spans="1:4">
      <c r="A5984">
        <v>275</v>
      </c>
      <c r="B5984" t="s">
        <v>6028</v>
      </c>
      <c r="C5984" t="s">
        <v>41</v>
      </c>
      <c r="D5984" s="194">
        <v>304500.78999999998</v>
      </c>
    </row>
    <row r="5985" spans="1:4">
      <c r="A5985">
        <v>264</v>
      </c>
      <c r="B5985" t="s">
        <v>6029</v>
      </c>
      <c r="C5985" t="s">
        <v>5400</v>
      </c>
      <c r="D5985" s="194">
        <v>236.2</v>
      </c>
    </row>
    <row r="5986" spans="1:4">
      <c r="A5986">
        <v>263</v>
      </c>
      <c r="B5986" t="s">
        <v>6030</v>
      </c>
      <c r="C5986" t="s">
        <v>41</v>
      </c>
      <c r="D5986" s="194">
        <v>266101.45</v>
      </c>
    </row>
    <row r="5987" spans="1:4">
      <c r="A5987">
        <v>266</v>
      </c>
      <c r="B5987" t="s">
        <v>6031</v>
      </c>
      <c r="C5987" t="s">
        <v>5400</v>
      </c>
      <c r="D5987" s="194">
        <v>518.44000000000005</v>
      </c>
    </row>
    <row r="5988" spans="1:4">
      <c r="A5988">
        <v>265</v>
      </c>
      <c r="B5988" t="s">
        <v>6032</v>
      </c>
      <c r="C5988" t="s">
        <v>41</v>
      </c>
      <c r="D5988" s="194">
        <v>564803.03</v>
      </c>
    </row>
    <row r="5989" spans="1:4">
      <c r="A5989">
        <v>267</v>
      </c>
      <c r="B5989" t="s">
        <v>6033</v>
      </c>
      <c r="C5989" t="s">
        <v>41</v>
      </c>
      <c r="D5989" s="194">
        <v>472203.95</v>
      </c>
    </row>
    <row r="5990" spans="1:4">
      <c r="A5990">
        <v>10910</v>
      </c>
      <c r="B5990" t="s">
        <v>6034</v>
      </c>
      <c r="C5990" t="s">
        <v>20</v>
      </c>
      <c r="D5990" s="194">
        <v>22124.799999999999</v>
      </c>
    </row>
    <row r="5991" spans="1:4">
      <c r="A5991">
        <v>10907</v>
      </c>
      <c r="B5991" t="s">
        <v>6035</v>
      </c>
      <c r="C5991" t="s">
        <v>41</v>
      </c>
      <c r="D5991" s="194">
        <v>491084.3</v>
      </c>
    </row>
    <row r="5992" spans="1:4">
      <c r="A5992">
        <v>268</v>
      </c>
      <c r="B5992" t="s">
        <v>6036</v>
      </c>
      <c r="C5992" t="s">
        <v>5400</v>
      </c>
      <c r="D5992" s="194">
        <v>439.41</v>
      </c>
    </row>
    <row r="5993" spans="1:4">
      <c r="A5993">
        <v>156</v>
      </c>
      <c r="B5993" t="s">
        <v>6037</v>
      </c>
      <c r="C5993" t="s">
        <v>41</v>
      </c>
      <c r="D5993" s="194">
        <v>742001.87</v>
      </c>
    </row>
    <row r="5994" spans="1:4">
      <c r="A5994">
        <v>348</v>
      </c>
      <c r="B5994" t="s">
        <v>6037</v>
      </c>
      <c r="C5994" t="s">
        <v>5400</v>
      </c>
      <c r="D5994" s="194">
        <v>708.01</v>
      </c>
    </row>
    <row r="5995" spans="1:4">
      <c r="A5995">
        <v>12261</v>
      </c>
      <c r="B5995" t="s">
        <v>6038</v>
      </c>
      <c r="C5995" t="s">
        <v>41</v>
      </c>
      <c r="D5995" s="194">
        <v>422595.23</v>
      </c>
    </row>
    <row r="5996" spans="1:4">
      <c r="A5996">
        <v>19145</v>
      </c>
      <c r="B5996" t="s">
        <v>6039</v>
      </c>
      <c r="C5996" t="s">
        <v>41</v>
      </c>
      <c r="D5996" s="194">
        <v>414146.87</v>
      </c>
    </row>
    <row r="5997" spans="1:4">
      <c r="A5997">
        <v>14187</v>
      </c>
      <c r="B5997" t="s">
        <v>6040</v>
      </c>
      <c r="C5997" t="s">
        <v>41</v>
      </c>
      <c r="D5997" s="194">
        <v>369130.2</v>
      </c>
    </row>
    <row r="5998" spans="1:4">
      <c r="A5998">
        <v>10923</v>
      </c>
      <c r="B5998" t="s">
        <v>6041</v>
      </c>
      <c r="C5998" t="s">
        <v>41</v>
      </c>
      <c r="D5998" s="194">
        <v>424013.55</v>
      </c>
    </row>
    <row r="5999" spans="1:4">
      <c r="A5999">
        <v>862</v>
      </c>
      <c r="B5999" t="s">
        <v>6042</v>
      </c>
      <c r="C5999" t="s">
        <v>5400</v>
      </c>
      <c r="D5999" s="194">
        <v>417.43</v>
      </c>
    </row>
    <row r="6000" spans="1:4">
      <c r="A6000">
        <v>861</v>
      </c>
      <c r="B6000" t="s">
        <v>6043</v>
      </c>
      <c r="C6000" t="s">
        <v>41</v>
      </c>
      <c r="D6000" s="194">
        <v>445196.27</v>
      </c>
    </row>
    <row r="6001" spans="1:4">
      <c r="A6001">
        <v>14473</v>
      </c>
      <c r="B6001" t="s">
        <v>6044</v>
      </c>
      <c r="C6001" t="s">
        <v>41</v>
      </c>
      <c r="D6001" s="194">
        <v>674916.59</v>
      </c>
    </row>
    <row r="6002" spans="1:4">
      <c r="A6002">
        <v>15082</v>
      </c>
      <c r="B6002" t="s">
        <v>6045</v>
      </c>
      <c r="C6002" t="s">
        <v>41</v>
      </c>
      <c r="D6002" s="194">
        <v>598315.57999999996</v>
      </c>
    </row>
    <row r="6003" spans="1:4">
      <c r="A6003">
        <v>15080</v>
      </c>
      <c r="B6003" t="s">
        <v>6046</v>
      </c>
      <c r="C6003" t="s">
        <v>41</v>
      </c>
      <c r="D6003" s="194">
        <v>579569.39</v>
      </c>
    </row>
    <row r="6004" spans="1:4">
      <c r="A6004">
        <v>12792</v>
      </c>
      <c r="B6004" t="s">
        <v>6047</v>
      </c>
      <c r="C6004" t="s">
        <v>20</v>
      </c>
      <c r="D6004" s="194">
        <v>5353.19</v>
      </c>
    </row>
    <row r="6005" spans="1:4">
      <c r="A6005">
        <v>12793</v>
      </c>
      <c r="B6005" t="s">
        <v>6048</v>
      </c>
      <c r="C6005" t="s">
        <v>171</v>
      </c>
      <c r="D6005" s="194">
        <v>492.29</v>
      </c>
    </row>
    <row r="6006" spans="1:4">
      <c r="A6006">
        <v>16438</v>
      </c>
      <c r="B6006" t="s">
        <v>6049</v>
      </c>
      <c r="C6006" t="s">
        <v>5400</v>
      </c>
      <c r="D6006" s="194">
        <v>17536.52</v>
      </c>
    </row>
    <row r="6007" spans="1:4">
      <c r="A6007">
        <v>15397</v>
      </c>
      <c r="B6007" t="s">
        <v>6050</v>
      </c>
      <c r="C6007" t="s">
        <v>41</v>
      </c>
      <c r="D6007" s="194">
        <v>472050.43</v>
      </c>
    </row>
    <row r="6008" spans="1:4">
      <c r="A6008">
        <v>15412</v>
      </c>
      <c r="B6008" t="s">
        <v>6051</v>
      </c>
      <c r="C6008" t="s">
        <v>41</v>
      </c>
      <c r="D6008" s="194">
        <v>543335.43000000005</v>
      </c>
    </row>
    <row r="6009" spans="1:4">
      <c r="A6009">
        <v>13698</v>
      </c>
      <c r="B6009" t="s">
        <v>6052</v>
      </c>
      <c r="C6009" t="s">
        <v>20</v>
      </c>
      <c r="D6009" s="194">
        <v>37951.910000000003</v>
      </c>
    </row>
    <row r="6010" spans="1:4">
      <c r="A6010">
        <v>13699</v>
      </c>
      <c r="B6010" t="s">
        <v>6053</v>
      </c>
      <c r="C6010" t="s">
        <v>20</v>
      </c>
      <c r="D6010" s="194">
        <v>41966.06</v>
      </c>
    </row>
    <row r="6011" spans="1:4">
      <c r="A6011">
        <v>10924</v>
      </c>
      <c r="B6011" t="s">
        <v>6054</v>
      </c>
      <c r="C6011" t="s">
        <v>41</v>
      </c>
      <c r="D6011" s="194">
        <v>647754.32999999996</v>
      </c>
    </row>
    <row r="6012" spans="1:4">
      <c r="A6012">
        <v>13389</v>
      </c>
      <c r="B6012" t="s">
        <v>6055</v>
      </c>
      <c r="C6012" t="s">
        <v>20</v>
      </c>
      <c r="D6012" s="194">
        <v>34303.5</v>
      </c>
    </row>
    <row r="6013" spans="1:4">
      <c r="A6013">
        <v>13406</v>
      </c>
      <c r="B6013" t="s">
        <v>6056</v>
      </c>
      <c r="C6013" t="s">
        <v>20</v>
      </c>
      <c r="D6013" s="194">
        <v>42735.17</v>
      </c>
    </row>
    <row r="6014" spans="1:4">
      <c r="A6014">
        <v>10906</v>
      </c>
      <c r="B6014" t="s">
        <v>6057</v>
      </c>
      <c r="C6014" t="s">
        <v>20</v>
      </c>
      <c r="D6014" s="194">
        <v>38621.949999999997</v>
      </c>
    </row>
    <row r="6015" spans="1:4">
      <c r="A6015">
        <v>11642</v>
      </c>
      <c r="B6015" t="s">
        <v>6058</v>
      </c>
      <c r="C6015" t="s">
        <v>20</v>
      </c>
      <c r="D6015" s="194">
        <v>50384.800000000003</v>
      </c>
    </row>
    <row r="6016" spans="1:4">
      <c r="A6016">
        <v>14433</v>
      </c>
      <c r="B6016" t="s">
        <v>6059</v>
      </c>
      <c r="C6016" t="s">
        <v>20</v>
      </c>
      <c r="D6016" s="194">
        <v>19713.89</v>
      </c>
    </row>
    <row r="6017" spans="1:4">
      <c r="A6017">
        <v>10642</v>
      </c>
      <c r="B6017" t="s">
        <v>6060</v>
      </c>
      <c r="C6017" t="s">
        <v>28</v>
      </c>
      <c r="D6017" s="194">
        <v>19640.91</v>
      </c>
    </row>
    <row r="6018" spans="1:4">
      <c r="A6018">
        <v>10895</v>
      </c>
      <c r="B6018" t="s">
        <v>6061</v>
      </c>
      <c r="C6018" t="s">
        <v>41</v>
      </c>
      <c r="D6018" s="194">
        <v>652272.07999999996</v>
      </c>
    </row>
    <row r="6019" spans="1:4">
      <c r="A6019">
        <v>10176</v>
      </c>
      <c r="B6019" t="s">
        <v>6062</v>
      </c>
      <c r="C6019" t="s">
        <v>28</v>
      </c>
      <c r="D6019" s="194">
        <v>23381.03</v>
      </c>
    </row>
    <row r="6020" spans="1:4">
      <c r="A6020">
        <v>11051</v>
      </c>
      <c r="B6020" t="s">
        <v>6063</v>
      </c>
      <c r="C6020" t="s">
        <v>28</v>
      </c>
      <c r="D6020" s="194">
        <v>12689.02</v>
      </c>
    </row>
    <row r="6021" spans="1:4">
      <c r="A6021">
        <v>11050</v>
      </c>
      <c r="B6021" t="s">
        <v>6064</v>
      </c>
      <c r="C6021" t="s">
        <v>28</v>
      </c>
      <c r="D6021" s="194">
        <v>20949.88</v>
      </c>
    </row>
    <row r="6022" spans="1:4">
      <c r="A6022">
        <v>10177</v>
      </c>
      <c r="B6022" t="s">
        <v>6065</v>
      </c>
      <c r="C6022" t="s">
        <v>28</v>
      </c>
      <c r="D6022" s="194">
        <v>28579.68</v>
      </c>
    </row>
    <row r="6023" spans="1:4">
      <c r="A6023">
        <v>11591</v>
      </c>
      <c r="B6023" t="s">
        <v>6066</v>
      </c>
      <c r="C6023" t="s">
        <v>28</v>
      </c>
      <c r="D6023" s="194">
        <v>13498.02</v>
      </c>
    </row>
    <row r="6024" spans="1:4">
      <c r="A6024">
        <v>10182</v>
      </c>
      <c r="B6024" t="s">
        <v>6067</v>
      </c>
      <c r="C6024" t="s">
        <v>28</v>
      </c>
      <c r="D6024" s="194">
        <v>15652.87</v>
      </c>
    </row>
    <row r="6025" spans="1:4">
      <c r="A6025">
        <v>10181</v>
      </c>
      <c r="B6025" t="s">
        <v>6068</v>
      </c>
      <c r="C6025" t="s">
        <v>28</v>
      </c>
      <c r="D6025" s="194">
        <v>19057.75</v>
      </c>
    </row>
    <row r="6026" spans="1:4">
      <c r="A6026">
        <v>10178</v>
      </c>
      <c r="B6026" t="s">
        <v>6069</v>
      </c>
      <c r="C6026" t="s">
        <v>28</v>
      </c>
      <c r="D6026" s="194">
        <v>18665.68</v>
      </c>
    </row>
    <row r="6027" spans="1:4">
      <c r="A6027">
        <v>10183</v>
      </c>
      <c r="B6027" t="s">
        <v>6070</v>
      </c>
      <c r="C6027" t="s">
        <v>28</v>
      </c>
      <c r="D6027" s="194">
        <v>18834.05</v>
      </c>
    </row>
    <row r="6028" spans="1:4">
      <c r="A6028">
        <v>10179</v>
      </c>
      <c r="B6028" t="s">
        <v>6071</v>
      </c>
      <c r="C6028" t="s">
        <v>28</v>
      </c>
      <c r="D6028" s="194">
        <v>14806.86</v>
      </c>
    </row>
    <row r="6029" spans="1:4">
      <c r="A6029">
        <v>10180</v>
      </c>
      <c r="B6029" t="s">
        <v>6072</v>
      </c>
      <c r="C6029" t="s">
        <v>28</v>
      </c>
      <c r="D6029" s="194">
        <v>10917.18</v>
      </c>
    </row>
    <row r="6030" spans="1:4">
      <c r="A6030">
        <v>10997</v>
      </c>
      <c r="B6030" t="s">
        <v>6073</v>
      </c>
      <c r="C6030" t="s">
        <v>5400</v>
      </c>
      <c r="D6030" s="194">
        <v>16560.36</v>
      </c>
    </row>
    <row r="6031" spans="1:4">
      <c r="A6031">
        <v>11180</v>
      </c>
      <c r="B6031" t="s">
        <v>6074</v>
      </c>
      <c r="C6031" t="s">
        <v>20</v>
      </c>
      <c r="D6031" s="194">
        <v>96300.43</v>
      </c>
    </row>
    <row r="6032" spans="1:4">
      <c r="A6032">
        <v>12786</v>
      </c>
      <c r="B6032" t="s">
        <v>6075</v>
      </c>
      <c r="C6032" t="s">
        <v>171</v>
      </c>
      <c r="D6032" s="194">
        <v>1725.9</v>
      </c>
    </row>
    <row r="6033" spans="1:4">
      <c r="A6033">
        <v>12741</v>
      </c>
      <c r="B6033" t="s">
        <v>6076</v>
      </c>
      <c r="C6033" t="s">
        <v>171</v>
      </c>
      <c r="D6033" s="194">
        <v>1725.9</v>
      </c>
    </row>
    <row r="6034" spans="1:4">
      <c r="A6034">
        <v>16875</v>
      </c>
      <c r="B6034" t="s">
        <v>6077</v>
      </c>
      <c r="C6034" t="s">
        <v>20</v>
      </c>
      <c r="D6034" s="194">
        <v>48508.13</v>
      </c>
    </row>
    <row r="6035" spans="1:4">
      <c r="A6035">
        <v>13971</v>
      </c>
      <c r="B6035" t="s">
        <v>6078</v>
      </c>
      <c r="C6035" t="s">
        <v>30</v>
      </c>
      <c r="D6035" s="194">
        <v>3382748.19</v>
      </c>
    </row>
    <row r="6036" spans="1:4">
      <c r="A6036">
        <v>18365</v>
      </c>
      <c r="B6036" t="s">
        <v>6079</v>
      </c>
      <c r="C6036" t="s">
        <v>30</v>
      </c>
      <c r="D6036" s="194">
        <v>311084.86</v>
      </c>
    </row>
    <row r="6037" spans="1:4">
      <c r="A6037">
        <v>17561</v>
      </c>
      <c r="B6037" t="s">
        <v>6080</v>
      </c>
      <c r="C6037" t="s">
        <v>30</v>
      </c>
      <c r="D6037" s="194">
        <v>483064.26</v>
      </c>
    </row>
    <row r="6038" spans="1:4">
      <c r="A6038">
        <v>718</v>
      </c>
      <c r="B6038" t="s">
        <v>6081</v>
      </c>
      <c r="C6038" t="s">
        <v>805</v>
      </c>
      <c r="D6038" s="194">
        <v>184226.92</v>
      </c>
    </row>
    <row r="6039" spans="1:4">
      <c r="A6039">
        <v>18626</v>
      </c>
      <c r="B6039" t="s">
        <v>6082</v>
      </c>
      <c r="C6039" t="s">
        <v>30</v>
      </c>
      <c r="D6039" s="194">
        <v>222964.01</v>
      </c>
    </row>
    <row r="6040" spans="1:4">
      <c r="A6040">
        <v>18556</v>
      </c>
      <c r="B6040" t="s">
        <v>6083</v>
      </c>
      <c r="C6040" t="s">
        <v>30</v>
      </c>
      <c r="D6040" s="194">
        <v>54451.81</v>
      </c>
    </row>
    <row r="6041" spans="1:4">
      <c r="A6041">
        <v>16237</v>
      </c>
      <c r="B6041" t="s">
        <v>6084</v>
      </c>
      <c r="C6041" t="s">
        <v>30</v>
      </c>
      <c r="D6041" s="194">
        <v>52890162.609999999</v>
      </c>
    </row>
    <row r="6042" spans="1:4">
      <c r="A6042">
        <v>16838</v>
      </c>
      <c r="B6042" t="s">
        <v>6085</v>
      </c>
      <c r="C6042" t="s">
        <v>30</v>
      </c>
      <c r="D6042" s="194">
        <v>247447.92</v>
      </c>
    </row>
    <row r="6043" spans="1:4">
      <c r="A6043">
        <v>17700</v>
      </c>
      <c r="B6043" t="s">
        <v>6086</v>
      </c>
      <c r="C6043" t="s">
        <v>30</v>
      </c>
      <c r="D6043" s="194">
        <v>10467.9</v>
      </c>
    </row>
    <row r="6044" spans="1:4">
      <c r="A6044">
        <v>17701</v>
      </c>
      <c r="B6044" t="s">
        <v>6087</v>
      </c>
      <c r="C6044" t="s">
        <v>30</v>
      </c>
      <c r="D6044" s="194">
        <v>10467.9</v>
      </c>
    </row>
    <row r="6045" spans="1:4">
      <c r="A6045">
        <v>16844</v>
      </c>
      <c r="B6045" t="s">
        <v>6088</v>
      </c>
      <c r="C6045" t="s">
        <v>30</v>
      </c>
      <c r="D6045" s="194">
        <v>136998.31</v>
      </c>
    </row>
    <row r="6046" spans="1:4">
      <c r="A6046">
        <v>16846</v>
      </c>
      <c r="B6046" t="s">
        <v>6089</v>
      </c>
      <c r="C6046" t="s">
        <v>30</v>
      </c>
      <c r="D6046" s="194">
        <v>136998.31</v>
      </c>
    </row>
    <row r="6047" spans="1:4">
      <c r="A6047">
        <v>14553</v>
      </c>
      <c r="B6047" t="s">
        <v>6090</v>
      </c>
      <c r="C6047" t="s">
        <v>28</v>
      </c>
      <c r="D6047" s="194">
        <v>141561.51</v>
      </c>
    </row>
    <row r="6048" spans="1:4">
      <c r="A6048">
        <v>581</v>
      </c>
      <c r="B6048" t="s">
        <v>6091</v>
      </c>
      <c r="C6048" t="s">
        <v>28</v>
      </c>
      <c r="D6048" s="194">
        <v>119217.95</v>
      </c>
    </row>
    <row r="6049" spans="1:4">
      <c r="A6049">
        <v>14551</v>
      </c>
      <c r="B6049" t="s">
        <v>6092</v>
      </c>
      <c r="C6049" t="s">
        <v>28</v>
      </c>
      <c r="D6049" s="194">
        <v>141561.51</v>
      </c>
    </row>
    <row r="6050" spans="1:4">
      <c r="A6050">
        <v>15486</v>
      </c>
      <c r="B6050" t="s">
        <v>6093</v>
      </c>
      <c r="C6050" t="s">
        <v>30</v>
      </c>
      <c r="D6050" s="194">
        <v>4355.9799999999996</v>
      </c>
    </row>
    <row r="6051" spans="1:4">
      <c r="A6051">
        <v>12319</v>
      </c>
      <c r="B6051" t="s">
        <v>6094</v>
      </c>
      <c r="C6051" t="s">
        <v>20</v>
      </c>
      <c r="D6051" s="194">
        <v>6031.09</v>
      </c>
    </row>
    <row r="6052" spans="1:4">
      <c r="A6052">
        <v>13090</v>
      </c>
      <c r="B6052" t="s">
        <v>6095</v>
      </c>
      <c r="C6052" t="s">
        <v>20</v>
      </c>
      <c r="D6052" s="194">
        <v>0</v>
      </c>
    </row>
    <row r="6053" spans="1:4">
      <c r="A6053">
        <v>15069</v>
      </c>
      <c r="B6053" t="s">
        <v>6096</v>
      </c>
      <c r="C6053" t="s">
        <v>30</v>
      </c>
      <c r="D6053" s="194">
        <v>716727.54</v>
      </c>
    </row>
    <row r="6054" spans="1:4">
      <c r="A6054">
        <v>582</v>
      </c>
      <c r="B6054" t="s">
        <v>6097</v>
      </c>
      <c r="C6054" t="s">
        <v>28</v>
      </c>
      <c r="D6054" s="194">
        <v>166917.98000000001</v>
      </c>
    </row>
    <row r="6055" spans="1:4">
      <c r="A6055">
        <v>17436</v>
      </c>
      <c r="B6055" t="s">
        <v>6098</v>
      </c>
      <c r="C6055" t="s">
        <v>28</v>
      </c>
      <c r="D6055" s="194">
        <v>3040.61</v>
      </c>
    </row>
    <row r="6056" spans="1:4">
      <c r="A6056">
        <v>583</v>
      </c>
      <c r="B6056" t="s">
        <v>6099</v>
      </c>
      <c r="C6056" t="s">
        <v>20</v>
      </c>
      <c r="D6056" s="194">
        <v>117487.23</v>
      </c>
    </row>
    <row r="6057" spans="1:4">
      <c r="A6057">
        <v>13211</v>
      </c>
      <c r="B6057" t="s">
        <v>6100</v>
      </c>
      <c r="C6057" t="s">
        <v>30</v>
      </c>
      <c r="D6057" s="194">
        <v>0</v>
      </c>
    </row>
    <row r="6058" spans="1:4">
      <c r="A6058">
        <v>584</v>
      </c>
      <c r="B6058" t="s">
        <v>6101</v>
      </c>
      <c r="C6058" t="s">
        <v>20</v>
      </c>
      <c r="D6058" s="194">
        <v>71485.58</v>
      </c>
    </row>
    <row r="6059" spans="1:4">
      <c r="A6059">
        <v>15711</v>
      </c>
      <c r="B6059" t="s">
        <v>6102</v>
      </c>
      <c r="C6059" t="s">
        <v>30</v>
      </c>
      <c r="D6059" s="194">
        <v>2471026</v>
      </c>
    </row>
    <row r="6060" spans="1:4">
      <c r="A6060">
        <v>17717</v>
      </c>
      <c r="B6060" t="s">
        <v>6103</v>
      </c>
      <c r="C6060" t="s">
        <v>30</v>
      </c>
      <c r="D6060" s="194">
        <v>10467.9</v>
      </c>
    </row>
    <row r="6061" spans="1:4">
      <c r="A6061">
        <v>17713</v>
      </c>
      <c r="B6061" t="s">
        <v>6104</v>
      </c>
      <c r="C6061" t="s">
        <v>30</v>
      </c>
      <c r="D6061" s="194">
        <v>10467.9</v>
      </c>
    </row>
    <row r="6062" spans="1:4">
      <c r="A6062">
        <v>17714</v>
      </c>
      <c r="B6062" t="s">
        <v>6105</v>
      </c>
      <c r="C6062" t="s">
        <v>30</v>
      </c>
      <c r="D6062" s="194">
        <v>10467.9</v>
      </c>
    </row>
    <row r="6063" spans="1:4">
      <c r="A6063">
        <v>17718</v>
      </c>
      <c r="B6063" t="s">
        <v>6106</v>
      </c>
      <c r="C6063" t="s">
        <v>30</v>
      </c>
      <c r="D6063" s="194">
        <v>10467.9</v>
      </c>
    </row>
    <row r="6064" spans="1:4">
      <c r="A6064">
        <v>17716</v>
      </c>
      <c r="B6064" t="s">
        <v>6107</v>
      </c>
      <c r="C6064" t="s">
        <v>30</v>
      </c>
      <c r="D6064" s="194">
        <v>10467.9</v>
      </c>
    </row>
    <row r="6065" spans="1:4">
      <c r="A6065">
        <v>17805</v>
      </c>
      <c r="B6065" t="s">
        <v>6108</v>
      </c>
      <c r="C6065" t="s">
        <v>30</v>
      </c>
      <c r="D6065" s="194">
        <v>0</v>
      </c>
    </row>
    <row r="6066" spans="1:4">
      <c r="A6066">
        <v>17819</v>
      </c>
      <c r="B6066" t="s">
        <v>6109</v>
      </c>
      <c r="C6066" t="s">
        <v>30</v>
      </c>
      <c r="D6066" s="194">
        <v>0</v>
      </c>
    </row>
    <row r="6067" spans="1:4">
      <c r="A6067">
        <v>17806</v>
      </c>
      <c r="B6067" t="s">
        <v>6110</v>
      </c>
      <c r="C6067" t="s">
        <v>30</v>
      </c>
      <c r="D6067" s="194">
        <v>0</v>
      </c>
    </row>
    <row r="6068" spans="1:4">
      <c r="A6068">
        <v>17814</v>
      </c>
      <c r="B6068" t="s">
        <v>6111</v>
      </c>
      <c r="C6068" t="s">
        <v>30</v>
      </c>
      <c r="D6068" s="194">
        <v>0</v>
      </c>
    </row>
    <row r="6069" spans="1:4">
      <c r="A6069">
        <v>17815</v>
      </c>
      <c r="B6069" t="s">
        <v>6112</v>
      </c>
      <c r="C6069" t="s">
        <v>30</v>
      </c>
      <c r="D6069" s="194">
        <v>0</v>
      </c>
    </row>
    <row r="6070" spans="1:4">
      <c r="A6070">
        <v>17820</v>
      </c>
      <c r="B6070" t="s">
        <v>6113</v>
      </c>
      <c r="C6070" t="s">
        <v>30</v>
      </c>
      <c r="D6070" s="194">
        <v>0</v>
      </c>
    </row>
    <row r="6071" spans="1:4">
      <c r="A6071">
        <v>17816</v>
      </c>
      <c r="B6071" t="s">
        <v>6114</v>
      </c>
      <c r="C6071" t="s">
        <v>30</v>
      </c>
      <c r="D6071" s="194">
        <v>0</v>
      </c>
    </row>
    <row r="6072" spans="1:4">
      <c r="A6072">
        <v>18295</v>
      </c>
      <c r="B6072" t="s">
        <v>6115</v>
      </c>
      <c r="C6072" t="s">
        <v>30</v>
      </c>
      <c r="D6072" s="194">
        <v>10667475.35</v>
      </c>
    </row>
    <row r="6073" spans="1:4">
      <c r="A6073">
        <v>17707</v>
      </c>
      <c r="B6073" t="s">
        <v>6116</v>
      </c>
      <c r="C6073" t="s">
        <v>30</v>
      </c>
      <c r="D6073" s="194">
        <v>10467.9</v>
      </c>
    </row>
    <row r="6074" spans="1:4">
      <c r="A6074">
        <v>17811</v>
      </c>
      <c r="B6074" t="s">
        <v>6117</v>
      </c>
      <c r="C6074" t="s">
        <v>30</v>
      </c>
      <c r="D6074" s="194">
        <v>0</v>
      </c>
    </row>
    <row r="6075" spans="1:4">
      <c r="A6075">
        <v>17710</v>
      </c>
      <c r="B6075" t="s">
        <v>6118</v>
      </c>
      <c r="C6075" t="s">
        <v>30</v>
      </c>
      <c r="D6075" s="194">
        <v>10467.9</v>
      </c>
    </row>
    <row r="6076" spans="1:4">
      <c r="A6076">
        <v>17812</v>
      </c>
      <c r="B6076" t="s">
        <v>6119</v>
      </c>
      <c r="C6076" t="s">
        <v>30</v>
      </c>
      <c r="D6076" s="194">
        <v>0</v>
      </c>
    </row>
    <row r="6077" spans="1:4">
      <c r="A6077">
        <v>17702</v>
      </c>
      <c r="B6077" t="s">
        <v>6120</v>
      </c>
      <c r="C6077" t="s">
        <v>30</v>
      </c>
      <c r="D6077" s="194">
        <v>2093.58</v>
      </c>
    </row>
    <row r="6078" spans="1:4">
      <c r="A6078">
        <v>17810</v>
      </c>
      <c r="B6078" t="s">
        <v>6121</v>
      </c>
      <c r="C6078" t="s">
        <v>28</v>
      </c>
      <c r="D6078" s="194">
        <v>0</v>
      </c>
    </row>
    <row r="6079" spans="1:4">
      <c r="A6079">
        <v>17704</v>
      </c>
      <c r="B6079" t="s">
        <v>6122</v>
      </c>
      <c r="C6079" t="s">
        <v>30</v>
      </c>
      <c r="D6079" s="194">
        <v>10467.9</v>
      </c>
    </row>
    <row r="6080" spans="1:4">
      <c r="A6080">
        <v>17808</v>
      </c>
      <c r="B6080" t="s">
        <v>6123</v>
      </c>
      <c r="C6080" t="s">
        <v>30</v>
      </c>
      <c r="D6080" s="194">
        <v>0</v>
      </c>
    </row>
    <row r="6081" spans="1:4">
      <c r="A6081">
        <v>12585</v>
      </c>
      <c r="B6081" t="s">
        <v>6124</v>
      </c>
      <c r="C6081" t="s">
        <v>30</v>
      </c>
      <c r="D6081" s="194">
        <v>0</v>
      </c>
    </row>
    <row r="6082" spans="1:4">
      <c r="A6082">
        <v>17703</v>
      </c>
      <c r="B6082" t="s">
        <v>6125</v>
      </c>
      <c r="C6082" t="s">
        <v>30</v>
      </c>
      <c r="D6082" s="194">
        <v>10467.9</v>
      </c>
    </row>
    <row r="6083" spans="1:4">
      <c r="A6083">
        <v>17807</v>
      </c>
      <c r="B6083" t="s">
        <v>6126</v>
      </c>
      <c r="C6083" t="s">
        <v>30</v>
      </c>
      <c r="D6083" s="194">
        <v>0</v>
      </c>
    </row>
    <row r="6084" spans="1:4">
      <c r="A6084">
        <v>17051</v>
      </c>
      <c r="B6084" t="s">
        <v>6127</v>
      </c>
      <c r="C6084" t="s">
        <v>28</v>
      </c>
      <c r="D6084" s="194">
        <v>241474.94</v>
      </c>
    </row>
    <row r="6085" spans="1:4">
      <c r="A6085">
        <v>16249</v>
      </c>
      <c r="B6085" t="s">
        <v>6128</v>
      </c>
      <c r="C6085" t="s">
        <v>30</v>
      </c>
      <c r="D6085" s="194">
        <v>30642620.91</v>
      </c>
    </row>
    <row r="6086" spans="1:4">
      <c r="A6086">
        <v>14025</v>
      </c>
      <c r="B6086" t="s">
        <v>6129</v>
      </c>
      <c r="C6086" t="s">
        <v>20</v>
      </c>
      <c r="D6086" s="194">
        <v>57717.42</v>
      </c>
    </row>
    <row r="6087" spans="1:4">
      <c r="A6087">
        <v>13010</v>
      </c>
      <c r="B6087" t="s">
        <v>6130</v>
      </c>
      <c r="C6087" t="s">
        <v>20</v>
      </c>
      <c r="D6087" s="194">
        <v>85695.54</v>
      </c>
    </row>
    <row r="6088" spans="1:4">
      <c r="A6088">
        <v>12191</v>
      </c>
      <c r="B6088" t="s">
        <v>6131</v>
      </c>
      <c r="C6088" t="s">
        <v>41</v>
      </c>
      <c r="D6088" s="194">
        <v>292737.71000000002</v>
      </c>
    </row>
    <row r="6089" spans="1:4">
      <c r="A6089">
        <v>18754</v>
      </c>
      <c r="B6089" t="s">
        <v>6132</v>
      </c>
      <c r="C6089" t="s">
        <v>20</v>
      </c>
      <c r="D6089" s="194">
        <v>98301.36</v>
      </c>
    </row>
    <row r="6090" spans="1:4">
      <c r="A6090">
        <v>10778</v>
      </c>
      <c r="B6090" t="s">
        <v>6133</v>
      </c>
      <c r="C6090" t="s">
        <v>20</v>
      </c>
      <c r="D6090" s="194">
        <v>53924.05</v>
      </c>
    </row>
    <row r="6091" spans="1:4">
      <c r="A6091">
        <v>14020</v>
      </c>
      <c r="B6091" t="s">
        <v>6134</v>
      </c>
      <c r="C6091" t="s">
        <v>20</v>
      </c>
      <c r="D6091" s="194">
        <v>37476.120000000003</v>
      </c>
    </row>
    <row r="6092" spans="1:4">
      <c r="A6092">
        <v>10824</v>
      </c>
      <c r="B6092" t="s">
        <v>6135</v>
      </c>
      <c r="C6092" t="s">
        <v>20</v>
      </c>
      <c r="D6092" s="194">
        <v>85107.14</v>
      </c>
    </row>
    <row r="6093" spans="1:4">
      <c r="A6093">
        <v>15787</v>
      </c>
      <c r="B6093" t="s">
        <v>6136</v>
      </c>
      <c r="C6093" t="s">
        <v>20</v>
      </c>
      <c r="D6093" s="194">
        <v>27120</v>
      </c>
    </row>
    <row r="6094" spans="1:4">
      <c r="A6094">
        <v>10787</v>
      </c>
      <c r="B6094" t="s">
        <v>6137</v>
      </c>
      <c r="C6094" t="s">
        <v>20</v>
      </c>
      <c r="D6094" s="194">
        <v>44121.75</v>
      </c>
    </row>
    <row r="6095" spans="1:4">
      <c r="A6095">
        <v>16528</v>
      </c>
      <c r="B6095" t="s">
        <v>6138</v>
      </c>
      <c r="C6095" t="s">
        <v>20</v>
      </c>
      <c r="D6095" s="194">
        <v>67006.350000000006</v>
      </c>
    </row>
    <row r="6096" spans="1:4">
      <c r="A6096">
        <v>9025</v>
      </c>
      <c r="B6096" t="s">
        <v>6139</v>
      </c>
      <c r="C6096" t="s">
        <v>20</v>
      </c>
      <c r="D6096" s="194">
        <v>0</v>
      </c>
    </row>
    <row r="6097" spans="1:4">
      <c r="A6097">
        <v>11984</v>
      </c>
      <c r="B6097" t="s">
        <v>6139</v>
      </c>
      <c r="C6097" t="s">
        <v>20</v>
      </c>
      <c r="D6097" s="194">
        <v>65099.72</v>
      </c>
    </row>
    <row r="6098" spans="1:4">
      <c r="A6098">
        <v>11643</v>
      </c>
      <c r="B6098" t="s">
        <v>6140</v>
      </c>
      <c r="C6098" t="s">
        <v>28</v>
      </c>
      <c r="D6098" s="194">
        <v>35086.44</v>
      </c>
    </row>
    <row r="6099" spans="1:4">
      <c r="A6099">
        <v>10812</v>
      </c>
      <c r="B6099" t="s">
        <v>6141</v>
      </c>
      <c r="C6099" t="s">
        <v>28</v>
      </c>
      <c r="D6099" s="194">
        <v>29665.29</v>
      </c>
    </row>
    <row r="6100" spans="1:4">
      <c r="A6100">
        <v>12131</v>
      </c>
      <c r="B6100" t="s">
        <v>6142</v>
      </c>
      <c r="C6100" t="s">
        <v>28</v>
      </c>
      <c r="D6100" s="194">
        <v>91465.99</v>
      </c>
    </row>
    <row r="6101" spans="1:4">
      <c r="A6101">
        <v>15405</v>
      </c>
      <c r="B6101" t="s">
        <v>6143</v>
      </c>
      <c r="C6101" t="s">
        <v>41</v>
      </c>
      <c r="D6101" s="194">
        <v>966470.25</v>
      </c>
    </row>
    <row r="6102" spans="1:4">
      <c r="A6102">
        <v>12743</v>
      </c>
      <c r="B6102" t="s">
        <v>6144</v>
      </c>
      <c r="C6102" t="s">
        <v>20</v>
      </c>
      <c r="D6102" s="194">
        <v>313057.74</v>
      </c>
    </row>
    <row r="6103" spans="1:4">
      <c r="A6103">
        <v>10244</v>
      </c>
      <c r="B6103" t="s">
        <v>6145</v>
      </c>
      <c r="C6103" t="s">
        <v>41</v>
      </c>
      <c r="D6103" s="194">
        <v>726545.3</v>
      </c>
    </row>
    <row r="6104" spans="1:4">
      <c r="A6104">
        <v>15660</v>
      </c>
      <c r="B6104" t="s">
        <v>6146</v>
      </c>
      <c r="C6104" t="s">
        <v>41</v>
      </c>
      <c r="D6104" s="194">
        <v>1562467.65</v>
      </c>
    </row>
    <row r="6105" spans="1:4">
      <c r="A6105">
        <v>14236</v>
      </c>
      <c r="B6105" t="s">
        <v>6147</v>
      </c>
      <c r="C6105" t="s">
        <v>41</v>
      </c>
      <c r="D6105" s="194">
        <v>1527975.65</v>
      </c>
    </row>
    <row r="6106" spans="1:4">
      <c r="A6106">
        <v>18146</v>
      </c>
      <c r="B6106" t="s">
        <v>6148</v>
      </c>
      <c r="C6106" t="s">
        <v>41</v>
      </c>
      <c r="D6106" s="194">
        <v>511319.53</v>
      </c>
    </row>
    <row r="6107" spans="1:4">
      <c r="A6107">
        <v>13086</v>
      </c>
      <c r="B6107" t="s">
        <v>6149</v>
      </c>
      <c r="C6107" t="s">
        <v>41</v>
      </c>
      <c r="D6107" s="194">
        <v>942052.24</v>
      </c>
    </row>
    <row r="6108" spans="1:4">
      <c r="A6108">
        <v>10238</v>
      </c>
      <c r="B6108" t="s">
        <v>6150</v>
      </c>
      <c r="C6108" t="s">
        <v>41</v>
      </c>
      <c r="D6108" s="194">
        <v>1009724.66</v>
      </c>
    </row>
    <row r="6109" spans="1:4">
      <c r="A6109">
        <v>11098</v>
      </c>
      <c r="B6109" t="s">
        <v>6151</v>
      </c>
      <c r="C6109" t="s">
        <v>41</v>
      </c>
      <c r="D6109" s="194">
        <v>954824.61</v>
      </c>
    </row>
    <row r="6110" spans="1:4">
      <c r="A6110">
        <v>11054</v>
      </c>
      <c r="B6110" t="s">
        <v>6152</v>
      </c>
      <c r="C6110" t="s">
        <v>41</v>
      </c>
      <c r="D6110" s="194">
        <v>449214.66</v>
      </c>
    </row>
    <row r="6111" spans="1:4">
      <c r="A6111">
        <v>10451</v>
      </c>
      <c r="B6111" t="s">
        <v>6153</v>
      </c>
      <c r="C6111" t="s">
        <v>41</v>
      </c>
      <c r="D6111" s="194">
        <v>478109.21</v>
      </c>
    </row>
    <row r="6112" spans="1:4">
      <c r="A6112">
        <v>12174</v>
      </c>
      <c r="B6112" t="s">
        <v>6154</v>
      </c>
      <c r="C6112" t="s">
        <v>41</v>
      </c>
      <c r="D6112" s="194">
        <v>1030015.97</v>
      </c>
    </row>
    <row r="6113" spans="1:4">
      <c r="A6113">
        <v>13023</v>
      </c>
      <c r="B6113" t="s">
        <v>6154</v>
      </c>
      <c r="C6113" t="s">
        <v>41</v>
      </c>
      <c r="D6113" s="194">
        <v>1030015.97</v>
      </c>
    </row>
    <row r="6114" spans="1:4">
      <c r="A6114">
        <v>12188</v>
      </c>
      <c r="B6114" t="s">
        <v>6155</v>
      </c>
      <c r="C6114" t="s">
        <v>41</v>
      </c>
      <c r="D6114" s="194">
        <v>780358.77</v>
      </c>
    </row>
    <row r="6115" spans="1:4">
      <c r="A6115">
        <v>17944</v>
      </c>
      <c r="B6115" t="s">
        <v>6156</v>
      </c>
      <c r="C6115" t="s">
        <v>41</v>
      </c>
      <c r="D6115" s="194">
        <v>531697.44999999995</v>
      </c>
    </row>
    <row r="6116" spans="1:4">
      <c r="A6116">
        <v>18704</v>
      </c>
      <c r="B6116" t="s">
        <v>6157</v>
      </c>
      <c r="C6116" t="s">
        <v>41</v>
      </c>
      <c r="D6116" s="194">
        <v>531697.44999999995</v>
      </c>
    </row>
    <row r="6117" spans="1:4">
      <c r="A6117">
        <v>16887</v>
      </c>
      <c r="B6117" t="s">
        <v>6158</v>
      </c>
      <c r="C6117" t="s">
        <v>41</v>
      </c>
      <c r="D6117" s="194">
        <v>1108527.5900000001</v>
      </c>
    </row>
    <row r="6118" spans="1:4">
      <c r="A6118">
        <v>16877</v>
      </c>
      <c r="B6118" t="s">
        <v>6159</v>
      </c>
      <c r="C6118" t="s">
        <v>41</v>
      </c>
      <c r="D6118" s="194">
        <v>1102254.6200000001</v>
      </c>
    </row>
    <row r="6119" spans="1:4">
      <c r="A6119">
        <v>16870</v>
      </c>
      <c r="B6119" t="s">
        <v>6160</v>
      </c>
      <c r="C6119" t="s">
        <v>41</v>
      </c>
      <c r="D6119" s="194">
        <v>1102151.82</v>
      </c>
    </row>
    <row r="6120" spans="1:4">
      <c r="A6120">
        <v>19370</v>
      </c>
      <c r="B6120" t="s">
        <v>6161</v>
      </c>
      <c r="C6120" t="s">
        <v>41</v>
      </c>
      <c r="D6120" s="194">
        <v>980571.18</v>
      </c>
    </row>
    <row r="6121" spans="1:4">
      <c r="A6121">
        <v>11788</v>
      </c>
      <c r="B6121" t="s">
        <v>6162</v>
      </c>
      <c r="C6121" t="s">
        <v>41</v>
      </c>
      <c r="D6121" s="194">
        <v>831982.28</v>
      </c>
    </row>
    <row r="6122" spans="1:4">
      <c r="A6122">
        <v>13459</v>
      </c>
      <c r="B6122" t="s">
        <v>6162</v>
      </c>
      <c r="C6122" t="s">
        <v>41</v>
      </c>
      <c r="D6122" s="194">
        <v>1355493.35</v>
      </c>
    </row>
    <row r="6123" spans="1:4">
      <c r="A6123">
        <v>13029</v>
      </c>
      <c r="B6123" t="s">
        <v>6163</v>
      </c>
      <c r="C6123" t="s">
        <v>41</v>
      </c>
      <c r="D6123" s="194">
        <v>919629.5</v>
      </c>
    </row>
    <row r="6124" spans="1:4">
      <c r="A6124">
        <v>15414</v>
      </c>
      <c r="B6124" t="s">
        <v>6164</v>
      </c>
      <c r="C6124" t="s">
        <v>41</v>
      </c>
      <c r="D6124" s="194">
        <v>978219.85</v>
      </c>
    </row>
    <row r="6125" spans="1:4">
      <c r="A6125">
        <v>16892</v>
      </c>
      <c r="B6125" t="s">
        <v>6165</v>
      </c>
      <c r="C6125" t="s">
        <v>41</v>
      </c>
      <c r="D6125" s="194">
        <v>975374.55</v>
      </c>
    </row>
    <row r="6126" spans="1:4">
      <c r="A6126">
        <v>10664</v>
      </c>
      <c r="B6126" t="s">
        <v>6166</v>
      </c>
      <c r="C6126" t="s">
        <v>41</v>
      </c>
      <c r="D6126" s="194">
        <v>1140290.6599999999</v>
      </c>
    </row>
    <row r="6127" spans="1:4">
      <c r="A6127">
        <v>11377</v>
      </c>
      <c r="B6127" t="s">
        <v>6167</v>
      </c>
      <c r="C6127" t="s">
        <v>41</v>
      </c>
      <c r="D6127" s="194">
        <v>459821.74</v>
      </c>
    </row>
    <row r="6128" spans="1:4">
      <c r="A6128">
        <v>13087</v>
      </c>
      <c r="B6128" t="s">
        <v>6168</v>
      </c>
      <c r="C6128" t="s">
        <v>41</v>
      </c>
      <c r="D6128" s="194">
        <v>934201.12</v>
      </c>
    </row>
    <row r="6129" spans="1:4">
      <c r="A6129">
        <v>13270</v>
      </c>
      <c r="B6129" t="s">
        <v>6169</v>
      </c>
      <c r="C6129" t="s">
        <v>41</v>
      </c>
      <c r="D6129" s="194">
        <v>1001256.85</v>
      </c>
    </row>
    <row r="6130" spans="1:4">
      <c r="A6130">
        <v>10743</v>
      </c>
      <c r="B6130" t="s">
        <v>6170</v>
      </c>
      <c r="C6130" t="s">
        <v>41</v>
      </c>
      <c r="D6130" s="194">
        <v>1001873.54</v>
      </c>
    </row>
    <row r="6131" spans="1:4">
      <c r="A6131">
        <v>11055</v>
      </c>
      <c r="B6131" t="s">
        <v>6171</v>
      </c>
      <c r="C6131" t="s">
        <v>41</v>
      </c>
      <c r="D6131" s="194">
        <v>1056519.2</v>
      </c>
    </row>
    <row r="6132" spans="1:4">
      <c r="A6132">
        <v>11099</v>
      </c>
      <c r="B6132" t="s">
        <v>6172</v>
      </c>
      <c r="C6132" t="s">
        <v>41</v>
      </c>
      <c r="D6132" s="194">
        <v>946973.49</v>
      </c>
    </row>
    <row r="6133" spans="1:4">
      <c r="A6133">
        <v>18711</v>
      </c>
      <c r="B6133" t="s">
        <v>6173</v>
      </c>
      <c r="C6133" t="s">
        <v>41</v>
      </c>
      <c r="D6133" s="194">
        <v>476882.36</v>
      </c>
    </row>
    <row r="6134" spans="1:4">
      <c r="A6134">
        <v>14482</v>
      </c>
      <c r="B6134" t="s">
        <v>6174</v>
      </c>
      <c r="C6134" t="s">
        <v>41</v>
      </c>
      <c r="D6134" s="194">
        <v>1226622.4099999999</v>
      </c>
    </row>
    <row r="6135" spans="1:4">
      <c r="A6135">
        <v>14194</v>
      </c>
      <c r="B6135" t="s">
        <v>6175</v>
      </c>
      <c r="C6135" t="s">
        <v>41</v>
      </c>
      <c r="D6135" s="194">
        <v>1202889.76</v>
      </c>
    </row>
    <row r="6136" spans="1:4">
      <c r="A6136">
        <v>11372</v>
      </c>
      <c r="B6136" t="s">
        <v>6176</v>
      </c>
      <c r="C6136" t="s">
        <v>41</v>
      </c>
      <c r="D6136" s="194">
        <v>660599.64</v>
      </c>
    </row>
    <row r="6137" spans="1:4">
      <c r="A6137">
        <v>11084</v>
      </c>
      <c r="B6137" t="s">
        <v>6177</v>
      </c>
      <c r="C6137" t="s">
        <v>41</v>
      </c>
      <c r="D6137" s="194">
        <v>589995.47</v>
      </c>
    </row>
    <row r="6138" spans="1:4">
      <c r="A6138">
        <v>11083</v>
      </c>
      <c r="B6138" t="s">
        <v>6178</v>
      </c>
      <c r="C6138" t="s">
        <v>41</v>
      </c>
      <c r="D6138" s="194">
        <v>1087754.3</v>
      </c>
    </row>
    <row r="6139" spans="1:4">
      <c r="A6139">
        <v>10886</v>
      </c>
      <c r="B6139" t="s">
        <v>6179</v>
      </c>
      <c r="C6139" t="s">
        <v>41</v>
      </c>
      <c r="D6139" s="194">
        <v>734802.48</v>
      </c>
    </row>
    <row r="6140" spans="1:4">
      <c r="A6140">
        <v>19299</v>
      </c>
      <c r="B6140" t="s">
        <v>6180</v>
      </c>
      <c r="C6140" t="s">
        <v>41</v>
      </c>
      <c r="D6140" s="194">
        <v>1073161.71</v>
      </c>
    </row>
    <row r="6141" spans="1:4">
      <c r="A6141">
        <v>10144</v>
      </c>
      <c r="B6141" t="s">
        <v>6181</v>
      </c>
      <c r="C6141" t="s">
        <v>41</v>
      </c>
      <c r="D6141" s="194">
        <v>195696.47</v>
      </c>
    </row>
    <row r="6142" spans="1:4">
      <c r="A6142">
        <v>10186</v>
      </c>
      <c r="B6142" t="s">
        <v>6182</v>
      </c>
      <c r="C6142" t="s">
        <v>41</v>
      </c>
      <c r="D6142" s="194">
        <v>163115.78</v>
      </c>
    </row>
    <row r="6143" spans="1:4">
      <c r="A6143">
        <v>11678</v>
      </c>
      <c r="B6143" t="s">
        <v>6183</v>
      </c>
      <c r="C6143" t="s">
        <v>41</v>
      </c>
      <c r="D6143" s="194">
        <v>285102.57</v>
      </c>
    </row>
    <row r="6144" spans="1:4">
      <c r="A6144">
        <v>10043</v>
      </c>
      <c r="B6144" t="s">
        <v>6184</v>
      </c>
      <c r="C6144" t="s">
        <v>41</v>
      </c>
      <c r="D6144" s="194">
        <v>399990.19</v>
      </c>
    </row>
    <row r="6145" spans="1:4">
      <c r="A6145">
        <v>13078</v>
      </c>
      <c r="B6145" t="s">
        <v>6185</v>
      </c>
      <c r="C6145" t="s">
        <v>41</v>
      </c>
      <c r="D6145" s="194">
        <v>414203.34</v>
      </c>
    </row>
    <row r="6146" spans="1:4">
      <c r="A6146">
        <v>12211</v>
      </c>
      <c r="B6146" t="s">
        <v>6186</v>
      </c>
      <c r="C6146" t="s">
        <v>20</v>
      </c>
      <c r="D6146" s="194">
        <v>108174.93</v>
      </c>
    </row>
    <row r="6147" spans="1:4">
      <c r="A6147">
        <v>15712</v>
      </c>
      <c r="B6147" t="s">
        <v>6187</v>
      </c>
      <c r="C6147" t="s">
        <v>20</v>
      </c>
      <c r="D6147" s="194">
        <v>92843.93</v>
      </c>
    </row>
    <row r="6148" spans="1:4">
      <c r="A6148">
        <v>11968</v>
      </c>
      <c r="B6148" t="s">
        <v>6188</v>
      </c>
      <c r="C6148" t="s">
        <v>20</v>
      </c>
      <c r="D6148" s="194">
        <v>75071.87</v>
      </c>
    </row>
    <row r="6149" spans="1:4">
      <c r="A6149">
        <v>10815</v>
      </c>
      <c r="B6149" t="s">
        <v>6189</v>
      </c>
      <c r="C6149" t="s">
        <v>28</v>
      </c>
      <c r="D6149" s="194">
        <v>75260.44</v>
      </c>
    </row>
    <row r="6150" spans="1:4">
      <c r="A6150">
        <v>14926</v>
      </c>
      <c r="B6150" t="s">
        <v>6190</v>
      </c>
      <c r="C6150" t="s">
        <v>20</v>
      </c>
      <c r="D6150" s="194">
        <v>134635.48000000001</v>
      </c>
    </row>
    <row r="6151" spans="1:4">
      <c r="A6151">
        <v>10814</v>
      </c>
      <c r="B6151" t="s">
        <v>6191</v>
      </c>
      <c r="C6151" t="s">
        <v>20</v>
      </c>
      <c r="D6151" s="194">
        <v>106303.66</v>
      </c>
    </row>
    <row r="6152" spans="1:4">
      <c r="A6152">
        <v>11038</v>
      </c>
      <c r="B6152" t="s">
        <v>6192</v>
      </c>
      <c r="C6152" t="s">
        <v>20</v>
      </c>
      <c r="D6152" s="194">
        <v>102422.39</v>
      </c>
    </row>
    <row r="6153" spans="1:4">
      <c r="A6153">
        <v>10606</v>
      </c>
      <c r="B6153" t="s">
        <v>6193</v>
      </c>
      <c r="C6153" t="s">
        <v>28</v>
      </c>
      <c r="D6153" s="194">
        <v>73842.59</v>
      </c>
    </row>
    <row r="6154" spans="1:4">
      <c r="A6154">
        <v>10348</v>
      </c>
      <c r="B6154" t="s">
        <v>6194</v>
      </c>
      <c r="C6154" t="s">
        <v>20</v>
      </c>
      <c r="D6154" s="194">
        <v>146445.64000000001</v>
      </c>
    </row>
    <row r="6155" spans="1:4">
      <c r="A6155">
        <v>11230</v>
      </c>
      <c r="B6155" t="s">
        <v>6195</v>
      </c>
      <c r="C6155" t="s">
        <v>20</v>
      </c>
      <c r="D6155" s="194">
        <v>27291.68</v>
      </c>
    </row>
    <row r="6156" spans="1:4">
      <c r="A6156">
        <v>10749</v>
      </c>
      <c r="B6156" t="s">
        <v>6196</v>
      </c>
      <c r="C6156" t="s">
        <v>28</v>
      </c>
      <c r="D6156" s="194">
        <v>26098.58</v>
      </c>
    </row>
    <row r="6157" spans="1:4">
      <c r="A6157">
        <v>14606</v>
      </c>
      <c r="B6157" t="s">
        <v>6197</v>
      </c>
      <c r="C6157" t="s">
        <v>20</v>
      </c>
      <c r="D6157" s="194">
        <v>36625.19</v>
      </c>
    </row>
    <row r="6158" spans="1:4">
      <c r="A6158">
        <v>18990</v>
      </c>
      <c r="B6158" t="s">
        <v>6198</v>
      </c>
      <c r="C6158" t="s">
        <v>41</v>
      </c>
      <c r="D6158" s="194">
        <v>0</v>
      </c>
    </row>
    <row r="6159" spans="1:4">
      <c r="A6159">
        <v>15233</v>
      </c>
      <c r="B6159" t="s">
        <v>6199</v>
      </c>
      <c r="C6159" t="s">
        <v>20</v>
      </c>
      <c r="D6159" s="194">
        <v>233146.21</v>
      </c>
    </row>
    <row r="6160" spans="1:4">
      <c r="A6160">
        <v>11335</v>
      </c>
      <c r="B6160" t="s">
        <v>6200</v>
      </c>
      <c r="C6160" t="s">
        <v>41</v>
      </c>
      <c r="D6160" s="194">
        <v>3636092.89</v>
      </c>
    </row>
    <row r="6161" spans="1:4">
      <c r="A6161">
        <v>11162</v>
      </c>
      <c r="B6161" t="s">
        <v>6201</v>
      </c>
      <c r="C6161" t="s">
        <v>28</v>
      </c>
      <c r="D6161" s="194">
        <v>41125.06</v>
      </c>
    </row>
    <row r="6162" spans="1:4">
      <c r="A6162">
        <v>11161</v>
      </c>
      <c r="B6162" t="s">
        <v>6202</v>
      </c>
      <c r="C6162" t="s">
        <v>20</v>
      </c>
      <c r="D6162" s="194">
        <v>56074.64</v>
      </c>
    </row>
    <row r="6163" spans="1:4">
      <c r="A6163">
        <v>10750</v>
      </c>
      <c r="B6163" t="s">
        <v>6203</v>
      </c>
      <c r="C6163" t="s">
        <v>20</v>
      </c>
      <c r="D6163" s="194">
        <v>150166.04999999999</v>
      </c>
    </row>
    <row r="6164" spans="1:4">
      <c r="A6164">
        <v>12170</v>
      </c>
      <c r="B6164" t="s">
        <v>6204</v>
      </c>
      <c r="C6164" t="s">
        <v>20</v>
      </c>
      <c r="D6164" s="194">
        <v>173432.58</v>
      </c>
    </row>
    <row r="6165" spans="1:4">
      <c r="A6165">
        <v>908</v>
      </c>
      <c r="B6165" t="s">
        <v>6205</v>
      </c>
      <c r="C6165" t="s">
        <v>20</v>
      </c>
      <c r="D6165" s="194">
        <v>38332.15</v>
      </c>
    </row>
    <row r="6166" spans="1:4">
      <c r="A6166">
        <v>19247</v>
      </c>
      <c r="B6166" t="s">
        <v>6206</v>
      </c>
      <c r="C6166" t="s">
        <v>20</v>
      </c>
      <c r="D6166" s="194">
        <v>82657.8</v>
      </c>
    </row>
    <row r="6167" spans="1:4">
      <c r="A6167">
        <v>16730</v>
      </c>
      <c r="B6167" t="s">
        <v>6207</v>
      </c>
      <c r="C6167" t="s">
        <v>20</v>
      </c>
      <c r="D6167" s="194">
        <v>80673.289999999994</v>
      </c>
    </row>
    <row r="6168" spans="1:4">
      <c r="A6168">
        <v>17101</v>
      </c>
      <c r="B6168" t="s">
        <v>6208</v>
      </c>
      <c r="C6168" t="s">
        <v>20</v>
      </c>
      <c r="D6168" s="194">
        <v>66894.34</v>
      </c>
    </row>
    <row r="6169" spans="1:4">
      <c r="A6169">
        <v>15256</v>
      </c>
      <c r="B6169" t="s">
        <v>6209</v>
      </c>
      <c r="C6169" t="s">
        <v>20</v>
      </c>
      <c r="D6169" s="194">
        <v>98133.43</v>
      </c>
    </row>
    <row r="6170" spans="1:4">
      <c r="A6170">
        <v>13975</v>
      </c>
      <c r="B6170" t="s">
        <v>6210</v>
      </c>
      <c r="C6170" t="s">
        <v>20</v>
      </c>
      <c r="D6170" s="194">
        <v>208570.46</v>
      </c>
    </row>
    <row r="6171" spans="1:4">
      <c r="A6171">
        <v>16530</v>
      </c>
      <c r="B6171" t="s">
        <v>6211</v>
      </c>
      <c r="C6171" t="s">
        <v>20</v>
      </c>
      <c r="D6171" s="194">
        <v>214026.01</v>
      </c>
    </row>
    <row r="6172" spans="1:4">
      <c r="A6172">
        <v>16533</v>
      </c>
      <c r="B6172" t="s">
        <v>6212</v>
      </c>
      <c r="C6172" t="s">
        <v>28</v>
      </c>
      <c r="D6172" s="194">
        <v>136074.45000000001</v>
      </c>
    </row>
    <row r="6173" spans="1:4">
      <c r="A6173">
        <v>16664</v>
      </c>
      <c r="B6173" t="s">
        <v>6213</v>
      </c>
      <c r="C6173" t="s">
        <v>28</v>
      </c>
      <c r="D6173" s="194">
        <v>44669.52</v>
      </c>
    </row>
    <row r="6174" spans="1:4">
      <c r="A6174">
        <v>16535</v>
      </c>
      <c r="B6174" t="s">
        <v>6214</v>
      </c>
      <c r="C6174" t="s">
        <v>28</v>
      </c>
      <c r="D6174" s="194">
        <v>111011.45</v>
      </c>
    </row>
    <row r="6175" spans="1:4">
      <c r="A6175">
        <v>16532</v>
      </c>
      <c r="B6175" t="s">
        <v>6215</v>
      </c>
      <c r="C6175" t="s">
        <v>20</v>
      </c>
      <c r="D6175" s="194">
        <v>154500.79</v>
      </c>
    </row>
    <row r="6176" spans="1:4">
      <c r="A6176">
        <v>13376</v>
      </c>
      <c r="B6176" t="s">
        <v>6216</v>
      </c>
      <c r="C6176" t="s">
        <v>41</v>
      </c>
      <c r="D6176" s="194">
        <v>255980.06</v>
      </c>
    </row>
    <row r="6177" spans="1:4">
      <c r="A6177">
        <v>977</v>
      </c>
      <c r="B6177" t="s">
        <v>6217</v>
      </c>
      <c r="C6177" t="s">
        <v>20</v>
      </c>
      <c r="D6177" s="194">
        <v>61173.08</v>
      </c>
    </row>
    <row r="6178" spans="1:4">
      <c r="A6178">
        <v>19210</v>
      </c>
      <c r="B6178" t="s">
        <v>6218</v>
      </c>
      <c r="C6178" t="s">
        <v>20</v>
      </c>
      <c r="D6178" s="194">
        <v>63114.03</v>
      </c>
    </row>
    <row r="6179" spans="1:4">
      <c r="A6179">
        <v>14429</v>
      </c>
      <c r="B6179" t="s">
        <v>6219</v>
      </c>
      <c r="C6179" t="s">
        <v>20</v>
      </c>
      <c r="D6179" s="194">
        <v>25850.67</v>
      </c>
    </row>
    <row r="6180" spans="1:4">
      <c r="A6180">
        <v>12327</v>
      </c>
      <c r="B6180" t="s">
        <v>6220</v>
      </c>
      <c r="C6180" t="s">
        <v>20</v>
      </c>
      <c r="D6180" s="194">
        <v>72162.039999999994</v>
      </c>
    </row>
    <row r="6181" spans="1:4">
      <c r="A6181">
        <v>10813</v>
      </c>
      <c r="B6181" t="s">
        <v>6221</v>
      </c>
      <c r="C6181" t="s">
        <v>20</v>
      </c>
      <c r="D6181" s="194">
        <v>73012.84</v>
      </c>
    </row>
    <row r="6182" spans="1:4">
      <c r="A6182">
        <v>12666</v>
      </c>
      <c r="B6182" t="s">
        <v>6222</v>
      </c>
      <c r="C6182" t="s">
        <v>20</v>
      </c>
      <c r="D6182" s="194">
        <v>62623.360000000001</v>
      </c>
    </row>
    <row r="6183" spans="1:4">
      <c r="A6183">
        <v>13026</v>
      </c>
      <c r="B6183" t="s">
        <v>6223</v>
      </c>
      <c r="C6183" t="s">
        <v>20</v>
      </c>
      <c r="D6183" s="194">
        <v>139674.32</v>
      </c>
    </row>
    <row r="6184" spans="1:4">
      <c r="A6184">
        <v>18253</v>
      </c>
      <c r="B6184" t="s">
        <v>6224</v>
      </c>
      <c r="C6184" t="s">
        <v>20</v>
      </c>
      <c r="D6184" s="194">
        <v>97615.23</v>
      </c>
    </row>
    <row r="6185" spans="1:4">
      <c r="A6185">
        <v>10261</v>
      </c>
      <c r="B6185" t="s">
        <v>6225</v>
      </c>
      <c r="C6185" t="s">
        <v>20</v>
      </c>
      <c r="D6185" s="194">
        <v>55197.09</v>
      </c>
    </row>
    <row r="6186" spans="1:4">
      <c r="A6186">
        <v>1003</v>
      </c>
      <c r="B6186" t="s">
        <v>6226</v>
      </c>
      <c r="C6186" t="s">
        <v>41</v>
      </c>
      <c r="D6186" s="194">
        <v>690000.5</v>
      </c>
    </row>
    <row r="6187" spans="1:4">
      <c r="A6187">
        <v>1004</v>
      </c>
      <c r="B6187" t="s">
        <v>6227</v>
      </c>
      <c r="C6187" t="s">
        <v>41</v>
      </c>
      <c r="D6187" s="194">
        <v>690000.5</v>
      </c>
    </row>
    <row r="6188" spans="1:4">
      <c r="A6188">
        <v>664</v>
      </c>
      <c r="B6188" t="s">
        <v>6228</v>
      </c>
      <c r="C6188" t="s">
        <v>20</v>
      </c>
      <c r="D6188" s="194">
        <v>59493.86</v>
      </c>
    </row>
    <row r="6189" spans="1:4">
      <c r="A6189">
        <v>987</v>
      </c>
      <c r="B6189" t="s">
        <v>6229</v>
      </c>
      <c r="C6189" t="s">
        <v>20</v>
      </c>
      <c r="D6189" s="194">
        <v>19581.259999999998</v>
      </c>
    </row>
    <row r="6190" spans="1:4">
      <c r="A6190">
        <v>972</v>
      </c>
      <c r="B6190" t="s">
        <v>6230</v>
      </c>
      <c r="C6190" t="s">
        <v>20</v>
      </c>
      <c r="D6190" s="194">
        <v>43751.59</v>
      </c>
    </row>
    <row r="6191" spans="1:4">
      <c r="A6191">
        <v>161</v>
      </c>
      <c r="B6191" t="s">
        <v>6231</v>
      </c>
      <c r="C6191" t="s">
        <v>20</v>
      </c>
      <c r="D6191" s="194">
        <v>20296.099999999999</v>
      </c>
    </row>
    <row r="6192" spans="1:4">
      <c r="A6192">
        <v>10196</v>
      </c>
      <c r="B6192" t="s">
        <v>6232</v>
      </c>
      <c r="C6192" t="s">
        <v>28</v>
      </c>
      <c r="D6192" s="194">
        <v>98951.31</v>
      </c>
    </row>
    <row r="6193" spans="1:4">
      <c r="A6193">
        <v>985</v>
      </c>
      <c r="B6193" t="s">
        <v>6233</v>
      </c>
      <c r="C6193" t="s">
        <v>20</v>
      </c>
      <c r="D6193" s="194">
        <v>143885.96</v>
      </c>
    </row>
    <row r="6194" spans="1:4">
      <c r="A6194">
        <v>974</v>
      </c>
      <c r="B6194" t="s">
        <v>6234</v>
      </c>
      <c r="C6194" t="s">
        <v>20</v>
      </c>
      <c r="D6194" s="194">
        <v>223870.97</v>
      </c>
    </row>
    <row r="6195" spans="1:4">
      <c r="A6195">
        <v>160</v>
      </c>
      <c r="B6195" t="s">
        <v>6235</v>
      </c>
      <c r="C6195" t="s">
        <v>20</v>
      </c>
      <c r="D6195" s="194">
        <v>46013.38</v>
      </c>
    </row>
    <row r="6196" spans="1:4">
      <c r="A6196">
        <v>909</v>
      </c>
      <c r="B6196" t="s">
        <v>6236</v>
      </c>
      <c r="C6196" t="s">
        <v>20</v>
      </c>
      <c r="D6196" s="194">
        <v>46013.38</v>
      </c>
    </row>
    <row r="6197" spans="1:4">
      <c r="A6197">
        <v>11491</v>
      </c>
      <c r="B6197" t="s">
        <v>6237</v>
      </c>
      <c r="C6197" t="s">
        <v>20</v>
      </c>
      <c r="D6197" s="194">
        <v>91100.15</v>
      </c>
    </row>
    <row r="6198" spans="1:4">
      <c r="A6198">
        <v>152</v>
      </c>
      <c r="B6198" t="s">
        <v>6238</v>
      </c>
      <c r="C6198" t="s">
        <v>20</v>
      </c>
      <c r="D6198" s="194">
        <v>132422.24</v>
      </c>
    </row>
    <row r="6199" spans="1:4">
      <c r="A6199">
        <v>163</v>
      </c>
      <c r="B6199" t="s">
        <v>6239</v>
      </c>
      <c r="C6199" t="s">
        <v>20</v>
      </c>
      <c r="D6199" s="194">
        <v>46013.38</v>
      </c>
    </row>
    <row r="6200" spans="1:4">
      <c r="A6200">
        <v>86</v>
      </c>
      <c r="B6200" t="s">
        <v>6240</v>
      </c>
      <c r="C6200" t="s">
        <v>20</v>
      </c>
      <c r="D6200" s="194">
        <v>85268.22</v>
      </c>
    </row>
    <row r="6201" spans="1:4">
      <c r="A6201">
        <v>155</v>
      </c>
      <c r="B6201" t="s">
        <v>6241</v>
      </c>
      <c r="C6201" t="s">
        <v>20</v>
      </c>
      <c r="D6201" s="194">
        <v>30275.46</v>
      </c>
    </row>
    <row r="6202" spans="1:4">
      <c r="A6202">
        <v>986</v>
      </c>
      <c r="B6202" t="s">
        <v>6242</v>
      </c>
      <c r="C6202" t="s">
        <v>20</v>
      </c>
      <c r="D6202" s="194">
        <v>33386.199999999997</v>
      </c>
    </row>
    <row r="6203" spans="1:4">
      <c r="A6203">
        <v>910</v>
      </c>
      <c r="B6203" t="s">
        <v>6243</v>
      </c>
      <c r="C6203" t="s">
        <v>20</v>
      </c>
      <c r="D6203" s="194">
        <v>30275.46</v>
      </c>
    </row>
    <row r="6204" spans="1:4">
      <c r="A6204">
        <v>772</v>
      </c>
      <c r="B6204" t="s">
        <v>6244</v>
      </c>
      <c r="C6204" t="s">
        <v>20</v>
      </c>
      <c r="D6204" s="194">
        <v>30275.46</v>
      </c>
    </row>
    <row r="6205" spans="1:4">
      <c r="A6205">
        <v>159</v>
      </c>
      <c r="B6205" t="s">
        <v>6245</v>
      </c>
      <c r="C6205" t="s">
        <v>20</v>
      </c>
      <c r="D6205" s="194">
        <v>70199.8</v>
      </c>
    </row>
    <row r="6206" spans="1:4">
      <c r="A6206">
        <v>11489</v>
      </c>
      <c r="B6206" t="s">
        <v>6246</v>
      </c>
      <c r="C6206" t="s">
        <v>20</v>
      </c>
      <c r="D6206" s="194">
        <v>72096.31</v>
      </c>
    </row>
    <row r="6207" spans="1:4">
      <c r="A6207">
        <v>980</v>
      </c>
      <c r="B6207" t="s">
        <v>6247</v>
      </c>
      <c r="C6207" t="s">
        <v>20</v>
      </c>
      <c r="D6207" s="194">
        <v>30275.46</v>
      </c>
    </row>
    <row r="6208" spans="1:4">
      <c r="A6208">
        <v>162</v>
      </c>
      <c r="B6208" t="s">
        <v>6248</v>
      </c>
      <c r="C6208" t="s">
        <v>20</v>
      </c>
      <c r="D6208" s="194">
        <v>30275.46</v>
      </c>
    </row>
    <row r="6209" spans="1:4">
      <c r="A6209">
        <v>990</v>
      </c>
      <c r="B6209" t="s">
        <v>6249</v>
      </c>
      <c r="C6209" t="s">
        <v>20</v>
      </c>
      <c r="D6209" s="194">
        <v>30275.46</v>
      </c>
    </row>
    <row r="6210" spans="1:4">
      <c r="A6210">
        <v>991</v>
      </c>
      <c r="B6210" t="s">
        <v>6250</v>
      </c>
      <c r="C6210" t="s">
        <v>20</v>
      </c>
      <c r="D6210" s="194">
        <v>51055.38</v>
      </c>
    </row>
    <row r="6211" spans="1:4">
      <c r="A6211">
        <v>15182</v>
      </c>
      <c r="B6211" t="s">
        <v>6251</v>
      </c>
      <c r="C6211" t="s">
        <v>20</v>
      </c>
      <c r="D6211" s="194">
        <v>222441.99</v>
      </c>
    </row>
    <row r="6212" spans="1:4">
      <c r="A6212">
        <v>13580</v>
      </c>
      <c r="B6212" t="s">
        <v>6252</v>
      </c>
      <c r="C6212" t="s">
        <v>41</v>
      </c>
      <c r="D6212" s="194">
        <v>1002613.8</v>
      </c>
    </row>
    <row r="6213" spans="1:4">
      <c r="A6213">
        <v>15130</v>
      </c>
      <c r="B6213" t="s">
        <v>6253</v>
      </c>
      <c r="C6213" t="s">
        <v>41</v>
      </c>
      <c r="D6213" s="194">
        <v>877037.51</v>
      </c>
    </row>
    <row r="6214" spans="1:4">
      <c r="A6214">
        <v>15158</v>
      </c>
      <c r="B6214" t="s">
        <v>6254</v>
      </c>
      <c r="C6214" t="s">
        <v>41</v>
      </c>
      <c r="D6214" s="194">
        <v>1113391.1399999999</v>
      </c>
    </row>
    <row r="6215" spans="1:4">
      <c r="A6215">
        <v>17001</v>
      </c>
      <c r="B6215" t="s">
        <v>6255</v>
      </c>
      <c r="C6215" t="s">
        <v>30</v>
      </c>
      <c r="D6215" s="194">
        <v>0</v>
      </c>
    </row>
    <row r="6216" spans="1:4">
      <c r="A6216">
        <v>17002</v>
      </c>
      <c r="B6216" t="s">
        <v>6256</v>
      </c>
      <c r="C6216" t="s">
        <v>30</v>
      </c>
      <c r="D6216" s="194">
        <v>0</v>
      </c>
    </row>
    <row r="6217" spans="1:4">
      <c r="A6217">
        <v>17004</v>
      </c>
      <c r="B6217" t="s">
        <v>6257</v>
      </c>
      <c r="C6217" t="s">
        <v>30</v>
      </c>
      <c r="D6217" s="194">
        <v>0</v>
      </c>
    </row>
    <row r="6218" spans="1:4">
      <c r="A6218">
        <v>17005</v>
      </c>
      <c r="B6218" t="s">
        <v>6258</v>
      </c>
      <c r="C6218" t="s">
        <v>30</v>
      </c>
      <c r="D6218" s="194">
        <v>0</v>
      </c>
    </row>
    <row r="6219" spans="1:4">
      <c r="A6219">
        <v>17006</v>
      </c>
      <c r="B6219" t="s">
        <v>6259</v>
      </c>
      <c r="C6219" t="s">
        <v>30</v>
      </c>
      <c r="D6219" s="194">
        <v>0</v>
      </c>
    </row>
    <row r="6220" spans="1:4">
      <c r="A6220">
        <v>17008</v>
      </c>
      <c r="B6220" t="s">
        <v>6260</v>
      </c>
      <c r="C6220" t="s">
        <v>30</v>
      </c>
      <c r="D6220" s="194">
        <v>0</v>
      </c>
    </row>
    <row r="6221" spans="1:4">
      <c r="A6221">
        <v>17011</v>
      </c>
      <c r="B6221" t="s">
        <v>6261</v>
      </c>
      <c r="C6221" t="s">
        <v>30</v>
      </c>
      <c r="D6221" s="194">
        <v>0</v>
      </c>
    </row>
    <row r="6222" spans="1:4">
      <c r="A6222">
        <v>17015</v>
      </c>
      <c r="B6222" t="s">
        <v>6262</v>
      </c>
      <c r="C6222" t="s">
        <v>30</v>
      </c>
      <c r="D6222" s="194">
        <v>0</v>
      </c>
    </row>
    <row r="6223" spans="1:4">
      <c r="A6223">
        <v>17019</v>
      </c>
      <c r="B6223" t="s">
        <v>6263</v>
      </c>
      <c r="C6223" t="s">
        <v>30</v>
      </c>
      <c r="D6223" s="194">
        <v>0</v>
      </c>
    </row>
    <row r="6224" spans="1:4">
      <c r="A6224">
        <v>16989</v>
      </c>
      <c r="B6224" t="s">
        <v>6264</v>
      </c>
      <c r="C6224" t="s">
        <v>30</v>
      </c>
      <c r="D6224" s="194">
        <v>0</v>
      </c>
    </row>
    <row r="6225" spans="1:4">
      <c r="A6225">
        <v>16990</v>
      </c>
      <c r="B6225" t="s">
        <v>6265</v>
      </c>
      <c r="C6225" t="s">
        <v>30</v>
      </c>
      <c r="D6225" s="194">
        <v>0</v>
      </c>
    </row>
    <row r="6226" spans="1:4">
      <c r="A6226">
        <v>16992</v>
      </c>
      <c r="B6226" t="s">
        <v>6266</v>
      </c>
      <c r="C6226" t="s">
        <v>30</v>
      </c>
      <c r="D6226" s="194">
        <v>0</v>
      </c>
    </row>
    <row r="6227" spans="1:4">
      <c r="A6227">
        <v>16994</v>
      </c>
      <c r="B6227" t="s">
        <v>6267</v>
      </c>
      <c r="C6227" t="s">
        <v>30</v>
      </c>
      <c r="D6227" s="194">
        <v>0</v>
      </c>
    </row>
    <row r="6228" spans="1:4">
      <c r="A6228">
        <v>16995</v>
      </c>
      <c r="B6228" t="s">
        <v>6268</v>
      </c>
      <c r="C6228" t="s">
        <v>30</v>
      </c>
      <c r="D6228" s="194">
        <v>0</v>
      </c>
    </row>
    <row r="6229" spans="1:4">
      <c r="A6229">
        <v>15116</v>
      </c>
      <c r="B6229" t="s">
        <v>6269</v>
      </c>
      <c r="C6229" t="s">
        <v>28</v>
      </c>
      <c r="D6229" s="194">
        <v>71243.789999999994</v>
      </c>
    </row>
    <row r="6230" spans="1:4">
      <c r="A6230">
        <v>14415</v>
      </c>
      <c r="B6230" t="s">
        <v>6270</v>
      </c>
      <c r="C6230" t="s">
        <v>41</v>
      </c>
      <c r="D6230" s="194">
        <v>607815.06000000006</v>
      </c>
    </row>
    <row r="6231" spans="1:4">
      <c r="A6231">
        <v>18143</v>
      </c>
      <c r="B6231" t="s">
        <v>6271</v>
      </c>
      <c r="C6231" t="s">
        <v>41</v>
      </c>
      <c r="D6231" s="194">
        <v>1207107.22</v>
      </c>
    </row>
    <row r="6232" spans="1:4">
      <c r="A6232">
        <v>17940</v>
      </c>
      <c r="B6232" t="s">
        <v>6272</v>
      </c>
      <c r="C6232" t="s">
        <v>41</v>
      </c>
      <c r="D6232" s="194">
        <v>1206207.01</v>
      </c>
    </row>
    <row r="6233" spans="1:4">
      <c r="A6233">
        <v>18306</v>
      </c>
      <c r="B6233" t="s">
        <v>6273</v>
      </c>
      <c r="C6233" t="s">
        <v>41</v>
      </c>
      <c r="D6233" s="194">
        <v>570016.78</v>
      </c>
    </row>
    <row r="6234" spans="1:4">
      <c r="A6234">
        <v>18307</v>
      </c>
      <c r="B6234" t="s">
        <v>6274</v>
      </c>
      <c r="C6234" t="s">
        <v>41</v>
      </c>
      <c r="D6234" s="194">
        <v>544283.94999999995</v>
      </c>
    </row>
    <row r="6235" spans="1:4">
      <c r="A6235">
        <v>18130</v>
      </c>
      <c r="B6235" t="s">
        <v>6275</v>
      </c>
      <c r="C6235" t="s">
        <v>41</v>
      </c>
      <c r="D6235" s="194">
        <v>1195585.31</v>
      </c>
    </row>
    <row r="6236" spans="1:4">
      <c r="A6236">
        <v>16871</v>
      </c>
      <c r="B6236" t="s">
        <v>6276</v>
      </c>
      <c r="C6236" t="s">
        <v>20</v>
      </c>
      <c r="D6236" s="194">
        <v>223512.46</v>
      </c>
    </row>
    <row r="6237" spans="1:4">
      <c r="A6237">
        <v>16874</v>
      </c>
      <c r="B6237" t="s">
        <v>6277</v>
      </c>
      <c r="C6237" t="s">
        <v>20</v>
      </c>
      <c r="D6237" s="194">
        <v>124815.65</v>
      </c>
    </row>
    <row r="6238" spans="1:4">
      <c r="A6238">
        <v>98</v>
      </c>
      <c r="B6238" t="s">
        <v>6278</v>
      </c>
      <c r="C6238" t="s">
        <v>41</v>
      </c>
      <c r="D6238" s="194">
        <v>941498.43</v>
      </c>
    </row>
    <row r="6239" spans="1:4">
      <c r="A6239">
        <v>17854</v>
      </c>
      <c r="B6239" t="s">
        <v>6279</v>
      </c>
      <c r="C6239" t="s">
        <v>41</v>
      </c>
      <c r="D6239" s="194">
        <v>416759.1</v>
      </c>
    </row>
    <row r="6240" spans="1:4">
      <c r="A6240">
        <v>18152</v>
      </c>
      <c r="B6240" t="s">
        <v>6280</v>
      </c>
      <c r="C6240" t="s">
        <v>41</v>
      </c>
      <c r="D6240" s="194">
        <v>1003279.2</v>
      </c>
    </row>
    <row r="6241" spans="1:4">
      <c r="A6241">
        <v>18136</v>
      </c>
      <c r="B6241" t="s">
        <v>6281</v>
      </c>
      <c r="C6241" t="s">
        <v>41</v>
      </c>
      <c r="D6241" s="194">
        <v>1215157.1499999999</v>
      </c>
    </row>
    <row r="6242" spans="1:4">
      <c r="A6242">
        <v>16866</v>
      </c>
      <c r="B6242" t="s">
        <v>6282</v>
      </c>
      <c r="C6242" t="s">
        <v>41</v>
      </c>
      <c r="D6242" s="194">
        <v>1202152.8600000001</v>
      </c>
    </row>
    <row r="6243" spans="1:4">
      <c r="A6243">
        <v>18141</v>
      </c>
      <c r="B6243" t="s">
        <v>6283</v>
      </c>
      <c r="C6243" t="s">
        <v>41</v>
      </c>
      <c r="D6243" s="194">
        <v>1196485.52</v>
      </c>
    </row>
    <row r="6244" spans="1:4">
      <c r="A6244">
        <v>18596</v>
      </c>
      <c r="B6244" t="s">
        <v>6284</v>
      </c>
      <c r="C6244" t="s">
        <v>41</v>
      </c>
      <c r="D6244" s="194">
        <v>393990.76</v>
      </c>
    </row>
    <row r="6245" spans="1:4">
      <c r="A6245">
        <v>18309</v>
      </c>
      <c r="B6245" t="s">
        <v>6285</v>
      </c>
      <c r="C6245" t="s">
        <v>20</v>
      </c>
      <c r="D6245" s="194">
        <v>191053.6</v>
      </c>
    </row>
    <row r="6246" spans="1:4">
      <c r="A6246">
        <v>18334</v>
      </c>
      <c r="B6246" t="s">
        <v>6286</v>
      </c>
      <c r="C6246" t="s">
        <v>41</v>
      </c>
      <c r="D6246" s="194">
        <v>581145.41</v>
      </c>
    </row>
    <row r="6247" spans="1:4">
      <c r="A6247">
        <v>18310</v>
      </c>
      <c r="B6247" t="s">
        <v>6287</v>
      </c>
      <c r="C6247" t="s">
        <v>41</v>
      </c>
      <c r="D6247" s="194">
        <v>191053.6</v>
      </c>
    </row>
    <row r="6248" spans="1:4">
      <c r="A6248">
        <v>15023</v>
      </c>
      <c r="B6248" t="s">
        <v>6288</v>
      </c>
      <c r="C6248" t="s">
        <v>41</v>
      </c>
      <c r="D6248" s="194">
        <v>1009093.35</v>
      </c>
    </row>
    <row r="6249" spans="1:4">
      <c r="A6249">
        <v>15151</v>
      </c>
      <c r="B6249" t="s">
        <v>6289</v>
      </c>
      <c r="C6249" t="s">
        <v>41</v>
      </c>
      <c r="D6249" s="194">
        <v>1060363.08</v>
      </c>
    </row>
    <row r="6250" spans="1:4">
      <c r="A6250">
        <v>15767</v>
      </c>
      <c r="B6250" t="s">
        <v>6290</v>
      </c>
      <c r="C6250" t="s">
        <v>20</v>
      </c>
      <c r="D6250" s="194">
        <v>0</v>
      </c>
    </row>
    <row r="6251" spans="1:4">
      <c r="A6251">
        <v>13884</v>
      </c>
      <c r="B6251" t="s">
        <v>6291</v>
      </c>
      <c r="C6251" t="s">
        <v>28</v>
      </c>
      <c r="D6251" s="194">
        <v>9050.4</v>
      </c>
    </row>
    <row r="6252" spans="1:4">
      <c r="A6252">
        <v>17570</v>
      </c>
      <c r="B6252" t="s">
        <v>6292</v>
      </c>
      <c r="C6252" t="s">
        <v>30</v>
      </c>
      <c r="D6252" s="194">
        <v>54516.01</v>
      </c>
    </row>
    <row r="6253" spans="1:4">
      <c r="A6253">
        <v>17050</v>
      </c>
      <c r="B6253" t="s">
        <v>6293</v>
      </c>
      <c r="C6253" t="s">
        <v>30</v>
      </c>
      <c r="D6253" s="194">
        <v>7540.67</v>
      </c>
    </row>
    <row r="6254" spans="1:4">
      <c r="A6254">
        <v>17530</v>
      </c>
      <c r="B6254" t="s">
        <v>6294</v>
      </c>
      <c r="C6254" t="s">
        <v>30</v>
      </c>
      <c r="D6254" s="194">
        <v>214196.26</v>
      </c>
    </row>
    <row r="6255" spans="1:4">
      <c r="A6255">
        <v>19187</v>
      </c>
      <c r="B6255" t="s">
        <v>6295</v>
      </c>
      <c r="C6255" t="s">
        <v>30</v>
      </c>
      <c r="D6255" s="194">
        <v>1121307.6499999999</v>
      </c>
    </row>
    <row r="6256" spans="1:4">
      <c r="A6256">
        <v>18359</v>
      </c>
      <c r="B6256" t="s">
        <v>6296</v>
      </c>
      <c r="C6256" t="s">
        <v>30</v>
      </c>
      <c r="D6256" s="194">
        <v>0</v>
      </c>
    </row>
    <row r="6257" spans="1:4">
      <c r="A6257">
        <v>18242</v>
      </c>
      <c r="B6257" t="s">
        <v>6297</v>
      </c>
      <c r="C6257" t="s">
        <v>30</v>
      </c>
      <c r="D6257" s="194">
        <v>214196.26</v>
      </c>
    </row>
    <row r="6258" spans="1:4">
      <c r="A6258">
        <v>13131</v>
      </c>
      <c r="B6258" t="s">
        <v>6298</v>
      </c>
      <c r="C6258" t="s">
        <v>30</v>
      </c>
      <c r="D6258" s="194">
        <v>2911813.82</v>
      </c>
    </row>
    <row r="6259" spans="1:4">
      <c r="A6259">
        <v>12373</v>
      </c>
      <c r="B6259" t="s">
        <v>6299</v>
      </c>
      <c r="C6259" t="s">
        <v>30</v>
      </c>
      <c r="D6259" s="194">
        <v>19016.98</v>
      </c>
    </row>
    <row r="6260" spans="1:4">
      <c r="A6260">
        <v>15257</v>
      </c>
      <c r="B6260" t="s">
        <v>6300</v>
      </c>
      <c r="C6260" t="s">
        <v>30</v>
      </c>
      <c r="D6260" s="194">
        <v>22622.81</v>
      </c>
    </row>
    <row r="6261" spans="1:4">
      <c r="A6261">
        <v>10491</v>
      </c>
      <c r="B6261" t="s">
        <v>6301</v>
      </c>
      <c r="C6261" t="s">
        <v>30</v>
      </c>
      <c r="D6261" s="194">
        <v>51541.55</v>
      </c>
    </row>
    <row r="6262" spans="1:4">
      <c r="A6262">
        <v>16362</v>
      </c>
      <c r="B6262" t="s">
        <v>6302</v>
      </c>
      <c r="C6262" t="s">
        <v>30</v>
      </c>
      <c r="D6262" s="194">
        <v>105543.99</v>
      </c>
    </row>
    <row r="6263" spans="1:4">
      <c r="A6263">
        <v>16361</v>
      </c>
      <c r="B6263" t="s">
        <v>6303</v>
      </c>
      <c r="C6263" t="s">
        <v>30</v>
      </c>
      <c r="D6263" s="194">
        <v>928680.6</v>
      </c>
    </row>
    <row r="6264" spans="1:4">
      <c r="A6264">
        <v>17118</v>
      </c>
      <c r="B6264" t="s">
        <v>6304</v>
      </c>
      <c r="C6264" t="s">
        <v>30</v>
      </c>
      <c r="D6264" s="194">
        <v>65293.36</v>
      </c>
    </row>
    <row r="6265" spans="1:4">
      <c r="A6265">
        <v>18042</v>
      </c>
      <c r="B6265" t="s">
        <v>6305</v>
      </c>
      <c r="C6265" t="s">
        <v>30</v>
      </c>
      <c r="D6265" s="194">
        <v>65293.36</v>
      </c>
    </row>
    <row r="6266" spans="1:4">
      <c r="A6266">
        <v>17119</v>
      </c>
      <c r="B6266" t="s">
        <v>6306</v>
      </c>
      <c r="C6266" t="s">
        <v>30</v>
      </c>
      <c r="D6266" s="194">
        <v>96544.03</v>
      </c>
    </row>
    <row r="6267" spans="1:4">
      <c r="A6267">
        <v>16359</v>
      </c>
      <c r="B6267" t="s">
        <v>6307</v>
      </c>
      <c r="C6267" t="s">
        <v>30</v>
      </c>
      <c r="D6267" s="194">
        <v>52772</v>
      </c>
    </row>
    <row r="6268" spans="1:4">
      <c r="A6268">
        <v>16360</v>
      </c>
      <c r="B6268" t="s">
        <v>6308</v>
      </c>
      <c r="C6268" t="s">
        <v>30</v>
      </c>
      <c r="D6268" s="194">
        <v>73880.789999999994</v>
      </c>
    </row>
    <row r="6269" spans="1:4">
      <c r="A6269">
        <v>16551</v>
      </c>
      <c r="B6269" t="s">
        <v>6309</v>
      </c>
      <c r="C6269" t="s">
        <v>28</v>
      </c>
      <c r="D6269" s="194">
        <v>248071.66</v>
      </c>
    </row>
    <row r="6270" spans="1:4">
      <c r="A6270">
        <v>16550</v>
      </c>
      <c r="B6270" t="s">
        <v>6310</v>
      </c>
      <c r="C6270" t="s">
        <v>28</v>
      </c>
      <c r="D6270" s="194">
        <v>260144.77</v>
      </c>
    </row>
    <row r="6271" spans="1:4">
      <c r="A6271">
        <v>12059</v>
      </c>
      <c r="B6271" t="s">
        <v>6311</v>
      </c>
      <c r="C6271" t="s">
        <v>20</v>
      </c>
      <c r="D6271" s="194">
        <v>122313.61</v>
      </c>
    </row>
    <row r="6272" spans="1:4">
      <c r="A6272">
        <v>11707</v>
      </c>
      <c r="B6272" t="s">
        <v>6312</v>
      </c>
      <c r="C6272" t="s">
        <v>20</v>
      </c>
      <c r="D6272" s="194">
        <v>50724.160000000003</v>
      </c>
    </row>
    <row r="6273" spans="1:4">
      <c r="A6273">
        <v>11701</v>
      </c>
      <c r="B6273" t="s">
        <v>6313</v>
      </c>
      <c r="C6273" t="s">
        <v>20</v>
      </c>
      <c r="D6273" s="194">
        <v>60418.27</v>
      </c>
    </row>
    <row r="6274" spans="1:4">
      <c r="A6274">
        <v>11708</v>
      </c>
      <c r="B6274" t="s">
        <v>6314</v>
      </c>
      <c r="C6274" t="s">
        <v>20</v>
      </c>
      <c r="D6274" s="194">
        <v>69499.08</v>
      </c>
    </row>
    <row r="6275" spans="1:4">
      <c r="A6275">
        <v>13475</v>
      </c>
      <c r="B6275" t="s">
        <v>6315</v>
      </c>
      <c r="C6275" t="s">
        <v>20</v>
      </c>
      <c r="D6275" s="194">
        <v>82420.320000000007</v>
      </c>
    </row>
    <row r="6276" spans="1:4">
      <c r="A6276">
        <v>10406</v>
      </c>
      <c r="B6276" t="s">
        <v>6316</v>
      </c>
      <c r="C6276" t="s">
        <v>20</v>
      </c>
      <c r="D6276" s="194">
        <v>48348.09</v>
      </c>
    </row>
    <row r="6277" spans="1:4">
      <c r="A6277">
        <v>10405</v>
      </c>
      <c r="B6277" t="s">
        <v>6317</v>
      </c>
      <c r="C6277" t="s">
        <v>20</v>
      </c>
      <c r="D6277" s="194">
        <v>11411.65</v>
      </c>
    </row>
    <row r="6278" spans="1:4">
      <c r="A6278">
        <v>10531</v>
      </c>
      <c r="B6278" t="s">
        <v>6318</v>
      </c>
      <c r="C6278" t="s">
        <v>41</v>
      </c>
      <c r="D6278" s="194">
        <v>915722.09</v>
      </c>
    </row>
    <row r="6279" spans="1:4">
      <c r="A6279">
        <v>12054</v>
      </c>
      <c r="B6279" t="s">
        <v>6319</v>
      </c>
      <c r="C6279" t="s">
        <v>20</v>
      </c>
      <c r="D6279" s="194">
        <v>99500.52</v>
      </c>
    </row>
    <row r="6280" spans="1:4">
      <c r="A6280">
        <v>10357</v>
      </c>
      <c r="B6280" t="s">
        <v>6320</v>
      </c>
      <c r="C6280" t="s">
        <v>20</v>
      </c>
      <c r="D6280" s="194">
        <v>165107.84</v>
      </c>
    </row>
    <row r="6281" spans="1:4">
      <c r="A6281">
        <v>12055</v>
      </c>
      <c r="B6281" t="s">
        <v>6321</v>
      </c>
      <c r="C6281" t="s">
        <v>20</v>
      </c>
      <c r="D6281" s="194">
        <v>162552.42000000001</v>
      </c>
    </row>
    <row r="6282" spans="1:4">
      <c r="A6282">
        <v>16665</v>
      </c>
      <c r="B6282" t="s">
        <v>6322</v>
      </c>
      <c r="C6282" t="s">
        <v>20</v>
      </c>
      <c r="D6282" s="194">
        <v>20797.46</v>
      </c>
    </row>
    <row r="6283" spans="1:4">
      <c r="A6283">
        <v>10857</v>
      </c>
      <c r="B6283" t="s">
        <v>6323</v>
      </c>
      <c r="C6283" t="s">
        <v>20</v>
      </c>
      <c r="D6283" s="194">
        <v>105209.94</v>
      </c>
    </row>
    <row r="6284" spans="1:4">
      <c r="A6284">
        <v>19154</v>
      </c>
      <c r="B6284" t="s">
        <v>6324</v>
      </c>
      <c r="C6284" t="s">
        <v>20</v>
      </c>
      <c r="D6284" s="194">
        <v>66261.8</v>
      </c>
    </row>
    <row r="6285" spans="1:4">
      <c r="A6285">
        <v>16021</v>
      </c>
      <c r="B6285" t="s">
        <v>6325</v>
      </c>
      <c r="C6285" t="s">
        <v>41</v>
      </c>
      <c r="D6285" s="194">
        <v>1027855.4</v>
      </c>
    </row>
    <row r="6286" spans="1:4">
      <c r="A6286">
        <v>13390</v>
      </c>
      <c r="B6286" t="s">
        <v>6326</v>
      </c>
      <c r="C6286" t="s">
        <v>20</v>
      </c>
      <c r="D6286" s="194">
        <v>79935.179999999993</v>
      </c>
    </row>
    <row r="6287" spans="1:4">
      <c r="A6287">
        <v>11068</v>
      </c>
      <c r="B6287" t="s">
        <v>6327</v>
      </c>
      <c r="C6287" t="s">
        <v>20</v>
      </c>
      <c r="D6287" s="194">
        <v>127620.76</v>
      </c>
    </row>
    <row r="6288" spans="1:4">
      <c r="A6288">
        <v>15085</v>
      </c>
      <c r="B6288" t="s">
        <v>6328</v>
      </c>
      <c r="C6288" t="s">
        <v>20</v>
      </c>
      <c r="D6288" s="194">
        <v>1396.83</v>
      </c>
    </row>
    <row r="6289" spans="1:4">
      <c r="A6289">
        <v>12083</v>
      </c>
      <c r="B6289" t="s">
        <v>6329</v>
      </c>
      <c r="C6289" t="s">
        <v>20</v>
      </c>
      <c r="D6289" s="194">
        <v>11496.94</v>
      </c>
    </row>
    <row r="6290" spans="1:4">
      <c r="A6290">
        <v>11290</v>
      </c>
      <c r="B6290" t="s">
        <v>6330</v>
      </c>
      <c r="C6290" t="s">
        <v>41</v>
      </c>
      <c r="D6290" s="194">
        <v>61778.25</v>
      </c>
    </row>
    <row r="6291" spans="1:4">
      <c r="A6291">
        <v>11320</v>
      </c>
      <c r="B6291" t="s">
        <v>6331</v>
      </c>
      <c r="C6291" t="s">
        <v>20</v>
      </c>
      <c r="D6291" s="194">
        <v>9746.7900000000009</v>
      </c>
    </row>
    <row r="6292" spans="1:4">
      <c r="A6292">
        <v>10919</v>
      </c>
      <c r="B6292" t="s">
        <v>6332</v>
      </c>
      <c r="C6292" t="s">
        <v>41</v>
      </c>
      <c r="D6292" s="194">
        <v>38014.480000000003</v>
      </c>
    </row>
    <row r="6293" spans="1:4">
      <c r="A6293">
        <v>10003</v>
      </c>
      <c r="B6293" t="s">
        <v>6333</v>
      </c>
      <c r="C6293" t="s">
        <v>20</v>
      </c>
      <c r="D6293" s="194">
        <v>16873.66</v>
      </c>
    </row>
    <row r="6294" spans="1:4">
      <c r="A6294">
        <v>11132</v>
      </c>
      <c r="B6294" t="s">
        <v>6334</v>
      </c>
      <c r="C6294" t="s">
        <v>20</v>
      </c>
      <c r="D6294" s="194">
        <v>5841.23</v>
      </c>
    </row>
    <row r="6295" spans="1:4">
      <c r="A6295">
        <v>10759</v>
      </c>
      <c r="B6295" t="s">
        <v>6335</v>
      </c>
      <c r="C6295" t="s">
        <v>41</v>
      </c>
      <c r="D6295" s="194">
        <v>52707.99</v>
      </c>
    </row>
    <row r="6296" spans="1:4">
      <c r="A6296">
        <v>13061</v>
      </c>
      <c r="B6296" t="s">
        <v>6336</v>
      </c>
      <c r="C6296" t="s">
        <v>20</v>
      </c>
      <c r="D6296" s="194">
        <v>32551.17</v>
      </c>
    </row>
    <row r="6297" spans="1:4">
      <c r="A6297">
        <v>10789</v>
      </c>
      <c r="B6297" t="s">
        <v>6337</v>
      </c>
      <c r="C6297" t="s">
        <v>20</v>
      </c>
      <c r="D6297" s="194">
        <v>30235.91</v>
      </c>
    </row>
    <row r="6298" spans="1:4">
      <c r="A6298">
        <v>10004</v>
      </c>
      <c r="B6298" t="s">
        <v>6338</v>
      </c>
      <c r="C6298" t="s">
        <v>20</v>
      </c>
      <c r="D6298" s="194">
        <v>36809.279999999999</v>
      </c>
    </row>
    <row r="6299" spans="1:4">
      <c r="A6299">
        <v>11609</v>
      </c>
      <c r="B6299" t="s">
        <v>6339</v>
      </c>
      <c r="C6299" t="s">
        <v>20</v>
      </c>
      <c r="D6299" s="194">
        <v>7826.83</v>
      </c>
    </row>
    <row r="6300" spans="1:4">
      <c r="A6300">
        <v>10862</v>
      </c>
      <c r="B6300" t="s">
        <v>6340</v>
      </c>
      <c r="C6300" t="s">
        <v>20</v>
      </c>
      <c r="D6300" s="194">
        <v>2640.23</v>
      </c>
    </row>
    <row r="6301" spans="1:4">
      <c r="A6301">
        <v>16471</v>
      </c>
      <c r="B6301" t="s">
        <v>6341</v>
      </c>
      <c r="C6301" t="s">
        <v>30</v>
      </c>
      <c r="D6301" s="194">
        <v>18670.259999999998</v>
      </c>
    </row>
    <row r="6302" spans="1:4">
      <c r="A6302">
        <v>11258</v>
      </c>
      <c r="B6302" t="s">
        <v>6342</v>
      </c>
      <c r="C6302" t="s">
        <v>30</v>
      </c>
      <c r="D6302" s="194">
        <v>1660941.74</v>
      </c>
    </row>
    <row r="6303" spans="1:4">
      <c r="A6303">
        <v>10277</v>
      </c>
      <c r="B6303" t="s">
        <v>6343</v>
      </c>
      <c r="C6303" t="s">
        <v>30</v>
      </c>
      <c r="D6303" s="194">
        <v>2396247.73</v>
      </c>
    </row>
    <row r="6304" spans="1:4">
      <c r="A6304">
        <v>10543</v>
      </c>
      <c r="B6304" t="s">
        <v>6344</v>
      </c>
      <c r="C6304" t="s">
        <v>30</v>
      </c>
      <c r="D6304" s="194">
        <v>965396.59</v>
      </c>
    </row>
    <row r="6305" spans="1:4">
      <c r="A6305">
        <v>11441</v>
      </c>
      <c r="B6305" t="s">
        <v>6345</v>
      </c>
      <c r="C6305" t="s">
        <v>30</v>
      </c>
      <c r="D6305" s="194">
        <v>1195.23</v>
      </c>
    </row>
    <row r="6306" spans="1:4">
      <c r="A6306">
        <v>17757</v>
      </c>
      <c r="B6306" t="s">
        <v>6346</v>
      </c>
      <c r="C6306" t="s">
        <v>30</v>
      </c>
      <c r="D6306" s="194">
        <v>381541.15</v>
      </c>
    </row>
    <row r="6307" spans="1:4">
      <c r="A6307">
        <v>18984</v>
      </c>
      <c r="B6307" t="s">
        <v>6347</v>
      </c>
      <c r="C6307" t="s">
        <v>30</v>
      </c>
      <c r="D6307" s="194">
        <v>5140054.97</v>
      </c>
    </row>
    <row r="6308" spans="1:4">
      <c r="A6308">
        <v>825</v>
      </c>
      <c r="B6308" t="s">
        <v>6348</v>
      </c>
      <c r="C6308" t="s">
        <v>807</v>
      </c>
      <c r="D6308" s="194">
        <v>1919164</v>
      </c>
    </row>
    <row r="6309" spans="1:4">
      <c r="A6309">
        <v>12712</v>
      </c>
      <c r="B6309" t="s">
        <v>6349</v>
      </c>
      <c r="C6309" t="s">
        <v>30</v>
      </c>
      <c r="D6309" s="194">
        <v>75181.279999999999</v>
      </c>
    </row>
    <row r="6310" spans="1:4">
      <c r="A6310">
        <v>12577</v>
      </c>
      <c r="B6310" t="s">
        <v>6350</v>
      </c>
      <c r="C6310" t="s">
        <v>30</v>
      </c>
      <c r="D6310" s="194">
        <v>155198.53</v>
      </c>
    </row>
    <row r="6311" spans="1:4">
      <c r="A6311">
        <v>11981</v>
      </c>
      <c r="B6311" t="s">
        <v>6351</v>
      </c>
      <c r="C6311" t="s">
        <v>30</v>
      </c>
      <c r="D6311" s="194">
        <v>1388631.39</v>
      </c>
    </row>
    <row r="6312" spans="1:4">
      <c r="A6312">
        <v>15106</v>
      </c>
      <c r="B6312" t="s">
        <v>6352</v>
      </c>
      <c r="C6312" t="s">
        <v>30</v>
      </c>
      <c r="D6312" s="194">
        <v>1409662.39</v>
      </c>
    </row>
    <row r="6313" spans="1:4">
      <c r="A6313">
        <v>10656</v>
      </c>
      <c r="B6313" t="s">
        <v>6353</v>
      </c>
      <c r="C6313" t="s">
        <v>30</v>
      </c>
      <c r="D6313" s="194">
        <v>1461975.63</v>
      </c>
    </row>
    <row r="6314" spans="1:4">
      <c r="A6314">
        <v>18631</v>
      </c>
      <c r="B6314" t="s">
        <v>6354</v>
      </c>
      <c r="C6314" t="s">
        <v>30</v>
      </c>
      <c r="D6314" s="194">
        <v>1044903.3</v>
      </c>
    </row>
    <row r="6315" spans="1:4">
      <c r="A6315">
        <v>482</v>
      </c>
      <c r="B6315" t="s">
        <v>6355</v>
      </c>
      <c r="C6315" t="s">
        <v>30</v>
      </c>
      <c r="D6315" s="194">
        <v>1046877.6</v>
      </c>
    </row>
    <row r="6316" spans="1:4">
      <c r="A6316">
        <v>483</v>
      </c>
      <c r="B6316" t="s">
        <v>6356</v>
      </c>
      <c r="C6316" t="s">
        <v>30</v>
      </c>
      <c r="D6316" s="194">
        <v>375941.25</v>
      </c>
    </row>
    <row r="6317" spans="1:4">
      <c r="A6317">
        <v>14529</v>
      </c>
      <c r="B6317" t="s">
        <v>6357</v>
      </c>
      <c r="C6317" t="s">
        <v>30</v>
      </c>
      <c r="D6317" s="194">
        <v>440813.37</v>
      </c>
    </row>
    <row r="6318" spans="1:4">
      <c r="A6318">
        <v>10679</v>
      </c>
      <c r="B6318" t="s">
        <v>6358</v>
      </c>
      <c r="C6318" t="s">
        <v>30</v>
      </c>
      <c r="D6318" s="194">
        <v>47203.3</v>
      </c>
    </row>
    <row r="6319" spans="1:4">
      <c r="A6319">
        <v>14001</v>
      </c>
      <c r="B6319" t="s">
        <v>6359</v>
      </c>
      <c r="C6319" t="s">
        <v>30</v>
      </c>
      <c r="D6319" s="194">
        <v>1947239.45</v>
      </c>
    </row>
    <row r="6320" spans="1:4">
      <c r="A6320">
        <v>16508</v>
      </c>
      <c r="B6320" t="s">
        <v>6360</v>
      </c>
      <c r="C6320" t="s">
        <v>30</v>
      </c>
      <c r="D6320" s="194">
        <v>1271884.92</v>
      </c>
    </row>
    <row r="6321" spans="1:4">
      <c r="A6321">
        <v>13085</v>
      </c>
      <c r="B6321" t="s">
        <v>6361</v>
      </c>
      <c r="C6321" t="s">
        <v>30</v>
      </c>
      <c r="D6321" s="194">
        <v>773365.77</v>
      </c>
    </row>
    <row r="6322" spans="1:4">
      <c r="A6322">
        <v>484</v>
      </c>
      <c r="B6322" t="s">
        <v>6362</v>
      </c>
      <c r="C6322" t="s">
        <v>30</v>
      </c>
      <c r="D6322" s="194">
        <v>56289.02</v>
      </c>
    </row>
    <row r="6323" spans="1:4">
      <c r="A6323">
        <v>14031</v>
      </c>
      <c r="B6323" t="s">
        <v>6363</v>
      </c>
      <c r="C6323" t="s">
        <v>30</v>
      </c>
      <c r="D6323" s="194">
        <v>1403009.23</v>
      </c>
    </row>
    <row r="6324" spans="1:4">
      <c r="A6324">
        <v>18501</v>
      </c>
      <c r="B6324" t="s">
        <v>6364</v>
      </c>
      <c r="C6324" t="s">
        <v>30</v>
      </c>
      <c r="D6324" s="194">
        <v>2852.2</v>
      </c>
    </row>
    <row r="6325" spans="1:4">
      <c r="A6325">
        <v>14575</v>
      </c>
      <c r="B6325" t="s">
        <v>6365</v>
      </c>
      <c r="C6325" t="s">
        <v>30</v>
      </c>
      <c r="D6325" s="194">
        <v>0</v>
      </c>
    </row>
    <row r="6326" spans="1:4">
      <c r="A6326">
        <v>14250</v>
      </c>
      <c r="B6326" t="s">
        <v>6366</v>
      </c>
      <c r="C6326" t="s">
        <v>30</v>
      </c>
      <c r="D6326" s="194">
        <v>135550.06</v>
      </c>
    </row>
    <row r="6327" spans="1:4">
      <c r="A6327">
        <v>13661</v>
      </c>
      <c r="B6327" t="s">
        <v>6367</v>
      </c>
      <c r="C6327" t="s">
        <v>30</v>
      </c>
      <c r="D6327" s="194">
        <v>436025.06</v>
      </c>
    </row>
    <row r="6328" spans="1:4">
      <c r="A6328">
        <v>18363</v>
      </c>
      <c r="B6328" t="s">
        <v>6368</v>
      </c>
      <c r="C6328" t="s">
        <v>20</v>
      </c>
      <c r="D6328" s="194">
        <v>135522.59</v>
      </c>
    </row>
    <row r="6329" spans="1:4">
      <c r="A6329">
        <v>17147</v>
      </c>
      <c r="B6329" t="s">
        <v>6369</v>
      </c>
      <c r="C6329" t="s">
        <v>30</v>
      </c>
      <c r="D6329" s="194">
        <v>170365.45</v>
      </c>
    </row>
    <row r="6330" spans="1:4">
      <c r="A6330">
        <v>17128</v>
      </c>
      <c r="B6330" t="s">
        <v>6370</v>
      </c>
      <c r="C6330" t="s">
        <v>30</v>
      </c>
      <c r="D6330" s="194">
        <v>207762.74</v>
      </c>
    </row>
    <row r="6331" spans="1:4">
      <c r="A6331">
        <v>17706</v>
      </c>
      <c r="B6331" t="s">
        <v>6371</v>
      </c>
      <c r="C6331" t="s">
        <v>30</v>
      </c>
      <c r="D6331" s="194">
        <v>827016.74</v>
      </c>
    </row>
    <row r="6332" spans="1:4">
      <c r="A6332">
        <v>18452</v>
      </c>
      <c r="B6332" t="s">
        <v>6372</v>
      </c>
      <c r="C6332" t="s">
        <v>30</v>
      </c>
      <c r="D6332" s="194">
        <v>272609.12</v>
      </c>
    </row>
    <row r="6333" spans="1:4">
      <c r="A6333">
        <v>18201</v>
      </c>
      <c r="B6333" t="s">
        <v>6373</v>
      </c>
      <c r="C6333" t="s">
        <v>30</v>
      </c>
      <c r="D6333" s="194">
        <v>5804824.6799999997</v>
      </c>
    </row>
    <row r="6334" spans="1:4">
      <c r="A6334">
        <v>18972</v>
      </c>
      <c r="B6334" t="s">
        <v>6374</v>
      </c>
      <c r="C6334" t="s">
        <v>30</v>
      </c>
      <c r="D6334" s="194">
        <v>5405927.46</v>
      </c>
    </row>
    <row r="6335" spans="1:4">
      <c r="A6335">
        <v>18622</v>
      </c>
      <c r="B6335" t="s">
        <v>6375</v>
      </c>
      <c r="C6335" t="s">
        <v>20</v>
      </c>
      <c r="D6335" s="194">
        <v>1160.47</v>
      </c>
    </row>
    <row r="6336" spans="1:4">
      <c r="A6336">
        <v>17756</v>
      </c>
      <c r="B6336" t="s">
        <v>6376</v>
      </c>
      <c r="C6336" t="s">
        <v>30</v>
      </c>
      <c r="D6336" s="194">
        <v>115378.92</v>
      </c>
    </row>
    <row r="6337" spans="1:4">
      <c r="A6337">
        <v>16312</v>
      </c>
      <c r="B6337" t="s">
        <v>6377</v>
      </c>
      <c r="C6337" t="s">
        <v>30</v>
      </c>
      <c r="D6337" s="194">
        <v>152709.75</v>
      </c>
    </row>
    <row r="6338" spans="1:4">
      <c r="A6338">
        <v>17537</v>
      </c>
      <c r="B6338" t="s">
        <v>6378</v>
      </c>
      <c r="C6338" t="s">
        <v>30</v>
      </c>
      <c r="D6338" s="194">
        <v>107098.13</v>
      </c>
    </row>
    <row r="6339" spans="1:4">
      <c r="A6339">
        <v>17521</v>
      </c>
      <c r="B6339" t="s">
        <v>6379</v>
      </c>
      <c r="C6339" t="s">
        <v>30</v>
      </c>
      <c r="D6339" s="194">
        <v>321294.38</v>
      </c>
    </row>
    <row r="6340" spans="1:4">
      <c r="A6340">
        <v>19231</v>
      </c>
      <c r="B6340" t="s">
        <v>6380</v>
      </c>
      <c r="C6340" t="s">
        <v>30</v>
      </c>
      <c r="D6340" s="194">
        <v>4310337.9400000004</v>
      </c>
    </row>
    <row r="6341" spans="1:4">
      <c r="A6341">
        <v>11997</v>
      </c>
      <c r="B6341" t="s">
        <v>6381</v>
      </c>
      <c r="C6341" t="s">
        <v>20</v>
      </c>
      <c r="D6341" s="194">
        <v>18286.560000000001</v>
      </c>
    </row>
    <row r="6342" spans="1:4">
      <c r="A6342">
        <v>10135</v>
      </c>
      <c r="B6342" t="s">
        <v>6382</v>
      </c>
      <c r="C6342" t="s">
        <v>20</v>
      </c>
      <c r="D6342" s="194">
        <v>269735.40000000002</v>
      </c>
    </row>
    <row r="6343" spans="1:4">
      <c r="A6343">
        <v>874</v>
      </c>
      <c r="B6343" t="s">
        <v>6383</v>
      </c>
      <c r="C6343" t="s">
        <v>20</v>
      </c>
      <c r="D6343" s="194">
        <v>50226.77</v>
      </c>
    </row>
    <row r="6344" spans="1:4">
      <c r="A6344">
        <v>877</v>
      </c>
      <c r="B6344" t="s">
        <v>6384</v>
      </c>
      <c r="C6344" t="s">
        <v>20</v>
      </c>
      <c r="D6344" s="194">
        <v>38475.449999999997</v>
      </c>
    </row>
    <row r="6345" spans="1:4">
      <c r="A6345">
        <v>10136</v>
      </c>
      <c r="B6345" t="s">
        <v>6385</v>
      </c>
      <c r="C6345" t="s">
        <v>20</v>
      </c>
      <c r="D6345" s="194">
        <v>54261.69</v>
      </c>
    </row>
    <row r="6346" spans="1:4">
      <c r="A6346">
        <v>17753</v>
      </c>
      <c r="B6346" t="s">
        <v>6386</v>
      </c>
      <c r="C6346" t="s">
        <v>30</v>
      </c>
      <c r="D6346" s="194">
        <v>222386.82</v>
      </c>
    </row>
    <row r="6347" spans="1:4">
      <c r="A6347">
        <v>18273</v>
      </c>
      <c r="B6347" t="s">
        <v>6387</v>
      </c>
      <c r="C6347" t="s">
        <v>41</v>
      </c>
      <c r="D6347" s="194">
        <v>993578.41</v>
      </c>
    </row>
    <row r="6348" spans="1:4">
      <c r="A6348">
        <v>18304</v>
      </c>
      <c r="B6348" t="s">
        <v>6388</v>
      </c>
      <c r="C6348" t="s">
        <v>41</v>
      </c>
      <c r="D6348" s="194">
        <v>992401.12</v>
      </c>
    </row>
    <row r="6349" spans="1:4">
      <c r="A6349">
        <v>18027</v>
      </c>
      <c r="B6349" t="s">
        <v>6389</v>
      </c>
      <c r="C6349" t="s">
        <v>41</v>
      </c>
      <c r="D6349" s="194">
        <v>673737.68</v>
      </c>
    </row>
    <row r="6350" spans="1:4">
      <c r="A6350">
        <v>17936</v>
      </c>
      <c r="B6350" t="s">
        <v>6390</v>
      </c>
      <c r="C6350" t="s">
        <v>30</v>
      </c>
      <c r="D6350" s="194">
        <v>69768.2</v>
      </c>
    </row>
    <row r="6351" spans="1:4">
      <c r="A6351">
        <v>187</v>
      </c>
      <c r="B6351" t="s">
        <v>6391</v>
      </c>
      <c r="C6351" t="s">
        <v>28</v>
      </c>
      <c r="D6351" s="194">
        <v>31700.54</v>
      </c>
    </row>
    <row r="6352" spans="1:4">
      <c r="A6352">
        <v>805</v>
      </c>
      <c r="B6352" t="s">
        <v>6392</v>
      </c>
      <c r="C6352" t="s">
        <v>20</v>
      </c>
      <c r="D6352" s="194">
        <v>24988.61</v>
      </c>
    </row>
    <row r="6353" spans="1:4">
      <c r="A6353">
        <v>16097</v>
      </c>
      <c r="B6353" t="s">
        <v>6393</v>
      </c>
      <c r="C6353" t="s">
        <v>20</v>
      </c>
      <c r="D6353" s="194">
        <v>184839.71</v>
      </c>
    </row>
    <row r="6354" spans="1:4">
      <c r="A6354">
        <v>10506</v>
      </c>
      <c r="B6354" t="s">
        <v>6394</v>
      </c>
      <c r="C6354" t="s">
        <v>28</v>
      </c>
      <c r="D6354" s="194">
        <v>17452.59</v>
      </c>
    </row>
    <row r="6355" spans="1:4">
      <c r="A6355">
        <v>13851</v>
      </c>
      <c r="B6355" t="s">
        <v>6394</v>
      </c>
      <c r="C6355" t="s">
        <v>28</v>
      </c>
      <c r="D6355" s="194">
        <v>17452.59</v>
      </c>
    </row>
    <row r="6356" spans="1:4">
      <c r="A6356">
        <v>10225</v>
      </c>
      <c r="B6356" t="s">
        <v>67</v>
      </c>
      <c r="C6356" t="s">
        <v>20</v>
      </c>
      <c r="D6356" s="194">
        <v>20977.97</v>
      </c>
    </row>
    <row r="6357" spans="1:4">
      <c r="A6357">
        <v>13850</v>
      </c>
      <c r="B6357" t="s">
        <v>6395</v>
      </c>
      <c r="C6357" t="s">
        <v>28</v>
      </c>
      <c r="D6357" s="194">
        <v>19780.830000000002</v>
      </c>
    </row>
    <row r="6358" spans="1:4">
      <c r="A6358">
        <v>10267</v>
      </c>
      <c r="B6358" t="s">
        <v>6396</v>
      </c>
      <c r="C6358" t="s">
        <v>20</v>
      </c>
      <c r="D6358" s="194">
        <v>38255.449999999997</v>
      </c>
    </row>
    <row r="6359" spans="1:4">
      <c r="A6359">
        <v>10268</v>
      </c>
      <c r="B6359" t="s">
        <v>6397</v>
      </c>
      <c r="C6359" t="s">
        <v>20</v>
      </c>
      <c r="D6359" s="194">
        <v>19625.740000000002</v>
      </c>
    </row>
    <row r="6360" spans="1:4">
      <c r="A6360">
        <v>10107</v>
      </c>
      <c r="B6360" t="s">
        <v>6398</v>
      </c>
      <c r="C6360" t="s">
        <v>28</v>
      </c>
      <c r="D6360" s="194">
        <v>18909.080000000002</v>
      </c>
    </row>
    <row r="6361" spans="1:4">
      <c r="A6361">
        <v>10008</v>
      </c>
      <c r="B6361" t="s">
        <v>6399</v>
      </c>
      <c r="C6361" t="s">
        <v>20</v>
      </c>
      <c r="D6361" s="194">
        <v>32016.27</v>
      </c>
    </row>
    <row r="6362" spans="1:4">
      <c r="A6362">
        <v>13688</v>
      </c>
      <c r="B6362" t="s">
        <v>6400</v>
      </c>
      <c r="C6362" t="s">
        <v>20</v>
      </c>
      <c r="D6362" s="194">
        <v>67066.289999999994</v>
      </c>
    </row>
    <row r="6363" spans="1:4">
      <c r="A6363">
        <v>13686</v>
      </c>
      <c r="B6363" t="s">
        <v>6401</v>
      </c>
      <c r="C6363" t="s">
        <v>20</v>
      </c>
      <c r="D6363" s="194">
        <v>33416.65</v>
      </c>
    </row>
    <row r="6364" spans="1:4">
      <c r="A6364">
        <v>165</v>
      </c>
      <c r="B6364" t="s">
        <v>6402</v>
      </c>
      <c r="C6364" t="s">
        <v>20</v>
      </c>
      <c r="D6364" s="194">
        <v>1938221.23</v>
      </c>
    </row>
    <row r="6365" spans="1:4">
      <c r="A6365">
        <v>166</v>
      </c>
      <c r="B6365" t="s">
        <v>6403</v>
      </c>
      <c r="C6365" t="s">
        <v>20</v>
      </c>
      <c r="D6365" s="194">
        <v>31293.439999999999</v>
      </c>
    </row>
    <row r="6366" spans="1:4">
      <c r="A6366">
        <v>167</v>
      </c>
      <c r="B6366" t="s">
        <v>6404</v>
      </c>
      <c r="C6366" t="s">
        <v>20</v>
      </c>
      <c r="D6366" s="194">
        <v>30268.639999999999</v>
      </c>
    </row>
    <row r="6367" spans="1:4">
      <c r="A6367">
        <v>168</v>
      </c>
      <c r="B6367" t="s">
        <v>6405</v>
      </c>
      <c r="C6367" t="s">
        <v>20</v>
      </c>
      <c r="D6367" s="194">
        <v>29699.41</v>
      </c>
    </row>
    <row r="6368" spans="1:4">
      <c r="A6368">
        <v>10543</v>
      </c>
      <c r="B6368" t="s">
        <v>6406</v>
      </c>
      <c r="C6368" t="s">
        <v>20</v>
      </c>
      <c r="D6368" s="194">
        <v>35353.129999999997</v>
      </c>
    </row>
    <row r="6369" spans="1:4">
      <c r="A6369">
        <v>14036</v>
      </c>
      <c r="B6369" t="s">
        <v>6407</v>
      </c>
      <c r="C6369" t="s">
        <v>20</v>
      </c>
      <c r="D6369" s="194">
        <v>26997.040000000001</v>
      </c>
    </row>
    <row r="6370" spans="1:4">
      <c r="A6370">
        <v>13687</v>
      </c>
      <c r="B6370" t="s">
        <v>6408</v>
      </c>
      <c r="C6370" t="s">
        <v>20</v>
      </c>
      <c r="D6370" s="194">
        <v>34005.78</v>
      </c>
    </row>
    <row r="6371" spans="1:4">
      <c r="A6371">
        <v>177</v>
      </c>
      <c r="B6371" t="s">
        <v>6409</v>
      </c>
      <c r="C6371" t="s">
        <v>20</v>
      </c>
      <c r="D6371" s="194">
        <v>34550.629999999997</v>
      </c>
    </row>
    <row r="6372" spans="1:4">
      <c r="A6372">
        <v>178</v>
      </c>
      <c r="B6372" t="s">
        <v>6410</v>
      </c>
      <c r="C6372" t="s">
        <v>20</v>
      </c>
      <c r="D6372" s="194">
        <v>14538.93</v>
      </c>
    </row>
    <row r="6373" spans="1:4">
      <c r="A6373">
        <v>179</v>
      </c>
      <c r="B6373" t="s">
        <v>6411</v>
      </c>
      <c r="C6373" t="s">
        <v>20</v>
      </c>
      <c r="D6373" s="194">
        <v>25481.42</v>
      </c>
    </row>
    <row r="6374" spans="1:4">
      <c r="A6374">
        <v>18959</v>
      </c>
      <c r="B6374" t="s">
        <v>6412</v>
      </c>
      <c r="C6374" t="s">
        <v>20</v>
      </c>
      <c r="D6374" s="194">
        <v>27948.93</v>
      </c>
    </row>
    <row r="6375" spans="1:4">
      <c r="A6375">
        <v>180</v>
      </c>
      <c r="B6375" t="s">
        <v>6413</v>
      </c>
      <c r="C6375" t="s">
        <v>20</v>
      </c>
      <c r="D6375" s="194">
        <v>25093.599999999999</v>
      </c>
    </row>
    <row r="6376" spans="1:4">
      <c r="A6376">
        <v>181</v>
      </c>
      <c r="B6376" t="s">
        <v>6414</v>
      </c>
      <c r="C6376" t="s">
        <v>20</v>
      </c>
      <c r="D6376" s="194">
        <v>24775.53</v>
      </c>
    </row>
    <row r="6377" spans="1:4">
      <c r="A6377">
        <v>14904</v>
      </c>
      <c r="B6377" t="s">
        <v>6415</v>
      </c>
      <c r="C6377" t="s">
        <v>20</v>
      </c>
      <c r="D6377" s="194">
        <v>25072.09</v>
      </c>
    </row>
    <row r="6378" spans="1:4">
      <c r="A6378">
        <v>17310</v>
      </c>
      <c r="B6378" t="s">
        <v>6416</v>
      </c>
      <c r="C6378" t="s">
        <v>20</v>
      </c>
      <c r="D6378" s="194">
        <v>25678.91</v>
      </c>
    </row>
    <row r="6379" spans="1:4">
      <c r="A6379">
        <v>18765</v>
      </c>
      <c r="B6379" t="s">
        <v>6417</v>
      </c>
      <c r="C6379" t="s">
        <v>20</v>
      </c>
      <c r="D6379" s="194">
        <v>29100.32</v>
      </c>
    </row>
    <row r="6380" spans="1:4">
      <c r="A6380">
        <v>176</v>
      </c>
      <c r="B6380" t="s">
        <v>6418</v>
      </c>
      <c r="C6380" t="s">
        <v>20</v>
      </c>
      <c r="D6380" s="194">
        <v>27873.82</v>
      </c>
    </row>
    <row r="6381" spans="1:4">
      <c r="A6381">
        <v>10602</v>
      </c>
      <c r="B6381" t="s">
        <v>6419</v>
      </c>
      <c r="C6381" t="s">
        <v>20</v>
      </c>
      <c r="D6381" s="194">
        <v>26964.73</v>
      </c>
    </row>
    <row r="6382" spans="1:4">
      <c r="A6382">
        <v>182</v>
      </c>
      <c r="B6382" t="s">
        <v>6420</v>
      </c>
      <c r="C6382" t="s">
        <v>20</v>
      </c>
      <c r="D6382" s="194">
        <v>27146.55</v>
      </c>
    </row>
    <row r="6383" spans="1:4">
      <c r="A6383">
        <v>183</v>
      </c>
      <c r="B6383" t="s">
        <v>6421</v>
      </c>
      <c r="C6383" t="s">
        <v>20</v>
      </c>
      <c r="D6383" s="194">
        <v>23794.48</v>
      </c>
    </row>
    <row r="6384" spans="1:4">
      <c r="A6384">
        <v>184</v>
      </c>
      <c r="B6384" t="s">
        <v>6422</v>
      </c>
      <c r="C6384" t="s">
        <v>20</v>
      </c>
      <c r="D6384" s="194">
        <v>22695.15</v>
      </c>
    </row>
    <row r="6385" spans="1:4">
      <c r="A6385">
        <v>14026</v>
      </c>
      <c r="B6385" t="s">
        <v>6423</v>
      </c>
      <c r="C6385" t="s">
        <v>20</v>
      </c>
      <c r="D6385" s="194">
        <v>37365.199999999997</v>
      </c>
    </row>
    <row r="6386" spans="1:4">
      <c r="A6386">
        <v>13449</v>
      </c>
      <c r="B6386" t="s">
        <v>6424</v>
      </c>
      <c r="C6386" t="s">
        <v>20</v>
      </c>
      <c r="D6386" s="194">
        <v>13448.16</v>
      </c>
    </row>
    <row r="6387" spans="1:4">
      <c r="A6387">
        <v>10507</v>
      </c>
      <c r="B6387" t="s">
        <v>6425</v>
      </c>
      <c r="C6387" t="s">
        <v>20</v>
      </c>
      <c r="D6387" s="194">
        <v>16085.99</v>
      </c>
    </row>
    <row r="6388" spans="1:4">
      <c r="A6388">
        <v>10817</v>
      </c>
      <c r="B6388" t="s">
        <v>6426</v>
      </c>
      <c r="C6388" t="s">
        <v>28</v>
      </c>
      <c r="D6388" s="194">
        <v>19426.41</v>
      </c>
    </row>
    <row r="6389" spans="1:4">
      <c r="A6389">
        <v>10779</v>
      </c>
      <c r="B6389" t="s">
        <v>6427</v>
      </c>
      <c r="C6389" t="s">
        <v>20</v>
      </c>
      <c r="D6389" s="194">
        <v>26430.37</v>
      </c>
    </row>
    <row r="6390" spans="1:4">
      <c r="A6390">
        <v>14539</v>
      </c>
      <c r="B6390" t="s">
        <v>6428</v>
      </c>
      <c r="C6390" t="s">
        <v>20</v>
      </c>
      <c r="D6390" s="194">
        <v>31944.74</v>
      </c>
    </row>
    <row r="6391" spans="1:4">
      <c r="A6391">
        <v>10106</v>
      </c>
      <c r="B6391" t="s">
        <v>6429</v>
      </c>
      <c r="C6391" t="s">
        <v>28</v>
      </c>
      <c r="D6391" s="194">
        <v>13662.38</v>
      </c>
    </row>
    <row r="6392" spans="1:4">
      <c r="A6392">
        <v>189</v>
      </c>
      <c r="B6392" t="s">
        <v>6430</v>
      </c>
      <c r="C6392" t="s">
        <v>20</v>
      </c>
      <c r="D6392" s="194">
        <v>32320.17</v>
      </c>
    </row>
    <row r="6393" spans="1:4">
      <c r="A6393">
        <v>993</v>
      </c>
      <c r="B6393" t="s">
        <v>6431</v>
      </c>
      <c r="C6393" t="s">
        <v>20</v>
      </c>
      <c r="D6393" s="194">
        <v>29901.24</v>
      </c>
    </row>
    <row r="6394" spans="1:4">
      <c r="A6394">
        <v>994</v>
      </c>
      <c r="B6394" t="s">
        <v>6432</v>
      </c>
      <c r="C6394" t="s">
        <v>20</v>
      </c>
      <c r="D6394" s="194">
        <v>28024.11</v>
      </c>
    </row>
    <row r="6395" spans="1:4">
      <c r="A6395">
        <v>190</v>
      </c>
      <c r="B6395" t="s">
        <v>6433</v>
      </c>
      <c r="C6395" t="s">
        <v>20</v>
      </c>
      <c r="D6395" s="194">
        <v>24993.57</v>
      </c>
    </row>
    <row r="6396" spans="1:4">
      <c r="A6396">
        <v>769</v>
      </c>
      <c r="B6396" t="s">
        <v>6434</v>
      </c>
      <c r="C6396" t="s">
        <v>20</v>
      </c>
      <c r="D6396" s="194">
        <v>21492.76</v>
      </c>
    </row>
    <row r="6397" spans="1:4">
      <c r="A6397">
        <v>764</v>
      </c>
      <c r="B6397" t="s">
        <v>6435</v>
      </c>
      <c r="C6397" t="s">
        <v>20</v>
      </c>
      <c r="D6397" s="194">
        <v>21079.200000000001</v>
      </c>
    </row>
    <row r="6398" spans="1:4">
      <c r="A6398">
        <v>13099</v>
      </c>
      <c r="B6398" t="s">
        <v>6436</v>
      </c>
      <c r="C6398" t="s">
        <v>30</v>
      </c>
      <c r="D6398" s="194">
        <v>0</v>
      </c>
    </row>
    <row r="6399" spans="1:4">
      <c r="A6399">
        <v>15108</v>
      </c>
      <c r="B6399" t="s">
        <v>6437</v>
      </c>
      <c r="C6399" t="s">
        <v>30</v>
      </c>
      <c r="D6399" s="194">
        <v>26329.85</v>
      </c>
    </row>
    <row r="6400" spans="1:4">
      <c r="A6400">
        <v>17365</v>
      </c>
      <c r="B6400" t="s">
        <v>6438</v>
      </c>
      <c r="C6400" t="s">
        <v>30</v>
      </c>
      <c r="D6400" s="194">
        <v>8374.32</v>
      </c>
    </row>
    <row r="6401" spans="1:4">
      <c r="A6401">
        <v>14039</v>
      </c>
      <c r="B6401" t="s">
        <v>6439</v>
      </c>
      <c r="C6401" t="s">
        <v>30</v>
      </c>
      <c r="D6401" s="194">
        <v>24263.8</v>
      </c>
    </row>
    <row r="6402" spans="1:4">
      <c r="A6402">
        <v>404</v>
      </c>
      <c r="B6402" t="s">
        <v>6440</v>
      </c>
      <c r="C6402" t="s">
        <v>30</v>
      </c>
      <c r="D6402" s="194">
        <v>31602.2</v>
      </c>
    </row>
    <row r="6403" spans="1:4">
      <c r="A6403">
        <v>15277</v>
      </c>
      <c r="B6403" t="s">
        <v>6441</v>
      </c>
      <c r="C6403" t="s">
        <v>20</v>
      </c>
      <c r="D6403" s="194">
        <v>93601.61</v>
      </c>
    </row>
    <row r="6404" spans="1:4">
      <c r="A6404">
        <v>14225</v>
      </c>
      <c r="B6404" t="s">
        <v>6442</v>
      </c>
      <c r="C6404" t="s">
        <v>20</v>
      </c>
      <c r="D6404" s="194">
        <v>209306.39</v>
      </c>
    </row>
    <row r="6405" spans="1:4">
      <c r="A6405">
        <v>2021</v>
      </c>
      <c r="B6405" t="s">
        <v>6443</v>
      </c>
      <c r="C6405" t="s">
        <v>30</v>
      </c>
      <c r="D6405" s="194">
        <v>36308.050000000003</v>
      </c>
    </row>
    <row r="6406" spans="1:4">
      <c r="A6406">
        <v>15327</v>
      </c>
      <c r="B6406" t="s">
        <v>6444</v>
      </c>
      <c r="C6406" t="s">
        <v>30</v>
      </c>
      <c r="D6406" s="194">
        <v>1281773.94</v>
      </c>
    </row>
    <row r="6407" spans="1:4">
      <c r="A6407">
        <v>15789</v>
      </c>
      <c r="B6407" t="s">
        <v>6445</v>
      </c>
      <c r="C6407" t="s">
        <v>30</v>
      </c>
      <c r="D6407" s="194">
        <v>2142701.54</v>
      </c>
    </row>
    <row r="6408" spans="1:4">
      <c r="A6408">
        <v>11868</v>
      </c>
      <c r="B6408" t="s">
        <v>6446</v>
      </c>
      <c r="C6408" t="s">
        <v>30</v>
      </c>
      <c r="D6408" s="194">
        <v>2238885.54</v>
      </c>
    </row>
    <row r="6409" spans="1:4">
      <c r="A6409">
        <v>537</v>
      </c>
      <c r="B6409" t="s">
        <v>6447</v>
      </c>
      <c r="C6409" t="s">
        <v>30</v>
      </c>
      <c r="D6409" s="194">
        <v>530137.14</v>
      </c>
    </row>
    <row r="6410" spans="1:4">
      <c r="A6410">
        <v>538</v>
      </c>
      <c r="B6410" t="s">
        <v>6448</v>
      </c>
      <c r="C6410" t="s">
        <v>30</v>
      </c>
      <c r="D6410" s="194">
        <v>619975.37</v>
      </c>
    </row>
    <row r="6411" spans="1:4">
      <c r="A6411">
        <v>18454</v>
      </c>
      <c r="B6411" t="s">
        <v>6449</v>
      </c>
      <c r="C6411" t="s">
        <v>30</v>
      </c>
      <c r="D6411" s="194">
        <v>0</v>
      </c>
    </row>
    <row r="6412" spans="1:4">
      <c r="A6412">
        <v>18456</v>
      </c>
      <c r="B6412" t="s">
        <v>6450</v>
      </c>
      <c r="C6412" t="s">
        <v>30</v>
      </c>
      <c r="D6412" s="194">
        <v>1942803</v>
      </c>
    </row>
    <row r="6413" spans="1:4">
      <c r="A6413">
        <v>10715</v>
      </c>
      <c r="B6413" t="s">
        <v>6451</v>
      </c>
      <c r="C6413" t="s">
        <v>20</v>
      </c>
      <c r="D6413" s="194">
        <v>188375.09</v>
      </c>
    </row>
    <row r="6414" spans="1:4">
      <c r="A6414">
        <v>19188</v>
      </c>
      <c r="B6414" t="s">
        <v>6452</v>
      </c>
      <c r="C6414" t="s">
        <v>30</v>
      </c>
      <c r="D6414" s="194">
        <v>4535204.47</v>
      </c>
    </row>
    <row r="6415" spans="1:4">
      <c r="A6415">
        <v>17518</v>
      </c>
      <c r="B6415" t="s">
        <v>6453</v>
      </c>
      <c r="C6415" t="s">
        <v>30</v>
      </c>
      <c r="D6415" s="194">
        <v>321294.38</v>
      </c>
    </row>
    <row r="6416" spans="1:4">
      <c r="A6416">
        <v>13324</v>
      </c>
      <c r="B6416" t="s">
        <v>6454</v>
      </c>
      <c r="C6416" t="s">
        <v>30</v>
      </c>
      <c r="D6416" s="194">
        <v>104374.75</v>
      </c>
    </row>
    <row r="6417" spans="1:4">
      <c r="A6417">
        <v>17092</v>
      </c>
      <c r="B6417" t="s">
        <v>6455</v>
      </c>
      <c r="C6417" t="s">
        <v>28</v>
      </c>
      <c r="D6417" s="194">
        <v>36122.94</v>
      </c>
    </row>
    <row r="6418" spans="1:4">
      <c r="A6418">
        <v>17357</v>
      </c>
      <c r="B6418" t="s">
        <v>6456</v>
      </c>
      <c r="C6418" t="s">
        <v>28</v>
      </c>
      <c r="D6418" s="194">
        <v>73475.37</v>
      </c>
    </row>
    <row r="6419" spans="1:4">
      <c r="A6419">
        <v>14631</v>
      </c>
      <c r="B6419" t="s">
        <v>6457</v>
      </c>
      <c r="C6419" t="s">
        <v>30</v>
      </c>
      <c r="D6419" s="194">
        <v>1147831.8600000001</v>
      </c>
    </row>
    <row r="6420" spans="1:4">
      <c r="A6420">
        <v>14798</v>
      </c>
      <c r="B6420" t="s">
        <v>6458</v>
      </c>
      <c r="C6420" t="s">
        <v>30</v>
      </c>
      <c r="D6420" s="194">
        <v>1198219.5900000001</v>
      </c>
    </row>
    <row r="6421" spans="1:4">
      <c r="A6421">
        <v>585</v>
      </c>
      <c r="B6421" t="s">
        <v>6459</v>
      </c>
      <c r="C6421" t="s">
        <v>28</v>
      </c>
      <c r="D6421" s="194">
        <v>12628.16</v>
      </c>
    </row>
    <row r="6422" spans="1:4">
      <c r="A6422">
        <v>758</v>
      </c>
      <c r="B6422" t="s">
        <v>6460</v>
      </c>
      <c r="C6422" t="s">
        <v>28</v>
      </c>
      <c r="D6422" s="194">
        <v>13989.57</v>
      </c>
    </row>
    <row r="6423" spans="1:4">
      <c r="A6423">
        <v>586</v>
      </c>
      <c r="B6423" t="s">
        <v>6461</v>
      </c>
      <c r="C6423" t="s">
        <v>28</v>
      </c>
      <c r="D6423" s="194">
        <v>8002.3</v>
      </c>
    </row>
    <row r="6424" spans="1:4">
      <c r="A6424">
        <v>17791</v>
      </c>
      <c r="B6424" t="s">
        <v>6462</v>
      </c>
      <c r="C6424" t="s">
        <v>28</v>
      </c>
      <c r="D6424" s="194">
        <v>72000.800000000003</v>
      </c>
    </row>
    <row r="6425" spans="1:4">
      <c r="A6425">
        <v>14633</v>
      </c>
      <c r="B6425" t="s">
        <v>6463</v>
      </c>
      <c r="C6425" t="s">
        <v>30</v>
      </c>
      <c r="D6425" s="194">
        <v>805428.31</v>
      </c>
    </row>
    <row r="6426" spans="1:4">
      <c r="A6426">
        <v>14800</v>
      </c>
      <c r="B6426" t="s">
        <v>6464</v>
      </c>
      <c r="C6426" t="s">
        <v>30</v>
      </c>
      <c r="D6426" s="194">
        <v>855257.82</v>
      </c>
    </row>
    <row r="6427" spans="1:4">
      <c r="A6427">
        <v>17045</v>
      </c>
      <c r="B6427" t="s">
        <v>6465</v>
      </c>
      <c r="C6427" t="s">
        <v>28</v>
      </c>
      <c r="D6427" s="194">
        <v>385024.04</v>
      </c>
    </row>
    <row r="6428" spans="1:4">
      <c r="A6428">
        <v>17081</v>
      </c>
      <c r="B6428" t="s">
        <v>6466</v>
      </c>
      <c r="C6428" t="s">
        <v>28</v>
      </c>
      <c r="D6428" s="194">
        <v>46043.040000000001</v>
      </c>
    </row>
    <row r="6429" spans="1:4">
      <c r="A6429">
        <v>17085</v>
      </c>
      <c r="B6429" t="s">
        <v>6467</v>
      </c>
      <c r="C6429" t="s">
        <v>28</v>
      </c>
      <c r="D6429" s="194">
        <v>36122.94</v>
      </c>
    </row>
    <row r="6430" spans="1:4">
      <c r="A6430">
        <v>17095</v>
      </c>
      <c r="B6430" t="s">
        <v>6468</v>
      </c>
      <c r="C6430" t="s">
        <v>28</v>
      </c>
      <c r="D6430" s="194">
        <v>80810.039999999994</v>
      </c>
    </row>
    <row r="6431" spans="1:4">
      <c r="A6431">
        <v>17096</v>
      </c>
      <c r="B6431" t="s">
        <v>6469</v>
      </c>
      <c r="C6431" t="s">
        <v>28</v>
      </c>
      <c r="D6431" s="194">
        <v>352777.59</v>
      </c>
    </row>
    <row r="6432" spans="1:4">
      <c r="A6432">
        <v>18204</v>
      </c>
      <c r="B6432" t="s">
        <v>6470</v>
      </c>
      <c r="C6432" t="s">
        <v>28</v>
      </c>
      <c r="D6432" s="194">
        <v>36112.94</v>
      </c>
    </row>
    <row r="6433" spans="1:4">
      <c r="A6433">
        <v>18207</v>
      </c>
      <c r="B6433" t="s">
        <v>6471</v>
      </c>
      <c r="C6433" t="s">
        <v>28</v>
      </c>
      <c r="D6433" s="194">
        <v>36112.94</v>
      </c>
    </row>
    <row r="6434" spans="1:4">
      <c r="A6434">
        <v>18209</v>
      </c>
      <c r="B6434" t="s">
        <v>6472</v>
      </c>
      <c r="C6434" t="s">
        <v>28</v>
      </c>
      <c r="D6434" s="194">
        <v>231509.94</v>
      </c>
    </row>
    <row r="6435" spans="1:4">
      <c r="A6435">
        <v>18203</v>
      </c>
      <c r="B6435" t="s">
        <v>6473</v>
      </c>
      <c r="C6435" t="s">
        <v>28</v>
      </c>
      <c r="D6435" s="194">
        <v>46023.040000000001</v>
      </c>
    </row>
    <row r="6436" spans="1:4">
      <c r="A6436">
        <v>18210</v>
      </c>
      <c r="B6436" t="s">
        <v>6474</v>
      </c>
      <c r="C6436" t="s">
        <v>28</v>
      </c>
      <c r="D6436" s="194">
        <v>361622.32</v>
      </c>
    </row>
    <row r="6437" spans="1:4">
      <c r="A6437">
        <v>17087</v>
      </c>
      <c r="B6437" t="s">
        <v>6475</v>
      </c>
      <c r="C6437" t="s">
        <v>28</v>
      </c>
      <c r="D6437" s="194">
        <v>36122.94</v>
      </c>
    </row>
    <row r="6438" spans="1:4">
      <c r="A6438">
        <v>18198</v>
      </c>
      <c r="B6438" t="s">
        <v>6476</v>
      </c>
      <c r="C6438" t="s">
        <v>28</v>
      </c>
      <c r="D6438" s="194">
        <v>46023.040000000001</v>
      </c>
    </row>
    <row r="6439" spans="1:4">
      <c r="A6439">
        <v>18206</v>
      </c>
      <c r="B6439" t="s">
        <v>6477</v>
      </c>
      <c r="C6439" t="s">
        <v>28</v>
      </c>
      <c r="D6439" s="194">
        <v>57777.87</v>
      </c>
    </row>
    <row r="6440" spans="1:4">
      <c r="A6440">
        <v>15013</v>
      </c>
      <c r="B6440" t="s">
        <v>6478</v>
      </c>
      <c r="C6440" t="s">
        <v>30</v>
      </c>
      <c r="D6440" s="194">
        <v>10554.4</v>
      </c>
    </row>
    <row r="6441" spans="1:4">
      <c r="A6441">
        <v>15667</v>
      </c>
      <c r="B6441" t="s">
        <v>6479</v>
      </c>
      <c r="C6441" t="s">
        <v>30</v>
      </c>
      <c r="D6441" s="194">
        <v>66134.399999999994</v>
      </c>
    </row>
    <row r="6442" spans="1:4">
      <c r="A6442">
        <v>15020</v>
      </c>
      <c r="B6442" t="s">
        <v>6480</v>
      </c>
      <c r="C6442" t="s">
        <v>30</v>
      </c>
      <c r="D6442" s="194">
        <v>224809.4</v>
      </c>
    </row>
    <row r="6443" spans="1:4">
      <c r="A6443">
        <v>17615</v>
      </c>
      <c r="B6443" t="s">
        <v>6481</v>
      </c>
      <c r="C6443" t="s">
        <v>30</v>
      </c>
      <c r="D6443" s="194">
        <v>88325.43</v>
      </c>
    </row>
    <row r="6444" spans="1:4">
      <c r="A6444">
        <v>17617</v>
      </c>
      <c r="B6444" t="s">
        <v>6482</v>
      </c>
      <c r="C6444" t="s">
        <v>30</v>
      </c>
      <c r="D6444" s="194">
        <v>88325.43</v>
      </c>
    </row>
    <row r="6445" spans="1:4">
      <c r="A6445">
        <v>17618</v>
      </c>
      <c r="B6445" t="s">
        <v>6483</v>
      </c>
      <c r="C6445" t="s">
        <v>30</v>
      </c>
      <c r="D6445" s="194">
        <v>88325.43</v>
      </c>
    </row>
    <row r="6446" spans="1:4">
      <c r="A6446">
        <v>17619</v>
      </c>
      <c r="B6446" t="s">
        <v>6484</v>
      </c>
      <c r="C6446" t="s">
        <v>30</v>
      </c>
      <c r="D6446" s="194">
        <v>88325.43</v>
      </c>
    </row>
    <row r="6447" spans="1:4">
      <c r="A6447">
        <v>17626</v>
      </c>
      <c r="B6447" t="s">
        <v>6485</v>
      </c>
      <c r="C6447" t="s">
        <v>30</v>
      </c>
      <c r="D6447" s="194">
        <v>88325.43</v>
      </c>
    </row>
    <row r="6448" spans="1:4">
      <c r="A6448">
        <v>17624</v>
      </c>
      <c r="B6448" t="s">
        <v>6486</v>
      </c>
      <c r="C6448" t="s">
        <v>30</v>
      </c>
      <c r="D6448" s="194">
        <v>88325.43</v>
      </c>
    </row>
    <row r="6449" spans="1:4">
      <c r="A6449">
        <v>17625</v>
      </c>
      <c r="B6449" t="s">
        <v>6487</v>
      </c>
      <c r="C6449" t="s">
        <v>30</v>
      </c>
      <c r="D6449" s="194">
        <v>88325.43</v>
      </c>
    </row>
    <row r="6450" spans="1:4">
      <c r="A6450">
        <v>17673</v>
      </c>
      <c r="B6450" t="s">
        <v>6488</v>
      </c>
      <c r="C6450" t="s">
        <v>30</v>
      </c>
      <c r="D6450" s="194">
        <v>88325.43</v>
      </c>
    </row>
    <row r="6451" spans="1:4">
      <c r="A6451">
        <v>17636</v>
      </c>
      <c r="B6451" t="s">
        <v>6489</v>
      </c>
      <c r="C6451" t="s">
        <v>30</v>
      </c>
      <c r="D6451" s="194">
        <v>88325.43</v>
      </c>
    </row>
    <row r="6452" spans="1:4">
      <c r="A6452">
        <v>18188</v>
      </c>
      <c r="B6452" t="s">
        <v>6490</v>
      </c>
      <c r="C6452" t="s">
        <v>30</v>
      </c>
      <c r="D6452" s="194">
        <v>88325.43</v>
      </c>
    </row>
    <row r="6453" spans="1:4">
      <c r="A6453">
        <v>17638</v>
      </c>
      <c r="B6453" t="s">
        <v>6491</v>
      </c>
      <c r="C6453" t="s">
        <v>30</v>
      </c>
      <c r="D6453" s="194">
        <v>88325.43</v>
      </c>
    </row>
    <row r="6454" spans="1:4">
      <c r="A6454">
        <v>15014</v>
      </c>
      <c r="B6454" t="s">
        <v>6492</v>
      </c>
      <c r="C6454" t="s">
        <v>30</v>
      </c>
      <c r="D6454" s="194">
        <v>274590.40000000002</v>
      </c>
    </row>
    <row r="6455" spans="1:4">
      <c r="A6455">
        <v>15012</v>
      </c>
      <c r="B6455" t="s">
        <v>6493</v>
      </c>
      <c r="C6455" t="s">
        <v>30</v>
      </c>
      <c r="D6455" s="194">
        <v>10554.4</v>
      </c>
    </row>
    <row r="6456" spans="1:4">
      <c r="A6456">
        <v>15077</v>
      </c>
      <c r="B6456" t="s">
        <v>6494</v>
      </c>
      <c r="C6456" t="s">
        <v>30</v>
      </c>
      <c r="D6456" s="194">
        <v>26056.880000000001</v>
      </c>
    </row>
    <row r="6457" spans="1:4">
      <c r="A6457">
        <v>15076</v>
      </c>
      <c r="B6457" t="s">
        <v>6495</v>
      </c>
      <c r="C6457" t="s">
        <v>30</v>
      </c>
      <c r="D6457" s="194">
        <v>31528.41</v>
      </c>
    </row>
    <row r="6458" spans="1:4">
      <c r="A6458">
        <v>16202</v>
      </c>
      <c r="B6458" t="s">
        <v>6496</v>
      </c>
      <c r="C6458" t="s">
        <v>30</v>
      </c>
      <c r="D6458" s="194">
        <v>65373.03</v>
      </c>
    </row>
    <row r="6459" spans="1:4">
      <c r="A6459">
        <v>10527</v>
      </c>
      <c r="B6459" t="s">
        <v>6497</v>
      </c>
      <c r="C6459" t="s">
        <v>30</v>
      </c>
      <c r="D6459" s="194">
        <v>31307.95</v>
      </c>
    </row>
    <row r="6460" spans="1:4">
      <c r="A6460">
        <v>10544</v>
      </c>
      <c r="B6460" t="s">
        <v>6498</v>
      </c>
      <c r="C6460" t="s">
        <v>30</v>
      </c>
      <c r="D6460" s="194">
        <v>44456.68</v>
      </c>
    </row>
    <row r="6461" spans="1:4">
      <c r="A6461">
        <v>9034</v>
      </c>
      <c r="B6461" t="s">
        <v>6499</v>
      </c>
      <c r="C6461" t="s">
        <v>30</v>
      </c>
      <c r="D6461" s="194">
        <v>0</v>
      </c>
    </row>
    <row r="6462" spans="1:4">
      <c r="A6462">
        <v>11994</v>
      </c>
      <c r="B6462" t="s">
        <v>6499</v>
      </c>
      <c r="C6462" t="s">
        <v>30</v>
      </c>
      <c r="D6462" s="194">
        <v>11256.72</v>
      </c>
    </row>
    <row r="6463" spans="1:4">
      <c r="A6463">
        <v>13550</v>
      </c>
      <c r="B6463" t="s">
        <v>6500</v>
      </c>
      <c r="C6463" t="s">
        <v>30</v>
      </c>
      <c r="D6463" s="194">
        <v>8262.5300000000007</v>
      </c>
    </row>
    <row r="6464" spans="1:4">
      <c r="A6464">
        <v>10804</v>
      </c>
      <c r="B6464" t="s">
        <v>6501</v>
      </c>
      <c r="C6464" t="s">
        <v>30</v>
      </c>
      <c r="D6464" s="194">
        <v>8951.5300000000007</v>
      </c>
    </row>
    <row r="6465" spans="1:4">
      <c r="A6465">
        <v>10567</v>
      </c>
      <c r="B6465" t="s">
        <v>6502</v>
      </c>
      <c r="C6465" t="s">
        <v>30</v>
      </c>
      <c r="D6465" s="194">
        <v>16422.189999999999</v>
      </c>
    </row>
    <row r="6466" spans="1:4">
      <c r="A6466">
        <v>10528</v>
      </c>
      <c r="B6466" t="s">
        <v>6503</v>
      </c>
      <c r="C6466" t="s">
        <v>30</v>
      </c>
      <c r="D6466" s="194">
        <v>16195.94</v>
      </c>
    </row>
    <row r="6467" spans="1:4">
      <c r="A6467">
        <v>12754</v>
      </c>
      <c r="B6467" t="s">
        <v>6504</v>
      </c>
      <c r="C6467" t="s">
        <v>28</v>
      </c>
      <c r="D6467" s="194">
        <v>26891.48</v>
      </c>
    </row>
    <row r="6468" spans="1:4">
      <c r="A6468">
        <v>10566</v>
      </c>
      <c r="B6468" t="s">
        <v>6505</v>
      </c>
      <c r="C6468" t="s">
        <v>28</v>
      </c>
      <c r="D6468" s="194">
        <v>26891.48</v>
      </c>
    </row>
    <row r="6469" spans="1:4">
      <c r="A6469">
        <v>11001</v>
      </c>
      <c r="B6469" t="s">
        <v>6506</v>
      </c>
      <c r="C6469" t="s">
        <v>28</v>
      </c>
      <c r="D6469" s="194">
        <v>27381.75</v>
      </c>
    </row>
    <row r="6470" spans="1:4">
      <c r="A6470">
        <v>10372</v>
      </c>
      <c r="B6470" t="s">
        <v>6507</v>
      </c>
      <c r="C6470" t="s">
        <v>28</v>
      </c>
      <c r="D6470" s="194">
        <v>38798.68</v>
      </c>
    </row>
    <row r="6471" spans="1:4">
      <c r="A6471">
        <v>11142</v>
      </c>
      <c r="B6471" t="s">
        <v>6508</v>
      </c>
      <c r="C6471" t="s">
        <v>30</v>
      </c>
      <c r="D6471" s="194">
        <v>31963.91</v>
      </c>
    </row>
    <row r="6472" spans="1:4">
      <c r="A6472">
        <v>17185</v>
      </c>
      <c r="B6472" t="s">
        <v>6509</v>
      </c>
      <c r="C6472" t="s">
        <v>30</v>
      </c>
      <c r="D6472" s="194">
        <v>5258.39</v>
      </c>
    </row>
    <row r="6473" spans="1:4">
      <c r="A6473">
        <v>17186</v>
      </c>
      <c r="B6473" t="s">
        <v>6510</v>
      </c>
      <c r="C6473" t="s">
        <v>30</v>
      </c>
      <c r="D6473" s="194">
        <v>6339.25</v>
      </c>
    </row>
    <row r="6474" spans="1:4">
      <c r="A6474">
        <v>345</v>
      </c>
      <c r="B6474" t="s">
        <v>6511</v>
      </c>
      <c r="C6474" t="s">
        <v>28</v>
      </c>
      <c r="D6474" s="194">
        <v>81882.98</v>
      </c>
    </row>
    <row r="6475" spans="1:4">
      <c r="A6475">
        <v>346</v>
      </c>
      <c r="B6475" t="s">
        <v>6512</v>
      </c>
      <c r="C6475" t="s">
        <v>28</v>
      </c>
      <c r="D6475" s="194">
        <v>32989.5</v>
      </c>
    </row>
    <row r="6476" spans="1:4">
      <c r="A6476">
        <v>12927</v>
      </c>
      <c r="B6476" t="s">
        <v>6513</v>
      </c>
      <c r="C6476" t="s">
        <v>30</v>
      </c>
      <c r="D6476" s="194">
        <v>93838.5</v>
      </c>
    </row>
    <row r="6477" spans="1:4">
      <c r="A6477">
        <v>347</v>
      </c>
      <c r="B6477" t="s">
        <v>6514</v>
      </c>
      <c r="C6477" t="s">
        <v>30</v>
      </c>
      <c r="D6477" s="194">
        <v>0</v>
      </c>
    </row>
    <row r="6478" spans="1:4">
      <c r="A6478">
        <v>10397</v>
      </c>
      <c r="B6478" t="s">
        <v>6515</v>
      </c>
      <c r="C6478" t="s">
        <v>28</v>
      </c>
      <c r="D6478" s="194">
        <v>119081.08</v>
      </c>
    </row>
    <row r="6479" spans="1:4">
      <c r="A6479">
        <v>1007</v>
      </c>
      <c r="B6479" t="s">
        <v>6516</v>
      </c>
      <c r="C6479" t="s">
        <v>30</v>
      </c>
      <c r="D6479" s="194">
        <v>61079.519999999997</v>
      </c>
    </row>
    <row r="6480" spans="1:4">
      <c r="A6480">
        <v>13197</v>
      </c>
      <c r="B6480" t="s">
        <v>6517</v>
      </c>
      <c r="C6480" t="s">
        <v>30</v>
      </c>
      <c r="D6480" s="194">
        <v>169779.44</v>
      </c>
    </row>
    <row r="6481" spans="1:4">
      <c r="A6481">
        <v>14068</v>
      </c>
      <c r="B6481" t="s">
        <v>6518</v>
      </c>
      <c r="C6481" t="s">
        <v>30</v>
      </c>
      <c r="D6481" s="194">
        <v>15009.6</v>
      </c>
    </row>
    <row r="6482" spans="1:4">
      <c r="A6482">
        <v>14099</v>
      </c>
      <c r="B6482" t="s">
        <v>6519</v>
      </c>
      <c r="C6482" t="s">
        <v>30</v>
      </c>
      <c r="D6482" s="194">
        <v>31107.439999999999</v>
      </c>
    </row>
    <row r="6483" spans="1:4">
      <c r="A6483">
        <v>14260</v>
      </c>
      <c r="B6483" t="s">
        <v>6520</v>
      </c>
      <c r="C6483" t="s">
        <v>30</v>
      </c>
      <c r="D6483" s="194">
        <v>96135.01</v>
      </c>
    </row>
    <row r="6484" spans="1:4">
      <c r="A6484">
        <v>14660</v>
      </c>
      <c r="B6484" t="s">
        <v>6521</v>
      </c>
      <c r="C6484" t="s">
        <v>30</v>
      </c>
      <c r="D6484" s="194">
        <v>127242.45</v>
      </c>
    </row>
    <row r="6485" spans="1:4">
      <c r="A6485">
        <v>14827</v>
      </c>
      <c r="B6485" t="s">
        <v>6522</v>
      </c>
      <c r="C6485" t="s">
        <v>30</v>
      </c>
      <c r="D6485" s="194">
        <v>142252.04999999999</v>
      </c>
    </row>
    <row r="6486" spans="1:4">
      <c r="A6486">
        <v>12969</v>
      </c>
      <c r="B6486" t="s">
        <v>6523</v>
      </c>
      <c r="C6486" t="s">
        <v>30</v>
      </c>
      <c r="D6486" s="194">
        <v>18574.72</v>
      </c>
    </row>
    <row r="6487" spans="1:4">
      <c r="A6487">
        <v>12970</v>
      </c>
      <c r="B6487" t="s">
        <v>6524</v>
      </c>
      <c r="C6487" t="s">
        <v>30</v>
      </c>
      <c r="D6487" s="194">
        <v>46145.93</v>
      </c>
    </row>
    <row r="6488" spans="1:4">
      <c r="A6488">
        <v>14653</v>
      </c>
      <c r="B6488" t="s">
        <v>6525</v>
      </c>
      <c r="C6488" t="s">
        <v>30</v>
      </c>
      <c r="D6488" s="194">
        <v>145192.93</v>
      </c>
    </row>
    <row r="6489" spans="1:4">
      <c r="A6489">
        <v>12974</v>
      </c>
      <c r="B6489" t="s">
        <v>6526</v>
      </c>
      <c r="C6489" t="s">
        <v>30</v>
      </c>
      <c r="D6489" s="194">
        <v>99047</v>
      </c>
    </row>
    <row r="6490" spans="1:4">
      <c r="A6490">
        <v>14822</v>
      </c>
      <c r="B6490" t="s">
        <v>6527</v>
      </c>
      <c r="C6490" t="s">
        <v>30</v>
      </c>
      <c r="D6490" s="194">
        <v>163767.65</v>
      </c>
    </row>
    <row r="6491" spans="1:4">
      <c r="A6491">
        <v>12859</v>
      </c>
      <c r="B6491" t="s">
        <v>6528</v>
      </c>
      <c r="C6491" t="s">
        <v>30</v>
      </c>
      <c r="D6491" s="194">
        <v>43847.13</v>
      </c>
    </row>
    <row r="6492" spans="1:4">
      <c r="A6492">
        <v>12860</v>
      </c>
      <c r="B6492" t="s">
        <v>6529</v>
      </c>
      <c r="C6492" t="s">
        <v>30</v>
      </c>
      <c r="D6492" s="194">
        <v>47277.13</v>
      </c>
    </row>
    <row r="6493" spans="1:4">
      <c r="A6493">
        <v>17117</v>
      </c>
      <c r="B6493" t="s">
        <v>6530</v>
      </c>
      <c r="C6493" t="s">
        <v>30</v>
      </c>
      <c r="D6493" s="194">
        <v>55766.79</v>
      </c>
    </row>
    <row r="6494" spans="1:4">
      <c r="A6494">
        <v>18838</v>
      </c>
      <c r="B6494" t="s">
        <v>6531</v>
      </c>
      <c r="C6494" t="s">
        <v>30</v>
      </c>
      <c r="D6494" s="194">
        <v>20174.54</v>
      </c>
    </row>
    <row r="6495" spans="1:4">
      <c r="A6495">
        <v>3039</v>
      </c>
      <c r="B6495" t="s">
        <v>6532</v>
      </c>
      <c r="C6495" t="s">
        <v>28</v>
      </c>
      <c r="D6495" s="194">
        <v>28522</v>
      </c>
    </row>
    <row r="6496" spans="1:4">
      <c r="A6496">
        <v>12266</v>
      </c>
      <c r="B6496" t="s">
        <v>6533</v>
      </c>
      <c r="C6496" t="s">
        <v>30</v>
      </c>
      <c r="D6496" s="194">
        <v>8875.31</v>
      </c>
    </row>
    <row r="6497" spans="1:4">
      <c r="A6497">
        <v>17664</v>
      </c>
      <c r="B6497" t="s">
        <v>6534</v>
      </c>
      <c r="C6497" t="s">
        <v>30</v>
      </c>
      <c r="D6497" s="194">
        <v>18362.8</v>
      </c>
    </row>
    <row r="6498" spans="1:4">
      <c r="A6498">
        <v>12858</v>
      </c>
      <c r="B6498" t="s">
        <v>6535</v>
      </c>
      <c r="C6498" t="s">
        <v>30</v>
      </c>
      <c r="D6498" s="194">
        <v>293749.69</v>
      </c>
    </row>
    <row r="6499" spans="1:4">
      <c r="A6499">
        <v>17121</v>
      </c>
      <c r="B6499" t="s">
        <v>6536</v>
      </c>
      <c r="C6499" t="s">
        <v>30</v>
      </c>
      <c r="D6499" s="194">
        <v>29086.79</v>
      </c>
    </row>
    <row r="6500" spans="1:4">
      <c r="A6500">
        <v>19182</v>
      </c>
      <c r="B6500" t="s">
        <v>6537</v>
      </c>
      <c r="C6500" t="s">
        <v>30</v>
      </c>
      <c r="D6500" s="194">
        <v>465105.78</v>
      </c>
    </row>
    <row r="6501" spans="1:4">
      <c r="A6501">
        <v>17666</v>
      </c>
      <c r="B6501" t="s">
        <v>6538</v>
      </c>
      <c r="C6501" t="s">
        <v>30</v>
      </c>
      <c r="D6501" s="194">
        <v>469852.66</v>
      </c>
    </row>
    <row r="6502" spans="1:4">
      <c r="A6502">
        <v>814</v>
      </c>
      <c r="B6502" t="s">
        <v>6539</v>
      </c>
      <c r="C6502" t="s">
        <v>30</v>
      </c>
      <c r="D6502" s="194">
        <v>823698.78</v>
      </c>
    </row>
    <row r="6503" spans="1:4">
      <c r="A6503">
        <v>18154</v>
      </c>
      <c r="B6503" t="s">
        <v>6540</v>
      </c>
      <c r="C6503" t="s">
        <v>30</v>
      </c>
      <c r="D6503" s="194">
        <v>58372.92</v>
      </c>
    </row>
    <row r="6504" spans="1:4">
      <c r="A6504">
        <v>17151</v>
      </c>
      <c r="B6504" t="s">
        <v>6541</v>
      </c>
      <c r="C6504" t="s">
        <v>30</v>
      </c>
      <c r="D6504" s="194">
        <v>27009.15</v>
      </c>
    </row>
    <row r="6505" spans="1:4">
      <c r="A6505">
        <v>10859</v>
      </c>
      <c r="B6505" t="s">
        <v>6542</v>
      </c>
      <c r="C6505" t="s">
        <v>20</v>
      </c>
      <c r="D6505" s="194">
        <v>328166.11</v>
      </c>
    </row>
    <row r="6506" spans="1:4">
      <c r="A6506">
        <v>10331</v>
      </c>
      <c r="B6506" t="s">
        <v>6543</v>
      </c>
      <c r="C6506" t="s">
        <v>41</v>
      </c>
      <c r="D6506" s="194">
        <v>651403.99</v>
      </c>
    </row>
    <row r="6507" spans="1:4">
      <c r="A6507">
        <v>16162</v>
      </c>
      <c r="B6507" t="s">
        <v>6544</v>
      </c>
      <c r="C6507" t="s">
        <v>41</v>
      </c>
      <c r="D6507" s="194">
        <v>663727.93999999994</v>
      </c>
    </row>
    <row r="6508" spans="1:4">
      <c r="A6508">
        <v>829</v>
      </c>
      <c r="B6508" t="s">
        <v>6545</v>
      </c>
      <c r="C6508" t="s">
        <v>20</v>
      </c>
      <c r="D6508" s="194">
        <v>27250.99</v>
      </c>
    </row>
    <row r="6509" spans="1:4">
      <c r="A6509">
        <v>828</v>
      </c>
      <c r="B6509" t="s">
        <v>6546</v>
      </c>
      <c r="C6509" t="s">
        <v>20</v>
      </c>
      <c r="D6509" s="194">
        <v>26571.14</v>
      </c>
    </row>
    <row r="6510" spans="1:4">
      <c r="A6510">
        <v>14943</v>
      </c>
      <c r="B6510" t="s">
        <v>6547</v>
      </c>
      <c r="C6510" t="s">
        <v>20</v>
      </c>
      <c r="D6510" s="194">
        <v>0</v>
      </c>
    </row>
    <row r="6511" spans="1:4">
      <c r="A6511">
        <v>18879</v>
      </c>
      <c r="B6511" t="s">
        <v>6548</v>
      </c>
      <c r="C6511" t="s">
        <v>30</v>
      </c>
      <c r="D6511" s="194">
        <v>458875.46</v>
      </c>
    </row>
    <row r="6512" spans="1:4">
      <c r="A6512">
        <v>17126</v>
      </c>
      <c r="B6512" t="s">
        <v>6549</v>
      </c>
      <c r="C6512" t="s">
        <v>30</v>
      </c>
      <c r="D6512" s="194">
        <v>103881.37</v>
      </c>
    </row>
    <row r="6513" spans="1:4">
      <c r="A6513">
        <v>14467</v>
      </c>
      <c r="B6513" t="s">
        <v>6550</v>
      </c>
      <c r="C6513" t="s">
        <v>41</v>
      </c>
      <c r="D6513" s="194">
        <v>860303.73</v>
      </c>
    </row>
    <row r="6514" spans="1:4">
      <c r="A6514">
        <v>10504</v>
      </c>
      <c r="B6514" t="s">
        <v>6551</v>
      </c>
      <c r="C6514" t="s">
        <v>41</v>
      </c>
      <c r="D6514" s="194">
        <v>1233815.18</v>
      </c>
    </row>
    <row r="6515" spans="1:4">
      <c r="A6515">
        <v>16847</v>
      </c>
      <c r="B6515" t="s">
        <v>6552</v>
      </c>
      <c r="C6515" t="s">
        <v>41</v>
      </c>
      <c r="D6515" s="194">
        <v>1045826.79</v>
      </c>
    </row>
    <row r="6516" spans="1:4">
      <c r="A6516">
        <v>10477</v>
      </c>
      <c r="B6516" t="s">
        <v>6553</v>
      </c>
      <c r="C6516" t="s">
        <v>41</v>
      </c>
      <c r="D6516" s="194">
        <v>1044433.13</v>
      </c>
    </row>
    <row r="6517" spans="1:4">
      <c r="A6517">
        <v>14118</v>
      </c>
      <c r="B6517" t="s">
        <v>6554</v>
      </c>
      <c r="C6517" t="s">
        <v>30</v>
      </c>
      <c r="D6517" s="194">
        <v>26706.54</v>
      </c>
    </row>
    <row r="6518" spans="1:4">
      <c r="A6518">
        <v>14468</v>
      </c>
      <c r="B6518" t="s">
        <v>6555</v>
      </c>
      <c r="C6518" t="s">
        <v>41</v>
      </c>
      <c r="D6518" s="194">
        <v>860303.73</v>
      </c>
    </row>
    <row r="6519" spans="1:4">
      <c r="A6519">
        <v>15403</v>
      </c>
      <c r="B6519" t="s">
        <v>6556</v>
      </c>
      <c r="C6519" t="s">
        <v>30</v>
      </c>
      <c r="D6519" s="194">
        <v>127480.42</v>
      </c>
    </row>
    <row r="6520" spans="1:4">
      <c r="A6520">
        <v>10375</v>
      </c>
      <c r="B6520" t="s">
        <v>6557</v>
      </c>
      <c r="C6520" t="s">
        <v>41</v>
      </c>
      <c r="D6520" s="194">
        <v>2705695.2</v>
      </c>
    </row>
    <row r="6521" spans="1:4">
      <c r="A6521">
        <v>10425</v>
      </c>
      <c r="B6521" t="s">
        <v>6558</v>
      </c>
      <c r="C6521" t="s">
        <v>41</v>
      </c>
      <c r="D6521" s="194">
        <v>2645019.8199999998</v>
      </c>
    </row>
    <row r="6522" spans="1:4">
      <c r="A6522">
        <v>11725</v>
      </c>
      <c r="B6522" t="s">
        <v>6559</v>
      </c>
      <c r="C6522" t="s">
        <v>28</v>
      </c>
      <c r="D6522" s="194">
        <v>314514.99</v>
      </c>
    </row>
    <row r="6523" spans="1:4">
      <c r="A6523">
        <v>10239</v>
      </c>
      <c r="B6523" t="s">
        <v>6560</v>
      </c>
      <c r="C6523" t="s">
        <v>28</v>
      </c>
      <c r="D6523" s="194">
        <v>145996.62</v>
      </c>
    </row>
    <row r="6524" spans="1:4">
      <c r="A6524">
        <v>11814</v>
      </c>
      <c r="B6524" t="s">
        <v>6561</v>
      </c>
      <c r="C6524" t="s">
        <v>28</v>
      </c>
      <c r="D6524" s="194">
        <v>244784.97</v>
      </c>
    </row>
    <row r="6525" spans="1:4">
      <c r="A6525">
        <v>12928</v>
      </c>
      <c r="B6525" t="s">
        <v>6562</v>
      </c>
      <c r="C6525" t="s">
        <v>28</v>
      </c>
      <c r="D6525" s="194">
        <v>196166.19</v>
      </c>
    </row>
    <row r="6526" spans="1:4">
      <c r="A6526">
        <v>18368</v>
      </c>
      <c r="B6526" t="s">
        <v>6563</v>
      </c>
      <c r="C6526" t="s">
        <v>41</v>
      </c>
      <c r="D6526" s="194">
        <v>1440530.43</v>
      </c>
    </row>
    <row r="6527" spans="1:4">
      <c r="A6527">
        <v>10623</v>
      </c>
      <c r="B6527" t="s">
        <v>6564</v>
      </c>
      <c r="C6527" t="s">
        <v>28</v>
      </c>
      <c r="D6527" s="194">
        <v>187279.51</v>
      </c>
    </row>
    <row r="6528" spans="1:4">
      <c r="A6528">
        <v>18128</v>
      </c>
      <c r="B6528" t="s">
        <v>6565</v>
      </c>
      <c r="C6528" t="s">
        <v>28</v>
      </c>
      <c r="D6528" s="194">
        <v>62216.7</v>
      </c>
    </row>
    <row r="6529" spans="1:4">
      <c r="A6529">
        <v>12613</v>
      </c>
      <c r="B6529" t="s">
        <v>6566</v>
      </c>
      <c r="C6529" t="s">
        <v>20</v>
      </c>
      <c r="D6529" s="194">
        <v>0</v>
      </c>
    </row>
    <row r="6530" spans="1:4">
      <c r="A6530">
        <v>13150</v>
      </c>
      <c r="B6530" t="s">
        <v>6567</v>
      </c>
      <c r="C6530" t="s">
        <v>20</v>
      </c>
      <c r="D6530" s="194">
        <v>0</v>
      </c>
    </row>
    <row r="6531" spans="1:4">
      <c r="A6531">
        <v>14322</v>
      </c>
      <c r="B6531" t="s">
        <v>6568</v>
      </c>
      <c r="C6531" t="s">
        <v>30</v>
      </c>
      <c r="D6531" s="194">
        <v>116497</v>
      </c>
    </row>
    <row r="6532" spans="1:4">
      <c r="A6532">
        <v>19358</v>
      </c>
      <c r="B6532" t="s">
        <v>6569</v>
      </c>
      <c r="C6532" t="s">
        <v>30</v>
      </c>
      <c r="D6532" s="194">
        <v>59071.12</v>
      </c>
    </row>
    <row r="6533" spans="1:4">
      <c r="A6533">
        <v>14748</v>
      </c>
      <c r="B6533" t="s">
        <v>6570</v>
      </c>
      <c r="C6533" t="s">
        <v>30</v>
      </c>
      <c r="D6533" s="194">
        <v>169064.67</v>
      </c>
    </row>
    <row r="6534" spans="1:4">
      <c r="A6534">
        <v>18345</v>
      </c>
      <c r="B6534" t="s">
        <v>6571</v>
      </c>
      <c r="C6534" t="s">
        <v>20</v>
      </c>
      <c r="D6534" s="194">
        <v>10896.03</v>
      </c>
    </row>
    <row r="6535" spans="1:4">
      <c r="A6535">
        <v>18316</v>
      </c>
      <c r="B6535" t="s">
        <v>6572</v>
      </c>
      <c r="C6535" t="s">
        <v>20</v>
      </c>
      <c r="D6535" s="194">
        <v>157330.51999999999</v>
      </c>
    </row>
    <row r="6536" spans="1:4">
      <c r="A6536">
        <v>18263</v>
      </c>
      <c r="B6536" t="s">
        <v>6573</v>
      </c>
      <c r="C6536" t="s">
        <v>20</v>
      </c>
      <c r="D6536" s="194">
        <v>6327.51</v>
      </c>
    </row>
    <row r="6537" spans="1:4">
      <c r="A6537">
        <v>15274</v>
      </c>
      <c r="B6537" t="s">
        <v>6574</v>
      </c>
      <c r="C6537" t="s">
        <v>20</v>
      </c>
      <c r="D6537" s="194">
        <v>50300.49</v>
      </c>
    </row>
    <row r="6538" spans="1:4">
      <c r="A6538">
        <v>18347</v>
      </c>
      <c r="B6538" t="s">
        <v>6575</v>
      </c>
      <c r="C6538" t="s">
        <v>20</v>
      </c>
      <c r="D6538" s="194">
        <v>10896.03</v>
      </c>
    </row>
    <row r="6539" spans="1:4">
      <c r="A6539">
        <v>13093</v>
      </c>
      <c r="B6539" t="s">
        <v>6576</v>
      </c>
      <c r="C6539" t="s">
        <v>30</v>
      </c>
      <c r="D6539" s="194">
        <v>42907.99</v>
      </c>
    </row>
    <row r="6540" spans="1:4">
      <c r="A6540">
        <v>17386</v>
      </c>
      <c r="B6540" t="s">
        <v>6577</v>
      </c>
      <c r="C6540" t="s">
        <v>30</v>
      </c>
      <c r="D6540" s="194">
        <v>47613.25</v>
      </c>
    </row>
    <row r="6541" spans="1:4">
      <c r="A6541">
        <v>14049</v>
      </c>
      <c r="B6541" t="s">
        <v>6578</v>
      </c>
      <c r="C6541" t="s">
        <v>30</v>
      </c>
      <c r="D6541" s="194">
        <v>50374.97</v>
      </c>
    </row>
    <row r="6542" spans="1:4">
      <c r="A6542">
        <v>13466</v>
      </c>
      <c r="B6542" t="s">
        <v>6579</v>
      </c>
      <c r="C6542" t="s">
        <v>171</v>
      </c>
      <c r="D6542" s="194">
        <v>4007.1</v>
      </c>
    </row>
    <row r="6543" spans="1:4">
      <c r="A6543">
        <v>12920</v>
      </c>
      <c r="B6543" t="s">
        <v>6580</v>
      </c>
      <c r="C6543" t="s">
        <v>28</v>
      </c>
      <c r="D6543" s="194">
        <v>31010.41</v>
      </c>
    </row>
    <row r="6544" spans="1:4">
      <c r="A6544">
        <v>12924</v>
      </c>
      <c r="B6544" t="s">
        <v>6581</v>
      </c>
      <c r="C6544" t="s">
        <v>30</v>
      </c>
      <c r="D6544" s="194">
        <v>115719.43</v>
      </c>
    </row>
    <row r="6545" spans="1:4">
      <c r="A6545">
        <v>10987</v>
      </c>
      <c r="B6545" t="s">
        <v>6582</v>
      </c>
      <c r="C6545" t="s">
        <v>41</v>
      </c>
      <c r="D6545" s="194">
        <v>51812.35</v>
      </c>
    </row>
    <row r="6546" spans="1:4">
      <c r="A6546">
        <v>10540</v>
      </c>
      <c r="B6546" t="s">
        <v>6583</v>
      </c>
      <c r="C6546" t="s">
        <v>20</v>
      </c>
      <c r="D6546" s="194">
        <v>35362.26</v>
      </c>
    </row>
    <row r="6547" spans="1:4">
      <c r="A6547">
        <v>10541</v>
      </c>
      <c r="B6547" t="s">
        <v>6584</v>
      </c>
      <c r="C6547" t="s">
        <v>41</v>
      </c>
      <c r="D6547" s="194">
        <v>23771.01</v>
      </c>
    </row>
    <row r="6548" spans="1:4">
      <c r="A6548">
        <v>12220</v>
      </c>
      <c r="B6548" t="s">
        <v>6585</v>
      </c>
      <c r="C6548" t="s">
        <v>28</v>
      </c>
      <c r="D6548" s="194">
        <v>0</v>
      </c>
    </row>
    <row r="6549" spans="1:4">
      <c r="A6549">
        <v>15029</v>
      </c>
      <c r="B6549" t="s">
        <v>6586</v>
      </c>
      <c r="C6549" t="s">
        <v>171</v>
      </c>
      <c r="D6549" s="194">
        <v>13021.18</v>
      </c>
    </row>
    <row r="6550" spans="1:4">
      <c r="A6550">
        <v>15025</v>
      </c>
      <c r="B6550" t="s">
        <v>6587</v>
      </c>
      <c r="C6550" t="s">
        <v>171</v>
      </c>
      <c r="D6550" s="194">
        <v>14523.84</v>
      </c>
    </row>
    <row r="6551" spans="1:4">
      <c r="A6551">
        <v>16595</v>
      </c>
      <c r="B6551" t="s">
        <v>6588</v>
      </c>
      <c r="C6551" t="s">
        <v>28</v>
      </c>
      <c r="D6551" s="194">
        <v>37518.519999999997</v>
      </c>
    </row>
    <row r="6552" spans="1:4">
      <c r="A6552">
        <v>17187</v>
      </c>
      <c r="B6552" t="s">
        <v>6589</v>
      </c>
      <c r="C6552" t="s">
        <v>30</v>
      </c>
      <c r="D6552" s="194">
        <v>17811.810000000001</v>
      </c>
    </row>
    <row r="6553" spans="1:4">
      <c r="A6553">
        <v>17188</v>
      </c>
      <c r="B6553" t="s">
        <v>6590</v>
      </c>
      <c r="C6553" t="s">
        <v>30</v>
      </c>
      <c r="D6553" s="194">
        <v>20344.86</v>
      </c>
    </row>
    <row r="6554" spans="1:4">
      <c r="A6554">
        <v>17189</v>
      </c>
      <c r="B6554" t="s">
        <v>6591</v>
      </c>
      <c r="C6554" t="s">
        <v>30</v>
      </c>
      <c r="D6554" s="194">
        <v>22898.02</v>
      </c>
    </row>
    <row r="6555" spans="1:4">
      <c r="A6555">
        <v>16022</v>
      </c>
      <c r="B6555" t="s">
        <v>6592</v>
      </c>
      <c r="C6555" t="s">
        <v>30</v>
      </c>
      <c r="D6555" s="194">
        <v>623726.93999999994</v>
      </c>
    </row>
    <row r="6556" spans="1:4">
      <c r="A6556">
        <v>12108</v>
      </c>
      <c r="B6556" t="s">
        <v>6593</v>
      </c>
      <c r="C6556" t="s">
        <v>30</v>
      </c>
      <c r="D6556" s="194">
        <v>130022.27</v>
      </c>
    </row>
    <row r="6557" spans="1:4">
      <c r="A6557">
        <v>16011</v>
      </c>
      <c r="B6557" t="s">
        <v>6594</v>
      </c>
      <c r="C6557" t="s">
        <v>28</v>
      </c>
      <c r="D6557" s="194">
        <v>99208.47</v>
      </c>
    </row>
    <row r="6558" spans="1:4">
      <c r="A6558">
        <v>16015</v>
      </c>
      <c r="B6558" t="s">
        <v>6595</v>
      </c>
      <c r="C6558" t="s">
        <v>28</v>
      </c>
      <c r="D6558" s="194">
        <v>35166.379999999997</v>
      </c>
    </row>
    <row r="6559" spans="1:4">
      <c r="A6559">
        <v>17578</v>
      </c>
      <c r="B6559" t="s">
        <v>6596</v>
      </c>
      <c r="C6559" t="s">
        <v>30</v>
      </c>
      <c r="D6559" s="194">
        <v>541195.74</v>
      </c>
    </row>
    <row r="6560" spans="1:4">
      <c r="A6560">
        <v>218</v>
      </c>
      <c r="B6560" t="s">
        <v>6597</v>
      </c>
      <c r="C6560" t="s">
        <v>20</v>
      </c>
      <c r="D6560" s="194">
        <v>38471.800000000003</v>
      </c>
    </row>
    <row r="6561" spans="1:4">
      <c r="A6561">
        <v>15044</v>
      </c>
      <c r="B6561" t="s">
        <v>6598</v>
      </c>
      <c r="C6561" t="s">
        <v>30</v>
      </c>
      <c r="D6561" s="194">
        <v>8438.0400000000009</v>
      </c>
    </row>
    <row r="6562" spans="1:4">
      <c r="A6562">
        <v>15036</v>
      </c>
      <c r="B6562" t="s">
        <v>6599</v>
      </c>
      <c r="C6562" t="s">
        <v>30</v>
      </c>
      <c r="D6562" s="194">
        <v>7073.78</v>
      </c>
    </row>
    <row r="6563" spans="1:4">
      <c r="A6563">
        <v>13290</v>
      </c>
      <c r="B6563" t="s">
        <v>6600</v>
      </c>
      <c r="C6563" t="s">
        <v>30</v>
      </c>
      <c r="D6563" s="194">
        <v>20212.240000000002</v>
      </c>
    </row>
    <row r="6564" spans="1:4">
      <c r="A6564">
        <v>18102</v>
      </c>
      <c r="B6564" t="s">
        <v>6601</v>
      </c>
      <c r="C6564" t="s">
        <v>30</v>
      </c>
      <c r="D6564" s="194">
        <v>266359.01</v>
      </c>
    </row>
    <row r="6565" spans="1:4">
      <c r="A6565">
        <v>18103</v>
      </c>
      <c r="B6565" t="s">
        <v>6602</v>
      </c>
      <c r="C6565" t="s">
        <v>30</v>
      </c>
      <c r="D6565" s="194">
        <v>34283.01</v>
      </c>
    </row>
    <row r="6566" spans="1:4">
      <c r="A6566">
        <v>11288</v>
      </c>
      <c r="B6566" t="s">
        <v>6603</v>
      </c>
      <c r="C6566" t="s">
        <v>805</v>
      </c>
      <c r="D6566" s="194">
        <v>67985</v>
      </c>
    </row>
    <row r="6567" spans="1:4">
      <c r="A6567">
        <v>377</v>
      </c>
      <c r="B6567" t="s">
        <v>6604</v>
      </c>
      <c r="C6567" t="s">
        <v>20</v>
      </c>
      <c r="D6567" s="194">
        <v>5493.19</v>
      </c>
    </row>
    <row r="6568" spans="1:4">
      <c r="A6568">
        <v>380</v>
      </c>
      <c r="B6568" t="s">
        <v>6605</v>
      </c>
      <c r="C6568" t="s">
        <v>20</v>
      </c>
      <c r="D6568" s="194">
        <v>8038.32</v>
      </c>
    </row>
    <row r="6569" spans="1:4">
      <c r="A6569">
        <v>13344</v>
      </c>
      <c r="B6569" t="s">
        <v>6606</v>
      </c>
      <c r="C6569" t="s">
        <v>30</v>
      </c>
      <c r="D6569" s="194">
        <v>23814.93</v>
      </c>
    </row>
    <row r="6570" spans="1:4">
      <c r="A6570">
        <v>10393</v>
      </c>
      <c r="B6570" t="s">
        <v>6607</v>
      </c>
      <c r="C6570" t="s">
        <v>28</v>
      </c>
      <c r="D6570" s="194">
        <v>346364.04</v>
      </c>
    </row>
    <row r="6571" spans="1:4">
      <c r="A6571">
        <v>10392</v>
      </c>
      <c r="B6571" t="s">
        <v>6608</v>
      </c>
      <c r="C6571" t="s">
        <v>28</v>
      </c>
      <c r="D6571" s="194">
        <v>499388.57</v>
      </c>
    </row>
    <row r="6572" spans="1:4">
      <c r="A6572">
        <v>11315</v>
      </c>
      <c r="B6572" t="s">
        <v>6609</v>
      </c>
      <c r="C6572" t="s">
        <v>30</v>
      </c>
      <c r="D6572" s="194">
        <v>153611.63</v>
      </c>
    </row>
    <row r="6573" spans="1:4">
      <c r="A6573">
        <v>13668</v>
      </c>
      <c r="B6573" t="s">
        <v>6610</v>
      </c>
      <c r="C6573" t="s">
        <v>30</v>
      </c>
      <c r="D6573" s="194">
        <v>242332.73</v>
      </c>
    </row>
    <row r="6574" spans="1:4">
      <c r="A6574">
        <v>405</v>
      </c>
      <c r="B6574" t="s">
        <v>6611</v>
      </c>
      <c r="C6574" t="s">
        <v>20</v>
      </c>
      <c r="D6574" s="194">
        <v>46420.77</v>
      </c>
    </row>
    <row r="6575" spans="1:4">
      <c r="A6575">
        <v>406</v>
      </c>
      <c r="B6575" t="s">
        <v>6612</v>
      </c>
      <c r="C6575" t="s">
        <v>20</v>
      </c>
      <c r="D6575" s="194">
        <v>82852</v>
      </c>
    </row>
    <row r="6576" spans="1:4">
      <c r="A6576">
        <v>12382</v>
      </c>
      <c r="B6576" t="s">
        <v>6613</v>
      </c>
      <c r="C6576" t="s">
        <v>30</v>
      </c>
      <c r="D6576" s="194">
        <v>80516.22</v>
      </c>
    </row>
    <row r="6577" spans="1:4">
      <c r="A6577">
        <v>1002</v>
      </c>
      <c r="B6577" t="s">
        <v>6614</v>
      </c>
      <c r="C6577" t="s">
        <v>28</v>
      </c>
      <c r="D6577" s="194">
        <v>165755.06</v>
      </c>
    </row>
    <row r="6578" spans="1:4">
      <c r="A6578">
        <v>11077</v>
      </c>
      <c r="B6578" t="s">
        <v>6615</v>
      </c>
      <c r="C6578" t="s">
        <v>28</v>
      </c>
      <c r="D6578" s="194">
        <v>294174.40000000002</v>
      </c>
    </row>
    <row r="6579" spans="1:4">
      <c r="A6579">
        <v>11386</v>
      </c>
      <c r="B6579" t="s">
        <v>6616</v>
      </c>
      <c r="C6579" t="s">
        <v>28</v>
      </c>
      <c r="D6579" s="194">
        <v>404692.27</v>
      </c>
    </row>
    <row r="6580" spans="1:4">
      <c r="A6580">
        <v>11064</v>
      </c>
      <c r="B6580" t="s">
        <v>6617</v>
      </c>
      <c r="C6580" t="s">
        <v>28</v>
      </c>
      <c r="D6580" s="194">
        <v>148377.57999999999</v>
      </c>
    </row>
    <row r="6581" spans="1:4">
      <c r="A6581">
        <v>10095</v>
      </c>
      <c r="B6581" t="s">
        <v>6618</v>
      </c>
      <c r="C6581" t="s">
        <v>28</v>
      </c>
      <c r="D6581" s="194">
        <v>176648.92</v>
      </c>
    </row>
    <row r="6582" spans="1:4">
      <c r="A6582">
        <v>14422</v>
      </c>
      <c r="B6582" t="s">
        <v>6619</v>
      </c>
      <c r="C6582" t="s">
        <v>28</v>
      </c>
      <c r="D6582" s="194">
        <v>176660.7</v>
      </c>
    </row>
    <row r="6583" spans="1:4">
      <c r="A6583">
        <v>10096</v>
      </c>
      <c r="B6583" t="s">
        <v>6620</v>
      </c>
      <c r="C6583" t="s">
        <v>28</v>
      </c>
      <c r="D6583" s="194">
        <v>189308.37</v>
      </c>
    </row>
    <row r="6584" spans="1:4">
      <c r="A6584">
        <v>14423</v>
      </c>
      <c r="B6584" t="s">
        <v>6621</v>
      </c>
      <c r="C6584" t="s">
        <v>28</v>
      </c>
      <c r="D6584" s="194">
        <v>192715</v>
      </c>
    </row>
    <row r="6585" spans="1:4">
      <c r="A6585">
        <v>14222</v>
      </c>
      <c r="B6585" t="s">
        <v>6622</v>
      </c>
      <c r="C6585" t="s">
        <v>28</v>
      </c>
      <c r="D6585" s="194">
        <v>181029.48</v>
      </c>
    </row>
    <row r="6586" spans="1:4">
      <c r="A6586">
        <v>10097</v>
      </c>
      <c r="B6586" t="s">
        <v>6623</v>
      </c>
      <c r="C6586" t="s">
        <v>28</v>
      </c>
      <c r="D6586" s="194">
        <v>248282.47</v>
      </c>
    </row>
    <row r="6587" spans="1:4">
      <c r="A6587">
        <v>11076</v>
      </c>
      <c r="B6587" t="s">
        <v>6624</v>
      </c>
      <c r="C6587" t="s">
        <v>28</v>
      </c>
      <c r="D6587" s="194">
        <v>166418.07999999999</v>
      </c>
    </row>
    <row r="6588" spans="1:4">
      <c r="A6588">
        <v>12996</v>
      </c>
      <c r="B6588" t="s">
        <v>6625</v>
      </c>
      <c r="C6588" t="s">
        <v>28</v>
      </c>
      <c r="D6588" s="194">
        <v>179796.47</v>
      </c>
    </row>
    <row r="6589" spans="1:4">
      <c r="A6589">
        <v>1000</v>
      </c>
      <c r="B6589" t="s">
        <v>6626</v>
      </c>
      <c r="C6589" t="s">
        <v>28</v>
      </c>
      <c r="D6589" s="194">
        <v>257632.2</v>
      </c>
    </row>
    <row r="6590" spans="1:4">
      <c r="A6590">
        <v>523</v>
      </c>
      <c r="B6590" t="s">
        <v>6627</v>
      </c>
      <c r="C6590" t="s">
        <v>28</v>
      </c>
      <c r="D6590" s="194">
        <v>405257.06</v>
      </c>
    </row>
    <row r="6591" spans="1:4">
      <c r="A6591">
        <v>1001</v>
      </c>
      <c r="B6591" t="s">
        <v>6628</v>
      </c>
      <c r="C6591" t="s">
        <v>28</v>
      </c>
      <c r="D6591" s="194">
        <v>607576.39</v>
      </c>
    </row>
    <row r="6592" spans="1:4">
      <c r="A6592">
        <v>18028</v>
      </c>
      <c r="B6592" t="s">
        <v>6629</v>
      </c>
      <c r="C6592" t="s">
        <v>41</v>
      </c>
      <c r="D6592" s="194">
        <v>751341.44</v>
      </c>
    </row>
    <row r="6593" spans="1:4">
      <c r="A6593">
        <v>15500</v>
      </c>
      <c r="B6593" t="s">
        <v>6630</v>
      </c>
      <c r="C6593" t="s">
        <v>28</v>
      </c>
      <c r="D6593" s="194">
        <v>147579.44</v>
      </c>
    </row>
    <row r="6594" spans="1:4">
      <c r="A6594">
        <v>11014</v>
      </c>
      <c r="B6594" t="s">
        <v>6631</v>
      </c>
      <c r="C6594" t="s">
        <v>28</v>
      </c>
      <c r="D6594" s="194">
        <v>153653.68</v>
      </c>
    </row>
    <row r="6595" spans="1:4">
      <c r="A6595">
        <v>12384</v>
      </c>
      <c r="B6595" t="s">
        <v>6631</v>
      </c>
      <c r="C6595" t="s">
        <v>28</v>
      </c>
      <c r="D6595" s="194">
        <v>155517.94</v>
      </c>
    </row>
    <row r="6596" spans="1:4">
      <c r="A6596">
        <v>15721</v>
      </c>
      <c r="B6596" t="s">
        <v>6632</v>
      </c>
      <c r="C6596" t="s">
        <v>28</v>
      </c>
      <c r="D6596" s="194">
        <v>112663.35</v>
      </c>
    </row>
    <row r="6597" spans="1:4">
      <c r="A6597">
        <v>12995</v>
      </c>
      <c r="B6597" t="s">
        <v>6633</v>
      </c>
      <c r="C6597" t="s">
        <v>28</v>
      </c>
      <c r="D6597" s="194">
        <v>109297.5</v>
      </c>
    </row>
    <row r="6598" spans="1:4">
      <c r="A6598">
        <v>14472</v>
      </c>
      <c r="B6598" t="s">
        <v>6634</v>
      </c>
      <c r="C6598" t="s">
        <v>28</v>
      </c>
      <c r="D6598" s="194">
        <v>100124.18</v>
      </c>
    </row>
    <row r="6599" spans="1:4">
      <c r="A6599">
        <v>11015</v>
      </c>
      <c r="B6599" t="s">
        <v>6635</v>
      </c>
      <c r="C6599" t="s">
        <v>28</v>
      </c>
      <c r="D6599" s="194">
        <v>161881.9</v>
      </c>
    </row>
    <row r="6600" spans="1:4">
      <c r="A6600">
        <v>13627</v>
      </c>
      <c r="B6600" t="s">
        <v>6636</v>
      </c>
      <c r="C6600" t="s">
        <v>30</v>
      </c>
      <c r="D6600" s="194">
        <v>99830.1</v>
      </c>
    </row>
    <row r="6601" spans="1:4">
      <c r="A6601">
        <v>13629</v>
      </c>
      <c r="B6601" t="s">
        <v>6637</v>
      </c>
      <c r="C6601" t="s">
        <v>30</v>
      </c>
      <c r="D6601" s="194">
        <v>146032.54</v>
      </c>
    </row>
    <row r="6602" spans="1:4">
      <c r="A6602">
        <v>10075</v>
      </c>
      <c r="B6602" t="s">
        <v>6638</v>
      </c>
      <c r="C6602" t="s">
        <v>30</v>
      </c>
      <c r="D6602" s="194">
        <v>215164.55</v>
      </c>
    </row>
    <row r="6603" spans="1:4">
      <c r="A6603">
        <v>10282</v>
      </c>
      <c r="B6603" t="s">
        <v>6639</v>
      </c>
      <c r="C6603" t="s">
        <v>28</v>
      </c>
      <c r="D6603" s="194">
        <v>242274.13</v>
      </c>
    </row>
    <row r="6604" spans="1:4">
      <c r="A6604">
        <v>13931</v>
      </c>
      <c r="B6604" t="s">
        <v>6640</v>
      </c>
      <c r="C6604" t="s">
        <v>30</v>
      </c>
      <c r="D6604" s="194">
        <v>301552.11</v>
      </c>
    </row>
    <row r="6605" spans="1:4">
      <c r="A6605">
        <v>10981</v>
      </c>
      <c r="B6605" t="s">
        <v>6641</v>
      </c>
      <c r="C6605" t="s">
        <v>30</v>
      </c>
      <c r="D6605" s="194">
        <v>345392.96</v>
      </c>
    </row>
    <row r="6606" spans="1:4">
      <c r="A6606">
        <v>10932</v>
      </c>
      <c r="B6606" t="s">
        <v>6642</v>
      </c>
      <c r="C6606" t="s">
        <v>20</v>
      </c>
      <c r="D6606" s="194">
        <v>11358.14</v>
      </c>
    </row>
    <row r="6607" spans="1:4">
      <c r="A6607">
        <v>13511</v>
      </c>
      <c r="B6607" t="s">
        <v>6643</v>
      </c>
      <c r="C6607" t="s">
        <v>30</v>
      </c>
      <c r="D6607" s="194">
        <v>36667.06</v>
      </c>
    </row>
    <row r="6608" spans="1:4">
      <c r="A6608">
        <v>13572</v>
      </c>
      <c r="B6608" t="s">
        <v>6644</v>
      </c>
      <c r="C6608" t="s">
        <v>20</v>
      </c>
      <c r="D6608" s="194">
        <v>8962.3799999999992</v>
      </c>
    </row>
    <row r="6609" spans="1:4">
      <c r="A6609">
        <v>16261</v>
      </c>
      <c r="B6609" t="s">
        <v>6645</v>
      </c>
      <c r="C6609" t="s">
        <v>28</v>
      </c>
      <c r="D6609" s="194">
        <v>15917.58</v>
      </c>
    </row>
    <row r="6610" spans="1:4">
      <c r="A6610">
        <v>10139</v>
      </c>
      <c r="B6610" t="s">
        <v>6646</v>
      </c>
      <c r="C6610" t="s">
        <v>20</v>
      </c>
      <c r="D6610" s="194">
        <v>31234.61</v>
      </c>
    </row>
    <row r="6611" spans="1:4">
      <c r="A6611">
        <v>17169</v>
      </c>
      <c r="B6611" t="s">
        <v>6647</v>
      </c>
      <c r="C6611" t="s">
        <v>20</v>
      </c>
      <c r="D6611" s="194">
        <v>8690.61</v>
      </c>
    </row>
    <row r="6612" spans="1:4">
      <c r="A6612">
        <v>18036</v>
      </c>
      <c r="B6612" t="s">
        <v>6648</v>
      </c>
      <c r="C6612" t="s">
        <v>20</v>
      </c>
      <c r="D6612" s="194">
        <v>29709.89</v>
      </c>
    </row>
    <row r="6613" spans="1:4">
      <c r="A6613">
        <v>16259</v>
      </c>
      <c r="B6613" t="s">
        <v>6649</v>
      </c>
      <c r="C6613" t="s">
        <v>28</v>
      </c>
      <c r="D6613" s="194">
        <v>15206.86</v>
      </c>
    </row>
    <row r="6614" spans="1:4">
      <c r="A6614">
        <v>17342</v>
      </c>
      <c r="B6614" t="s">
        <v>6650</v>
      </c>
      <c r="C6614" t="s">
        <v>28</v>
      </c>
      <c r="D6614" s="194">
        <v>14823.62</v>
      </c>
    </row>
    <row r="6615" spans="1:4">
      <c r="A6615">
        <v>16262</v>
      </c>
      <c r="B6615" t="s">
        <v>6651</v>
      </c>
      <c r="C6615" t="s">
        <v>28</v>
      </c>
      <c r="D6615" s="194">
        <v>15917.58</v>
      </c>
    </row>
    <row r="6616" spans="1:4">
      <c r="A6616">
        <v>18668</v>
      </c>
      <c r="B6616" t="s">
        <v>6652</v>
      </c>
      <c r="C6616" t="s">
        <v>28</v>
      </c>
      <c r="D6616" s="194">
        <v>4326.68</v>
      </c>
    </row>
    <row r="6617" spans="1:4">
      <c r="A6617">
        <v>17343</v>
      </c>
      <c r="B6617" t="s">
        <v>6653</v>
      </c>
      <c r="C6617" t="s">
        <v>28</v>
      </c>
      <c r="D6617" s="194">
        <v>14928.14</v>
      </c>
    </row>
    <row r="6618" spans="1:4">
      <c r="A6618">
        <v>16257</v>
      </c>
      <c r="B6618" t="s">
        <v>6654</v>
      </c>
      <c r="C6618" t="s">
        <v>28</v>
      </c>
      <c r="D6618" s="194">
        <v>13979.66</v>
      </c>
    </row>
    <row r="6619" spans="1:4">
      <c r="A6619">
        <v>16258</v>
      </c>
      <c r="B6619" t="s">
        <v>6654</v>
      </c>
      <c r="C6619" t="s">
        <v>28</v>
      </c>
      <c r="D6619" s="194">
        <v>13979.66</v>
      </c>
    </row>
    <row r="6620" spans="1:4">
      <c r="A6620">
        <v>12660</v>
      </c>
      <c r="B6620" t="s">
        <v>6655</v>
      </c>
      <c r="C6620" t="s">
        <v>28</v>
      </c>
      <c r="D6620" s="194">
        <v>13272.61</v>
      </c>
    </row>
    <row r="6621" spans="1:4">
      <c r="A6621">
        <v>15381</v>
      </c>
      <c r="B6621" t="s">
        <v>6656</v>
      </c>
      <c r="C6621" t="s">
        <v>28</v>
      </c>
      <c r="D6621" s="194">
        <v>14673.49</v>
      </c>
    </row>
    <row r="6622" spans="1:4">
      <c r="A6622">
        <v>15380</v>
      </c>
      <c r="B6622" t="s">
        <v>6657</v>
      </c>
      <c r="C6622" t="s">
        <v>28</v>
      </c>
      <c r="D6622" s="194">
        <v>23473.68</v>
      </c>
    </row>
    <row r="6623" spans="1:4">
      <c r="A6623">
        <v>17184</v>
      </c>
      <c r="B6623" t="s">
        <v>6658</v>
      </c>
      <c r="C6623" t="s">
        <v>28</v>
      </c>
      <c r="D6623" s="194">
        <v>24488.14</v>
      </c>
    </row>
    <row r="6624" spans="1:4">
      <c r="A6624">
        <v>16263</v>
      </c>
      <c r="B6624" t="s">
        <v>6659</v>
      </c>
      <c r="C6624" t="s">
        <v>28</v>
      </c>
      <c r="D6624" s="194">
        <v>19753.439999999999</v>
      </c>
    </row>
    <row r="6625" spans="1:4">
      <c r="A6625">
        <v>16268</v>
      </c>
      <c r="B6625" t="s">
        <v>6660</v>
      </c>
      <c r="C6625" t="s">
        <v>28</v>
      </c>
      <c r="D6625" s="194">
        <v>18032.3</v>
      </c>
    </row>
    <row r="6626" spans="1:4">
      <c r="A6626">
        <v>16267</v>
      </c>
      <c r="B6626" t="s">
        <v>6661</v>
      </c>
      <c r="C6626" t="s">
        <v>28</v>
      </c>
      <c r="D6626" s="194">
        <v>23589.279999999999</v>
      </c>
    </row>
    <row r="6627" spans="1:4">
      <c r="A6627">
        <v>17180</v>
      </c>
      <c r="B6627" t="s">
        <v>6662</v>
      </c>
      <c r="C6627" t="s">
        <v>28</v>
      </c>
      <c r="D6627" s="194">
        <v>23728.639999999999</v>
      </c>
    </row>
    <row r="6628" spans="1:4">
      <c r="A6628">
        <v>16265</v>
      </c>
      <c r="B6628" t="s">
        <v>6663</v>
      </c>
      <c r="C6628" t="s">
        <v>28</v>
      </c>
      <c r="D6628" s="194">
        <v>19753.439999999999</v>
      </c>
    </row>
    <row r="6629" spans="1:4">
      <c r="A6629">
        <v>16266</v>
      </c>
      <c r="B6629" t="s">
        <v>6664</v>
      </c>
      <c r="C6629" t="s">
        <v>28</v>
      </c>
      <c r="D6629" s="194">
        <v>20810.79</v>
      </c>
    </row>
    <row r="6630" spans="1:4">
      <c r="A6630">
        <v>16260</v>
      </c>
      <c r="B6630" t="s">
        <v>6665</v>
      </c>
      <c r="C6630" t="s">
        <v>28</v>
      </c>
      <c r="D6630" s="194">
        <v>15338.3</v>
      </c>
    </row>
    <row r="6631" spans="1:4">
      <c r="A6631">
        <v>16264</v>
      </c>
      <c r="B6631" t="s">
        <v>6666</v>
      </c>
      <c r="C6631" t="s">
        <v>28</v>
      </c>
      <c r="D6631" s="194">
        <v>19941.36</v>
      </c>
    </row>
    <row r="6632" spans="1:4">
      <c r="A6632">
        <v>13972</v>
      </c>
      <c r="B6632" t="s">
        <v>6667</v>
      </c>
      <c r="C6632" t="s">
        <v>30</v>
      </c>
      <c r="D6632" s="194">
        <v>47181.98</v>
      </c>
    </row>
    <row r="6633" spans="1:4">
      <c r="A6633">
        <v>13984</v>
      </c>
      <c r="B6633" t="s">
        <v>6668</v>
      </c>
      <c r="C6633" t="s">
        <v>28</v>
      </c>
      <c r="D6633" s="194">
        <v>28897.71</v>
      </c>
    </row>
    <row r="6634" spans="1:4">
      <c r="A6634">
        <v>12198</v>
      </c>
      <c r="B6634" t="s">
        <v>6669</v>
      </c>
      <c r="C6634" t="s">
        <v>28</v>
      </c>
      <c r="D6634" s="194">
        <v>24713.16</v>
      </c>
    </row>
    <row r="6635" spans="1:4">
      <c r="A6635">
        <v>13985</v>
      </c>
      <c r="B6635" t="s">
        <v>6670</v>
      </c>
      <c r="C6635" t="s">
        <v>28</v>
      </c>
      <c r="D6635" s="194">
        <v>36798.629999999997</v>
      </c>
    </row>
    <row r="6636" spans="1:4">
      <c r="A6636">
        <v>13986</v>
      </c>
      <c r="B6636" t="s">
        <v>6671</v>
      </c>
      <c r="C6636" t="s">
        <v>28</v>
      </c>
      <c r="D6636" s="194">
        <v>43772.86</v>
      </c>
    </row>
    <row r="6637" spans="1:4">
      <c r="A6637">
        <v>13987</v>
      </c>
      <c r="B6637" t="s">
        <v>6672</v>
      </c>
      <c r="C6637" t="s">
        <v>28</v>
      </c>
      <c r="D6637" s="194">
        <v>42573.120000000003</v>
      </c>
    </row>
    <row r="6638" spans="1:4">
      <c r="A6638">
        <v>12659</v>
      </c>
      <c r="B6638" t="s">
        <v>6673</v>
      </c>
      <c r="C6638" t="s">
        <v>20</v>
      </c>
      <c r="D6638" s="194">
        <v>11171.42</v>
      </c>
    </row>
    <row r="6639" spans="1:4">
      <c r="A6639">
        <v>10021</v>
      </c>
      <c r="B6639" t="s">
        <v>6674</v>
      </c>
      <c r="C6639" t="s">
        <v>20</v>
      </c>
      <c r="D6639" s="194">
        <v>19580.27</v>
      </c>
    </row>
    <row r="6640" spans="1:4">
      <c r="A6640">
        <v>12796</v>
      </c>
      <c r="B6640" t="s">
        <v>6675</v>
      </c>
      <c r="C6640" t="s">
        <v>30</v>
      </c>
      <c r="D6640" s="194">
        <v>58434.23</v>
      </c>
    </row>
    <row r="6641" spans="1:4">
      <c r="A6641">
        <v>13695</v>
      </c>
      <c r="B6641" t="s">
        <v>6676</v>
      </c>
      <c r="C6641" t="s">
        <v>30</v>
      </c>
      <c r="D6641" s="194">
        <v>81993.02</v>
      </c>
    </row>
    <row r="6642" spans="1:4">
      <c r="A6642">
        <v>15028</v>
      </c>
      <c r="B6642" t="s">
        <v>6677</v>
      </c>
      <c r="C6642" t="s">
        <v>171</v>
      </c>
      <c r="D6642" s="194">
        <v>1615.16</v>
      </c>
    </row>
    <row r="6643" spans="1:4">
      <c r="A6643">
        <v>14447</v>
      </c>
      <c r="B6643" t="s">
        <v>6678</v>
      </c>
      <c r="C6643" t="s">
        <v>171</v>
      </c>
      <c r="D6643" s="194">
        <v>1575.85</v>
      </c>
    </row>
    <row r="6644" spans="1:4">
      <c r="A6644">
        <v>15491</v>
      </c>
      <c r="B6644" t="s">
        <v>6679</v>
      </c>
      <c r="C6644" t="s">
        <v>20</v>
      </c>
      <c r="D6644" s="194">
        <v>91645.21</v>
      </c>
    </row>
    <row r="6645" spans="1:4">
      <c r="A6645">
        <v>13829</v>
      </c>
      <c r="B6645" t="s">
        <v>6680</v>
      </c>
      <c r="C6645" t="s">
        <v>20</v>
      </c>
      <c r="D6645" s="194">
        <v>52090.64</v>
      </c>
    </row>
    <row r="6646" spans="1:4">
      <c r="A6646">
        <v>20616</v>
      </c>
      <c r="B6646" t="s">
        <v>6681</v>
      </c>
      <c r="C6646" t="s">
        <v>20</v>
      </c>
      <c r="D6646" s="194">
        <v>17957.5</v>
      </c>
    </row>
    <row r="6647" spans="1:4">
      <c r="A6647">
        <v>10979</v>
      </c>
      <c r="B6647" t="s">
        <v>6682</v>
      </c>
      <c r="C6647" t="s">
        <v>20</v>
      </c>
      <c r="D6647" s="194">
        <v>11955.63</v>
      </c>
    </row>
    <row r="6648" spans="1:4">
      <c r="A6648">
        <v>15124</v>
      </c>
      <c r="B6648" t="s">
        <v>6683</v>
      </c>
      <c r="C6648" t="s">
        <v>20</v>
      </c>
      <c r="D6648" s="194">
        <v>17657.82</v>
      </c>
    </row>
    <row r="6649" spans="1:4">
      <c r="A6649">
        <v>10978</v>
      </c>
      <c r="B6649" t="s">
        <v>6684</v>
      </c>
      <c r="C6649" t="s">
        <v>20</v>
      </c>
      <c r="D6649" s="194">
        <v>11333.51</v>
      </c>
    </row>
    <row r="6650" spans="1:4">
      <c r="A6650">
        <v>14542</v>
      </c>
      <c r="B6650" t="s">
        <v>6685</v>
      </c>
      <c r="C6650" t="s">
        <v>20</v>
      </c>
      <c r="D6650" s="194">
        <v>39015.53</v>
      </c>
    </row>
    <row r="6651" spans="1:4">
      <c r="A6651">
        <v>18081</v>
      </c>
      <c r="B6651" t="s">
        <v>6686</v>
      </c>
      <c r="C6651" t="s">
        <v>20</v>
      </c>
      <c r="D6651" s="194">
        <v>66964.100000000006</v>
      </c>
    </row>
    <row r="6652" spans="1:4">
      <c r="A6652">
        <v>13534</v>
      </c>
      <c r="B6652" t="s">
        <v>6687</v>
      </c>
      <c r="C6652" t="s">
        <v>28</v>
      </c>
      <c r="D6652" s="194">
        <v>6729.26</v>
      </c>
    </row>
    <row r="6653" spans="1:4">
      <c r="A6653">
        <v>17179</v>
      </c>
      <c r="B6653" t="s">
        <v>6688</v>
      </c>
      <c r="C6653" t="s">
        <v>28</v>
      </c>
      <c r="D6653" s="194">
        <v>14865.43</v>
      </c>
    </row>
    <row r="6654" spans="1:4">
      <c r="A6654">
        <v>17176</v>
      </c>
      <c r="B6654" t="s">
        <v>6689</v>
      </c>
      <c r="C6654" t="s">
        <v>28</v>
      </c>
      <c r="D6654" s="194">
        <v>14719.1</v>
      </c>
    </row>
    <row r="6655" spans="1:4">
      <c r="A6655">
        <v>17177</v>
      </c>
      <c r="B6655" t="s">
        <v>6690</v>
      </c>
      <c r="C6655" t="s">
        <v>28</v>
      </c>
      <c r="D6655" s="194">
        <v>14795.75</v>
      </c>
    </row>
    <row r="6656" spans="1:4">
      <c r="A6656">
        <v>16241</v>
      </c>
      <c r="B6656" t="s">
        <v>6691</v>
      </c>
      <c r="C6656" t="s">
        <v>20</v>
      </c>
      <c r="D6656" s="194">
        <v>26179.47</v>
      </c>
    </row>
    <row r="6657" spans="1:4">
      <c r="A6657">
        <v>13861</v>
      </c>
      <c r="B6657" t="s">
        <v>6692</v>
      </c>
      <c r="C6657" t="s">
        <v>28</v>
      </c>
      <c r="D6657" s="194">
        <v>9656.4699999999993</v>
      </c>
    </row>
    <row r="6658" spans="1:4">
      <c r="A6658">
        <v>18072</v>
      </c>
      <c r="B6658" t="s">
        <v>6693</v>
      </c>
      <c r="C6658" t="s">
        <v>28</v>
      </c>
      <c r="D6658" s="194">
        <v>2707.91</v>
      </c>
    </row>
    <row r="6659" spans="1:4">
      <c r="A6659">
        <v>10851</v>
      </c>
      <c r="B6659" t="s">
        <v>6694</v>
      </c>
      <c r="C6659" t="s">
        <v>1064</v>
      </c>
      <c r="D6659" s="194">
        <v>652403.28</v>
      </c>
    </row>
    <row r="6660" spans="1:4">
      <c r="A6660">
        <v>15778</v>
      </c>
      <c r="B6660" t="s">
        <v>6695</v>
      </c>
      <c r="C6660" t="s">
        <v>171</v>
      </c>
      <c r="D6660" s="194">
        <v>987.53</v>
      </c>
    </row>
    <row r="6661" spans="1:4">
      <c r="A6661">
        <v>13307</v>
      </c>
      <c r="B6661" t="s">
        <v>6696</v>
      </c>
      <c r="C6661" t="s">
        <v>1064</v>
      </c>
      <c r="D6661" s="194">
        <v>412020.46</v>
      </c>
    </row>
    <row r="6662" spans="1:4">
      <c r="A6662">
        <v>10855</v>
      </c>
      <c r="B6662" t="s">
        <v>6697</v>
      </c>
      <c r="C6662" t="s">
        <v>1064</v>
      </c>
      <c r="D6662" s="194">
        <v>284508.63</v>
      </c>
    </row>
    <row r="6663" spans="1:4">
      <c r="A6663">
        <v>13030</v>
      </c>
      <c r="B6663" t="s">
        <v>6698</v>
      </c>
      <c r="C6663" t="s">
        <v>1064</v>
      </c>
      <c r="D6663" s="194">
        <v>221520.87</v>
      </c>
    </row>
    <row r="6664" spans="1:4">
      <c r="A6664">
        <v>12801</v>
      </c>
      <c r="B6664" t="s">
        <v>6699</v>
      </c>
      <c r="C6664" t="s">
        <v>20</v>
      </c>
      <c r="D6664" s="194">
        <v>34388.959999999999</v>
      </c>
    </row>
    <row r="6665" spans="1:4">
      <c r="A6665">
        <v>13974</v>
      </c>
      <c r="B6665" t="s">
        <v>6700</v>
      </c>
      <c r="C6665" t="s">
        <v>28</v>
      </c>
      <c r="D6665" s="194">
        <v>4942.2299999999996</v>
      </c>
    </row>
    <row r="6666" spans="1:4">
      <c r="A6666">
        <v>15788</v>
      </c>
      <c r="B6666" t="s">
        <v>6701</v>
      </c>
      <c r="C6666" t="s">
        <v>30</v>
      </c>
      <c r="D6666" s="194">
        <v>1060309.31</v>
      </c>
    </row>
    <row r="6667" spans="1:4">
      <c r="A6667">
        <v>13923</v>
      </c>
      <c r="B6667" t="s">
        <v>6702</v>
      </c>
      <c r="C6667" t="s">
        <v>30</v>
      </c>
      <c r="D6667" s="194">
        <v>631292.42000000004</v>
      </c>
    </row>
    <row r="6668" spans="1:4">
      <c r="A6668">
        <v>13014</v>
      </c>
      <c r="B6668" t="s">
        <v>6703</v>
      </c>
      <c r="C6668" t="s">
        <v>30</v>
      </c>
      <c r="D6668" s="194">
        <v>1115263</v>
      </c>
    </row>
    <row r="6669" spans="1:4">
      <c r="A6669">
        <v>13354</v>
      </c>
      <c r="B6669" t="s">
        <v>6704</v>
      </c>
      <c r="C6669" t="s">
        <v>20</v>
      </c>
      <c r="D6669" s="194">
        <v>95519.02</v>
      </c>
    </row>
    <row r="6670" spans="1:4">
      <c r="A6670">
        <v>12936</v>
      </c>
      <c r="B6670" t="s">
        <v>6705</v>
      </c>
      <c r="C6670" t="s">
        <v>30</v>
      </c>
      <c r="D6670" s="194">
        <v>45967.5</v>
      </c>
    </row>
    <row r="6671" spans="1:4">
      <c r="A6671">
        <v>13848</v>
      </c>
      <c r="B6671" t="s">
        <v>6706</v>
      </c>
      <c r="C6671" t="s">
        <v>20</v>
      </c>
      <c r="D6671" s="194">
        <v>53022.58</v>
      </c>
    </row>
    <row r="6672" spans="1:4">
      <c r="A6672">
        <v>13056</v>
      </c>
      <c r="B6672" t="s">
        <v>6707</v>
      </c>
      <c r="C6672" t="s">
        <v>30</v>
      </c>
      <c r="D6672" s="194">
        <v>14915.07</v>
      </c>
    </row>
    <row r="6673" spans="1:4">
      <c r="A6673">
        <v>12230</v>
      </c>
      <c r="B6673" t="s">
        <v>6708</v>
      </c>
      <c r="C6673" t="s">
        <v>30</v>
      </c>
      <c r="D6673" s="194">
        <v>196902.62</v>
      </c>
    </row>
    <row r="6674" spans="1:4">
      <c r="A6674">
        <v>13853</v>
      </c>
      <c r="B6674" t="s">
        <v>6709</v>
      </c>
      <c r="C6674" t="s">
        <v>20</v>
      </c>
      <c r="D6674" s="194">
        <v>68213.710000000006</v>
      </c>
    </row>
    <row r="6675" spans="1:4">
      <c r="A6675">
        <v>13854</v>
      </c>
      <c r="B6675" t="s">
        <v>6710</v>
      </c>
      <c r="C6675" t="s">
        <v>20</v>
      </c>
      <c r="D6675" s="194">
        <v>72051.25</v>
      </c>
    </row>
    <row r="6676" spans="1:4">
      <c r="A6676">
        <v>13794</v>
      </c>
      <c r="B6676" t="s">
        <v>6711</v>
      </c>
      <c r="C6676" t="s">
        <v>28</v>
      </c>
      <c r="D6676" s="194">
        <v>10338.959999999999</v>
      </c>
    </row>
    <row r="6677" spans="1:4">
      <c r="A6677">
        <v>13454</v>
      </c>
      <c r="B6677" t="s">
        <v>6712</v>
      </c>
      <c r="C6677" t="s">
        <v>20</v>
      </c>
      <c r="D6677" s="194">
        <v>12643.35</v>
      </c>
    </row>
    <row r="6678" spans="1:4">
      <c r="A6678">
        <v>16063</v>
      </c>
      <c r="B6678" t="s">
        <v>63</v>
      </c>
      <c r="C6678" t="s">
        <v>20</v>
      </c>
      <c r="D6678" s="194">
        <v>17709.82</v>
      </c>
    </row>
    <row r="6679" spans="1:4">
      <c r="A6679">
        <v>12210</v>
      </c>
      <c r="B6679" t="s">
        <v>6713</v>
      </c>
      <c r="C6679" t="s">
        <v>20</v>
      </c>
      <c r="D6679" s="194">
        <v>14793.58</v>
      </c>
    </row>
    <row r="6680" spans="1:4">
      <c r="A6680">
        <v>10350</v>
      </c>
      <c r="B6680" t="s">
        <v>6714</v>
      </c>
      <c r="C6680" t="s">
        <v>20</v>
      </c>
      <c r="D6680" s="194">
        <v>12351.15</v>
      </c>
    </row>
    <row r="6681" spans="1:4">
      <c r="A6681">
        <v>10931</v>
      </c>
      <c r="B6681" t="s">
        <v>6715</v>
      </c>
      <c r="C6681" t="s">
        <v>28</v>
      </c>
      <c r="D6681" s="194">
        <v>21511.8</v>
      </c>
    </row>
    <row r="6682" spans="1:4">
      <c r="A6682">
        <v>13924</v>
      </c>
      <c r="B6682" t="s">
        <v>6716</v>
      </c>
      <c r="C6682" t="s">
        <v>30</v>
      </c>
      <c r="D6682" s="194">
        <v>40580.230000000003</v>
      </c>
    </row>
    <row r="6683" spans="1:4">
      <c r="A6683">
        <v>349</v>
      </c>
      <c r="B6683" t="s">
        <v>6717</v>
      </c>
      <c r="C6683" t="s">
        <v>28</v>
      </c>
      <c r="D6683" s="194">
        <v>54551.23</v>
      </c>
    </row>
    <row r="6684" spans="1:4">
      <c r="A6684">
        <v>350</v>
      </c>
      <c r="B6684" t="s">
        <v>6718</v>
      </c>
      <c r="C6684" t="s">
        <v>28</v>
      </c>
      <c r="D6684" s="194">
        <v>8583.83</v>
      </c>
    </row>
    <row r="6685" spans="1:4">
      <c r="A6685">
        <v>351</v>
      </c>
      <c r="B6685" t="s">
        <v>6719</v>
      </c>
      <c r="C6685" t="s">
        <v>28</v>
      </c>
      <c r="D6685" s="194">
        <v>56861.01</v>
      </c>
    </row>
    <row r="6686" spans="1:4">
      <c r="A6686">
        <v>407</v>
      </c>
      <c r="B6686" t="s">
        <v>6720</v>
      </c>
      <c r="C6686" t="s">
        <v>28</v>
      </c>
      <c r="D6686" s="194">
        <v>67739.91</v>
      </c>
    </row>
    <row r="6687" spans="1:4">
      <c r="A6687">
        <v>408</v>
      </c>
      <c r="B6687" t="s">
        <v>6721</v>
      </c>
      <c r="C6687" t="s">
        <v>28</v>
      </c>
      <c r="D6687" s="194">
        <v>61616.3</v>
      </c>
    </row>
    <row r="6688" spans="1:4">
      <c r="A6688">
        <v>14968</v>
      </c>
      <c r="B6688" t="s">
        <v>6722</v>
      </c>
      <c r="C6688" t="s">
        <v>28</v>
      </c>
      <c r="D6688" s="194">
        <v>5847.13</v>
      </c>
    </row>
    <row r="6689" spans="1:4">
      <c r="A6689">
        <v>10649</v>
      </c>
      <c r="B6689" t="s">
        <v>6723</v>
      </c>
      <c r="C6689" t="s">
        <v>28</v>
      </c>
      <c r="D6689" s="194">
        <v>13553.58</v>
      </c>
    </row>
    <row r="6690" spans="1:4">
      <c r="A6690">
        <v>352</v>
      </c>
      <c r="B6690" t="s">
        <v>6724</v>
      </c>
      <c r="C6690" t="s">
        <v>28</v>
      </c>
      <c r="D6690" s="194">
        <v>37716.78</v>
      </c>
    </row>
    <row r="6691" spans="1:4">
      <c r="A6691">
        <v>12331</v>
      </c>
      <c r="B6691" t="s">
        <v>6725</v>
      </c>
      <c r="C6691" t="s">
        <v>28</v>
      </c>
      <c r="D6691" s="194">
        <v>8948.0499999999993</v>
      </c>
    </row>
    <row r="6692" spans="1:4">
      <c r="A6692">
        <v>15566</v>
      </c>
      <c r="B6692" t="s">
        <v>6726</v>
      </c>
      <c r="C6692" t="s">
        <v>30</v>
      </c>
      <c r="D6692" s="194">
        <v>0</v>
      </c>
    </row>
    <row r="6693" spans="1:4">
      <c r="A6693">
        <v>15564</v>
      </c>
      <c r="B6693" t="s">
        <v>6727</v>
      </c>
      <c r="C6693" t="s">
        <v>30</v>
      </c>
      <c r="D6693" s="194">
        <v>0</v>
      </c>
    </row>
    <row r="6694" spans="1:4">
      <c r="A6694">
        <v>1011</v>
      </c>
      <c r="B6694" t="s">
        <v>6728</v>
      </c>
      <c r="C6694" t="s">
        <v>30</v>
      </c>
      <c r="D6694" s="194">
        <v>257525943.97999999</v>
      </c>
    </row>
    <row r="6695" spans="1:4">
      <c r="A6695">
        <v>402</v>
      </c>
      <c r="B6695" t="s">
        <v>6729</v>
      </c>
      <c r="C6695" t="s">
        <v>20</v>
      </c>
      <c r="D6695" s="194">
        <v>0</v>
      </c>
    </row>
    <row r="6696" spans="1:4">
      <c r="A6696">
        <v>19285</v>
      </c>
      <c r="B6696" t="s">
        <v>6730</v>
      </c>
      <c r="C6696" t="s">
        <v>20</v>
      </c>
      <c r="D6696" s="194">
        <v>141976.43</v>
      </c>
    </row>
    <row r="6697" spans="1:4">
      <c r="A6697">
        <v>17351</v>
      </c>
      <c r="B6697" t="s">
        <v>6731</v>
      </c>
      <c r="C6697" t="s">
        <v>20</v>
      </c>
      <c r="D6697" s="194">
        <v>5145.17</v>
      </c>
    </row>
    <row r="6698" spans="1:4">
      <c r="A6698">
        <v>18056</v>
      </c>
      <c r="B6698" t="s">
        <v>6732</v>
      </c>
      <c r="C6698" t="s">
        <v>20</v>
      </c>
      <c r="D6698" s="194">
        <v>9788.9699999999993</v>
      </c>
    </row>
    <row r="6699" spans="1:4">
      <c r="A6699">
        <v>10388</v>
      </c>
      <c r="B6699" t="s">
        <v>6733</v>
      </c>
      <c r="C6699" t="s">
        <v>20</v>
      </c>
      <c r="D6699" s="194">
        <v>158690.21</v>
      </c>
    </row>
    <row r="6700" spans="1:4">
      <c r="A6700">
        <v>14519</v>
      </c>
      <c r="B6700" t="s">
        <v>6734</v>
      </c>
      <c r="C6700" t="s">
        <v>20</v>
      </c>
      <c r="D6700" s="194">
        <v>133748.06</v>
      </c>
    </row>
    <row r="6701" spans="1:4">
      <c r="A6701">
        <v>11443</v>
      </c>
      <c r="B6701" t="s">
        <v>6735</v>
      </c>
      <c r="C6701" t="s">
        <v>20</v>
      </c>
      <c r="D6701" s="194">
        <v>38492.25</v>
      </c>
    </row>
    <row r="6702" spans="1:4">
      <c r="A6702">
        <v>14544</v>
      </c>
      <c r="B6702" t="s">
        <v>6736</v>
      </c>
      <c r="C6702" t="s">
        <v>20</v>
      </c>
      <c r="D6702" s="194">
        <v>123275.78</v>
      </c>
    </row>
    <row r="6703" spans="1:4">
      <c r="A6703">
        <v>12370</v>
      </c>
      <c r="B6703" t="s">
        <v>6737</v>
      </c>
      <c r="C6703" t="s">
        <v>20</v>
      </c>
      <c r="D6703" s="194">
        <v>133934.99</v>
      </c>
    </row>
    <row r="6704" spans="1:4">
      <c r="A6704">
        <v>19355</v>
      </c>
      <c r="B6704" t="s">
        <v>6738</v>
      </c>
      <c r="C6704" t="s">
        <v>20</v>
      </c>
      <c r="D6704" s="194">
        <v>92385.5</v>
      </c>
    </row>
    <row r="6705" spans="1:4">
      <c r="A6705">
        <v>11932</v>
      </c>
      <c r="B6705" t="s">
        <v>6739</v>
      </c>
      <c r="C6705" t="s">
        <v>20</v>
      </c>
      <c r="D6705" s="194">
        <v>111668.39</v>
      </c>
    </row>
    <row r="6706" spans="1:4">
      <c r="A6706">
        <v>15365</v>
      </c>
      <c r="B6706" t="s">
        <v>6740</v>
      </c>
      <c r="C6706" t="s">
        <v>20</v>
      </c>
      <c r="D6706" s="194">
        <v>0</v>
      </c>
    </row>
    <row r="6707" spans="1:4">
      <c r="A6707">
        <v>16671</v>
      </c>
      <c r="B6707" t="s">
        <v>6741</v>
      </c>
      <c r="C6707" t="s">
        <v>20</v>
      </c>
      <c r="D6707" s="194">
        <v>949110</v>
      </c>
    </row>
    <row r="6708" spans="1:4">
      <c r="A6708">
        <v>16672</v>
      </c>
      <c r="B6708" t="s">
        <v>6742</v>
      </c>
      <c r="C6708" t="s">
        <v>20</v>
      </c>
      <c r="D6708" s="194">
        <v>1011292</v>
      </c>
    </row>
    <row r="6709" spans="1:4">
      <c r="A6709">
        <v>16673</v>
      </c>
      <c r="B6709" t="s">
        <v>6743</v>
      </c>
      <c r="C6709" t="s">
        <v>20</v>
      </c>
      <c r="D6709" s="194">
        <v>837795</v>
      </c>
    </row>
    <row r="6710" spans="1:4">
      <c r="A6710">
        <v>16674</v>
      </c>
      <c r="B6710" t="s">
        <v>6744</v>
      </c>
      <c r="C6710" t="s">
        <v>20</v>
      </c>
      <c r="D6710" s="194">
        <v>1016282</v>
      </c>
    </row>
    <row r="6711" spans="1:4">
      <c r="A6711">
        <v>16667</v>
      </c>
      <c r="B6711" t="s">
        <v>6745</v>
      </c>
      <c r="C6711" t="s">
        <v>20</v>
      </c>
      <c r="D6711" s="194">
        <v>436872</v>
      </c>
    </row>
    <row r="6712" spans="1:4">
      <c r="A6712">
        <v>16675</v>
      </c>
      <c r="B6712" t="s">
        <v>6746</v>
      </c>
      <c r="C6712" t="s">
        <v>20</v>
      </c>
      <c r="D6712" s="194">
        <v>574988</v>
      </c>
    </row>
    <row r="6713" spans="1:4">
      <c r="A6713">
        <v>16676</v>
      </c>
      <c r="B6713" t="s">
        <v>6747</v>
      </c>
      <c r="C6713" t="s">
        <v>20</v>
      </c>
      <c r="D6713" s="194">
        <v>566082</v>
      </c>
    </row>
    <row r="6714" spans="1:4">
      <c r="A6714">
        <v>16677</v>
      </c>
      <c r="B6714" t="s">
        <v>6748</v>
      </c>
      <c r="C6714" t="s">
        <v>20</v>
      </c>
      <c r="D6714" s="194">
        <v>722143</v>
      </c>
    </row>
    <row r="6715" spans="1:4">
      <c r="A6715">
        <v>16678</v>
      </c>
      <c r="B6715" t="s">
        <v>6749</v>
      </c>
      <c r="C6715" t="s">
        <v>20</v>
      </c>
      <c r="D6715" s="194">
        <v>693139</v>
      </c>
    </row>
    <row r="6716" spans="1:4">
      <c r="A6716">
        <v>16668</v>
      </c>
      <c r="B6716" t="s">
        <v>6750</v>
      </c>
      <c r="C6716" t="s">
        <v>20</v>
      </c>
      <c r="D6716" s="194">
        <v>756937</v>
      </c>
    </row>
    <row r="6717" spans="1:4">
      <c r="A6717">
        <v>16669</v>
      </c>
      <c r="B6717" t="s">
        <v>6751</v>
      </c>
      <c r="C6717" t="s">
        <v>20</v>
      </c>
      <c r="D6717" s="194">
        <v>939331</v>
      </c>
    </row>
    <row r="6718" spans="1:4">
      <c r="A6718">
        <v>16670</v>
      </c>
      <c r="B6718" t="s">
        <v>6752</v>
      </c>
      <c r="C6718" t="s">
        <v>20</v>
      </c>
      <c r="D6718" s="194">
        <v>889477</v>
      </c>
    </row>
    <row r="6719" spans="1:4">
      <c r="A6719">
        <v>18577</v>
      </c>
      <c r="B6719" t="s">
        <v>6753</v>
      </c>
      <c r="C6719" t="s">
        <v>20</v>
      </c>
      <c r="D6719" s="194">
        <v>235344.9</v>
      </c>
    </row>
    <row r="6720" spans="1:4">
      <c r="A6720">
        <v>14381</v>
      </c>
      <c r="B6720" t="s">
        <v>6754</v>
      </c>
      <c r="C6720" t="s">
        <v>20</v>
      </c>
      <c r="D6720" s="194">
        <v>44672.15</v>
      </c>
    </row>
    <row r="6721" spans="1:4">
      <c r="A6721">
        <v>13460</v>
      </c>
      <c r="B6721" t="s">
        <v>6755</v>
      </c>
      <c r="C6721" t="s">
        <v>20</v>
      </c>
      <c r="D6721" s="194">
        <v>230336.15</v>
      </c>
    </row>
    <row r="6722" spans="1:4">
      <c r="A6722">
        <v>941</v>
      </c>
      <c r="B6722" t="s">
        <v>6756</v>
      </c>
      <c r="C6722" t="s">
        <v>20</v>
      </c>
      <c r="D6722" s="194">
        <v>37592.51</v>
      </c>
    </row>
    <row r="6723" spans="1:4">
      <c r="A6723">
        <v>11530</v>
      </c>
      <c r="B6723" t="s">
        <v>6757</v>
      </c>
      <c r="C6723" t="s">
        <v>20</v>
      </c>
      <c r="D6723" s="194">
        <v>237142221.24000001</v>
      </c>
    </row>
    <row r="6724" spans="1:4">
      <c r="A6724">
        <v>10121</v>
      </c>
      <c r="B6724" t="s">
        <v>6758</v>
      </c>
      <c r="C6724" t="s">
        <v>20</v>
      </c>
      <c r="D6724" s="194">
        <v>137367</v>
      </c>
    </row>
    <row r="6725" spans="1:4">
      <c r="A6725">
        <v>13313</v>
      </c>
      <c r="B6725" t="s">
        <v>6759</v>
      </c>
      <c r="C6725" t="s">
        <v>20</v>
      </c>
      <c r="D6725" s="194">
        <v>45039.57</v>
      </c>
    </row>
    <row r="6726" spans="1:4">
      <c r="A6726">
        <v>12864</v>
      </c>
      <c r="B6726" t="s">
        <v>6760</v>
      </c>
      <c r="C6726" t="s">
        <v>20</v>
      </c>
      <c r="D6726" s="194">
        <v>6151.71</v>
      </c>
    </row>
    <row r="6727" spans="1:4">
      <c r="A6727">
        <v>15706</v>
      </c>
      <c r="B6727" t="s">
        <v>6761</v>
      </c>
      <c r="C6727" t="s">
        <v>20</v>
      </c>
      <c r="D6727" s="194">
        <v>403764.55</v>
      </c>
    </row>
    <row r="6728" spans="1:4">
      <c r="A6728">
        <v>13950</v>
      </c>
      <c r="B6728" t="s">
        <v>6762</v>
      </c>
      <c r="C6728" t="s">
        <v>20</v>
      </c>
      <c r="D6728" s="194">
        <v>1031201</v>
      </c>
    </row>
    <row r="6729" spans="1:4">
      <c r="A6729">
        <v>16548</v>
      </c>
      <c r="B6729" t="s">
        <v>6763</v>
      </c>
      <c r="C6729" t="s">
        <v>20</v>
      </c>
      <c r="D6729" s="194">
        <v>133773.18</v>
      </c>
    </row>
    <row r="6730" spans="1:4">
      <c r="A6730">
        <v>12951</v>
      </c>
      <c r="B6730" t="s">
        <v>6764</v>
      </c>
      <c r="C6730" t="s">
        <v>20</v>
      </c>
      <c r="D6730" s="194">
        <v>73548.09</v>
      </c>
    </row>
    <row r="6731" spans="1:4">
      <c r="A6731">
        <v>10083</v>
      </c>
      <c r="B6731" t="s">
        <v>6765</v>
      </c>
      <c r="C6731" t="s">
        <v>20</v>
      </c>
      <c r="D6731" s="194">
        <v>14636.91</v>
      </c>
    </row>
    <row r="6732" spans="1:4">
      <c r="A6732">
        <v>12390</v>
      </c>
      <c r="B6732" t="s">
        <v>6766</v>
      </c>
      <c r="C6732" t="s">
        <v>20</v>
      </c>
      <c r="D6732" s="194">
        <v>7752.59</v>
      </c>
    </row>
    <row r="6733" spans="1:4">
      <c r="A6733">
        <v>11795</v>
      </c>
      <c r="B6733" t="s">
        <v>6767</v>
      </c>
      <c r="C6733" t="s">
        <v>20</v>
      </c>
      <c r="D6733" s="194">
        <v>11729.11</v>
      </c>
    </row>
    <row r="6734" spans="1:4">
      <c r="A6734">
        <v>16061</v>
      </c>
      <c r="B6734" t="s">
        <v>6768</v>
      </c>
      <c r="C6734" t="s">
        <v>20</v>
      </c>
      <c r="D6734" s="194">
        <v>71558.2</v>
      </c>
    </row>
    <row r="6735" spans="1:4">
      <c r="A6735">
        <v>17141</v>
      </c>
      <c r="B6735" t="s">
        <v>6769</v>
      </c>
      <c r="C6735" t="s">
        <v>20</v>
      </c>
      <c r="D6735" s="194">
        <v>73939.33</v>
      </c>
    </row>
    <row r="6736" spans="1:4">
      <c r="A6736">
        <v>17361</v>
      </c>
      <c r="B6736" t="s">
        <v>6770</v>
      </c>
      <c r="C6736" t="s">
        <v>20</v>
      </c>
      <c r="D6736" s="194">
        <v>115234.3</v>
      </c>
    </row>
    <row r="6737" spans="1:4">
      <c r="A6737">
        <v>11358</v>
      </c>
      <c r="B6737" t="s">
        <v>6771</v>
      </c>
      <c r="C6737" t="s">
        <v>20</v>
      </c>
      <c r="D6737" s="194">
        <v>85599.07</v>
      </c>
    </row>
    <row r="6738" spans="1:4">
      <c r="A6738">
        <v>11726</v>
      </c>
      <c r="B6738" t="s">
        <v>6772</v>
      </c>
      <c r="C6738" t="s">
        <v>20</v>
      </c>
      <c r="D6738" s="194">
        <v>171082.62</v>
      </c>
    </row>
    <row r="6739" spans="1:4">
      <c r="A6739">
        <v>12282</v>
      </c>
      <c r="B6739" t="s">
        <v>6773</v>
      </c>
      <c r="C6739" t="s">
        <v>20</v>
      </c>
      <c r="D6739" s="194">
        <v>38400.85</v>
      </c>
    </row>
    <row r="6740" spans="1:4">
      <c r="A6740">
        <v>17373</v>
      </c>
      <c r="B6740" t="s">
        <v>6774</v>
      </c>
      <c r="C6740" t="s">
        <v>20</v>
      </c>
      <c r="D6740" s="194">
        <v>44223.519999999997</v>
      </c>
    </row>
    <row r="6741" spans="1:4">
      <c r="A6741">
        <v>17107</v>
      </c>
      <c r="B6741" t="s">
        <v>6775</v>
      </c>
      <c r="C6741" t="s">
        <v>20</v>
      </c>
      <c r="D6741" s="194">
        <v>82283.539999999994</v>
      </c>
    </row>
    <row r="6742" spans="1:4">
      <c r="A6742">
        <v>14552</v>
      </c>
      <c r="B6742" t="s">
        <v>6776</v>
      </c>
      <c r="C6742" t="s">
        <v>20</v>
      </c>
      <c r="D6742" s="194">
        <v>54724.54</v>
      </c>
    </row>
    <row r="6743" spans="1:4">
      <c r="A6743">
        <v>11884</v>
      </c>
      <c r="B6743" t="s">
        <v>6777</v>
      </c>
      <c r="C6743" t="s">
        <v>20</v>
      </c>
      <c r="D6743" s="194">
        <v>95554.2</v>
      </c>
    </row>
    <row r="6744" spans="1:4">
      <c r="A6744">
        <v>15361</v>
      </c>
      <c r="B6744" t="s">
        <v>6778</v>
      </c>
      <c r="C6744" t="s">
        <v>20</v>
      </c>
      <c r="D6744" s="194">
        <v>93524.55</v>
      </c>
    </row>
    <row r="6745" spans="1:4">
      <c r="A6745">
        <v>15499</v>
      </c>
      <c r="B6745" t="s">
        <v>6779</v>
      </c>
      <c r="C6745" t="s">
        <v>20</v>
      </c>
      <c r="D6745" s="194">
        <v>76578.22</v>
      </c>
    </row>
    <row r="6746" spans="1:4">
      <c r="A6746">
        <v>15498</v>
      </c>
      <c r="B6746" t="s">
        <v>6780</v>
      </c>
      <c r="C6746" t="s">
        <v>20</v>
      </c>
      <c r="D6746" s="194">
        <v>75814.05</v>
      </c>
    </row>
    <row r="6747" spans="1:4">
      <c r="A6747">
        <v>10606</v>
      </c>
      <c r="B6747" t="s">
        <v>6781</v>
      </c>
      <c r="C6747" t="s">
        <v>41</v>
      </c>
      <c r="D6747" s="194">
        <v>238485.83</v>
      </c>
    </row>
    <row r="6748" spans="1:4">
      <c r="A6748">
        <v>10229</v>
      </c>
      <c r="B6748" t="s">
        <v>6782</v>
      </c>
      <c r="C6748" t="s">
        <v>41</v>
      </c>
      <c r="D6748" s="194">
        <v>190105.07</v>
      </c>
    </row>
    <row r="6749" spans="1:4">
      <c r="A6749">
        <v>12625</v>
      </c>
      <c r="B6749" t="s">
        <v>6783</v>
      </c>
      <c r="C6749" t="s">
        <v>20</v>
      </c>
      <c r="D6749" s="194">
        <v>27579.33</v>
      </c>
    </row>
    <row r="6750" spans="1:4">
      <c r="A6750">
        <v>10190</v>
      </c>
      <c r="B6750" t="s">
        <v>6784</v>
      </c>
      <c r="C6750" t="s">
        <v>20</v>
      </c>
      <c r="D6750" s="194">
        <v>29235.65</v>
      </c>
    </row>
    <row r="6751" spans="1:4">
      <c r="A6751">
        <v>13568</v>
      </c>
      <c r="B6751" t="s">
        <v>6785</v>
      </c>
      <c r="C6751" t="s">
        <v>20</v>
      </c>
      <c r="D6751" s="194">
        <v>57316.13</v>
      </c>
    </row>
    <row r="6752" spans="1:4">
      <c r="A6752">
        <v>12106</v>
      </c>
      <c r="B6752" t="s">
        <v>6786</v>
      </c>
      <c r="C6752" t="s">
        <v>20</v>
      </c>
      <c r="D6752" s="194">
        <v>41713.980000000003</v>
      </c>
    </row>
    <row r="6753" spans="1:4">
      <c r="A6753">
        <v>17358</v>
      </c>
      <c r="B6753" t="s">
        <v>6787</v>
      </c>
      <c r="C6753" t="s">
        <v>20</v>
      </c>
      <c r="D6753" s="194">
        <v>117133.53</v>
      </c>
    </row>
    <row r="6754" spans="1:4">
      <c r="A6754">
        <v>18062</v>
      </c>
      <c r="B6754" t="s">
        <v>6788</v>
      </c>
      <c r="C6754" t="s">
        <v>20</v>
      </c>
      <c r="D6754" s="194">
        <v>120174.14</v>
      </c>
    </row>
    <row r="6755" spans="1:4">
      <c r="A6755">
        <v>760</v>
      </c>
      <c r="B6755" t="s">
        <v>6789</v>
      </c>
      <c r="C6755" t="s">
        <v>41</v>
      </c>
      <c r="D6755" s="194">
        <v>342274.31</v>
      </c>
    </row>
    <row r="6756" spans="1:4">
      <c r="A6756">
        <v>11424</v>
      </c>
      <c r="B6756" t="s">
        <v>6790</v>
      </c>
      <c r="C6756" t="s">
        <v>20</v>
      </c>
      <c r="D6756" s="194">
        <v>53072.35</v>
      </c>
    </row>
    <row r="6757" spans="1:4">
      <c r="A6757">
        <v>17377</v>
      </c>
      <c r="B6757" t="s">
        <v>6791</v>
      </c>
      <c r="C6757" t="s">
        <v>20</v>
      </c>
      <c r="D6757" s="194">
        <v>0</v>
      </c>
    </row>
    <row r="6758" spans="1:4">
      <c r="A6758">
        <v>12650</v>
      </c>
      <c r="B6758" t="s">
        <v>6792</v>
      </c>
      <c r="C6758" t="s">
        <v>20</v>
      </c>
      <c r="D6758" s="194">
        <v>18810.53</v>
      </c>
    </row>
    <row r="6759" spans="1:4">
      <c r="A6759">
        <v>15283</v>
      </c>
      <c r="B6759" t="s">
        <v>6793</v>
      </c>
      <c r="C6759" t="s">
        <v>20</v>
      </c>
      <c r="D6759" s="194">
        <v>22426.36</v>
      </c>
    </row>
    <row r="6760" spans="1:4">
      <c r="A6760">
        <v>15246</v>
      </c>
      <c r="B6760" t="s">
        <v>6794</v>
      </c>
      <c r="C6760" t="s">
        <v>41</v>
      </c>
      <c r="D6760" s="194">
        <v>138354.07999999999</v>
      </c>
    </row>
    <row r="6761" spans="1:4">
      <c r="A6761">
        <v>17359</v>
      </c>
      <c r="B6761" t="s">
        <v>6795</v>
      </c>
      <c r="C6761" t="s">
        <v>20</v>
      </c>
      <c r="D6761" s="194">
        <v>11095.98</v>
      </c>
    </row>
    <row r="6762" spans="1:4">
      <c r="A6762">
        <v>18582</v>
      </c>
      <c r="B6762" t="s">
        <v>6796</v>
      </c>
      <c r="C6762" t="s">
        <v>20</v>
      </c>
      <c r="D6762" s="194">
        <v>8883.31</v>
      </c>
    </row>
    <row r="6763" spans="1:4">
      <c r="A6763">
        <v>11550</v>
      </c>
      <c r="B6763" t="s">
        <v>6797</v>
      </c>
      <c r="C6763" t="s">
        <v>20</v>
      </c>
      <c r="D6763" s="194">
        <v>101063.1</v>
      </c>
    </row>
    <row r="6764" spans="1:4">
      <c r="A6764">
        <v>14426</v>
      </c>
      <c r="B6764" t="s">
        <v>6798</v>
      </c>
      <c r="C6764" t="s">
        <v>20</v>
      </c>
      <c r="D6764" s="194">
        <v>620878.87</v>
      </c>
    </row>
    <row r="6765" spans="1:4">
      <c r="A6765">
        <v>15378</v>
      </c>
      <c r="B6765" t="s">
        <v>6799</v>
      </c>
      <c r="C6765" t="s">
        <v>20</v>
      </c>
      <c r="D6765" s="194">
        <v>436872</v>
      </c>
    </row>
    <row r="6766" spans="1:4">
      <c r="A6766">
        <v>18947</v>
      </c>
      <c r="B6766" t="s">
        <v>6800</v>
      </c>
      <c r="C6766" t="s">
        <v>20</v>
      </c>
      <c r="D6766" s="194">
        <v>477690.68</v>
      </c>
    </row>
    <row r="6767" spans="1:4">
      <c r="A6767">
        <v>13213</v>
      </c>
      <c r="B6767" t="s">
        <v>6801</v>
      </c>
      <c r="C6767" t="s">
        <v>20</v>
      </c>
      <c r="D6767" s="194">
        <v>37935.519999999997</v>
      </c>
    </row>
    <row r="6768" spans="1:4">
      <c r="A6768">
        <v>13198</v>
      </c>
      <c r="B6768" t="s">
        <v>6802</v>
      </c>
      <c r="C6768" t="s">
        <v>20</v>
      </c>
      <c r="D6768" s="194">
        <v>113201.35</v>
      </c>
    </row>
    <row r="6769" spans="1:4">
      <c r="A6769">
        <v>10505</v>
      </c>
      <c r="B6769" t="s">
        <v>6803</v>
      </c>
      <c r="C6769" t="s">
        <v>20</v>
      </c>
      <c r="D6769" s="194">
        <v>55910.85</v>
      </c>
    </row>
    <row r="6770" spans="1:4">
      <c r="A6770">
        <v>10084</v>
      </c>
      <c r="B6770" t="s">
        <v>6804</v>
      </c>
      <c r="C6770" t="s">
        <v>20</v>
      </c>
      <c r="D6770" s="194">
        <v>82149.59</v>
      </c>
    </row>
    <row r="6771" spans="1:4">
      <c r="A6771">
        <v>10669</v>
      </c>
      <c r="B6771" t="s">
        <v>6805</v>
      </c>
      <c r="C6771" t="s">
        <v>20</v>
      </c>
      <c r="D6771" s="194">
        <v>102315.33</v>
      </c>
    </row>
    <row r="6772" spans="1:4">
      <c r="A6772">
        <v>12166</v>
      </c>
      <c r="B6772" t="s">
        <v>6806</v>
      </c>
      <c r="C6772" t="s">
        <v>20</v>
      </c>
      <c r="D6772" s="194">
        <v>121241.06</v>
      </c>
    </row>
    <row r="6773" spans="1:4">
      <c r="A6773">
        <v>12120</v>
      </c>
      <c r="B6773" t="s">
        <v>6807</v>
      </c>
      <c r="C6773" t="s">
        <v>20</v>
      </c>
      <c r="D6773" s="194">
        <v>143094.60999999999</v>
      </c>
    </row>
    <row r="6774" spans="1:4">
      <c r="A6774">
        <v>14596</v>
      </c>
      <c r="B6774" t="s">
        <v>6808</v>
      </c>
      <c r="C6774" t="s">
        <v>20</v>
      </c>
      <c r="D6774" s="194">
        <v>51496.57</v>
      </c>
    </row>
    <row r="6775" spans="1:4">
      <c r="A6775">
        <v>14581</v>
      </c>
      <c r="B6775" t="s">
        <v>6809</v>
      </c>
      <c r="C6775" t="s">
        <v>20</v>
      </c>
      <c r="D6775" s="194">
        <v>71881.89</v>
      </c>
    </row>
    <row r="6776" spans="1:4">
      <c r="A6776">
        <v>14604</v>
      </c>
      <c r="B6776" t="s">
        <v>6810</v>
      </c>
      <c r="C6776" t="s">
        <v>20</v>
      </c>
      <c r="D6776" s="194">
        <v>18112.96</v>
      </c>
    </row>
    <row r="6777" spans="1:4">
      <c r="A6777">
        <v>13905</v>
      </c>
      <c r="B6777" t="s">
        <v>6811</v>
      </c>
      <c r="C6777" t="s">
        <v>20</v>
      </c>
      <c r="D6777" s="194">
        <v>0</v>
      </c>
    </row>
    <row r="6778" spans="1:4">
      <c r="A6778">
        <v>13208</v>
      </c>
      <c r="B6778" t="s">
        <v>6812</v>
      </c>
      <c r="C6778" t="s">
        <v>20</v>
      </c>
      <c r="D6778" s="194">
        <v>0</v>
      </c>
    </row>
    <row r="6779" spans="1:4">
      <c r="A6779">
        <v>14211</v>
      </c>
      <c r="B6779" t="s">
        <v>6813</v>
      </c>
      <c r="C6779" t="s">
        <v>20</v>
      </c>
      <c r="D6779" s="194">
        <v>62337.32</v>
      </c>
    </row>
    <row r="6780" spans="1:4">
      <c r="A6780">
        <v>12823</v>
      </c>
      <c r="B6780" t="s">
        <v>6814</v>
      </c>
      <c r="C6780" t="s">
        <v>20</v>
      </c>
      <c r="D6780" s="194">
        <v>34625.199999999997</v>
      </c>
    </row>
    <row r="6781" spans="1:4">
      <c r="A6781">
        <v>12810</v>
      </c>
      <c r="B6781" t="s">
        <v>6815</v>
      </c>
      <c r="C6781" t="s">
        <v>20</v>
      </c>
      <c r="D6781" s="194">
        <v>249839</v>
      </c>
    </row>
    <row r="6782" spans="1:4">
      <c r="A6782">
        <v>18552</v>
      </c>
      <c r="B6782" t="s">
        <v>6816</v>
      </c>
      <c r="C6782" t="s">
        <v>20</v>
      </c>
      <c r="D6782" s="194">
        <v>55134.81</v>
      </c>
    </row>
    <row r="6783" spans="1:4">
      <c r="A6783">
        <v>11776</v>
      </c>
      <c r="B6783" t="s">
        <v>6817</v>
      </c>
      <c r="C6783" t="s">
        <v>20</v>
      </c>
      <c r="D6783" s="194">
        <v>303818.65999999997</v>
      </c>
    </row>
    <row r="6784" spans="1:4">
      <c r="A6784">
        <v>17346</v>
      </c>
      <c r="B6784" t="s">
        <v>6818</v>
      </c>
      <c r="C6784" t="s">
        <v>20</v>
      </c>
      <c r="D6784" s="194">
        <v>60583.44</v>
      </c>
    </row>
    <row r="6785" spans="1:4">
      <c r="A6785">
        <v>10426</v>
      </c>
      <c r="B6785" t="s">
        <v>6819</v>
      </c>
      <c r="C6785" t="s">
        <v>20</v>
      </c>
      <c r="D6785" s="194">
        <v>180522.04</v>
      </c>
    </row>
    <row r="6786" spans="1:4">
      <c r="A6786">
        <v>16096</v>
      </c>
      <c r="B6786" t="s">
        <v>6820</v>
      </c>
      <c r="C6786" t="s">
        <v>20</v>
      </c>
      <c r="D6786" s="194">
        <v>0</v>
      </c>
    </row>
    <row r="6787" spans="1:4">
      <c r="A6787">
        <v>13429</v>
      </c>
      <c r="B6787" t="s">
        <v>6821</v>
      </c>
      <c r="C6787" t="s">
        <v>20</v>
      </c>
      <c r="D6787" s="194">
        <v>88191.25</v>
      </c>
    </row>
    <row r="6788" spans="1:4">
      <c r="A6788">
        <v>13067</v>
      </c>
      <c r="B6788" t="s">
        <v>6822</v>
      </c>
      <c r="C6788" t="s">
        <v>20</v>
      </c>
      <c r="D6788" s="194">
        <v>75927.7</v>
      </c>
    </row>
    <row r="6789" spans="1:4">
      <c r="A6789">
        <v>10389</v>
      </c>
      <c r="B6789" t="s">
        <v>6823</v>
      </c>
      <c r="C6789" t="s">
        <v>20</v>
      </c>
      <c r="D6789" s="194">
        <v>78846.210000000006</v>
      </c>
    </row>
    <row r="6790" spans="1:4">
      <c r="A6790">
        <v>19025</v>
      </c>
      <c r="B6790" t="s">
        <v>6824</v>
      </c>
      <c r="C6790" t="s">
        <v>28</v>
      </c>
      <c r="D6790" s="194">
        <v>24632.34</v>
      </c>
    </row>
    <row r="6791" spans="1:4">
      <c r="A6791">
        <v>12653</v>
      </c>
      <c r="B6791" t="s">
        <v>6825</v>
      </c>
      <c r="C6791" t="s">
        <v>20</v>
      </c>
      <c r="D6791" s="194">
        <v>90223.13</v>
      </c>
    </row>
    <row r="6792" spans="1:4">
      <c r="A6792">
        <v>13713</v>
      </c>
      <c r="B6792" t="s">
        <v>6826</v>
      </c>
      <c r="C6792" t="s">
        <v>28</v>
      </c>
      <c r="D6792" s="194">
        <v>58980.29</v>
      </c>
    </row>
    <row r="6793" spans="1:4">
      <c r="A6793">
        <v>17378</v>
      </c>
      <c r="B6793" t="s">
        <v>6827</v>
      </c>
      <c r="C6793" t="s">
        <v>30</v>
      </c>
      <c r="D6793" s="194">
        <v>222931.54</v>
      </c>
    </row>
    <row r="6794" spans="1:4">
      <c r="A6794">
        <v>18095</v>
      </c>
      <c r="B6794" t="s">
        <v>6828</v>
      </c>
      <c r="C6794" t="s">
        <v>20</v>
      </c>
      <c r="D6794" s="194">
        <v>50986.239999999998</v>
      </c>
    </row>
    <row r="6795" spans="1:4">
      <c r="A6795">
        <v>17383</v>
      </c>
      <c r="B6795" t="s">
        <v>6829</v>
      </c>
      <c r="C6795" t="s">
        <v>20</v>
      </c>
      <c r="D6795" s="194">
        <v>77563.83</v>
      </c>
    </row>
    <row r="6796" spans="1:4">
      <c r="A6796">
        <v>10394</v>
      </c>
      <c r="B6796" t="s">
        <v>6830</v>
      </c>
      <c r="C6796" t="s">
        <v>20</v>
      </c>
      <c r="D6796" s="194">
        <v>115461.65</v>
      </c>
    </row>
    <row r="6797" spans="1:4">
      <c r="A6797">
        <v>12812</v>
      </c>
      <c r="B6797" t="s">
        <v>6831</v>
      </c>
      <c r="C6797" t="s">
        <v>20</v>
      </c>
      <c r="D6797" s="194">
        <v>133504.06</v>
      </c>
    </row>
    <row r="6798" spans="1:4">
      <c r="A6798">
        <v>19272</v>
      </c>
      <c r="B6798" t="s">
        <v>6832</v>
      </c>
      <c r="C6798" t="s">
        <v>20</v>
      </c>
      <c r="D6798" s="194">
        <v>97035.65</v>
      </c>
    </row>
    <row r="6799" spans="1:4">
      <c r="A6799">
        <v>16552</v>
      </c>
      <c r="B6799" t="s">
        <v>6833</v>
      </c>
      <c r="C6799" t="s">
        <v>20</v>
      </c>
      <c r="D6799" s="194">
        <v>11095.98</v>
      </c>
    </row>
    <row r="6800" spans="1:4">
      <c r="A6800">
        <v>13432</v>
      </c>
      <c r="B6800" t="s">
        <v>6834</v>
      </c>
      <c r="C6800" t="s">
        <v>20</v>
      </c>
      <c r="D6800" s="194">
        <v>14064.4</v>
      </c>
    </row>
    <row r="6801" spans="1:4">
      <c r="A6801">
        <v>365</v>
      </c>
      <c r="B6801" t="s">
        <v>6835</v>
      </c>
      <c r="C6801" t="s">
        <v>20</v>
      </c>
      <c r="D6801" s="194">
        <v>0</v>
      </c>
    </row>
    <row r="6802" spans="1:4">
      <c r="A6802">
        <v>366</v>
      </c>
      <c r="B6802" t="s">
        <v>6836</v>
      </c>
      <c r="C6802" t="s">
        <v>20</v>
      </c>
      <c r="D6802" s="194">
        <v>10467.9</v>
      </c>
    </row>
    <row r="6803" spans="1:4">
      <c r="A6803">
        <v>13233</v>
      </c>
      <c r="B6803" t="s">
        <v>6837</v>
      </c>
      <c r="C6803" t="s">
        <v>20</v>
      </c>
      <c r="D6803" s="194">
        <v>0</v>
      </c>
    </row>
    <row r="6804" spans="1:4">
      <c r="A6804">
        <v>13234</v>
      </c>
      <c r="B6804" t="s">
        <v>6837</v>
      </c>
      <c r="C6804" t="s">
        <v>20</v>
      </c>
      <c r="D6804" s="194">
        <v>15440.78</v>
      </c>
    </row>
    <row r="6805" spans="1:4">
      <c r="A6805">
        <v>17355</v>
      </c>
      <c r="B6805" t="s">
        <v>6838</v>
      </c>
      <c r="C6805" t="s">
        <v>20</v>
      </c>
      <c r="D6805" s="194">
        <v>55977.279999999999</v>
      </c>
    </row>
    <row r="6806" spans="1:4">
      <c r="A6806">
        <v>18064</v>
      </c>
      <c r="B6806" t="s">
        <v>6839</v>
      </c>
      <c r="C6806" t="s">
        <v>20</v>
      </c>
      <c r="D6806" s="194">
        <v>74747.78</v>
      </c>
    </row>
    <row r="6807" spans="1:4">
      <c r="A6807">
        <v>12662</v>
      </c>
      <c r="B6807" t="s">
        <v>6840</v>
      </c>
      <c r="C6807" t="s">
        <v>28</v>
      </c>
      <c r="D6807" s="194">
        <v>58081.46</v>
      </c>
    </row>
    <row r="6808" spans="1:4">
      <c r="A6808">
        <v>12638</v>
      </c>
      <c r="B6808" t="s">
        <v>6841</v>
      </c>
      <c r="C6808" t="s">
        <v>20</v>
      </c>
      <c r="D6808" s="194">
        <v>121112.2</v>
      </c>
    </row>
    <row r="6809" spans="1:4">
      <c r="A6809">
        <v>17855</v>
      </c>
      <c r="B6809" t="s">
        <v>6842</v>
      </c>
      <c r="C6809" t="s">
        <v>20</v>
      </c>
      <c r="D6809" s="194">
        <v>588796.98</v>
      </c>
    </row>
    <row r="6810" spans="1:4">
      <c r="A6810">
        <v>10383</v>
      </c>
      <c r="B6810" t="s">
        <v>6843</v>
      </c>
      <c r="C6810" t="s">
        <v>20</v>
      </c>
      <c r="D6810" s="194">
        <v>97757.1</v>
      </c>
    </row>
    <row r="6811" spans="1:4">
      <c r="A6811">
        <v>11845</v>
      </c>
      <c r="B6811" t="s">
        <v>6844</v>
      </c>
      <c r="C6811" t="s">
        <v>20</v>
      </c>
      <c r="D6811" s="194">
        <v>79874</v>
      </c>
    </row>
    <row r="6812" spans="1:4">
      <c r="A6812">
        <v>18092</v>
      </c>
      <c r="B6812" t="s">
        <v>6845</v>
      </c>
      <c r="C6812" t="s">
        <v>20</v>
      </c>
      <c r="D6812" s="194">
        <v>45363.75</v>
      </c>
    </row>
    <row r="6813" spans="1:4">
      <c r="A6813">
        <v>18764</v>
      </c>
      <c r="B6813" t="s">
        <v>6846</v>
      </c>
      <c r="C6813" t="s">
        <v>20</v>
      </c>
      <c r="D6813" s="194">
        <v>181219.7</v>
      </c>
    </row>
    <row r="6814" spans="1:4">
      <c r="A6814">
        <v>17849</v>
      </c>
      <c r="B6814" t="s">
        <v>6847</v>
      </c>
      <c r="C6814" t="s">
        <v>20</v>
      </c>
      <c r="D6814" s="194">
        <v>96258.47</v>
      </c>
    </row>
    <row r="6815" spans="1:4">
      <c r="A6815">
        <v>17352</v>
      </c>
      <c r="B6815" t="s">
        <v>6848</v>
      </c>
      <c r="C6815" t="s">
        <v>20</v>
      </c>
      <c r="D6815" s="194">
        <v>41621.15</v>
      </c>
    </row>
    <row r="6816" spans="1:4">
      <c r="A6816">
        <v>18043</v>
      </c>
      <c r="B6816" t="s">
        <v>6849</v>
      </c>
      <c r="C6816" t="s">
        <v>20</v>
      </c>
      <c r="D6816" s="194">
        <v>80223.47</v>
      </c>
    </row>
    <row r="6817" spans="1:4">
      <c r="A6817">
        <v>16231</v>
      </c>
      <c r="B6817" t="s">
        <v>6850</v>
      </c>
      <c r="C6817" t="s">
        <v>20</v>
      </c>
      <c r="D6817" s="194">
        <v>0</v>
      </c>
    </row>
    <row r="6818" spans="1:4">
      <c r="A6818">
        <v>18120</v>
      </c>
      <c r="B6818" t="s">
        <v>6851</v>
      </c>
      <c r="C6818" t="s">
        <v>20</v>
      </c>
      <c r="D6818" s="194">
        <v>224451.84</v>
      </c>
    </row>
    <row r="6819" spans="1:4">
      <c r="A6819">
        <v>18573</v>
      </c>
      <c r="B6819" t="s">
        <v>6852</v>
      </c>
      <c r="C6819" t="s">
        <v>20</v>
      </c>
      <c r="D6819" s="194">
        <v>8883.31</v>
      </c>
    </row>
    <row r="6820" spans="1:4">
      <c r="A6820">
        <v>18568</v>
      </c>
      <c r="B6820" t="s">
        <v>6853</v>
      </c>
      <c r="C6820" t="s">
        <v>20</v>
      </c>
      <c r="D6820" s="194">
        <v>8883.31</v>
      </c>
    </row>
    <row r="6821" spans="1:4">
      <c r="A6821">
        <v>18585</v>
      </c>
      <c r="B6821" t="s">
        <v>6854</v>
      </c>
      <c r="C6821" t="s">
        <v>20</v>
      </c>
      <c r="D6821" s="194">
        <v>88158.31</v>
      </c>
    </row>
    <row r="6822" spans="1:4">
      <c r="A6822">
        <v>18574</v>
      </c>
      <c r="B6822" t="s">
        <v>6855</v>
      </c>
      <c r="C6822" t="s">
        <v>20</v>
      </c>
      <c r="D6822" s="194">
        <v>8883.31</v>
      </c>
    </row>
    <row r="6823" spans="1:4">
      <c r="A6823">
        <v>15295</v>
      </c>
      <c r="B6823" t="s">
        <v>6856</v>
      </c>
      <c r="C6823" t="s">
        <v>20</v>
      </c>
      <c r="D6823" s="194">
        <v>86763.83</v>
      </c>
    </row>
    <row r="6824" spans="1:4">
      <c r="A6824">
        <v>18389</v>
      </c>
      <c r="B6824" t="s">
        <v>6857</v>
      </c>
      <c r="C6824" t="s">
        <v>20</v>
      </c>
      <c r="D6824" s="194">
        <v>20688.580000000002</v>
      </c>
    </row>
    <row r="6825" spans="1:4">
      <c r="A6825">
        <v>10411</v>
      </c>
      <c r="B6825" t="s">
        <v>6858</v>
      </c>
      <c r="C6825" t="s">
        <v>28</v>
      </c>
      <c r="D6825" s="194">
        <v>494341.37</v>
      </c>
    </row>
    <row r="6826" spans="1:4">
      <c r="A6826">
        <v>11836</v>
      </c>
      <c r="B6826" t="s">
        <v>6859</v>
      </c>
      <c r="C6826" t="s">
        <v>28</v>
      </c>
      <c r="D6826" s="194">
        <v>408555.09</v>
      </c>
    </row>
    <row r="6827" spans="1:4">
      <c r="A6827">
        <v>12815</v>
      </c>
      <c r="B6827" t="s">
        <v>6860</v>
      </c>
      <c r="C6827" t="s">
        <v>41</v>
      </c>
      <c r="D6827" s="194">
        <v>213503.04</v>
      </c>
    </row>
    <row r="6828" spans="1:4">
      <c r="A6828">
        <v>12153</v>
      </c>
      <c r="B6828" t="s">
        <v>6861</v>
      </c>
      <c r="C6828" t="s">
        <v>20</v>
      </c>
      <c r="D6828" s="194">
        <v>161592.76999999999</v>
      </c>
    </row>
    <row r="6829" spans="1:4">
      <c r="A6829">
        <v>12371</v>
      </c>
      <c r="B6829" t="s">
        <v>6862</v>
      </c>
      <c r="C6829" t="s">
        <v>20</v>
      </c>
      <c r="D6829" s="194">
        <v>337683.55</v>
      </c>
    </row>
    <row r="6830" spans="1:4">
      <c r="A6830">
        <v>14655</v>
      </c>
      <c r="B6830" t="s">
        <v>6863</v>
      </c>
      <c r="C6830" t="s">
        <v>30</v>
      </c>
      <c r="D6830" s="194">
        <v>65337.04</v>
      </c>
    </row>
    <row r="6831" spans="1:4">
      <c r="A6831">
        <v>12975</v>
      </c>
      <c r="B6831" t="s">
        <v>6864</v>
      </c>
      <c r="C6831" t="s">
        <v>30</v>
      </c>
      <c r="D6831" s="194">
        <v>10627.24</v>
      </c>
    </row>
    <row r="6832" spans="1:4">
      <c r="A6832">
        <v>12976</v>
      </c>
      <c r="B6832" t="s">
        <v>6865</v>
      </c>
      <c r="C6832" t="s">
        <v>30</v>
      </c>
      <c r="D6832" s="194">
        <v>18358.04</v>
      </c>
    </row>
    <row r="6833" spans="1:4">
      <c r="A6833">
        <v>14823</v>
      </c>
      <c r="B6833" t="s">
        <v>6866</v>
      </c>
      <c r="C6833" t="s">
        <v>30</v>
      </c>
      <c r="D6833" s="194">
        <v>75964.28</v>
      </c>
    </row>
    <row r="6834" spans="1:4">
      <c r="A6834">
        <v>12977</v>
      </c>
      <c r="B6834" t="s">
        <v>6867</v>
      </c>
      <c r="C6834" t="s">
        <v>30</v>
      </c>
      <c r="D6834" s="194">
        <v>46979</v>
      </c>
    </row>
    <row r="6835" spans="1:4">
      <c r="A6835">
        <v>14545</v>
      </c>
      <c r="B6835" t="s">
        <v>6868</v>
      </c>
      <c r="C6835" t="s">
        <v>20</v>
      </c>
      <c r="D6835" s="194">
        <v>60134.79</v>
      </c>
    </row>
    <row r="6836" spans="1:4">
      <c r="A6836">
        <v>11330</v>
      </c>
      <c r="B6836" t="s">
        <v>6869</v>
      </c>
      <c r="C6836" t="s">
        <v>41</v>
      </c>
      <c r="D6836" s="194">
        <v>623071.24</v>
      </c>
    </row>
    <row r="6837" spans="1:4">
      <c r="A6837">
        <v>10894</v>
      </c>
      <c r="B6837" t="s">
        <v>6870</v>
      </c>
      <c r="C6837" t="s">
        <v>20</v>
      </c>
      <c r="D6837" s="194">
        <v>150465.41</v>
      </c>
    </row>
    <row r="6838" spans="1:4">
      <c r="A6838">
        <v>11794</v>
      </c>
      <c r="B6838" t="s">
        <v>6871</v>
      </c>
      <c r="C6838" t="s">
        <v>41</v>
      </c>
      <c r="D6838" s="194">
        <v>872335.51</v>
      </c>
    </row>
    <row r="6839" spans="1:4">
      <c r="A6839">
        <v>11081</v>
      </c>
      <c r="B6839" t="s">
        <v>6872</v>
      </c>
      <c r="C6839" t="s">
        <v>20</v>
      </c>
      <c r="D6839" s="194">
        <v>207707.59</v>
      </c>
    </row>
    <row r="6840" spans="1:4">
      <c r="A6840">
        <v>10569</v>
      </c>
      <c r="B6840" t="s">
        <v>6873</v>
      </c>
      <c r="C6840" t="s">
        <v>20</v>
      </c>
      <c r="D6840" s="194">
        <v>158995.15</v>
      </c>
    </row>
    <row r="6841" spans="1:4">
      <c r="A6841">
        <v>15093</v>
      </c>
      <c r="B6841" t="s">
        <v>6874</v>
      </c>
      <c r="C6841" t="s">
        <v>20</v>
      </c>
      <c r="D6841" s="194">
        <v>194236.45</v>
      </c>
    </row>
    <row r="6842" spans="1:4">
      <c r="A6842">
        <v>11090</v>
      </c>
      <c r="B6842" t="s">
        <v>6875</v>
      </c>
      <c r="C6842" t="s">
        <v>20</v>
      </c>
      <c r="D6842" s="194">
        <v>288226.42</v>
      </c>
    </row>
    <row r="6843" spans="1:4">
      <c r="A6843">
        <v>16100</v>
      </c>
      <c r="B6843" t="s">
        <v>6876</v>
      </c>
      <c r="C6843" t="s">
        <v>20</v>
      </c>
      <c r="D6843" s="194">
        <v>211471.5</v>
      </c>
    </row>
    <row r="6844" spans="1:4">
      <c r="A6844">
        <v>10336</v>
      </c>
      <c r="B6844" t="s">
        <v>6877</v>
      </c>
      <c r="C6844" t="s">
        <v>20</v>
      </c>
      <c r="D6844" s="194">
        <v>192493.31</v>
      </c>
    </row>
    <row r="6845" spans="1:4">
      <c r="A6845">
        <v>11779</v>
      </c>
      <c r="B6845" t="s">
        <v>6878</v>
      </c>
      <c r="C6845" t="s">
        <v>20</v>
      </c>
      <c r="D6845" s="194">
        <v>173762.39</v>
      </c>
    </row>
    <row r="6846" spans="1:4">
      <c r="A6846">
        <v>16727</v>
      </c>
      <c r="B6846" t="s">
        <v>6879</v>
      </c>
      <c r="C6846" t="s">
        <v>20</v>
      </c>
      <c r="D6846" s="194">
        <v>335192.38</v>
      </c>
    </row>
    <row r="6847" spans="1:4">
      <c r="A6847">
        <v>10920</v>
      </c>
      <c r="B6847" t="s">
        <v>6880</v>
      </c>
      <c r="C6847" t="s">
        <v>20</v>
      </c>
      <c r="D6847" s="194">
        <v>58133.05</v>
      </c>
    </row>
    <row r="6848" spans="1:4">
      <c r="A6848">
        <v>354</v>
      </c>
      <c r="B6848" t="s">
        <v>6881</v>
      </c>
      <c r="C6848" t="s">
        <v>20</v>
      </c>
      <c r="D6848" s="194">
        <v>63423.45</v>
      </c>
    </row>
    <row r="6849" spans="1:4">
      <c r="A6849">
        <v>355</v>
      </c>
      <c r="B6849" t="s">
        <v>6882</v>
      </c>
      <c r="C6849" t="s">
        <v>20</v>
      </c>
      <c r="D6849" s="194">
        <v>74652.41</v>
      </c>
    </row>
    <row r="6850" spans="1:4">
      <c r="A6850">
        <v>16638</v>
      </c>
      <c r="B6850" t="s">
        <v>6883</v>
      </c>
      <c r="C6850" t="s">
        <v>20</v>
      </c>
      <c r="D6850" s="194">
        <v>67994.100000000006</v>
      </c>
    </row>
    <row r="6851" spans="1:4">
      <c r="A6851">
        <v>356</v>
      </c>
      <c r="B6851" t="s">
        <v>6884</v>
      </c>
      <c r="C6851" t="s">
        <v>20</v>
      </c>
      <c r="D6851" s="194">
        <v>108608.55</v>
      </c>
    </row>
    <row r="6852" spans="1:4">
      <c r="A6852">
        <v>10712</v>
      </c>
      <c r="B6852" t="s">
        <v>6885</v>
      </c>
      <c r="C6852" t="s">
        <v>20</v>
      </c>
      <c r="D6852" s="194">
        <v>113939.12</v>
      </c>
    </row>
    <row r="6853" spans="1:4">
      <c r="A6853">
        <v>10821</v>
      </c>
      <c r="B6853" t="s">
        <v>6886</v>
      </c>
      <c r="C6853" t="s">
        <v>20</v>
      </c>
      <c r="D6853" s="194">
        <v>137847.39000000001</v>
      </c>
    </row>
    <row r="6854" spans="1:4">
      <c r="A6854">
        <v>17146</v>
      </c>
      <c r="B6854" t="s">
        <v>6887</v>
      </c>
      <c r="C6854" t="s">
        <v>30</v>
      </c>
      <c r="D6854" s="194">
        <v>6232.88</v>
      </c>
    </row>
    <row r="6855" spans="1:4">
      <c r="A6855">
        <v>18489</v>
      </c>
      <c r="B6855" t="s">
        <v>6888</v>
      </c>
      <c r="C6855" t="s">
        <v>41</v>
      </c>
      <c r="D6855" s="194">
        <v>161916.26</v>
      </c>
    </row>
    <row r="6856" spans="1:4">
      <c r="A6856">
        <v>13933</v>
      </c>
      <c r="B6856" t="s">
        <v>6889</v>
      </c>
      <c r="C6856" t="s">
        <v>20</v>
      </c>
      <c r="D6856" s="194">
        <v>53029.440000000002</v>
      </c>
    </row>
    <row r="6857" spans="1:4">
      <c r="A6857">
        <v>10391</v>
      </c>
      <c r="B6857" t="s">
        <v>6890</v>
      </c>
      <c r="C6857" t="s">
        <v>20</v>
      </c>
      <c r="D6857" s="194">
        <v>222376.01</v>
      </c>
    </row>
    <row r="6858" spans="1:4">
      <c r="A6858">
        <v>16030</v>
      </c>
      <c r="B6858" t="s">
        <v>6891</v>
      </c>
      <c r="C6858" t="s">
        <v>30</v>
      </c>
      <c r="D6858" s="194">
        <v>58274.13</v>
      </c>
    </row>
    <row r="6859" spans="1:4">
      <c r="A6859">
        <v>16618</v>
      </c>
      <c r="B6859" t="s">
        <v>6892</v>
      </c>
      <c r="C6859" t="s">
        <v>20</v>
      </c>
      <c r="D6859" s="194">
        <v>103885.6</v>
      </c>
    </row>
    <row r="6860" spans="1:4">
      <c r="A6860">
        <v>14130</v>
      </c>
      <c r="B6860" t="s">
        <v>6893</v>
      </c>
      <c r="C6860" t="s">
        <v>41</v>
      </c>
      <c r="D6860" s="194">
        <v>905759.41</v>
      </c>
    </row>
    <row r="6861" spans="1:4">
      <c r="A6861">
        <v>12496</v>
      </c>
      <c r="B6861" t="s">
        <v>6894</v>
      </c>
      <c r="C6861" t="s">
        <v>41</v>
      </c>
      <c r="D6861" s="194">
        <v>858970.91</v>
      </c>
    </row>
    <row r="6862" spans="1:4">
      <c r="A6862">
        <v>14116</v>
      </c>
      <c r="B6862" t="s">
        <v>6895</v>
      </c>
      <c r="C6862" t="s">
        <v>41</v>
      </c>
      <c r="D6862" s="194">
        <v>785176.78</v>
      </c>
    </row>
    <row r="6863" spans="1:4">
      <c r="A6863">
        <v>16589</v>
      </c>
      <c r="B6863" t="s">
        <v>6896</v>
      </c>
      <c r="C6863" t="s">
        <v>41</v>
      </c>
      <c r="D6863" s="194">
        <v>1557257.17</v>
      </c>
    </row>
    <row r="6864" spans="1:4">
      <c r="A6864">
        <v>11549</v>
      </c>
      <c r="B6864" t="s">
        <v>6897</v>
      </c>
      <c r="C6864" t="s">
        <v>41</v>
      </c>
      <c r="D6864" s="194">
        <v>1090285.55</v>
      </c>
    </row>
    <row r="6865" spans="1:4">
      <c r="A6865">
        <v>11145</v>
      </c>
      <c r="B6865" t="s">
        <v>6898</v>
      </c>
      <c r="C6865" t="s">
        <v>20</v>
      </c>
      <c r="D6865" s="194">
        <v>46553.65</v>
      </c>
    </row>
    <row r="6866" spans="1:4">
      <c r="A6866">
        <v>11147</v>
      </c>
      <c r="B6866" t="s">
        <v>6899</v>
      </c>
      <c r="C6866" t="s">
        <v>20</v>
      </c>
      <c r="D6866" s="194">
        <v>47729.67</v>
      </c>
    </row>
    <row r="6867" spans="1:4">
      <c r="A6867">
        <v>11703</v>
      </c>
      <c r="B6867" t="s">
        <v>6900</v>
      </c>
      <c r="C6867" t="s">
        <v>20</v>
      </c>
      <c r="D6867" s="194">
        <v>76129.72</v>
      </c>
    </row>
    <row r="6868" spans="1:4">
      <c r="A6868">
        <v>11704</v>
      </c>
      <c r="B6868" t="s">
        <v>6901</v>
      </c>
      <c r="C6868" t="s">
        <v>20</v>
      </c>
      <c r="D6868" s="194">
        <v>115898.86</v>
      </c>
    </row>
    <row r="6869" spans="1:4">
      <c r="A6869">
        <v>10346</v>
      </c>
      <c r="B6869" t="s">
        <v>6902</v>
      </c>
      <c r="C6869" t="s">
        <v>20</v>
      </c>
      <c r="D6869" s="194">
        <v>63340.94</v>
      </c>
    </row>
    <row r="6870" spans="1:4">
      <c r="A6870">
        <v>11711</v>
      </c>
      <c r="B6870" t="s">
        <v>6903</v>
      </c>
      <c r="C6870" t="s">
        <v>20</v>
      </c>
      <c r="D6870" s="194">
        <v>118924.1</v>
      </c>
    </row>
    <row r="6871" spans="1:4">
      <c r="A6871">
        <v>11082</v>
      </c>
      <c r="B6871" t="s">
        <v>6904</v>
      </c>
      <c r="C6871" t="s">
        <v>20</v>
      </c>
      <c r="D6871" s="194">
        <v>82031.61</v>
      </c>
    </row>
    <row r="6872" spans="1:4">
      <c r="A6872">
        <v>13517</v>
      </c>
      <c r="B6872" t="s">
        <v>6905</v>
      </c>
      <c r="C6872" t="s">
        <v>20</v>
      </c>
      <c r="D6872" s="194">
        <v>70650.759999999995</v>
      </c>
    </row>
    <row r="6873" spans="1:4">
      <c r="A6873">
        <v>13869</v>
      </c>
      <c r="B6873" t="s">
        <v>6906</v>
      </c>
      <c r="C6873" t="s">
        <v>20</v>
      </c>
      <c r="D6873" s="194">
        <v>73278.28</v>
      </c>
    </row>
    <row r="6874" spans="1:4">
      <c r="A6874">
        <v>10685</v>
      </c>
      <c r="B6874" t="s">
        <v>6907</v>
      </c>
      <c r="C6874" t="s">
        <v>20</v>
      </c>
      <c r="D6874" s="194">
        <v>87560.73</v>
      </c>
    </row>
    <row r="6875" spans="1:4">
      <c r="A6875">
        <v>11647</v>
      </c>
      <c r="B6875" t="s">
        <v>6908</v>
      </c>
      <c r="C6875" t="s">
        <v>20</v>
      </c>
      <c r="D6875" s="194">
        <v>88891.27</v>
      </c>
    </row>
    <row r="6876" spans="1:4">
      <c r="A6876">
        <v>13968</v>
      </c>
      <c r="B6876" t="s">
        <v>6909</v>
      </c>
      <c r="C6876" t="s">
        <v>20</v>
      </c>
      <c r="D6876" s="194">
        <v>81197.440000000002</v>
      </c>
    </row>
    <row r="6877" spans="1:4">
      <c r="A6877">
        <v>16792</v>
      </c>
      <c r="B6877" t="s">
        <v>6910</v>
      </c>
      <c r="C6877" t="s">
        <v>20</v>
      </c>
      <c r="D6877" s="194">
        <v>91095</v>
      </c>
    </row>
    <row r="6878" spans="1:4">
      <c r="A6878">
        <v>19260</v>
      </c>
      <c r="B6878" t="s">
        <v>6911</v>
      </c>
      <c r="C6878" t="s">
        <v>20</v>
      </c>
      <c r="D6878" s="194">
        <v>141256.92000000001</v>
      </c>
    </row>
    <row r="6879" spans="1:4">
      <c r="A6879">
        <v>14983</v>
      </c>
      <c r="B6879" t="s">
        <v>6912</v>
      </c>
      <c r="C6879" t="s">
        <v>20</v>
      </c>
      <c r="D6879" s="194">
        <v>113283.91</v>
      </c>
    </row>
    <row r="6880" spans="1:4">
      <c r="A6880">
        <v>10307</v>
      </c>
      <c r="B6880" t="s">
        <v>6913</v>
      </c>
      <c r="C6880" t="s">
        <v>20</v>
      </c>
      <c r="D6880" s="194">
        <v>141399.76</v>
      </c>
    </row>
    <row r="6881" spans="1:4">
      <c r="A6881">
        <v>16854</v>
      </c>
      <c r="B6881" t="s">
        <v>6914</v>
      </c>
      <c r="C6881" t="s">
        <v>20</v>
      </c>
      <c r="D6881" s="194">
        <v>80411.05</v>
      </c>
    </row>
    <row r="6882" spans="1:4">
      <c r="A6882">
        <v>18002</v>
      </c>
      <c r="B6882" t="s">
        <v>6915</v>
      </c>
      <c r="C6882" t="s">
        <v>20</v>
      </c>
      <c r="D6882" s="194">
        <v>91484.02</v>
      </c>
    </row>
    <row r="6883" spans="1:4">
      <c r="A6883">
        <v>13715</v>
      </c>
      <c r="B6883" t="s">
        <v>6916</v>
      </c>
      <c r="C6883" t="s">
        <v>20</v>
      </c>
      <c r="D6883" s="194">
        <v>82130.850000000006</v>
      </c>
    </row>
    <row r="6884" spans="1:4">
      <c r="A6884">
        <v>10335</v>
      </c>
      <c r="B6884" t="s">
        <v>6917</v>
      </c>
      <c r="C6884" t="s">
        <v>20</v>
      </c>
      <c r="D6884" s="194">
        <v>111618.71</v>
      </c>
    </row>
    <row r="6885" spans="1:4">
      <c r="A6885">
        <v>11400</v>
      </c>
      <c r="B6885" t="s">
        <v>6918</v>
      </c>
      <c r="C6885" t="s">
        <v>20</v>
      </c>
      <c r="D6885" s="194">
        <v>112089.74</v>
      </c>
    </row>
    <row r="6886" spans="1:4">
      <c r="A6886">
        <v>14062</v>
      </c>
      <c r="B6886" t="s">
        <v>6919</v>
      </c>
      <c r="C6886" t="s">
        <v>20</v>
      </c>
      <c r="D6886" s="194">
        <v>106221.14</v>
      </c>
    </row>
    <row r="6887" spans="1:4">
      <c r="A6887">
        <v>15092</v>
      </c>
      <c r="B6887" t="s">
        <v>6920</v>
      </c>
      <c r="C6887" t="s">
        <v>20</v>
      </c>
      <c r="D6887" s="194">
        <v>80498.39</v>
      </c>
    </row>
    <row r="6888" spans="1:4">
      <c r="A6888">
        <v>11773</v>
      </c>
      <c r="B6888" t="s">
        <v>6921</v>
      </c>
      <c r="C6888" t="s">
        <v>41</v>
      </c>
      <c r="D6888" s="194">
        <v>862438.73</v>
      </c>
    </row>
    <row r="6889" spans="1:4">
      <c r="A6889">
        <v>18725</v>
      </c>
      <c r="B6889" t="s">
        <v>6922</v>
      </c>
      <c r="C6889" t="s">
        <v>20</v>
      </c>
      <c r="D6889" s="194">
        <v>86949.87</v>
      </c>
    </row>
    <row r="6890" spans="1:4">
      <c r="A6890">
        <v>11135</v>
      </c>
      <c r="B6890" t="s">
        <v>6923</v>
      </c>
      <c r="C6890" t="s">
        <v>20</v>
      </c>
      <c r="D6890" s="194">
        <v>142241.32</v>
      </c>
    </row>
    <row r="6891" spans="1:4">
      <c r="A6891">
        <v>10347</v>
      </c>
      <c r="B6891" t="s">
        <v>6924</v>
      </c>
      <c r="C6891" t="s">
        <v>20</v>
      </c>
      <c r="D6891" s="194">
        <v>296664.90999999997</v>
      </c>
    </row>
    <row r="6892" spans="1:4">
      <c r="A6892">
        <v>10946</v>
      </c>
      <c r="B6892" t="s">
        <v>6925</v>
      </c>
      <c r="C6892" t="s">
        <v>20</v>
      </c>
      <c r="D6892" s="194">
        <v>133421.15</v>
      </c>
    </row>
    <row r="6893" spans="1:4">
      <c r="A6893">
        <v>11792</v>
      </c>
      <c r="B6893" t="s">
        <v>6926</v>
      </c>
      <c r="C6893" t="s">
        <v>41</v>
      </c>
      <c r="D6893" s="194">
        <v>856196.45</v>
      </c>
    </row>
    <row r="6894" spans="1:4">
      <c r="A6894">
        <v>15468</v>
      </c>
      <c r="B6894" t="s">
        <v>6927</v>
      </c>
      <c r="C6894" t="s">
        <v>20</v>
      </c>
      <c r="D6894" s="194">
        <v>114502.64</v>
      </c>
    </row>
    <row r="6895" spans="1:4">
      <c r="A6895">
        <v>16242</v>
      </c>
      <c r="B6895" t="s">
        <v>6928</v>
      </c>
      <c r="C6895" t="s">
        <v>41</v>
      </c>
      <c r="D6895" s="194">
        <v>920317.71</v>
      </c>
    </row>
    <row r="6896" spans="1:4">
      <c r="A6896">
        <v>14952</v>
      </c>
      <c r="B6896" t="s">
        <v>6929</v>
      </c>
      <c r="C6896" t="s">
        <v>41</v>
      </c>
      <c r="D6896" s="194">
        <v>920387.17</v>
      </c>
    </row>
    <row r="6897" spans="1:4">
      <c r="A6897">
        <v>11710</v>
      </c>
      <c r="B6897" t="s">
        <v>6930</v>
      </c>
      <c r="C6897" t="s">
        <v>20</v>
      </c>
      <c r="D6897" s="194">
        <v>129003.22</v>
      </c>
    </row>
    <row r="6898" spans="1:4">
      <c r="A6898">
        <v>15160</v>
      </c>
      <c r="B6898" t="s">
        <v>6931</v>
      </c>
      <c r="C6898" t="s">
        <v>41</v>
      </c>
      <c r="D6898" s="194">
        <v>727391.42</v>
      </c>
    </row>
    <row r="6899" spans="1:4">
      <c r="A6899">
        <v>10011</v>
      </c>
      <c r="B6899" t="s">
        <v>6932</v>
      </c>
      <c r="C6899" t="s">
        <v>20</v>
      </c>
      <c r="D6899" s="194">
        <v>135487</v>
      </c>
    </row>
    <row r="6900" spans="1:4">
      <c r="A6900">
        <v>15133</v>
      </c>
      <c r="B6900" t="s">
        <v>6933</v>
      </c>
      <c r="C6900" t="s">
        <v>20</v>
      </c>
      <c r="D6900" s="194">
        <v>145455.28</v>
      </c>
    </row>
    <row r="6901" spans="1:4">
      <c r="A6901">
        <v>11374</v>
      </c>
      <c r="B6901" t="s">
        <v>6934</v>
      </c>
      <c r="C6901" t="s">
        <v>20</v>
      </c>
      <c r="D6901" s="194">
        <v>245735.07</v>
      </c>
    </row>
    <row r="6902" spans="1:4">
      <c r="A6902">
        <v>801</v>
      </c>
      <c r="B6902" t="s">
        <v>6935</v>
      </c>
      <c r="C6902" t="s">
        <v>41</v>
      </c>
      <c r="D6902" s="194">
        <v>167943.1</v>
      </c>
    </row>
    <row r="6903" spans="1:4">
      <c r="A6903">
        <v>15938</v>
      </c>
      <c r="B6903" t="s">
        <v>6936</v>
      </c>
      <c r="C6903" t="s">
        <v>20</v>
      </c>
      <c r="D6903" s="194">
        <v>102480.99</v>
      </c>
    </row>
    <row r="6904" spans="1:4">
      <c r="A6904">
        <v>13978</v>
      </c>
      <c r="B6904" t="s">
        <v>6937</v>
      </c>
      <c r="C6904" t="s">
        <v>20</v>
      </c>
      <c r="D6904" s="194">
        <v>68705.23</v>
      </c>
    </row>
    <row r="6905" spans="1:4">
      <c r="A6905">
        <v>11313</v>
      </c>
      <c r="B6905" t="s">
        <v>6938</v>
      </c>
      <c r="C6905" t="s">
        <v>20</v>
      </c>
      <c r="D6905" s="194">
        <v>237183.42</v>
      </c>
    </row>
    <row r="6906" spans="1:4">
      <c r="A6906">
        <v>10525</v>
      </c>
      <c r="B6906" t="s">
        <v>6939</v>
      </c>
      <c r="C6906" t="s">
        <v>20</v>
      </c>
      <c r="D6906" s="194">
        <v>214051.24</v>
      </c>
    </row>
    <row r="6907" spans="1:4">
      <c r="A6907">
        <v>1008</v>
      </c>
      <c r="B6907" t="s">
        <v>6940</v>
      </c>
      <c r="C6907" t="s">
        <v>20</v>
      </c>
      <c r="D6907" s="194">
        <v>334331.51</v>
      </c>
    </row>
    <row r="6908" spans="1:4">
      <c r="A6908">
        <v>14981</v>
      </c>
      <c r="B6908" t="s">
        <v>6941</v>
      </c>
      <c r="C6908" t="s">
        <v>20</v>
      </c>
      <c r="D6908" s="194">
        <v>88591.84</v>
      </c>
    </row>
    <row r="6909" spans="1:4">
      <c r="A6909">
        <v>95</v>
      </c>
      <c r="B6909" t="s">
        <v>6942</v>
      </c>
      <c r="C6909" t="s">
        <v>20</v>
      </c>
      <c r="D6909" s="194">
        <v>107584.6</v>
      </c>
    </row>
    <row r="6910" spans="1:4">
      <c r="A6910">
        <v>96</v>
      </c>
      <c r="B6910" t="s">
        <v>6943</v>
      </c>
      <c r="C6910" t="s">
        <v>20</v>
      </c>
      <c r="D6910" s="194">
        <v>115609.53</v>
      </c>
    </row>
    <row r="6911" spans="1:4">
      <c r="A6911">
        <v>75</v>
      </c>
      <c r="B6911" t="s">
        <v>6944</v>
      </c>
      <c r="C6911" t="s">
        <v>20</v>
      </c>
      <c r="D6911" s="194">
        <v>125587.93</v>
      </c>
    </row>
    <row r="6912" spans="1:4">
      <c r="A6912">
        <v>11793</v>
      </c>
      <c r="B6912" t="s">
        <v>6945</v>
      </c>
      <c r="C6912" t="s">
        <v>41</v>
      </c>
      <c r="D6912" s="194">
        <v>893023.3</v>
      </c>
    </row>
    <row r="6913" spans="1:4">
      <c r="A6913">
        <v>97</v>
      </c>
      <c r="B6913" t="s">
        <v>6946</v>
      </c>
      <c r="C6913" t="s">
        <v>20</v>
      </c>
      <c r="D6913" s="194">
        <v>134189.18</v>
      </c>
    </row>
    <row r="6914" spans="1:4">
      <c r="A6914">
        <v>13207</v>
      </c>
      <c r="B6914" t="s">
        <v>6947</v>
      </c>
      <c r="C6914" t="s">
        <v>20</v>
      </c>
      <c r="D6914" s="194">
        <v>181637.02</v>
      </c>
    </row>
    <row r="6915" spans="1:4">
      <c r="A6915">
        <v>83</v>
      </c>
      <c r="B6915" t="s">
        <v>6948</v>
      </c>
      <c r="C6915" t="s">
        <v>20</v>
      </c>
      <c r="D6915" s="194">
        <v>153631.32</v>
      </c>
    </row>
    <row r="6916" spans="1:4">
      <c r="A6916">
        <v>15261</v>
      </c>
      <c r="B6916" t="s">
        <v>6949</v>
      </c>
      <c r="C6916" t="s">
        <v>20</v>
      </c>
      <c r="D6916" s="194">
        <v>124447.06</v>
      </c>
    </row>
    <row r="6917" spans="1:4">
      <c r="A6917">
        <v>16099</v>
      </c>
      <c r="B6917" t="s">
        <v>6950</v>
      </c>
      <c r="C6917" t="s">
        <v>20</v>
      </c>
      <c r="D6917" s="194">
        <v>135664.07999999999</v>
      </c>
    </row>
    <row r="6918" spans="1:4">
      <c r="A6918">
        <v>10345</v>
      </c>
      <c r="B6918" t="s">
        <v>6951</v>
      </c>
      <c r="C6918" t="s">
        <v>20</v>
      </c>
      <c r="D6918" s="194">
        <v>137885.32999999999</v>
      </c>
    </row>
    <row r="6919" spans="1:4">
      <c r="A6919">
        <v>15132</v>
      </c>
      <c r="B6919" t="s">
        <v>6952</v>
      </c>
      <c r="C6919" t="s">
        <v>20</v>
      </c>
      <c r="D6919" s="194">
        <v>170520.16</v>
      </c>
    </row>
    <row r="6920" spans="1:4">
      <c r="A6920">
        <v>12545</v>
      </c>
      <c r="B6920" t="s">
        <v>6953</v>
      </c>
      <c r="C6920" t="s">
        <v>20</v>
      </c>
      <c r="D6920" s="194">
        <v>171638.95</v>
      </c>
    </row>
    <row r="6921" spans="1:4">
      <c r="A6921">
        <v>10677</v>
      </c>
      <c r="B6921" t="s">
        <v>6954</v>
      </c>
      <c r="C6921" t="s">
        <v>20</v>
      </c>
      <c r="D6921" s="194">
        <v>179633.39</v>
      </c>
    </row>
    <row r="6922" spans="1:4">
      <c r="A6922">
        <v>19026</v>
      </c>
      <c r="B6922" t="s">
        <v>6955</v>
      </c>
      <c r="C6922" t="s">
        <v>20</v>
      </c>
      <c r="D6922" s="194">
        <v>193113.48</v>
      </c>
    </row>
    <row r="6923" spans="1:4">
      <c r="A6923">
        <v>15359</v>
      </c>
      <c r="B6923" t="s">
        <v>6956</v>
      </c>
      <c r="C6923" t="s">
        <v>41</v>
      </c>
      <c r="D6923" s="194">
        <v>854367.47</v>
      </c>
    </row>
    <row r="6924" spans="1:4">
      <c r="A6924">
        <v>11016</v>
      </c>
      <c r="B6924" t="s">
        <v>6957</v>
      </c>
      <c r="C6924" t="s">
        <v>20</v>
      </c>
      <c r="D6924" s="194">
        <v>99713.37</v>
      </c>
    </row>
    <row r="6925" spans="1:4">
      <c r="A6925">
        <v>16728</v>
      </c>
      <c r="B6925" t="s">
        <v>6958</v>
      </c>
      <c r="C6925" t="s">
        <v>20</v>
      </c>
      <c r="D6925" s="194">
        <v>156114.56</v>
      </c>
    </row>
    <row r="6926" spans="1:4">
      <c r="A6926">
        <v>12351</v>
      </c>
      <c r="B6926" t="s">
        <v>6959</v>
      </c>
      <c r="C6926" t="s">
        <v>20</v>
      </c>
      <c r="D6926" s="194">
        <v>125834.97</v>
      </c>
    </row>
    <row r="6927" spans="1:4">
      <c r="A6927">
        <v>16250</v>
      </c>
      <c r="B6927" t="s">
        <v>6960</v>
      </c>
      <c r="C6927" t="s">
        <v>41</v>
      </c>
      <c r="D6927" s="194">
        <v>664353.14</v>
      </c>
    </row>
    <row r="6928" spans="1:4">
      <c r="A6928">
        <v>14986</v>
      </c>
      <c r="B6928" t="s">
        <v>6961</v>
      </c>
      <c r="C6928" t="s">
        <v>41</v>
      </c>
      <c r="D6928" s="194">
        <v>743697.68</v>
      </c>
    </row>
    <row r="6929" spans="1:4">
      <c r="A6929">
        <v>18153</v>
      </c>
      <c r="B6929" t="s">
        <v>6962</v>
      </c>
      <c r="C6929" t="s">
        <v>20</v>
      </c>
      <c r="D6929" s="194">
        <v>189225.04</v>
      </c>
    </row>
    <row r="6930" spans="1:4">
      <c r="A6930">
        <v>16889</v>
      </c>
      <c r="B6930" t="s">
        <v>6963</v>
      </c>
      <c r="C6930" t="s">
        <v>20</v>
      </c>
      <c r="D6930" s="194">
        <v>181269.34</v>
      </c>
    </row>
    <row r="6931" spans="1:4">
      <c r="A6931">
        <v>10349</v>
      </c>
      <c r="B6931" t="s">
        <v>6964</v>
      </c>
      <c r="C6931" t="s">
        <v>20</v>
      </c>
      <c r="D6931" s="194">
        <v>120770.7</v>
      </c>
    </row>
    <row r="6932" spans="1:4">
      <c r="A6932">
        <v>12068</v>
      </c>
      <c r="B6932" t="s">
        <v>6965</v>
      </c>
      <c r="C6932" t="s">
        <v>20</v>
      </c>
      <c r="D6932" s="194">
        <v>379647.8</v>
      </c>
    </row>
    <row r="6933" spans="1:4">
      <c r="A6933">
        <v>145</v>
      </c>
      <c r="B6933" t="s">
        <v>6966</v>
      </c>
      <c r="C6933" t="s">
        <v>20</v>
      </c>
      <c r="D6933" s="194">
        <v>105759.39</v>
      </c>
    </row>
    <row r="6934" spans="1:4">
      <c r="A6934">
        <v>11552</v>
      </c>
      <c r="B6934" t="s">
        <v>6967</v>
      </c>
      <c r="C6934" t="s">
        <v>20</v>
      </c>
      <c r="D6934" s="194">
        <v>136677.60999999999</v>
      </c>
    </row>
    <row r="6935" spans="1:4">
      <c r="A6935">
        <v>12742</v>
      </c>
      <c r="B6935" t="s">
        <v>6968</v>
      </c>
      <c r="C6935" t="s">
        <v>20</v>
      </c>
      <c r="D6935" s="194">
        <v>306430.15000000002</v>
      </c>
    </row>
    <row r="6936" spans="1:4">
      <c r="A6936">
        <v>15030</v>
      </c>
      <c r="B6936" t="s">
        <v>6969</v>
      </c>
      <c r="C6936" t="s">
        <v>41</v>
      </c>
      <c r="D6936" s="194">
        <v>653659.48</v>
      </c>
    </row>
    <row r="6937" spans="1:4">
      <c r="A6937">
        <v>11116</v>
      </c>
      <c r="B6937" t="s">
        <v>6970</v>
      </c>
      <c r="C6937" t="s">
        <v>41</v>
      </c>
      <c r="D6937" s="194">
        <v>801195.6</v>
      </c>
    </row>
    <row r="6938" spans="1:4">
      <c r="A6938">
        <v>11109</v>
      </c>
      <c r="B6938" t="s">
        <v>6971</v>
      </c>
      <c r="C6938" t="s">
        <v>20</v>
      </c>
      <c r="D6938" s="194">
        <v>80119.56</v>
      </c>
    </row>
    <row r="6939" spans="1:4">
      <c r="A6939">
        <v>13946</v>
      </c>
      <c r="B6939" t="s">
        <v>6972</v>
      </c>
      <c r="C6939" t="s">
        <v>20</v>
      </c>
      <c r="D6939" s="194">
        <v>121918.31</v>
      </c>
    </row>
    <row r="6940" spans="1:4">
      <c r="A6940">
        <v>18569</v>
      </c>
      <c r="B6940" t="s">
        <v>6973</v>
      </c>
      <c r="C6940" t="s">
        <v>30</v>
      </c>
      <c r="D6940" s="194">
        <v>7183.18</v>
      </c>
    </row>
    <row r="6941" spans="1:4">
      <c r="A6941">
        <v>18180</v>
      </c>
      <c r="B6941" t="s">
        <v>6974</v>
      </c>
      <c r="C6941" t="s">
        <v>30</v>
      </c>
      <c r="D6941" s="194">
        <v>17068.23</v>
      </c>
    </row>
    <row r="6942" spans="1:4">
      <c r="A6942">
        <v>17442</v>
      </c>
      <c r="B6942" t="s">
        <v>6975</v>
      </c>
      <c r="C6942" t="s">
        <v>30</v>
      </c>
      <c r="D6942" s="194">
        <v>10036.700000000001</v>
      </c>
    </row>
    <row r="6943" spans="1:4">
      <c r="A6943">
        <v>17444</v>
      </c>
      <c r="B6943" t="s">
        <v>6976</v>
      </c>
      <c r="C6943" t="s">
        <v>30</v>
      </c>
      <c r="D6943" s="194">
        <v>17389.16</v>
      </c>
    </row>
    <row r="6944" spans="1:4">
      <c r="A6944">
        <v>17443</v>
      </c>
      <c r="B6944" t="s">
        <v>6977</v>
      </c>
      <c r="C6944" t="s">
        <v>30</v>
      </c>
      <c r="D6944" s="194">
        <v>26054.57</v>
      </c>
    </row>
    <row r="6945" spans="1:4">
      <c r="A6945">
        <v>12313</v>
      </c>
      <c r="B6945" t="s">
        <v>6978</v>
      </c>
      <c r="C6945" t="s">
        <v>20</v>
      </c>
      <c r="D6945" s="194">
        <v>0</v>
      </c>
    </row>
    <row r="6946" spans="1:4">
      <c r="A6946">
        <v>14454</v>
      </c>
      <c r="B6946" t="s">
        <v>6979</v>
      </c>
      <c r="C6946" t="s">
        <v>30</v>
      </c>
      <c r="D6946" s="194">
        <v>8627.86</v>
      </c>
    </row>
    <row r="6947" spans="1:4">
      <c r="A6947">
        <v>11869</v>
      </c>
      <c r="B6947" t="s">
        <v>6980</v>
      </c>
      <c r="C6947" t="s">
        <v>30</v>
      </c>
      <c r="D6947" s="194">
        <v>24392062.620000001</v>
      </c>
    </row>
    <row r="6948" spans="1:4">
      <c r="A6948">
        <v>15225</v>
      </c>
      <c r="B6948" t="s">
        <v>6981</v>
      </c>
      <c r="C6948" t="s">
        <v>30</v>
      </c>
      <c r="D6948" s="194">
        <v>0</v>
      </c>
    </row>
    <row r="6949" spans="1:4">
      <c r="A6949">
        <v>15742</v>
      </c>
      <c r="B6949" t="s">
        <v>6982</v>
      </c>
      <c r="C6949" t="s">
        <v>30</v>
      </c>
      <c r="D6949" s="194">
        <v>1973746.05</v>
      </c>
    </row>
    <row r="6950" spans="1:4">
      <c r="A6950">
        <v>15058</v>
      </c>
      <c r="B6950" t="s">
        <v>6983</v>
      </c>
      <c r="C6950" t="s">
        <v>30</v>
      </c>
      <c r="D6950" s="194">
        <v>0</v>
      </c>
    </row>
    <row r="6951" spans="1:4">
      <c r="A6951">
        <v>15758</v>
      </c>
      <c r="B6951" t="s">
        <v>6984</v>
      </c>
      <c r="C6951" t="s">
        <v>30</v>
      </c>
      <c r="D6951" s="194">
        <v>0</v>
      </c>
    </row>
    <row r="6952" spans="1:4">
      <c r="A6952">
        <v>18956</v>
      </c>
      <c r="B6952" t="s">
        <v>6985</v>
      </c>
      <c r="C6952" t="s">
        <v>30</v>
      </c>
      <c r="D6952" s="194">
        <v>40071831.810000002</v>
      </c>
    </row>
    <row r="6953" spans="1:4">
      <c r="A6953">
        <v>17173</v>
      </c>
      <c r="B6953" t="s">
        <v>6986</v>
      </c>
      <c r="C6953" t="s">
        <v>30</v>
      </c>
      <c r="D6953" s="194">
        <v>0</v>
      </c>
    </row>
    <row r="6954" spans="1:4">
      <c r="A6954">
        <v>15280</v>
      </c>
      <c r="B6954" t="s">
        <v>6987</v>
      </c>
      <c r="C6954" t="s">
        <v>20</v>
      </c>
      <c r="D6954" s="194">
        <v>39302.43</v>
      </c>
    </row>
    <row r="6955" spans="1:4">
      <c r="A6955">
        <v>15496</v>
      </c>
      <c r="B6955" t="s">
        <v>6988</v>
      </c>
      <c r="C6955" t="s">
        <v>28</v>
      </c>
      <c r="D6955" s="194">
        <v>34984.870000000003</v>
      </c>
    </row>
    <row r="6956" spans="1:4">
      <c r="A6956">
        <v>11318</v>
      </c>
      <c r="B6956" t="s">
        <v>6989</v>
      </c>
      <c r="C6956" t="s">
        <v>30</v>
      </c>
      <c r="D6956" s="194">
        <v>56729.75</v>
      </c>
    </row>
    <row r="6957" spans="1:4">
      <c r="A6957">
        <v>12397</v>
      </c>
      <c r="B6957" t="s">
        <v>6990</v>
      </c>
      <c r="C6957" t="s">
        <v>30</v>
      </c>
      <c r="D6957" s="194">
        <v>497722.88</v>
      </c>
    </row>
    <row r="6958" spans="1:4">
      <c r="A6958">
        <v>15373</v>
      </c>
      <c r="B6958" t="s">
        <v>6991</v>
      </c>
      <c r="C6958" t="s">
        <v>20</v>
      </c>
      <c r="D6958" s="194">
        <v>59678.33</v>
      </c>
    </row>
    <row r="6959" spans="1:4">
      <c r="A6959">
        <v>15878</v>
      </c>
      <c r="B6959" t="s">
        <v>6992</v>
      </c>
      <c r="C6959" t="s">
        <v>30</v>
      </c>
      <c r="D6959" s="194">
        <v>0</v>
      </c>
    </row>
    <row r="6960" spans="1:4">
      <c r="A6960">
        <v>11269</v>
      </c>
      <c r="B6960" t="s">
        <v>6993</v>
      </c>
      <c r="C6960" t="s">
        <v>20</v>
      </c>
      <c r="D6960" s="194">
        <v>18985.5</v>
      </c>
    </row>
    <row r="6961" spans="1:4">
      <c r="A6961">
        <v>15619</v>
      </c>
      <c r="B6961" t="s">
        <v>6994</v>
      </c>
      <c r="C6961" t="s">
        <v>30</v>
      </c>
      <c r="D6961" s="194">
        <v>0</v>
      </c>
    </row>
    <row r="6962" spans="1:4">
      <c r="A6962">
        <v>13485</v>
      </c>
      <c r="B6962" t="s">
        <v>6995</v>
      </c>
      <c r="C6962" t="s">
        <v>20</v>
      </c>
      <c r="D6962" s="194">
        <v>82236.34</v>
      </c>
    </row>
    <row r="6963" spans="1:4">
      <c r="A6963">
        <v>13811</v>
      </c>
      <c r="B6963" t="s">
        <v>6996</v>
      </c>
      <c r="C6963" t="s">
        <v>20</v>
      </c>
      <c r="D6963" s="194">
        <v>58362.92</v>
      </c>
    </row>
    <row r="6964" spans="1:4">
      <c r="A6964">
        <v>15398</v>
      </c>
      <c r="B6964" t="s">
        <v>6997</v>
      </c>
      <c r="C6964" t="s">
        <v>30</v>
      </c>
      <c r="D6964" s="194">
        <v>124357.23</v>
      </c>
    </row>
    <row r="6965" spans="1:4">
      <c r="A6965">
        <v>13294</v>
      </c>
      <c r="B6965" t="s">
        <v>6998</v>
      </c>
      <c r="C6965" t="s">
        <v>30</v>
      </c>
      <c r="D6965" s="194">
        <v>65673.61</v>
      </c>
    </row>
    <row r="6966" spans="1:4">
      <c r="A6966">
        <v>14647</v>
      </c>
      <c r="B6966" t="s">
        <v>6999</v>
      </c>
      <c r="C6966" t="s">
        <v>30</v>
      </c>
      <c r="D6966" s="194">
        <v>665699.16</v>
      </c>
    </row>
    <row r="6967" spans="1:4">
      <c r="A6967">
        <v>14816</v>
      </c>
      <c r="B6967" t="s">
        <v>7000</v>
      </c>
      <c r="C6967" t="s">
        <v>30</v>
      </c>
      <c r="D6967" s="194">
        <v>685184.94</v>
      </c>
    </row>
    <row r="6968" spans="1:4">
      <c r="A6968">
        <v>14648</v>
      </c>
      <c r="B6968" t="s">
        <v>7001</v>
      </c>
      <c r="C6968" t="s">
        <v>30</v>
      </c>
      <c r="D6968" s="194">
        <v>416913.55</v>
      </c>
    </row>
    <row r="6969" spans="1:4">
      <c r="A6969">
        <v>14817</v>
      </c>
      <c r="B6969" t="s">
        <v>7002</v>
      </c>
      <c r="C6969" t="s">
        <v>30</v>
      </c>
      <c r="D6969" s="194">
        <v>433910.74</v>
      </c>
    </row>
    <row r="6970" spans="1:4">
      <c r="A6970">
        <v>14774</v>
      </c>
      <c r="B6970" t="s">
        <v>7003</v>
      </c>
      <c r="C6970" t="s">
        <v>30</v>
      </c>
      <c r="D6970" s="194">
        <v>294313.3</v>
      </c>
    </row>
    <row r="6971" spans="1:4">
      <c r="A6971">
        <v>14363</v>
      </c>
      <c r="B6971" t="s">
        <v>7004</v>
      </c>
      <c r="C6971" t="s">
        <v>30</v>
      </c>
      <c r="D6971" s="194">
        <v>0</v>
      </c>
    </row>
    <row r="6972" spans="1:4">
      <c r="A6972">
        <v>12957</v>
      </c>
      <c r="B6972" t="s">
        <v>7005</v>
      </c>
      <c r="C6972" t="s">
        <v>30</v>
      </c>
      <c r="D6972" s="194">
        <v>32305.72</v>
      </c>
    </row>
    <row r="6973" spans="1:4">
      <c r="A6973">
        <v>12959</v>
      </c>
      <c r="B6973" t="s">
        <v>7006</v>
      </c>
      <c r="C6973" t="s">
        <v>30</v>
      </c>
      <c r="D6973" s="194">
        <v>119448.02</v>
      </c>
    </row>
    <row r="6974" spans="1:4">
      <c r="A6974">
        <v>14645</v>
      </c>
      <c r="B6974" t="s">
        <v>7007</v>
      </c>
      <c r="C6974" t="s">
        <v>30</v>
      </c>
      <c r="D6974" s="194">
        <v>932514.02</v>
      </c>
    </row>
    <row r="6975" spans="1:4">
      <c r="A6975">
        <v>12956</v>
      </c>
      <c r="B6975" t="s">
        <v>7008</v>
      </c>
      <c r="C6975" t="s">
        <v>30</v>
      </c>
      <c r="D6975" s="194">
        <v>813066</v>
      </c>
    </row>
    <row r="6976" spans="1:4">
      <c r="A6976">
        <v>14814</v>
      </c>
      <c r="B6976" t="s">
        <v>7009</v>
      </c>
      <c r="C6976" t="s">
        <v>30</v>
      </c>
      <c r="D6976" s="194">
        <v>964819.74</v>
      </c>
    </row>
    <row r="6977" spans="1:4">
      <c r="A6977">
        <v>15508</v>
      </c>
      <c r="B6977" t="s">
        <v>7010</v>
      </c>
      <c r="C6977" t="s">
        <v>30</v>
      </c>
      <c r="D6977" s="194">
        <v>3935211.74</v>
      </c>
    </row>
    <row r="6978" spans="1:4">
      <c r="A6978">
        <v>16602</v>
      </c>
      <c r="B6978" t="s">
        <v>7011</v>
      </c>
      <c r="C6978" t="s">
        <v>30</v>
      </c>
      <c r="D6978" s="194">
        <v>180631.74</v>
      </c>
    </row>
    <row r="6979" spans="1:4">
      <c r="A6979">
        <v>17476</v>
      </c>
      <c r="B6979" t="s">
        <v>7012</v>
      </c>
      <c r="C6979" t="s">
        <v>30</v>
      </c>
      <c r="D6979" s="194">
        <v>0</v>
      </c>
    </row>
    <row r="6980" spans="1:4">
      <c r="A6980">
        <v>14815</v>
      </c>
      <c r="B6980" t="s">
        <v>7013</v>
      </c>
      <c r="C6980" t="s">
        <v>30</v>
      </c>
      <c r="D6980" s="194">
        <v>867115.12</v>
      </c>
    </row>
    <row r="6981" spans="1:4">
      <c r="A6981">
        <v>12960</v>
      </c>
      <c r="B6981" t="s">
        <v>7014</v>
      </c>
      <c r="C6981" t="s">
        <v>30</v>
      </c>
      <c r="D6981" s="194">
        <v>24240.99</v>
      </c>
    </row>
    <row r="6982" spans="1:4">
      <c r="A6982">
        <v>12961</v>
      </c>
      <c r="B6982" t="s">
        <v>7015</v>
      </c>
      <c r="C6982" t="s">
        <v>30</v>
      </c>
      <c r="D6982" s="194">
        <v>107631.13</v>
      </c>
    </row>
    <row r="6983" spans="1:4">
      <c r="A6983">
        <v>14646</v>
      </c>
      <c r="B6983" t="s">
        <v>7016</v>
      </c>
      <c r="C6983" t="s">
        <v>30</v>
      </c>
      <c r="D6983" s="194">
        <v>842874.13</v>
      </c>
    </row>
    <row r="6984" spans="1:4">
      <c r="A6984">
        <v>12962</v>
      </c>
      <c r="B6984" t="s">
        <v>7017</v>
      </c>
      <c r="C6984" t="s">
        <v>30</v>
      </c>
      <c r="D6984" s="194">
        <v>735243</v>
      </c>
    </row>
    <row r="6985" spans="1:4">
      <c r="A6985">
        <v>13561</v>
      </c>
      <c r="B6985" t="s">
        <v>7018</v>
      </c>
      <c r="C6985" t="s">
        <v>28</v>
      </c>
      <c r="D6985" s="194">
        <v>28198.36</v>
      </c>
    </row>
    <row r="6986" spans="1:4">
      <c r="A6986">
        <v>13785</v>
      </c>
      <c r="B6986" t="s">
        <v>7019</v>
      </c>
      <c r="C6986" t="s">
        <v>30</v>
      </c>
      <c r="D6986" s="194">
        <v>24791.47</v>
      </c>
    </row>
    <row r="6987" spans="1:4">
      <c r="A6987">
        <v>13280</v>
      </c>
      <c r="B6987" t="s">
        <v>7020</v>
      </c>
      <c r="C6987" t="s">
        <v>28</v>
      </c>
      <c r="D6987" s="194">
        <v>56651.67</v>
      </c>
    </row>
    <row r="6988" spans="1:4">
      <c r="A6988">
        <v>14536</v>
      </c>
      <c r="B6988" t="s">
        <v>7021</v>
      </c>
      <c r="C6988" t="s">
        <v>30</v>
      </c>
      <c r="D6988" s="194">
        <v>89576.05</v>
      </c>
    </row>
    <row r="6989" spans="1:4">
      <c r="A6989">
        <v>15765</v>
      </c>
      <c r="B6989" t="s">
        <v>7022</v>
      </c>
      <c r="C6989" t="s">
        <v>171</v>
      </c>
      <c r="D6989" s="194">
        <v>10649.47</v>
      </c>
    </row>
    <row r="6990" spans="1:4">
      <c r="A6990">
        <v>13562</v>
      </c>
      <c r="B6990" t="s">
        <v>7023</v>
      </c>
      <c r="C6990" t="s">
        <v>28</v>
      </c>
      <c r="D6990" s="194">
        <v>32082.37</v>
      </c>
    </row>
    <row r="6991" spans="1:4">
      <c r="A6991">
        <v>15369</v>
      </c>
      <c r="B6991" t="s">
        <v>7024</v>
      </c>
      <c r="C6991" t="s">
        <v>28</v>
      </c>
      <c r="D6991" s="194">
        <v>7225.18</v>
      </c>
    </row>
    <row r="6992" spans="1:4">
      <c r="A6992">
        <v>15019</v>
      </c>
      <c r="B6992" t="s">
        <v>7025</v>
      </c>
      <c r="C6992" t="s">
        <v>171</v>
      </c>
      <c r="D6992" s="194">
        <v>26035.45</v>
      </c>
    </row>
    <row r="6993" spans="1:4">
      <c r="A6993">
        <v>16600</v>
      </c>
      <c r="B6993" t="s">
        <v>7026</v>
      </c>
      <c r="C6993" t="s">
        <v>30</v>
      </c>
      <c r="D6993" s="194">
        <v>89102.25</v>
      </c>
    </row>
    <row r="6994" spans="1:4">
      <c r="A6994">
        <v>722</v>
      </c>
      <c r="B6994" t="s">
        <v>7027</v>
      </c>
      <c r="C6994" t="s">
        <v>807</v>
      </c>
      <c r="D6994" s="194">
        <v>421678.5</v>
      </c>
    </row>
    <row r="6995" spans="1:4">
      <c r="A6995">
        <v>6089</v>
      </c>
      <c r="B6995" t="s">
        <v>7028</v>
      </c>
      <c r="C6995" t="s">
        <v>30</v>
      </c>
      <c r="D6995" s="194">
        <v>50259.05</v>
      </c>
    </row>
    <row r="6996" spans="1:4">
      <c r="A6996">
        <v>15037</v>
      </c>
      <c r="B6996" t="s">
        <v>7029</v>
      </c>
      <c r="C6996" t="s">
        <v>30</v>
      </c>
      <c r="D6996" s="194">
        <v>919097.15</v>
      </c>
    </row>
    <row r="6997" spans="1:4">
      <c r="A6997">
        <v>14948</v>
      </c>
      <c r="B6997" t="s">
        <v>7030</v>
      </c>
      <c r="C6997" t="s">
        <v>30</v>
      </c>
      <c r="D6997" s="194">
        <v>136046.54999999999</v>
      </c>
    </row>
    <row r="6998" spans="1:4">
      <c r="A6998">
        <v>15193</v>
      </c>
      <c r="B6998" t="s">
        <v>7031</v>
      </c>
      <c r="C6998" t="s">
        <v>30</v>
      </c>
      <c r="D6998" s="194">
        <v>188971.68</v>
      </c>
    </row>
    <row r="6999" spans="1:4">
      <c r="A6999">
        <v>13741</v>
      </c>
      <c r="B6999" t="s">
        <v>7032</v>
      </c>
      <c r="C6999" t="s">
        <v>30</v>
      </c>
      <c r="D6999" s="194">
        <v>204051.93</v>
      </c>
    </row>
    <row r="7000" spans="1:4">
      <c r="A7000">
        <v>18548</v>
      </c>
      <c r="B7000" t="s">
        <v>7033</v>
      </c>
      <c r="C7000" t="s">
        <v>30</v>
      </c>
      <c r="D7000" s="194">
        <v>7183.18</v>
      </c>
    </row>
    <row r="7001" spans="1:4">
      <c r="A7001">
        <v>15945</v>
      </c>
      <c r="B7001" t="s">
        <v>7034</v>
      </c>
      <c r="C7001" t="s">
        <v>20</v>
      </c>
      <c r="D7001" s="194">
        <v>582.34</v>
      </c>
    </row>
    <row r="7002" spans="1:4">
      <c r="A7002">
        <v>11455</v>
      </c>
      <c r="B7002" t="s">
        <v>7035</v>
      </c>
      <c r="C7002" t="s">
        <v>30</v>
      </c>
      <c r="D7002" s="194">
        <v>1093149.52</v>
      </c>
    </row>
    <row r="7003" spans="1:4">
      <c r="A7003">
        <v>10633</v>
      </c>
      <c r="B7003" t="s">
        <v>7036</v>
      </c>
      <c r="C7003" t="s">
        <v>30</v>
      </c>
      <c r="D7003" s="194">
        <v>70966.83</v>
      </c>
    </row>
    <row r="7004" spans="1:4">
      <c r="A7004">
        <v>11453</v>
      </c>
      <c r="B7004" t="s">
        <v>7037</v>
      </c>
      <c r="C7004" t="s">
        <v>30</v>
      </c>
      <c r="D7004" s="194">
        <v>441485.67</v>
      </c>
    </row>
    <row r="7005" spans="1:4">
      <c r="A7005">
        <v>11454</v>
      </c>
      <c r="B7005" t="s">
        <v>7038</v>
      </c>
      <c r="C7005" t="s">
        <v>30</v>
      </c>
      <c r="D7005" s="194">
        <v>815559.29</v>
      </c>
    </row>
    <row r="7006" spans="1:4">
      <c r="A7006">
        <v>11450</v>
      </c>
      <c r="B7006" t="s">
        <v>7039</v>
      </c>
      <c r="C7006" t="s">
        <v>30</v>
      </c>
      <c r="D7006" s="194">
        <v>129024.92</v>
      </c>
    </row>
    <row r="7007" spans="1:4">
      <c r="A7007">
        <v>11451</v>
      </c>
      <c r="B7007" t="s">
        <v>7040</v>
      </c>
      <c r="C7007" t="s">
        <v>30</v>
      </c>
      <c r="D7007" s="194">
        <v>225269.27</v>
      </c>
    </row>
    <row r="7008" spans="1:4">
      <c r="A7008">
        <v>12146</v>
      </c>
      <c r="B7008" t="s">
        <v>7041</v>
      </c>
      <c r="C7008" t="s">
        <v>30</v>
      </c>
      <c r="D7008" s="194">
        <v>868786.65</v>
      </c>
    </row>
    <row r="7009" spans="1:4">
      <c r="A7009">
        <v>12145</v>
      </c>
      <c r="B7009" t="s">
        <v>7042</v>
      </c>
      <c r="C7009" t="s">
        <v>30</v>
      </c>
      <c r="D7009" s="194">
        <v>621500.79</v>
      </c>
    </row>
    <row r="7010" spans="1:4">
      <c r="A7010">
        <v>12144</v>
      </c>
      <c r="B7010" t="s">
        <v>7043</v>
      </c>
      <c r="C7010" t="s">
        <v>30</v>
      </c>
      <c r="D7010" s="194">
        <v>406913.41</v>
      </c>
    </row>
    <row r="7011" spans="1:4">
      <c r="A7011">
        <v>12143</v>
      </c>
      <c r="B7011" t="s">
        <v>7044</v>
      </c>
      <c r="C7011" t="s">
        <v>30</v>
      </c>
      <c r="D7011" s="194">
        <v>204974.49</v>
      </c>
    </row>
    <row r="7012" spans="1:4">
      <c r="A7012">
        <v>11123</v>
      </c>
      <c r="B7012" t="s">
        <v>7045</v>
      </c>
      <c r="C7012" t="s">
        <v>30</v>
      </c>
      <c r="D7012" s="194">
        <v>109182.24</v>
      </c>
    </row>
    <row r="7013" spans="1:4">
      <c r="A7013">
        <v>15528</v>
      </c>
      <c r="B7013" t="s">
        <v>7046</v>
      </c>
      <c r="C7013" t="s">
        <v>30</v>
      </c>
      <c r="D7013" s="194">
        <v>0</v>
      </c>
    </row>
    <row r="7014" spans="1:4">
      <c r="A7014">
        <v>15553</v>
      </c>
      <c r="B7014" t="s">
        <v>7047</v>
      </c>
      <c r="C7014" t="s">
        <v>30</v>
      </c>
      <c r="D7014" s="194">
        <v>0</v>
      </c>
    </row>
    <row r="7015" spans="1:4">
      <c r="A7015">
        <v>15534</v>
      </c>
      <c r="B7015" t="s">
        <v>7048</v>
      </c>
      <c r="C7015" t="s">
        <v>30</v>
      </c>
      <c r="D7015" s="194">
        <v>0</v>
      </c>
    </row>
    <row r="7016" spans="1:4">
      <c r="A7016">
        <v>15557</v>
      </c>
      <c r="B7016" t="s">
        <v>7049</v>
      </c>
      <c r="C7016" t="s">
        <v>30</v>
      </c>
      <c r="D7016" s="194">
        <v>0</v>
      </c>
    </row>
    <row r="7017" spans="1:4">
      <c r="A7017">
        <v>15595</v>
      </c>
      <c r="B7017" t="s">
        <v>7050</v>
      </c>
      <c r="C7017" t="s">
        <v>30</v>
      </c>
      <c r="D7017" s="194">
        <v>0</v>
      </c>
    </row>
    <row r="7018" spans="1:4">
      <c r="A7018">
        <v>15530</v>
      </c>
      <c r="B7018" t="s">
        <v>7051</v>
      </c>
      <c r="C7018" t="s">
        <v>30</v>
      </c>
      <c r="D7018" s="194">
        <v>0</v>
      </c>
    </row>
    <row r="7019" spans="1:4">
      <c r="A7019">
        <v>15555</v>
      </c>
      <c r="B7019" t="s">
        <v>7052</v>
      </c>
      <c r="C7019" t="s">
        <v>30</v>
      </c>
      <c r="D7019" s="194">
        <v>0</v>
      </c>
    </row>
    <row r="7020" spans="1:4">
      <c r="A7020">
        <v>15596</v>
      </c>
      <c r="B7020" t="s">
        <v>7053</v>
      </c>
      <c r="C7020" t="s">
        <v>30</v>
      </c>
      <c r="D7020" s="194">
        <v>0</v>
      </c>
    </row>
    <row r="7021" spans="1:4">
      <c r="A7021">
        <v>15531</v>
      </c>
      <c r="B7021" t="s">
        <v>7054</v>
      </c>
      <c r="C7021" t="s">
        <v>30</v>
      </c>
      <c r="D7021" s="194">
        <v>0</v>
      </c>
    </row>
    <row r="7022" spans="1:4">
      <c r="A7022">
        <v>15558</v>
      </c>
      <c r="B7022" t="s">
        <v>7055</v>
      </c>
      <c r="C7022" t="s">
        <v>30</v>
      </c>
      <c r="D7022" s="194">
        <v>0</v>
      </c>
    </row>
    <row r="7023" spans="1:4">
      <c r="A7023">
        <v>15597</v>
      </c>
      <c r="B7023" t="s">
        <v>7056</v>
      </c>
      <c r="C7023" t="s">
        <v>30</v>
      </c>
      <c r="D7023" s="194">
        <v>0</v>
      </c>
    </row>
    <row r="7024" spans="1:4">
      <c r="A7024">
        <v>15532</v>
      </c>
      <c r="B7024" t="s">
        <v>7057</v>
      </c>
      <c r="C7024" t="s">
        <v>30</v>
      </c>
      <c r="D7024" s="194">
        <v>0</v>
      </c>
    </row>
    <row r="7025" spans="1:4">
      <c r="A7025">
        <v>15559</v>
      </c>
      <c r="B7025" t="s">
        <v>7058</v>
      </c>
      <c r="C7025" t="s">
        <v>30</v>
      </c>
      <c r="D7025" s="194">
        <v>0</v>
      </c>
    </row>
    <row r="7026" spans="1:4">
      <c r="A7026">
        <v>15598</v>
      </c>
      <c r="B7026" t="s">
        <v>7059</v>
      </c>
      <c r="C7026" t="s">
        <v>30</v>
      </c>
      <c r="D7026" s="194">
        <v>0</v>
      </c>
    </row>
    <row r="7027" spans="1:4">
      <c r="A7027">
        <v>15533</v>
      </c>
      <c r="B7027" t="s">
        <v>7060</v>
      </c>
      <c r="C7027" t="s">
        <v>30</v>
      </c>
      <c r="D7027" s="194">
        <v>0</v>
      </c>
    </row>
    <row r="7028" spans="1:4">
      <c r="A7028">
        <v>15556</v>
      </c>
      <c r="B7028" t="s">
        <v>7061</v>
      </c>
      <c r="C7028" t="s">
        <v>30</v>
      </c>
      <c r="D7028" s="194">
        <v>0</v>
      </c>
    </row>
    <row r="7029" spans="1:4">
      <c r="A7029">
        <v>15560</v>
      </c>
      <c r="B7029" t="s">
        <v>7061</v>
      </c>
      <c r="C7029" t="s">
        <v>30</v>
      </c>
      <c r="D7029" s="194">
        <v>0</v>
      </c>
    </row>
    <row r="7030" spans="1:4">
      <c r="A7030">
        <v>15599</v>
      </c>
      <c r="B7030" t="s">
        <v>7062</v>
      </c>
      <c r="C7030" t="s">
        <v>30</v>
      </c>
      <c r="D7030" s="194">
        <v>0</v>
      </c>
    </row>
    <row r="7031" spans="1:4">
      <c r="A7031">
        <v>15594</v>
      </c>
      <c r="B7031" t="s">
        <v>7063</v>
      </c>
      <c r="C7031" t="s">
        <v>30</v>
      </c>
      <c r="D7031" s="194">
        <v>0</v>
      </c>
    </row>
    <row r="7032" spans="1:4">
      <c r="A7032">
        <v>15529</v>
      </c>
      <c r="B7032" t="s">
        <v>7064</v>
      </c>
      <c r="C7032" t="s">
        <v>30</v>
      </c>
      <c r="D7032" s="194">
        <v>0</v>
      </c>
    </row>
    <row r="7033" spans="1:4">
      <c r="A7033">
        <v>15554</v>
      </c>
      <c r="B7033" t="s">
        <v>7065</v>
      </c>
      <c r="C7033" t="s">
        <v>30</v>
      </c>
      <c r="D7033" s="194">
        <v>0</v>
      </c>
    </row>
    <row r="7034" spans="1:4">
      <c r="A7034">
        <v>15593</v>
      </c>
      <c r="B7034" t="s">
        <v>7066</v>
      </c>
      <c r="C7034" t="s">
        <v>30</v>
      </c>
      <c r="D7034" s="194">
        <v>0</v>
      </c>
    </row>
    <row r="7035" spans="1:4">
      <c r="A7035">
        <v>12352</v>
      </c>
      <c r="B7035" t="s">
        <v>7067</v>
      </c>
      <c r="C7035" t="s">
        <v>20</v>
      </c>
      <c r="D7035" s="194">
        <v>467.94</v>
      </c>
    </row>
    <row r="7036" spans="1:4">
      <c r="A7036">
        <v>13371</v>
      </c>
      <c r="B7036" t="s">
        <v>7068</v>
      </c>
      <c r="C7036" t="s">
        <v>20</v>
      </c>
      <c r="D7036" s="194">
        <v>5933.05</v>
      </c>
    </row>
    <row r="7037" spans="1:4">
      <c r="A7037">
        <v>357</v>
      </c>
      <c r="B7037" t="s">
        <v>7069</v>
      </c>
      <c r="C7037" t="s">
        <v>20</v>
      </c>
      <c r="D7037" s="194">
        <v>847.5</v>
      </c>
    </row>
    <row r="7038" spans="1:4">
      <c r="A7038">
        <v>10562</v>
      </c>
      <c r="B7038" t="s">
        <v>7070</v>
      </c>
      <c r="C7038" t="s">
        <v>20</v>
      </c>
      <c r="D7038" s="194">
        <v>155686.12</v>
      </c>
    </row>
    <row r="7039" spans="1:4">
      <c r="A7039">
        <v>10589</v>
      </c>
      <c r="B7039" t="s">
        <v>7071</v>
      </c>
      <c r="C7039" t="s">
        <v>20</v>
      </c>
      <c r="D7039" s="194">
        <v>147703.32</v>
      </c>
    </row>
    <row r="7040" spans="1:4">
      <c r="A7040">
        <v>705</v>
      </c>
      <c r="B7040" t="s">
        <v>7072</v>
      </c>
      <c r="C7040" t="s">
        <v>20</v>
      </c>
      <c r="D7040" s="194">
        <v>116867.5</v>
      </c>
    </row>
    <row r="7041" spans="1:4">
      <c r="A7041">
        <v>1016</v>
      </c>
      <c r="B7041" t="s">
        <v>7073</v>
      </c>
      <c r="C7041" t="s">
        <v>20</v>
      </c>
      <c r="D7041" s="194">
        <v>53211.64</v>
      </c>
    </row>
    <row r="7042" spans="1:4">
      <c r="A7042">
        <v>1039</v>
      </c>
      <c r="B7042" t="s">
        <v>7074</v>
      </c>
      <c r="C7042" t="s">
        <v>20</v>
      </c>
      <c r="D7042" s="194">
        <v>43957.47</v>
      </c>
    </row>
    <row r="7043" spans="1:4">
      <c r="A7043">
        <v>13249</v>
      </c>
      <c r="B7043" t="s">
        <v>7075</v>
      </c>
      <c r="C7043" t="s">
        <v>20</v>
      </c>
      <c r="D7043" s="194">
        <v>47073.45</v>
      </c>
    </row>
    <row r="7044" spans="1:4">
      <c r="A7044">
        <v>15466</v>
      </c>
      <c r="B7044" t="s">
        <v>7076</v>
      </c>
      <c r="C7044" t="s">
        <v>30</v>
      </c>
      <c r="D7044" s="194">
        <v>8967.26</v>
      </c>
    </row>
    <row r="7045" spans="1:4">
      <c r="A7045">
        <v>11807</v>
      </c>
      <c r="B7045" t="s">
        <v>7077</v>
      </c>
      <c r="C7045" t="s">
        <v>30</v>
      </c>
      <c r="D7045" s="194">
        <v>3420.75</v>
      </c>
    </row>
    <row r="7046" spans="1:4">
      <c r="A7046">
        <v>15239</v>
      </c>
      <c r="B7046" t="s">
        <v>7078</v>
      </c>
      <c r="C7046" t="s">
        <v>1064</v>
      </c>
      <c r="D7046" s="194">
        <v>5694820.5499999998</v>
      </c>
    </row>
    <row r="7047" spans="1:4">
      <c r="A7047">
        <v>3041</v>
      </c>
      <c r="B7047" t="s">
        <v>7079</v>
      </c>
      <c r="C7047" t="s">
        <v>1064</v>
      </c>
      <c r="D7047" s="194">
        <v>7282964.2000000002</v>
      </c>
    </row>
    <row r="7048" spans="1:4">
      <c r="A7048">
        <v>14676</v>
      </c>
      <c r="B7048" t="s">
        <v>7080</v>
      </c>
      <c r="C7048" t="s">
        <v>1064</v>
      </c>
      <c r="D7048" s="194">
        <v>5953713.5499999998</v>
      </c>
    </row>
    <row r="7049" spans="1:4">
      <c r="A7049">
        <v>14840</v>
      </c>
      <c r="B7049" t="s">
        <v>7081</v>
      </c>
      <c r="C7049" t="s">
        <v>1064</v>
      </c>
      <c r="D7049" s="194">
        <v>6211865.2000000002</v>
      </c>
    </row>
    <row r="7050" spans="1:4">
      <c r="A7050">
        <v>3040</v>
      </c>
      <c r="B7050" t="s">
        <v>7082</v>
      </c>
      <c r="C7050" t="s">
        <v>30</v>
      </c>
      <c r="D7050" s="194">
        <v>6583947.3899999997</v>
      </c>
    </row>
    <row r="7051" spans="1:4">
      <c r="A7051">
        <v>13050</v>
      </c>
      <c r="B7051" t="s">
        <v>7083</v>
      </c>
      <c r="C7051" t="s">
        <v>30</v>
      </c>
      <c r="D7051" s="194">
        <v>520098.95</v>
      </c>
    </row>
    <row r="7052" spans="1:4">
      <c r="A7052">
        <v>13693</v>
      </c>
      <c r="B7052" t="s">
        <v>7084</v>
      </c>
      <c r="C7052" t="s">
        <v>30</v>
      </c>
      <c r="D7052" s="194">
        <v>1189522.2</v>
      </c>
    </row>
    <row r="7053" spans="1:4">
      <c r="A7053">
        <v>13703</v>
      </c>
      <c r="B7053" t="s">
        <v>7085</v>
      </c>
      <c r="C7053" t="s">
        <v>30</v>
      </c>
      <c r="D7053" s="194">
        <v>1438061.61</v>
      </c>
    </row>
    <row r="7054" spans="1:4">
      <c r="A7054">
        <v>13704</v>
      </c>
      <c r="B7054" t="s">
        <v>7086</v>
      </c>
      <c r="C7054" t="s">
        <v>30</v>
      </c>
      <c r="D7054" s="194">
        <v>1934609.55</v>
      </c>
    </row>
    <row r="7055" spans="1:4">
      <c r="A7055">
        <v>13709</v>
      </c>
      <c r="B7055" t="s">
        <v>7087</v>
      </c>
      <c r="C7055" t="s">
        <v>30</v>
      </c>
      <c r="D7055" s="194">
        <v>1464283.53</v>
      </c>
    </row>
    <row r="7056" spans="1:4">
      <c r="A7056">
        <v>13708</v>
      </c>
      <c r="B7056" t="s">
        <v>7088</v>
      </c>
      <c r="C7056" t="s">
        <v>30</v>
      </c>
      <c r="D7056" s="194">
        <v>1606618.03</v>
      </c>
    </row>
    <row r="7057" spans="1:4">
      <c r="A7057">
        <v>15368</v>
      </c>
      <c r="B7057" t="s">
        <v>7089</v>
      </c>
      <c r="C7057" t="s">
        <v>30</v>
      </c>
      <c r="D7057" s="194">
        <v>4871357.97</v>
      </c>
    </row>
    <row r="7058" spans="1:4">
      <c r="A7058">
        <v>15415</v>
      </c>
      <c r="B7058" t="s">
        <v>7090</v>
      </c>
      <c r="C7058" t="s">
        <v>30</v>
      </c>
      <c r="D7058" s="194">
        <v>4367857.6900000004</v>
      </c>
    </row>
    <row r="7059" spans="1:4">
      <c r="A7059">
        <v>15416</v>
      </c>
      <c r="B7059" t="s">
        <v>7091</v>
      </c>
      <c r="C7059" t="s">
        <v>30</v>
      </c>
      <c r="D7059" s="194">
        <v>4015998.85</v>
      </c>
    </row>
    <row r="7060" spans="1:4">
      <c r="A7060">
        <v>12897</v>
      </c>
      <c r="B7060" t="s">
        <v>7092</v>
      </c>
      <c r="C7060" t="s">
        <v>30</v>
      </c>
      <c r="D7060" s="194">
        <v>501248.55</v>
      </c>
    </row>
    <row r="7061" spans="1:4">
      <c r="A7061">
        <v>13677</v>
      </c>
      <c r="B7061" t="s">
        <v>7093</v>
      </c>
      <c r="C7061" t="s">
        <v>20</v>
      </c>
      <c r="D7061" s="194">
        <v>166209.73000000001</v>
      </c>
    </row>
    <row r="7062" spans="1:4">
      <c r="A7062">
        <v>16768</v>
      </c>
      <c r="B7062" t="s">
        <v>7094</v>
      </c>
      <c r="C7062" t="s">
        <v>30</v>
      </c>
      <c r="D7062" s="194">
        <v>4170672.79</v>
      </c>
    </row>
    <row r="7063" spans="1:4">
      <c r="A7063">
        <v>11046</v>
      </c>
      <c r="B7063" t="s">
        <v>7095</v>
      </c>
      <c r="C7063" t="s">
        <v>30</v>
      </c>
      <c r="D7063" s="194">
        <v>341883.68</v>
      </c>
    </row>
    <row r="7064" spans="1:4">
      <c r="A7064">
        <v>12682</v>
      </c>
      <c r="B7064" t="s">
        <v>7096</v>
      </c>
      <c r="C7064" t="s">
        <v>30</v>
      </c>
      <c r="D7064" s="194">
        <v>2630722.08</v>
      </c>
    </row>
    <row r="7065" spans="1:4">
      <c r="A7065">
        <v>11761</v>
      </c>
      <c r="B7065" t="s">
        <v>7097</v>
      </c>
      <c r="C7065" t="s">
        <v>30</v>
      </c>
      <c r="D7065" s="194">
        <v>2292142.58</v>
      </c>
    </row>
    <row r="7066" spans="1:4">
      <c r="A7066">
        <v>15296</v>
      </c>
      <c r="B7066" t="s">
        <v>7098</v>
      </c>
      <c r="C7066" t="s">
        <v>30</v>
      </c>
      <c r="D7066" s="194">
        <v>2409881.59</v>
      </c>
    </row>
    <row r="7067" spans="1:4">
      <c r="A7067">
        <v>11763</v>
      </c>
      <c r="B7067" t="s">
        <v>7099</v>
      </c>
      <c r="C7067" t="s">
        <v>30</v>
      </c>
      <c r="D7067" s="194">
        <v>1571214.44</v>
      </c>
    </row>
    <row r="7068" spans="1:4">
      <c r="A7068">
        <v>11973</v>
      </c>
      <c r="B7068" t="s">
        <v>7100</v>
      </c>
      <c r="C7068" t="s">
        <v>30</v>
      </c>
      <c r="D7068" s="194">
        <v>2201925.02</v>
      </c>
    </row>
    <row r="7069" spans="1:4">
      <c r="A7069">
        <v>12989</v>
      </c>
      <c r="B7069" t="s">
        <v>7101</v>
      </c>
      <c r="C7069" t="s">
        <v>30</v>
      </c>
      <c r="D7069" s="194">
        <v>215274.28</v>
      </c>
    </row>
    <row r="7070" spans="1:4">
      <c r="A7070">
        <v>14101</v>
      </c>
      <c r="B7070" t="s">
        <v>7102</v>
      </c>
      <c r="C7070" t="s">
        <v>30</v>
      </c>
      <c r="D7070" s="194">
        <v>475412.33</v>
      </c>
    </row>
    <row r="7071" spans="1:4">
      <c r="A7071">
        <v>14664</v>
      </c>
      <c r="B7071" t="s">
        <v>7103</v>
      </c>
      <c r="C7071" t="s">
        <v>30</v>
      </c>
      <c r="D7071" s="194">
        <v>2107813.33</v>
      </c>
    </row>
    <row r="7072" spans="1:4">
      <c r="A7072">
        <v>14269</v>
      </c>
      <c r="B7072" t="s">
        <v>7104</v>
      </c>
      <c r="C7072" t="s">
        <v>30</v>
      </c>
      <c r="D7072" s="194">
        <v>1632401</v>
      </c>
    </row>
    <row r="7073" spans="1:4">
      <c r="A7073">
        <v>14831</v>
      </c>
      <c r="B7073" t="s">
        <v>7105</v>
      </c>
      <c r="C7073" t="s">
        <v>30</v>
      </c>
      <c r="D7073" s="194">
        <v>2323087.61</v>
      </c>
    </row>
    <row r="7074" spans="1:4">
      <c r="A7074">
        <v>539</v>
      </c>
      <c r="B7074" t="s">
        <v>7106</v>
      </c>
      <c r="C7074" t="s">
        <v>30</v>
      </c>
      <c r="D7074" s="194">
        <v>25360.18</v>
      </c>
    </row>
    <row r="7075" spans="1:4">
      <c r="A7075">
        <v>10539</v>
      </c>
      <c r="B7075" t="s">
        <v>7107</v>
      </c>
      <c r="C7075" t="s">
        <v>30</v>
      </c>
      <c r="D7075" s="194">
        <v>604528.75</v>
      </c>
    </row>
    <row r="7076" spans="1:4">
      <c r="A7076">
        <v>10510</v>
      </c>
      <c r="B7076" t="s">
        <v>7108</v>
      </c>
      <c r="C7076" t="s">
        <v>30</v>
      </c>
      <c r="D7076" s="194">
        <v>1579894.27</v>
      </c>
    </row>
    <row r="7077" spans="1:4">
      <c r="A7077">
        <v>15227</v>
      </c>
      <c r="B7077" t="s">
        <v>7109</v>
      </c>
      <c r="C7077" t="s">
        <v>30</v>
      </c>
      <c r="D7077" s="194">
        <v>2470334.73</v>
      </c>
    </row>
    <row r="7078" spans="1:4">
      <c r="A7078">
        <v>10545</v>
      </c>
      <c r="B7078" t="s">
        <v>7110</v>
      </c>
      <c r="C7078" t="s">
        <v>30</v>
      </c>
      <c r="D7078" s="194">
        <v>2132251.73</v>
      </c>
    </row>
    <row r="7079" spans="1:4">
      <c r="A7079">
        <v>12380</v>
      </c>
      <c r="B7079" t="s">
        <v>7111</v>
      </c>
      <c r="C7079" t="s">
        <v>30</v>
      </c>
      <c r="D7079" s="194">
        <v>632646.22</v>
      </c>
    </row>
    <row r="7080" spans="1:4">
      <c r="A7080">
        <v>19354</v>
      </c>
      <c r="B7080" t="s">
        <v>7112</v>
      </c>
      <c r="C7080" t="s">
        <v>30</v>
      </c>
      <c r="D7080" s="194">
        <v>1739308.09</v>
      </c>
    </row>
    <row r="7081" spans="1:4">
      <c r="A7081">
        <v>19353</v>
      </c>
      <c r="B7081" t="s">
        <v>7113</v>
      </c>
      <c r="C7081" t="s">
        <v>30</v>
      </c>
      <c r="D7081" s="194">
        <v>2158672.09</v>
      </c>
    </row>
    <row r="7082" spans="1:4">
      <c r="A7082">
        <v>15953</v>
      </c>
      <c r="B7082" t="s">
        <v>7114</v>
      </c>
      <c r="C7082" t="s">
        <v>30</v>
      </c>
      <c r="D7082" s="194">
        <v>772454.9</v>
      </c>
    </row>
    <row r="7083" spans="1:4">
      <c r="A7083">
        <v>15951</v>
      </c>
      <c r="B7083" t="s">
        <v>7115</v>
      </c>
      <c r="C7083" t="s">
        <v>30</v>
      </c>
      <c r="D7083" s="194">
        <v>1089097.8700000001</v>
      </c>
    </row>
    <row r="7084" spans="1:4">
      <c r="A7084">
        <v>11044</v>
      </c>
      <c r="B7084" t="s">
        <v>7116</v>
      </c>
      <c r="C7084" t="s">
        <v>30</v>
      </c>
      <c r="D7084" s="194">
        <v>315658.39</v>
      </c>
    </row>
    <row r="7085" spans="1:4">
      <c r="A7085">
        <v>11764</v>
      </c>
      <c r="B7085" t="s">
        <v>7117</v>
      </c>
      <c r="C7085" t="s">
        <v>30</v>
      </c>
      <c r="D7085" s="194">
        <v>8787261.4000000004</v>
      </c>
    </row>
    <row r="7086" spans="1:4">
      <c r="A7086">
        <v>15730</v>
      </c>
      <c r="B7086" t="s">
        <v>7118</v>
      </c>
      <c r="C7086" t="s">
        <v>30</v>
      </c>
      <c r="D7086" s="194">
        <v>2752982.74</v>
      </c>
    </row>
    <row r="7087" spans="1:4">
      <c r="A7087">
        <v>15731</v>
      </c>
      <c r="B7087" t="s">
        <v>7119</v>
      </c>
      <c r="C7087" t="s">
        <v>30</v>
      </c>
      <c r="D7087" s="194">
        <v>7016237.9199999999</v>
      </c>
    </row>
    <row r="7088" spans="1:4">
      <c r="A7088">
        <v>15745</v>
      </c>
      <c r="B7088" t="s">
        <v>7120</v>
      </c>
      <c r="C7088" t="s">
        <v>30</v>
      </c>
      <c r="D7088" s="194">
        <v>6970392.1399999997</v>
      </c>
    </row>
    <row r="7089" spans="1:4">
      <c r="A7089">
        <v>15669</v>
      </c>
      <c r="B7089" t="s">
        <v>7121</v>
      </c>
      <c r="C7089" t="s">
        <v>30</v>
      </c>
      <c r="D7089" s="194">
        <v>18434412.920000002</v>
      </c>
    </row>
    <row r="7090" spans="1:4">
      <c r="A7090">
        <v>15247</v>
      </c>
      <c r="B7090" t="s">
        <v>7122</v>
      </c>
      <c r="C7090" t="s">
        <v>30</v>
      </c>
      <c r="D7090" s="194">
        <v>17820728</v>
      </c>
    </row>
    <row r="7091" spans="1:4">
      <c r="A7091">
        <v>15729</v>
      </c>
      <c r="B7091" t="s">
        <v>7123</v>
      </c>
      <c r="C7091" t="s">
        <v>30</v>
      </c>
      <c r="D7091" s="194">
        <v>1671550.74</v>
      </c>
    </row>
    <row r="7092" spans="1:4">
      <c r="A7092">
        <v>16626</v>
      </c>
      <c r="B7092" t="s">
        <v>7124</v>
      </c>
      <c r="C7092" t="s">
        <v>30</v>
      </c>
      <c r="D7092" s="194">
        <v>2432129.46</v>
      </c>
    </row>
    <row r="7093" spans="1:4">
      <c r="A7093">
        <v>13820</v>
      </c>
      <c r="B7093" t="s">
        <v>7125</v>
      </c>
      <c r="C7093" t="s">
        <v>30</v>
      </c>
      <c r="D7093" s="194">
        <v>7867021.5099999998</v>
      </c>
    </row>
    <row r="7094" spans="1:4">
      <c r="A7094">
        <v>16159</v>
      </c>
      <c r="B7094" t="s">
        <v>7126</v>
      </c>
      <c r="C7094" t="s">
        <v>30</v>
      </c>
      <c r="D7094" s="194">
        <v>1351762.73</v>
      </c>
    </row>
    <row r="7095" spans="1:4">
      <c r="A7095">
        <v>14638</v>
      </c>
      <c r="B7095" t="s">
        <v>7127</v>
      </c>
      <c r="C7095" t="s">
        <v>30</v>
      </c>
      <c r="D7095" s="194">
        <v>139709.53</v>
      </c>
    </row>
    <row r="7096" spans="1:4">
      <c r="A7096">
        <v>14807</v>
      </c>
      <c r="B7096" t="s">
        <v>7128</v>
      </c>
      <c r="C7096" t="s">
        <v>30</v>
      </c>
      <c r="D7096" s="194">
        <v>196251.35</v>
      </c>
    </row>
    <row r="7097" spans="1:4">
      <c r="A7097">
        <v>14808</v>
      </c>
      <c r="B7097" t="s">
        <v>7129</v>
      </c>
      <c r="C7097" t="s">
        <v>30</v>
      </c>
      <c r="D7097" s="194">
        <v>198140.79999999999</v>
      </c>
    </row>
    <row r="7098" spans="1:4">
      <c r="A7098">
        <v>14639</v>
      </c>
      <c r="B7098" t="s">
        <v>7130</v>
      </c>
      <c r="C7098" t="s">
        <v>30</v>
      </c>
      <c r="D7098" s="194">
        <v>139709.53</v>
      </c>
    </row>
    <row r="7099" spans="1:4">
      <c r="A7099">
        <v>14809</v>
      </c>
      <c r="B7099" t="s">
        <v>7131</v>
      </c>
      <c r="C7099" t="s">
        <v>30</v>
      </c>
      <c r="D7099" s="194">
        <v>199559.95</v>
      </c>
    </row>
    <row r="7100" spans="1:4">
      <c r="A7100">
        <v>14640</v>
      </c>
      <c r="B7100" t="s">
        <v>7132</v>
      </c>
      <c r="C7100" t="s">
        <v>30</v>
      </c>
      <c r="D7100" s="194">
        <v>141128.68</v>
      </c>
    </row>
    <row r="7101" spans="1:4">
      <c r="A7101">
        <v>14810</v>
      </c>
      <c r="B7101" t="s">
        <v>7133</v>
      </c>
      <c r="C7101" t="s">
        <v>30</v>
      </c>
      <c r="D7101" s="194">
        <v>382610.41</v>
      </c>
    </row>
    <row r="7102" spans="1:4">
      <c r="A7102">
        <v>14641</v>
      </c>
      <c r="B7102" t="s">
        <v>7134</v>
      </c>
      <c r="C7102" t="s">
        <v>30</v>
      </c>
      <c r="D7102" s="194">
        <v>324179.14</v>
      </c>
    </row>
    <row r="7103" spans="1:4">
      <c r="A7103">
        <v>15940</v>
      </c>
      <c r="B7103" t="s">
        <v>7135</v>
      </c>
      <c r="C7103" t="s">
        <v>30</v>
      </c>
      <c r="D7103" s="194">
        <v>394446.43</v>
      </c>
    </row>
    <row r="7104" spans="1:4">
      <c r="A7104">
        <v>12455</v>
      </c>
      <c r="B7104" t="s">
        <v>7136</v>
      </c>
      <c r="C7104" t="s">
        <v>30</v>
      </c>
      <c r="D7104" s="194">
        <v>1425750.94</v>
      </c>
    </row>
    <row r="7105" spans="1:4">
      <c r="A7105">
        <v>13700</v>
      </c>
      <c r="B7105" t="s">
        <v>7137</v>
      </c>
      <c r="C7105" t="s">
        <v>28</v>
      </c>
      <c r="D7105" s="194">
        <v>236674.66</v>
      </c>
    </row>
    <row r="7106" spans="1:4">
      <c r="A7106">
        <v>15235</v>
      </c>
      <c r="B7106" t="s">
        <v>7138</v>
      </c>
      <c r="C7106" t="s">
        <v>28</v>
      </c>
      <c r="D7106" s="194">
        <v>148978.74</v>
      </c>
    </row>
    <row r="7107" spans="1:4">
      <c r="A7107">
        <v>15236</v>
      </c>
      <c r="B7107" t="s">
        <v>7139</v>
      </c>
      <c r="C7107" t="s">
        <v>30</v>
      </c>
      <c r="D7107" s="194">
        <v>897462.3</v>
      </c>
    </row>
    <row r="7108" spans="1:4">
      <c r="A7108">
        <v>17694</v>
      </c>
      <c r="B7108" t="s">
        <v>7140</v>
      </c>
      <c r="C7108" t="s">
        <v>30</v>
      </c>
      <c r="D7108" s="194">
        <v>0</v>
      </c>
    </row>
    <row r="7109" spans="1:4">
      <c r="A7109">
        <v>10970</v>
      </c>
      <c r="B7109" t="s">
        <v>7141</v>
      </c>
      <c r="C7109" t="s">
        <v>20</v>
      </c>
      <c r="D7109" s="194">
        <v>57372.5</v>
      </c>
    </row>
    <row r="7110" spans="1:4">
      <c r="A7110">
        <v>14475</v>
      </c>
      <c r="B7110" t="s">
        <v>7142</v>
      </c>
      <c r="C7110" t="s">
        <v>28</v>
      </c>
      <c r="D7110" s="194">
        <v>75174.17</v>
      </c>
    </row>
    <row r="7111" spans="1:4">
      <c r="A7111">
        <v>10748</v>
      </c>
      <c r="B7111" t="s">
        <v>7143</v>
      </c>
      <c r="C7111" t="s">
        <v>28</v>
      </c>
      <c r="D7111" s="194">
        <v>25668.52</v>
      </c>
    </row>
    <row r="7112" spans="1:4">
      <c r="A7112">
        <v>150</v>
      </c>
      <c r="B7112" t="s">
        <v>7144</v>
      </c>
      <c r="C7112" t="s">
        <v>28</v>
      </c>
      <c r="D7112" s="194">
        <v>24686.36</v>
      </c>
    </row>
    <row r="7113" spans="1:4">
      <c r="A7113">
        <v>12722</v>
      </c>
      <c r="B7113" t="s">
        <v>7145</v>
      </c>
      <c r="C7113" t="s">
        <v>30</v>
      </c>
      <c r="D7113" s="194">
        <v>4196227.92</v>
      </c>
    </row>
    <row r="7114" spans="1:4">
      <c r="A7114">
        <v>13028</v>
      </c>
      <c r="B7114" t="s">
        <v>7146</v>
      </c>
      <c r="C7114" t="s">
        <v>30</v>
      </c>
      <c r="D7114" s="194">
        <v>5443135.9000000004</v>
      </c>
    </row>
    <row r="7115" spans="1:4">
      <c r="A7115">
        <v>10260</v>
      </c>
      <c r="B7115" t="s">
        <v>7147</v>
      </c>
      <c r="C7115" t="s">
        <v>30</v>
      </c>
      <c r="D7115" s="194">
        <v>1647839.61</v>
      </c>
    </row>
    <row r="7116" spans="1:4">
      <c r="A7116">
        <v>10549</v>
      </c>
      <c r="B7116" t="s">
        <v>7148</v>
      </c>
      <c r="C7116" t="s">
        <v>30</v>
      </c>
      <c r="D7116" s="194">
        <v>2800126.91</v>
      </c>
    </row>
    <row r="7117" spans="1:4">
      <c r="A7117">
        <v>10258</v>
      </c>
      <c r="B7117" t="s">
        <v>7149</v>
      </c>
      <c r="C7117" t="s">
        <v>30</v>
      </c>
      <c r="D7117" s="194">
        <v>2295485.2799999998</v>
      </c>
    </row>
    <row r="7118" spans="1:4">
      <c r="A7118">
        <v>20604</v>
      </c>
      <c r="B7118" t="s">
        <v>7150</v>
      </c>
      <c r="C7118" t="s">
        <v>30</v>
      </c>
      <c r="D7118" s="194">
        <v>2129990.2799999998</v>
      </c>
    </row>
    <row r="7119" spans="1:4">
      <c r="A7119">
        <v>10259</v>
      </c>
      <c r="B7119" t="s">
        <v>7151</v>
      </c>
      <c r="C7119" t="s">
        <v>30</v>
      </c>
      <c r="D7119" s="194">
        <v>4755481.6500000004</v>
      </c>
    </row>
    <row r="7120" spans="1:4">
      <c r="A7120">
        <v>20608</v>
      </c>
      <c r="B7120" t="s">
        <v>7152</v>
      </c>
      <c r="C7120" t="s">
        <v>30</v>
      </c>
      <c r="D7120" s="194">
        <v>3508301.71</v>
      </c>
    </row>
    <row r="7121" spans="1:4">
      <c r="A7121">
        <v>11138</v>
      </c>
      <c r="B7121" t="s">
        <v>7153</v>
      </c>
      <c r="C7121" t="s">
        <v>28</v>
      </c>
      <c r="D7121" s="194">
        <v>1902192.66</v>
      </c>
    </row>
    <row r="7122" spans="1:4">
      <c r="A7122">
        <v>52</v>
      </c>
      <c r="B7122" t="s">
        <v>7154</v>
      </c>
      <c r="C7122" t="s">
        <v>30</v>
      </c>
      <c r="D7122" s="194">
        <v>68111.899999999994</v>
      </c>
    </row>
    <row r="7123" spans="1:4">
      <c r="A7123">
        <v>11338</v>
      </c>
      <c r="B7123" t="s">
        <v>7155</v>
      </c>
      <c r="C7123" t="s">
        <v>30</v>
      </c>
      <c r="D7123" s="194">
        <v>44679279.759999998</v>
      </c>
    </row>
    <row r="7124" spans="1:4">
      <c r="A7124">
        <v>18775</v>
      </c>
      <c r="B7124" t="s">
        <v>7156</v>
      </c>
      <c r="C7124" t="s">
        <v>30</v>
      </c>
      <c r="D7124" s="194">
        <v>5628114.9699999997</v>
      </c>
    </row>
    <row r="7125" spans="1:4">
      <c r="A7125">
        <v>735</v>
      </c>
      <c r="B7125" t="s">
        <v>7157</v>
      </c>
      <c r="C7125" t="s">
        <v>20</v>
      </c>
      <c r="D7125" s="194">
        <v>5438.8</v>
      </c>
    </row>
    <row r="7126" spans="1:4">
      <c r="A7126">
        <v>18459</v>
      </c>
      <c r="B7126" t="s">
        <v>7158</v>
      </c>
      <c r="C7126" t="s">
        <v>30</v>
      </c>
      <c r="D7126" s="194">
        <v>0</v>
      </c>
    </row>
    <row r="7127" spans="1:4">
      <c r="A7127">
        <v>16930</v>
      </c>
      <c r="B7127" t="s">
        <v>7159</v>
      </c>
      <c r="C7127" t="s">
        <v>30</v>
      </c>
      <c r="D7127" s="194">
        <v>113519.96</v>
      </c>
    </row>
    <row r="7128" spans="1:4">
      <c r="A7128">
        <v>16957</v>
      </c>
      <c r="B7128" t="s">
        <v>7160</v>
      </c>
      <c r="C7128" t="s">
        <v>30</v>
      </c>
      <c r="D7128" s="194">
        <v>113519.96</v>
      </c>
    </row>
    <row r="7129" spans="1:4">
      <c r="A7129">
        <v>16956</v>
      </c>
      <c r="B7129" t="s">
        <v>7161</v>
      </c>
      <c r="C7129" t="s">
        <v>30</v>
      </c>
      <c r="D7129" s="194">
        <v>113519.96</v>
      </c>
    </row>
    <row r="7130" spans="1:4">
      <c r="A7130">
        <v>16959</v>
      </c>
      <c r="B7130" t="s">
        <v>7162</v>
      </c>
      <c r="C7130" t="s">
        <v>30</v>
      </c>
      <c r="D7130" s="194">
        <v>113519.96</v>
      </c>
    </row>
    <row r="7131" spans="1:4">
      <c r="A7131">
        <v>16961</v>
      </c>
      <c r="B7131" t="s">
        <v>7163</v>
      </c>
      <c r="C7131" t="s">
        <v>30</v>
      </c>
      <c r="D7131" s="194">
        <v>113519.96</v>
      </c>
    </row>
    <row r="7132" spans="1:4">
      <c r="A7132">
        <v>16947</v>
      </c>
      <c r="B7132" t="s">
        <v>7164</v>
      </c>
      <c r="C7132" t="s">
        <v>30</v>
      </c>
      <c r="D7132" s="194">
        <v>113519.96</v>
      </c>
    </row>
    <row r="7133" spans="1:4">
      <c r="A7133">
        <v>16955</v>
      </c>
      <c r="B7133" t="s">
        <v>7165</v>
      </c>
      <c r="C7133" t="s">
        <v>30</v>
      </c>
      <c r="D7133" s="194">
        <v>113519.96</v>
      </c>
    </row>
    <row r="7134" spans="1:4">
      <c r="A7134">
        <v>11593</v>
      </c>
      <c r="B7134" t="s">
        <v>7166</v>
      </c>
      <c r="C7134" t="s">
        <v>20</v>
      </c>
      <c r="D7134" s="194">
        <v>289786.36</v>
      </c>
    </row>
    <row r="7135" spans="1:4">
      <c r="A7135">
        <v>18467</v>
      </c>
      <c r="B7135" t="s">
        <v>7167</v>
      </c>
      <c r="C7135" t="s">
        <v>30</v>
      </c>
      <c r="D7135" s="194">
        <v>0</v>
      </c>
    </row>
    <row r="7136" spans="1:4">
      <c r="A7136">
        <v>11624</v>
      </c>
      <c r="B7136" t="s">
        <v>7168</v>
      </c>
      <c r="C7136" t="s">
        <v>807</v>
      </c>
      <c r="D7136" s="194">
        <v>2453353</v>
      </c>
    </row>
    <row r="7137" spans="1:4">
      <c r="A7137">
        <v>11618</v>
      </c>
      <c r="B7137" t="s">
        <v>7169</v>
      </c>
      <c r="C7137" t="s">
        <v>807</v>
      </c>
      <c r="D7137" s="194">
        <v>14369485</v>
      </c>
    </row>
    <row r="7138" spans="1:4">
      <c r="A7138">
        <v>11617</v>
      </c>
      <c r="B7138" t="s">
        <v>7170</v>
      </c>
      <c r="C7138" t="s">
        <v>807</v>
      </c>
      <c r="D7138" s="194">
        <v>8958020</v>
      </c>
    </row>
    <row r="7139" spans="1:4">
      <c r="A7139">
        <v>11490</v>
      </c>
      <c r="B7139" t="s">
        <v>7171</v>
      </c>
      <c r="C7139" t="s">
        <v>807</v>
      </c>
      <c r="D7139" s="194">
        <v>8614614</v>
      </c>
    </row>
    <row r="7140" spans="1:4">
      <c r="A7140">
        <v>11619</v>
      </c>
      <c r="B7140" t="s">
        <v>7172</v>
      </c>
      <c r="C7140" t="s">
        <v>807</v>
      </c>
      <c r="D7140" s="194">
        <v>7246083</v>
      </c>
    </row>
    <row r="7141" spans="1:4">
      <c r="A7141">
        <v>11620</v>
      </c>
      <c r="B7141" t="s">
        <v>7173</v>
      </c>
      <c r="C7141" t="s">
        <v>807</v>
      </c>
      <c r="D7141" s="194">
        <v>5720320</v>
      </c>
    </row>
    <row r="7142" spans="1:4">
      <c r="A7142">
        <v>11621</v>
      </c>
      <c r="B7142" t="s">
        <v>7174</v>
      </c>
      <c r="C7142" t="s">
        <v>807</v>
      </c>
      <c r="D7142" s="194">
        <v>5614634</v>
      </c>
    </row>
    <row r="7143" spans="1:4">
      <c r="A7143">
        <v>11622</v>
      </c>
      <c r="B7143" t="s">
        <v>7175</v>
      </c>
      <c r="C7143" t="s">
        <v>807</v>
      </c>
      <c r="D7143" s="194">
        <v>4534135</v>
      </c>
    </row>
    <row r="7144" spans="1:4">
      <c r="A7144">
        <v>11623</v>
      </c>
      <c r="B7144" t="s">
        <v>7176</v>
      </c>
      <c r="C7144" t="s">
        <v>807</v>
      </c>
      <c r="D7144" s="194">
        <v>4127708</v>
      </c>
    </row>
    <row r="7145" spans="1:4">
      <c r="A7145">
        <v>11616</v>
      </c>
      <c r="B7145" t="s">
        <v>7177</v>
      </c>
      <c r="C7145" t="s">
        <v>807</v>
      </c>
      <c r="D7145" s="194">
        <v>13501606</v>
      </c>
    </row>
    <row r="7146" spans="1:4">
      <c r="A7146">
        <v>17792</v>
      </c>
      <c r="B7146" t="s">
        <v>7178</v>
      </c>
      <c r="C7146" t="s">
        <v>20</v>
      </c>
      <c r="D7146" s="194">
        <v>28539.67</v>
      </c>
    </row>
    <row r="7147" spans="1:4">
      <c r="A7147">
        <v>17794</v>
      </c>
      <c r="B7147" t="s">
        <v>7179</v>
      </c>
      <c r="C7147" t="s">
        <v>20</v>
      </c>
      <c r="D7147" s="194">
        <v>41047.519999999997</v>
      </c>
    </row>
    <row r="7148" spans="1:4">
      <c r="A7148">
        <v>17795</v>
      </c>
      <c r="B7148" t="s">
        <v>7180</v>
      </c>
      <c r="C7148" t="s">
        <v>20</v>
      </c>
      <c r="D7148" s="194">
        <v>43123.12</v>
      </c>
    </row>
    <row r="7149" spans="1:4">
      <c r="A7149">
        <v>11357</v>
      </c>
      <c r="B7149" t="s">
        <v>7181</v>
      </c>
      <c r="C7149" t="s">
        <v>28</v>
      </c>
      <c r="D7149" s="194">
        <v>201631.28</v>
      </c>
    </row>
    <row r="7150" spans="1:4">
      <c r="A7150">
        <v>11184</v>
      </c>
      <c r="B7150" t="s">
        <v>7182</v>
      </c>
      <c r="C7150" t="s">
        <v>28</v>
      </c>
      <c r="D7150" s="194">
        <v>169874.62</v>
      </c>
    </row>
    <row r="7151" spans="1:4">
      <c r="A7151">
        <v>11356</v>
      </c>
      <c r="B7151" t="s">
        <v>7183</v>
      </c>
      <c r="C7151" t="s">
        <v>28</v>
      </c>
      <c r="D7151" s="194">
        <v>175945.46</v>
      </c>
    </row>
    <row r="7152" spans="1:4">
      <c r="A7152">
        <v>18139</v>
      </c>
      <c r="B7152" t="s">
        <v>7184</v>
      </c>
      <c r="C7152" t="s">
        <v>20</v>
      </c>
      <c r="D7152" s="194">
        <v>62464.45</v>
      </c>
    </row>
    <row r="7153" spans="1:4">
      <c r="A7153">
        <v>17793</v>
      </c>
      <c r="B7153" t="s">
        <v>7185</v>
      </c>
      <c r="C7153" t="s">
        <v>20</v>
      </c>
      <c r="D7153" s="194">
        <v>34793.589999999997</v>
      </c>
    </row>
    <row r="7154" spans="1:4">
      <c r="A7154">
        <v>11173</v>
      </c>
      <c r="B7154" t="s">
        <v>7186</v>
      </c>
      <c r="C7154" t="s">
        <v>20</v>
      </c>
      <c r="D7154" s="194">
        <v>36170.51</v>
      </c>
    </row>
    <row r="7155" spans="1:4">
      <c r="A7155">
        <v>17905</v>
      </c>
      <c r="B7155" t="s">
        <v>7187</v>
      </c>
      <c r="C7155" t="s">
        <v>20</v>
      </c>
      <c r="D7155" s="194">
        <v>8710.8700000000008</v>
      </c>
    </row>
    <row r="7156" spans="1:4">
      <c r="A7156">
        <v>13258</v>
      </c>
      <c r="B7156" t="s">
        <v>7188</v>
      </c>
      <c r="C7156" t="s">
        <v>30</v>
      </c>
      <c r="D7156" s="194">
        <v>20232.669999999998</v>
      </c>
    </row>
    <row r="7157" spans="1:4">
      <c r="A7157">
        <v>17421</v>
      </c>
      <c r="B7157" t="s">
        <v>7189</v>
      </c>
      <c r="C7157" t="s">
        <v>30</v>
      </c>
      <c r="D7157" s="194">
        <v>70801.55</v>
      </c>
    </row>
    <row r="7158" spans="1:4">
      <c r="A7158">
        <v>13015</v>
      </c>
      <c r="B7158" t="s">
        <v>7190</v>
      </c>
      <c r="C7158" t="s">
        <v>807</v>
      </c>
      <c r="D7158" s="194">
        <v>7769.89</v>
      </c>
    </row>
    <row r="7159" spans="1:4">
      <c r="A7159">
        <v>15162</v>
      </c>
      <c r="B7159" t="s">
        <v>7191</v>
      </c>
      <c r="C7159" t="s">
        <v>807</v>
      </c>
      <c r="D7159" s="194">
        <v>3282351.4</v>
      </c>
    </row>
    <row r="7160" spans="1:4">
      <c r="A7160">
        <v>13062</v>
      </c>
      <c r="B7160" t="s">
        <v>7192</v>
      </c>
      <c r="C7160" t="s">
        <v>20</v>
      </c>
      <c r="D7160" s="194">
        <v>5954.3</v>
      </c>
    </row>
    <row r="7161" spans="1:4">
      <c r="A7161">
        <v>11219</v>
      </c>
      <c r="B7161" t="s">
        <v>7193</v>
      </c>
      <c r="C7161" t="s">
        <v>20</v>
      </c>
      <c r="D7161" s="194">
        <v>1854.28</v>
      </c>
    </row>
    <row r="7162" spans="1:4">
      <c r="A7162">
        <v>19292</v>
      </c>
      <c r="B7162" t="s">
        <v>7194</v>
      </c>
      <c r="C7162" t="s">
        <v>20</v>
      </c>
      <c r="D7162" s="194">
        <v>63254.74</v>
      </c>
    </row>
    <row r="7163" spans="1:4">
      <c r="A7163">
        <v>11172</v>
      </c>
      <c r="B7163" t="s">
        <v>7195</v>
      </c>
      <c r="C7163" t="s">
        <v>20</v>
      </c>
      <c r="D7163" s="194">
        <v>109403.76</v>
      </c>
    </row>
    <row r="7164" spans="1:4">
      <c r="A7164">
        <v>10339</v>
      </c>
      <c r="B7164" t="s">
        <v>7196</v>
      </c>
      <c r="C7164" t="s">
        <v>20</v>
      </c>
      <c r="D7164" s="194">
        <v>25727.42</v>
      </c>
    </row>
    <row r="7165" spans="1:4">
      <c r="A7165">
        <v>11668</v>
      </c>
      <c r="B7165" t="s">
        <v>7197</v>
      </c>
      <c r="C7165" t="s">
        <v>20</v>
      </c>
      <c r="D7165" s="194">
        <v>37173.01</v>
      </c>
    </row>
    <row r="7166" spans="1:4">
      <c r="A7166">
        <v>10671</v>
      </c>
      <c r="B7166" t="s">
        <v>7198</v>
      </c>
      <c r="C7166" t="s">
        <v>20</v>
      </c>
      <c r="D7166" s="194">
        <v>17773.22</v>
      </c>
    </row>
    <row r="7167" spans="1:4">
      <c r="A7167">
        <v>10670</v>
      </c>
      <c r="B7167" t="s">
        <v>7199</v>
      </c>
      <c r="C7167" t="s">
        <v>28</v>
      </c>
      <c r="D7167" s="194">
        <v>14051.35</v>
      </c>
    </row>
    <row r="7168" spans="1:4">
      <c r="A7168">
        <v>17726</v>
      </c>
      <c r="B7168" t="s">
        <v>7200</v>
      </c>
      <c r="C7168" t="s">
        <v>20</v>
      </c>
      <c r="D7168" s="194">
        <v>7776.03</v>
      </c>
    </row>
    <row r="7169" spans="1:4">
      <c r="A7169">
        <v>16865</v>
      </c>
      <c r="B7169" t="s">
        <v>7201</v>
      </c>
      <c r="C7169" t="s">
        <v>20</v>
      </c>
      <c r="D7169" s="194">
        <v>8663.89</v>
      </c>
    </row>
    <row r="7170" spans="1:4">
      <c r="A7170">
        <v>12186</v>
      </c>
      <c r="B7170" t="s">
        <v>7202</v>
      </c>
      <c r="C7170" t="s">
        <v>1064</v>
      </c>
      <c r="D7170" s="194">
        <v>399696.12</v>
      </c>
    </row>
    <row r="7171" spans="1:4">
      <c r="A7171">
        <v>10871</v>
      </c>
      <c r="B7171" t="s">
        <v>7203</v>
      </c>
      <c r="C7171" t="s">
        <v>30</v>
      </c>
      <c r="D7171" s="194">
        <v>25168.61</v>
      </c>
    </row>
    <row r="7172" spans="1:4">
      <c r="A7172">
        <v>18255</v>
      </c>
      <c r="B7172" t="s">
        <v>7204</v>
      </c>
      <c r="C7172" t="s">
        <v>30</v>
      </c>
      <c r="D7172" s="194">
        <v>42339.7</v>
      </c>
    </row>
    <row r="7173" spans="1:4">
      <c r="A7173">
        <v>17754</v>
      </c>
      <c r="B7173" t="s">
        <v>7205</v>
      </c>
      <c r="C7173" t="s">
        <v>30</v>
      </c>
      <c r="D7173" s="194">
        <v>14515.15</v>
      </c>
    </row>
    <row r="7174" spans="1:4">
      <c r="A7174">
        <v>13883</v>
      </c>
      <c r="B7174" t="s">
        <v>7206</v>
      </c>
      <c r="C7174" t="s">
        <v>30</v>
      </c>
      <c r="D7174" s="194">
        <v>782653.4</v>
      </c>
    </row>
    <row r="7175" spans="1:4">
      <c r="A7175">
        <v>13221</v>
      </c>
      <c r="B7175" t="s">
        <v>7207</v>
      </c>
      <c r="C7175" t="s">
        <v>30</v>
      </c>
      <c r="D7175" s="194">
        <v>63478.99</v>
      </c>
    </row>
    <row r="7176" spans="1:4">
      <c r="A7176">
        <v>13094</v>
      </c>
      <c r="B7176" t="s">
        <v>7208</v>
      </c>
      <c r="C7176" t="s">
        <v>30</v>
      </c>
      <c r="D7176" s="194">
        <v>1217.1099999999999</v>
      </c>
    </row>
    <row r="7177" spans="1:4">
      <c r="A7177">
        <v>16831</v>
      </c>
      <c r="B7177" t="s">
        <v>7209</v>
      </c>
      <c r="C7177" t="s">
        <v>30</v>
      </c>
      <c r="D7177" s="194">
        <v>23456448.190000001</v>
      </c>
    </row>
    <row r="7178" spans="1:4">
      <c r="A7178">
        <v>15248</v>
      </c>
      <c r="B7178" t="s">
        <v>7210</v>
      </c>
      <c r="C7178" t="s">
        <v>30</v>
      </c>
      <c r="D7178" s="194">
        <v>2365942.36</v>
      </c>
    </row>
    <row r="7179" spans="1:4">
      <c r="A7179">
        <v>16691</v>
      </c>
      <c r="B7179" t="s">
        <v>7211</v>
      </c>
      <c r="C7179" t="s">
        <v>30</v>
      </c>
      <c r="D7179" s="194">
        <v>5011036.68</v>
      </c>
    </row>
    <row r="7180" spans="1:4">
      <c r="A7180" t="s">
        <v>7212</v>
      </c>
      <c r="B7180" t="s">
        <v>7213</v>
      </c>
      <c r="C7180" t="s">
        <v>30</v>
      </c>
      <c r="D7180" s="194">
        <v>0</v>
      </c>
    </row>
    <row r="7181" spans="1:4">
      <c r="A7181" t="s">
        <v>7214</v>
      </c>
      <c r="B7181" t="s">
        <v>7215</v>
      </c>
      <c r="C7181" t="s">
        <v>30</v>
      </c>
      <c r="D7181" s="194">
        <v>4356527</v>
      </c>
    </row>
    <row r="7182" spans="1:4">
      <c r="A7182">
        <v>11767</v>
      </c>
      <c r="B7182" t="s">
        <v>7216</v>
      </c>
      <c r="C7182" t="s">
        <v>30</v>
      </c>
      <c r="D7182" s="194">
        <v>19231.169999999998</v>
      </c>
    </row>
    <row r="7183" spans="1:4">
      <c r="A7183">
        <v>11766</v>
      </c>
      <c r="B7183" t="s">
        <v>7217</v>
      </c>
      <c r="C7183" t="s">
        <v>30</v>
      </c>
      <c r="D7183" s="194">
        <v>3121614.67</v>
      </c>
    </row>
    <row r="7184" spans="1:4">
      <c r="A7184">
        <v>11418</v>
      </c>
      <c r="B7184" t="s">
        <v>7218</v>
      </c>
      <c r="C7184" t="s">
        <v>30</v>
      </c>
      <c r="D7184" s="194">
        <v>383217.1</v>
      </c>
    </row>
    <row r="7185" spans="1:4">
      <c r="A7185">
        <v>11765</v>
      </c>
      <c r="B7185" t="s">
        <v>7219</v>
      </c>
      <c r="C7185" t="s">
        <v>30</v>
      </c>
      <c r="D7185" s="194">
        <v>51278.55</v>
      </c>
    </row>
    <row r="7186" spans="1:4">
      <c r="A7186">
        <v>12156</v>
      </c>
      <c r="B7186" t="s">
        <v>7220</v>
      </c>
      <c r="C7186" t="s">
        <v>30</v>
      </c>
      <c r="D7186" s="194">
        <v>77532.88</v>
      </c>
    </row>
    <row r="7187" spans="1:4">
      <c r="A7187">
        <v>18931</v>
      </c>
      <c r="B7187" t="s">
        <v>7221</v>
      </c>
      <c r="C7187" t="s">
        <v>30</v>
      </c>
      <c r="D7187" s="194">
        <v>227486.84</v>
      </c>
    </row>
    <row r="7188" spans="1:4">
      <c r="A7188">
        <v>11768</v>
      </c>
      <c r="B7188" t="s">
        <v>7222</v>
      </c>
      <c r="C7188" t="s">
        <v>30</v>
      </c>
      <c r="D7188" s="194">
        <v>19231.169999999998</v>
      </c>
    </row>
    <row r="7189" spans="1:4">
      <c r="A7189">
        <v>15728</v>
      </c>
      <c r="B7189" t="s">
        <v>7223</v>
      </c>
      <c r="C7189" t="s">
        <v>30</v>
      </c>
      <c r="D7189" s="194">
        <v>5184438.6900000004</v>
      </c>
    </row>
    <row r="7190" spans="1:4">
      <c r="A7190">
        <v>11856</v>
      </c>
      <c r="B7190" t="s">
        <v>7224</v>
      </c>
      <c r="C7190" t="s">
        <v>30</v>
      </c>
      <c r="D7190" s="194">
        <v>2381035.27</v>
      </c>
    </row>
    <row r="7191" spans="1:4">
      <c r="A7191">
        <v>17461</v>
      </c>
      <c r="B7191" t="s">
        <v>7225</v>
      </c>
      <c r="C7191" t="s">
        <v>30</v>
      </c>
      <c r="D7191" s="194">
        <v>1600000.01</v>
      </c>
    </row>
    <row r="7192" spans="1:4">
      <c r="A7192">
        <v>17171</v>
      </c>
      <c r="B7192" t="s">
        <v>7226</v>
      </c>
      <c r="C7192" t="s">
        <v>30</v>
      </c>
      <c r="D7192" s="194">
        <v>77754.17</v>
      </c>
    </row>
    <row r="7193" spans="1:4">
      <c r="A7193">
        <v>17170</v>
      </c>
      <c r="B7193" t="s">
        <v>7227</v>
      </c>
      <c r="C7193" t="s">
        <v>30</v>
      </c>
      <c r="D7193" s="194">
        <v>503703.8</v>
      </c>
    </row>
    <row r="7194" spans="1:4">
      <c r="A7194">
        <v>17320</v>
      </c>
      <c r="B7194" t="s">
        <v>7228</v>
      </c>
      <c r="C7194" t="s">
        <v>30</v>
      </c>
      <c r="D7194" s="194">
        <v>212162.41</v>
      </c>
    </row>
    <row r="7195" spans="1:4">
      <c r="A7195">
        <v>10013</v>
      </c>
      <c r="B7195" t="s">
        <v>7229</v>
      </c>
      <c r="C7195" t="s">
        <v>30</v>
      </c>
      <c r="D7195" s="194">
        <v>443839.03</v>
      </c>
    </row>
    <row r="7196" spans="1:4">
      <c r="A7196">
        <v>17292</v>
      </c>
      <c r="B7196" t="s">
        <v>7230</v>
      </c>
      <c r="C7196" t="s">
        <v>30</v>
      </c>
      <c r="D7196" s="194">
        <v>172083.58</v>
      </c>
    </row>
    <row r="7197" spans="1:4">
      <c r="A7197">
        <v>17293</v>
      </c>
      <c r="B7197" t="s">
        <v>7231</v>
      </c>
      <c r="C7197" t="s">
        <v>30</v>
      </c>
      <c r="D7197" s="194">
        <v>448971.92</v>
      </c>
    </row>
    <row r="7198" spans="1:4">
      <c r="A7198">
        <v>18648</v>
      </c>
      <c r="B7198" t="s">
        <v>7232</v>
      </c>
      <c r="C7198" t="s">
        <v>1159</v>
      </c>
      <c r="D7198" s="194">
        <v>0</v>
      </c>
    </row>
    <row r="7199" spans="1:4">
      <c r="A7199">
        <v>16706</v>
      </c>
      <c r="B7199" t="s">
        <v>7233</v>
      </c>
      <c r="C7199" t="s">
        <v>30</v>
      </c>
      <c r="D7199" s="194">
        <v>0</v>
      </c>
    </row>
    <row r="7200" spans="1:4">
      <c r="A7200">
        <v>16858</v>
      </c>
      <c r="B7200" t="s">
        <v>7234</v>
      </c>
      <c r="C7200" t="s">
        <v>30</v>
      </c>
      <c r="D7200" s="194">
        <v>1568165.16</v>
      </c>
    </row>
    <row r="7201" spans="1:4">
      <c r="A7201">
        <v>15567</v>
      </c>
      <c r="B7201" t="s">
        <v>7235</v>
      </c>
      <c r="C7201" t="s">
        <v>30</v>
      </c>
      <c r="D7201" s="194">
        <v>0</v>
      </c>
    </row>
    <row r="7202" spans="1:4">
      <c r="A7202">
        <v>13330</v>
      </c>
      <c r="B7202" t="s">
        <v>7236</v>
      </c>
      <c r="C7202" t="s">
        <v>28</v>
      </c>
      <c r="D7202" s="194">
        <v>8867.7999999999993</v>
      </c>
    </row>
    <row r="7203" spans="1:4">
      <c r="A7203">
        <v>11048</v>
      </c>
      <c r="B7203" t="s">
        <v>7237</v>
      </c>
      <c r="C7203" t="s">
        <v>20</v>
      </c>
      <c r="D7203" s="194">
        <v>88677.95</v>
      </c>
    </row>
    <row r="7204" spans="1:4">
      <c r="A7204">
        <v>10600</v>
      </c>
      <c r="B7204" t="s">
        <v>7238</v>
      </c>
      <c r="C7204" t="s">
        <v>30</v>
      </c>
      <c r="D7204" s="194">
        <v>3932862.27</v>
      </c>
    </row>
    <row r="7205" spans="1:4">
      <c r="A7205">
        <v>15072</v>
      </c>
      <c r="B7205" t="s">
        <v>7239</v>
      </c>
      <c r="C7205" t="s">
        <v>30</v>
      </c>
      <c r="D7205" s="194">
        <v>689872.23</v>
      </c>
    </row>
    <row r="7206" spans="1:4">
      <c r="A7206">
        <v>13229</v>
      </c>
      <c r="B7206" t="s">
        <v>7240</v>
      </c>
      <c r="C7206" t="s">
        <v>20</v>
      </c>
      <c r="D7206" s="194">
        <v>501947</v>
      </c>
    </row>
    <row r="7207" spans="1:4">
      <c r="A7207">
        <v>15071</v>
      </c>
      <c r="B7207" t="s">
        <v>7241</v>
      </c>
      <c r="C7207" t="s">
        <v>30</v>
      </c>
      <c r="D7207" s="194">
        <v>6502641</v>
      </c>
    </row>
    <row r="7208" spans="1:4">
      <c r="A7208">
        <v>11893</v>
      </c>
      <c r="B7208" t="s">
        <v>7242</v>
      </c>
      <c r="C7208" t="s">
        <v>30</v>
      </c>
      <c r="D7208" s="194">
        <v>8809853.0099999998</v>
      </c>
    </row>
    <row r="7209" spans="1:4">
      <c r="A7209">
        <v>10518</v>
      </c>
      <c r="B7209" t="s">
        <v>7243</v>
      </c>
      <c r="C7209" t="s">
        <v>20</v>
      </c>
      <c r="D7209" s="194">
        <v>533812.38</v>
      </c>
    </row>
    <row r="7210" spans="1:4">
      <c r="A7210">
        <v>19167</v>
      </c>
      <c r="B7210" t="s">
        <v>7244</v>
      </c>
      <c r="C7210" t="s">
        <v>20</v>
      </c>
      <c r="D7210" s="194">
        <v>533812.38</v>
      </c>
    </row>
    <row r="7211" spans="1:4">
      <c r="A7211">
        <v>12609</v>
      </c>
      <c r="B7211" t="s">
        <v>7245</v>
      </c>
      <c r="C7211" t="s">
        <v>30</v>
      </c>
      <c r="D7211" s="194">
        <v>0</v>
      </c>
    </row>
    <row r="7212" spans="1:4">
      <c r="A7212">
        <v>12608</v>
      </c>
      <c r="B7212" t="s">
        <v>7246</v>
      </c>
      <c r="C7212" t="s">
        <v>30</v>
      </c>
      <c r="D7212" s="194">
        <v>0</v>
      </c>
    </row>
    <row r="7213" spans="1:4">
      <c r="A7213">
        <v>16541</v>
      </c>
      <c r="B7213" t="s">
        <v>7247</v>
      </c>
      <c r="C7213" t="s">
        <v>30</v>
      </c>
      <c r="D7213" s="194">
        <v>129910.17</v>
      </c>
    </row>
    <row r="7214" spans="1:4">
      <c r="A7214">
        <v>17142</v>
      </c>
      <c r="B7214" t="s">
        <v>7248</v>
      </c>
      <c r="C7214" t="s">
        <v>30</v>
      </c>
      <c r="D7214" s="194">
        <v>0</v>
      </c>
    </row>
    <row r="7215" spans="1:4">
      <c r="A7215">
        <v>17143</v>
      </c>
      <c r="B7215" t="s">
        <v>7249</v>
      </c>
      <c r="C7215" t="s">
        <v>30</v>
      </c>
      <c r="D7215" s="194">
        <v>0</v>
      </c>
    </row>
    <row r="7216" spans="1:4">
      <c r="A7216">
        <v>17144</v>
      </c>
      <c r="B7216" t="s">
        <v>7250</v>
      </c>
      <c r="C7216" t="s">
        <v>30</v>
      </c>
      <c r="D7216" s="194">
        <v>0</v>
      </c>
    </row>
    <row r="7217" spans="1:4">
      <c r="A7217">
        <v>17125</v>
      </c>
      <c r="B7217" t="s">
        <v>7251</v>
      </c>
      <c r="C7217" t="s">
        <v>30</v>
      </c>
      <c r="D7217" s="194">
        <v>0</v>
      </c>
    </row>
    <row r="7218" spans="1:4">
      <c r="A7218">
        <v>17152</v>
      </c>
      <c r="B7218" t="s">
        <v>7252</v>
      </c>
      <c r="C7218" t="s">
        <v>30</v>
      </c>
      <c r="D7218" s="194">
        <v>0</v>
      </c>
    </row>
    <row r="7219" spans="1:4">
      <c r="A7219">
        <v>17154</v>
      </c>
      <c r="B7219" t="s">
        <v>7253</v>
      </c>
      <c r="C7219" t="s">
        <v>30</v>
      </c>
      <c r="D7219" s="194">
        <v>0</v>
      </c>
    </row>
    <row r="7220" spans="1:4">
      <c r="A7220">
        <v>17155</v>
      </c>
      <c r="B7220" t="s">
        <v>7254</v>
      </c>
      <c r="C7220" t="s">
        <v>30</v>
      </c>
      <c r="D7220" s="194">
        <v>3157851</v>
      </c>
    </row>
    <row r="7221" spans="1:4">
      <c r="A7221">
        <v>17156</v>
      </c>
      <c r="B7221" t="s">
        <v>7255</v>
      </c>
      <c r="C7221" t="s">
        <v>30</v>
      </c>
      <c r="D7221" s="194">
        <v>0</v>
      </c>
    </row>
    <row r="7222" spans="1:4">
      <c r="A7222">
        <v>17157</v>
      </c>
      <c r="B7222" t="s">
        <v>7256</v>
      </c>
      <c r="C7222" t="s">
        <v>30</v>
      </c>
      <c r="D7222" s="194">
        <v>0</v>
      </c>
    </row>
    <row r="7223" spans="1:4">
      <c r="A7223">
        <v>17158</v>
      </c>
      <c r="B7223" t="s">
        <v>7257</v>
      </c>
      <c r="C7223" t="s">
        <v>30</v>
      </c>
      <c r="D7223" s="194">
        <v>0</v>
      </c>
    </row>
    <row r="7224" spans="1:4">
      <c r="A7224">
        <v>17159</v>
      </c>
      <c r="B7224" t="s">
        <v>7258</v>
      </c>
      <c r="C7224" t="s">
        <v>30</v>
      </c>
      <c r="D7224" s="194">
        <v>0</v>
      </c>
    </row>
    <row r="7225" spans="1:4">
      <c r="A7225">
        <v>17160</v>
      </c>
      <c r="B7225" t="s">
        <v>7259</v>
      </c>
      <c r="C7225" t="s">
        <v>30</v>
      </c>
      <c r="D7225" s="194">
        <v>0</v>
      </c>
    </row>
    <row r="7226" spans="1:4">
      <c r="A7226">
        <v>17161</v>
      </c>
      <c r="B7226" t="s">
        <v>7260</v>
      </c>
      <c r="C7226" t="s">
        <v>30</v>
      </c>
      <c r="D7226" s="194">
        <v>0</v>
      </c>
    </row>
    <row r="7227" spans="1:4">
      <c r="A7227">
        <v>17162</v>
      </c>
      <c r="B7227" t="s">
        <v>7261</v>
      </c>
      <c r="C7227" t="s">
        <v>30</v>
      </c>
      <c r="D7227" s="194">
        <v>0</v>
      </c>
    </row>
    <row r="7228" spans="1:4">
      <c r="A7228">
        <v>13260</v>
      </c>
      <c r="B7228" t="s">
        <v>7262</v>
      </c>
      <c r="C7228" t="s">
        <v>30</v>
      </c>
      <c r="D7228" s="194">
        <v>0</v>
      </c>
    </row>
    <row r="7229" spans="1:4">
      <c r="A7229">
        <v>18491</v>
      </c>
      <c r="B7229" t="s">
        <v>7263</v>
      </c>
      <c r="C7229" t="s">
        <v>30</v>
      </c>
      <c r="D7229" s="194">
        <v>355066.18</v>
      </c>
    </row>
    <row r="7230" spans="1:4">
      <c r="A7230">
        <v>660</v>
      </c>
      <c r="B7230" t="s">
        <v>7264</v>
      </c>
      <c r="C7230" t="s">
        <v>30</v>
      </c>
      <c r="D7230" s="194">
        <v>2719.4</v>
      </c>
    </row>
    <row r="7231" spans="1:4">
      <c r="A7231">
        <v>11312</v>
      </c>
      <c r="B7231" t="s">
        <v>7265</v>
      </c>
      <c r="C7231" t="s">
        <v>30</v>
      </c>
      <c r="D7231" s="194">
        <v>1484651.81</v>
      </c>
    </row>
    <row r="7232" spans="1:4">
      <c r="A7232">
        <v>11310</v>
      </c>
      <c r="B7232" t="s">
        <v>7266</v>
      </c>
      <c r="C7232" t="s">
        <v>30</v>
      </c>
      <c r="D7232" s="194">
        <v>1835232.91</v>
      </c>
    </row>
    <row r="7233" spans="1:4">
      <c r="A7233">
        <v>11311</v>
      </c>
      <c r="B7233" t="s">
        <v>7267</v>
      </c>
      <c r="C7233" t="s">
        <v>30</v>
      </c>
      <c r="D7233" s="194">
        <v>2692640.81</v>
      </c>
    </row>
    <row r="7234" spans="1:4">
      <c r="A7234">
        <v>14389</v>
      </c>
      <c r="B7234" t="s">
        <v>7268</v>
      </c>
      <c r="C7234" t="s">
        <v>20</v>
      </c>
      <c r="D7234" s="194">
        <v>901751</v>
      </c>
    </row>
    <row r="7235" spans="1:4">
      <c r="A7235">
        <v>11235</v>
      </c>
      <c r="B7235" t="s">
        <v>7269</v>
      </c>
      <c r="C7235" t="s">
        <v>30</v>
      </c>
      <c r="D7235" s="194">
        <v>437616.4</v>
      </c>
    </row>
    <row r="7236" spans="1:4">
      <c r="A7236">
        <v>12288</v>
      </c>
      <c r="B7236" t="s">
        <v>7270</v>
      </c>
      <c r="C7236" t="s">
        <v>20</v>
      </c>
      <c r="D7236" s="194">
        <v>52820.3</v>
      </c>
    </row>
    <row r="7237" spans="1:4">
      <c r="A7237">
        <v>804</v>
      </c>
      <c r="B7237" t="s">
        <v>7271</v>
      </c>
      <c r="C7237" t="s">
        <v>30</v>
      </c>
      <c r="D7237" s="194">
        <v>234542.61</v>
      </c>
    </row>
    <row r="7238" spans="1:4">
      <c r="A7238">
        <v>18538</v>
      </c>
      <c r="B7238" t="s">
        <v>7272</v>
      </c>
      <c r="C7238" t="s">
        <v>20</v>
      </c>
      <c r="D7238" s="194">
        <v>493167.64</v>
      </c>
    </row>
    <row r="7239" spans="1:4">
      <c r="A7239">
        <v>15074</v>
      </c>
      <c r="B7239" t="s">
        <v>7273</v>
      </c>
      <c r="C7239" t="s">
        <v>30</v>
      </c>
      <c r="D7239" s="194">
        <v>288260</v>
      </c>
    </row>
    <row r="7240" spans="1:4">
      <c r="A7240">
        <v>587</v>
      </c>
      <c r="B7240" t="s">
        <v>7274</v>
      </c>
      <c r="C7240" t="s">
        <v>30</v>
      </c>
      <c r="D7240" s="194">
        <v>176175.58</v>
      </c>
    </row>
    <row r="7241" spans="1:4">
      <c r="A7241">
        <v>10977</v>
      </c>
      <c r="B7241" t="s">
        <v>7275</v>
      </c>
      <c r="C7241" t="s">
        <v>30</v>
      </c>
      <c r="D7241" s="194">
        <v>624946.44999999995</v>
      </c>
    </row>
    <row r="7242" spans="1:4">
      <c r="A7242">
        <v>10988</v>
      </c>
      <c r="B7242" t="s">
        <v>7276</v>
      </c>
      <c r="C7242" t="s">
        <v>30</v>
      </c>
      <c r="D7242" s="194">
        <v>683521.59</v>
      </c>
    </row>
    <row r="7243" spans="1:4">
      <c r="A7243">
        <v>15073</v>
      </c>
      <c r="B7243" t="s">
        <v>7277</v>
      </c>
      <c r="C7243" t="s">
        <v>30</v>
      </c>
      <c r="D7243" s="194">
        <v>289571.52</v>
      </c>
    </row>
    <row r="7244" spans="1:4">
      <c r="A7244">
        <v>694</v>
      </c>
      <c r="B7244" t="s">
        <v>7278</v>
      </c>
      <c r="C7244" t="s">
        <v>30</v>
      </c>
      <c r="D7244" s="194">
        <v>4457.63</v>
      </c>
    </row>
    <row r="7245" spans="1:4">
      <c r="A7245">
        <v>10959</v>
      </c>
      <c r="B7245" t="s">
        <v>7279</v>
      </c>
      <c r="C7245" t="s">
        <v>20</v>
      </c>
      <c r="D7245" s="194">
        <v>708036.04</v>
      </c>
    </row>
    <row r="7246" spans="1:4">
      <c r="A7246">
        <v>15056</v>
      </c>
      <c r="B7246" t="s">
        <v>7280</v>
      </c>
      <c r="C7246" t="s">
        <v>30</v>
      </c>
      <c r="D7246" s="194">
        <v>1030649.52</v>
      </c>
    </row>
    <row r="7247" spans="1:4">
      <c r="A7247">
        <v>10453</v>
      </c>
      <c r="B7247" t="s">
        <v>7281</v>
      </c>
      <c r="C7247" t="s">
        <v>20</v>
      </c>
      <c r="D7247" s="194">
        <v>541518.11</v>
      </c>
    </row>
    <row r="7248" spans="1:4">
      <c r="A7248">
        <v>15053</v>
      </c>
      <c r="B7248" t="s">
        <v>7282</v>
      </c>
      <c r="C7248" t="s">
        <v>30</v>
      </c>
      <c r="D7248" s="194">
        <v>1257428.26</v>
      </c>
    </row>
    <row r="7249" spans="1:4">
      <c r="A7249">
        <v>15070</v>
      </c>
      <c r="B7249" t="s">
        <v>7283</v>
      </c>
      <c r="C7249" t="s">
        <v>20</v>
      </c>
      <c r="D7249" s="194">
        <v>1757499.96</v>
      </c>
    </row>
    <row r="7250" spans="1:4">
      <c r="A7250">
        <v>14057</v>
      </c>
      <c r="B7250" t="s">
        <v>7284</v>
      </c>
      <c r="C7250" t="s">
        <v>20</v>
      </c>
      <c r="D7250" s="194">
        <v>142587.71</v>
      </c>
    </row>
    <row r="7251" spans="1:4">
      <c r="A7251">
        <v>14430</v>
      </c>
      <c r="B7251" t="s">
        <v>7285</v>
      </c>
      <c r="C7251" t="s">
        <v>20</v>
      </c>
      <c r="D7251" s="194">
        <v>170251.57</v>
      </c>
    </row>
    <row r="7252" spans="1:4">
      <c r="A7252">
        <v>17688</v>
      </c>
      <c r="B7252" t="s">
        <v>7286</v>
      </c>
      <c r="C7252" t="s">
        <v>30</v>
      </c>
      <c r="D7252" s="194">
        <v>0</v>
      </c>
    </row>
    <row r="7253" spans="1:4">
      <c r="A7253">
        <v>10501</v>
      </c>
      <c r="B7253" t="s">
        <v>7287</v>
      </c>
      <c r="C7253" t="s">
        <v>30</v>
      </c>
      <c r="D7253" s="194">
        <v>1637143.76</v>
      </c>
    </row>
    <row r="7254" spans="1:4">
      <c r="A7254">
        <v>16978</v>
      </c>
      <c r="B7254" t="s">
        <v>7288</v>
      </c>
      <c r="C7254" t="s">
        <v>30</v>
      </c>
      <c r="D7254" s="194">
        <v>5081260.97</v>
      </c>
    </row>
    <row r="7255" spans="1:4">
      <c r="A7255">
        <v>16980</v>
      </c>
      <c r="B7255" t="s">
        <v>7289</v>
      </c>
      <c r="C7255" t="s">
        <v>30</v>
      </c>
      <c r="D7255" s="194">
        <v>1699854.64</v>
      </c>
    </row>
    <row r="7256" spans="1:4">
      <c r="A7256">
        <v>16982</v>
      </c>
      <c r="B7256" t="s">
        <v>7290</v>
      </c>
      <c r="C7256" t="s">
        <v>30</v>
      </c>
      <c r="D7256" s="194">
        <v>2576732.0099999998</v>
      </c>
    </row>
    <row r="7257" spans="1:4">
      <c r="A7257">
        <v>16711</v>
      </c>
      <c r="B7257" t="s">
        <v>7291</v>
      </c>
      <c r="C7257" t="s">
        <v>30</v>
      </c>
      <c r="D7257" s="194">
        <v>231858.4</v>
      </c>
    </row>
    <row r="7258" spans="1:4">
      <c r="A7258">
        <v>15769</v>
      </c>
      <c r="B7258" t="s">
        <v>7292</v>
      </c>
      <c r="C7258" t="s">
        <v>30</v>
      </c>
      <c r="D7258" s="194">
        <v>0</v>
      </c>
    </row>
    <row r="7259" spans="1:4">
      <c r="A7259">
        <v>15768</v>
      </c>
      <c r="B7259" t="s">
        <v>7293</v>
      </c>
      <c r="C7259" t="s">
        <v>30</v>
      </c>
      <c r="D7259" s="194">
        <v>0</v>
      </c>
    </row>
    <row r="7260" spans="1:4">
      <c r="A7260">
        <v>11277</v>
      </c>
      <c r="B7260" t="s">
        <v>7294</v>
      </c>
      <c r="C7260" t="s">
        <v>20</v>
      </c>
      <c r="D7260" s="194">
        <v>1058762.92</v>
      </c>
    </row>
    <row r="7261" spans="1:4">
      <c r="A7261">
        <v>14602</v>
      </c>
      <c r="B7261" t="s">
        <v>7295</v>
      </c>
      <c r="C7261" t="s">
        <v>30</v>
      </c>
      <c r="D7261" s="194">
        <v>1568592.1</v>
      </c>
    </row>
    <row r="7262" spans="1:4">
      <c r="A7262">
        <v>16885</v>
      </c>
      <c r="B7262" t="s">
        <v>7296</v>
      </c>
      <c r="C7262" t="s">
        <v>30</v>
      </c>
      <c r="D7262" s="194">
        <v>666780.67000000004</v>
      </c>
    </row>
    <row r="7263" spans="1:4">
      <c r="A7263">
        <v>16886</v>
      </c>
      <c r="B7263" t="s">
        <v>7297</v>
      </c>
      <c r="C7263" t="s">
        <v>30</v>
      </c>
      <c r="D7263" s="194">
        <v>666780.67000000004</v>
      </c>
    </row>
    <row r="7264" spans="1:4">
      <c r="A7264">
        <v>16905</v>
      </c>
      <c r="B7264" t="s">
        <v>7298</v>
      </c>
      <c r="C7264" t="s">
        <v>30</v>
      </c>
      <c r="D7264" s="194">
        <v>0</v>
      </c>
    </row>
    <row r="7265" spans="1:4">
      <c r="A7265">
        <v>16906</v>
      </c>
      <c r="B7265" t="s">
        <v>7299</v>
      </c>
      <c r="C7265" t="s">
        <v>30</v>
      </c>
      <c r="D7265" s="194">
        <v>543536.85</v>
      </c>
    </row>
    <row r="7266" spans="1:4">
      <c r="A7266">
        <v>16907</v>
      </c>
      <c r="B7266" t="s">
        <v>7300</v>
      </c>
      <c r="C7266" t="s">
        <v>30</v>
      </c>
      <c r="D7266" s="194">
        <v>347610.79</v>
      </c>
    </row>
    <row r="7267" spans="1:4">
      <c r="A7267">
        <v>16908</v>
      </c>
      <c r="B7267" t="s">
        <v>7301</v>
      </c>
      <c r="C7267" t="s">
        <v>30</v>
      </c>
      <c r="D7267" s="194">
        <v>302421.37</v>
      </c>
    </row>
    <row r="7268" spans="1:4">
      <c r="A7268">
        <v>16909</v>
      </c>
      <c r="B7268" t="s">
        <v>7302</v>
      </c>
      <c r="C7268" t="s">
        <v>30</v>
      </c>
      <c r="D7268" s="194">
        <v>372891.55</v>
      </c>
    </row>
    <row r="7269" spans="1:4">
      <c r="A7269">
        <v>16910</v>
      </c>
      <c r="B7269" t="s">
        <v>7303</v>
      </c>
      <c r="C7269" t="s">
        <v>30</v>
      </c>
      <c r="D7269" s="194">
        <v>0</v>
      </c>
    </row>
    <row r="7270" spans="1:4">
      <c r="A7270">
        <v>16911</v>
      </c>
      <c r="B7270" t="s">
        <v>7304</v>
      </c>
      <c r="C7270" t="s">
        <v>30</v>
      </c>
      <c r="D7270" s="194">
        <v>302421.37</v>
      </c>
    </row>
    <row r="7271" spans="1:4">
      <c r="A7271">
        <v>16916</v>
      </c>
      <c r="B7271" t="s">
        <v>7305</v>
      </c>
      <c r="C7271" t="s">
        <v>30</v>
      </c>
      <c r="D7271" s="194">
        <v>302421.37</v>
      </c>
    </row>
    <row r="7272" spans="1:4">
      <c r="A7272">
        <v>16918</v>
      </c>
      <c r="B7272" t="s">
        <v>7306</v>
      </c>
      <c r="C7272" t="s">
        <v>30</v>
      </c>
      <c r="D7272" s="194">
        <v>302421.37</v>
      </c>
    </row>
    <row r="7273" spans="1:4">
      <c r="A7273">
        <v>16919</v>
      </c>
      <c r="B7273" t="s">
        <v>7307</v>
      </c>
      <c r="C7273" t="s">
        <v>30</v>
      </c>
      <c r="D7273" s="194">
        <v>0</v>
      </c>
    </row>
    <row r="7274" spans="1:4">
      <c r="A7274">
        <v>17524</v>
      </c>
      <c r="B7274" t="s">
        <v>7308</v>
      </c>
      <c r="C7274" t="s">
        <v>30</v>
      </c>
      <c r="D7274" s="194">
        <v>0</v>
      </c>
    </row>
    <row r="7275" spans="1:4">
      <c r="A7275">
        <v>16923</v>
      </c>
      <c r="B7275" t="s">
        <v>7309</v>
      </c>
      <c r="C7275" t="s">
        <v>30</v>
      </c>
      <c r="D7275" s="194">
        <v>347610.79</v>
      </c>
    </row>
    <row r="7276" spans="1:4">
      <c r="A7276">
        <v>16927</v>
      </c>
      <c r="B7276" t="s">
        <v>7310</v>
      </c>
      <c r="C7276" t="s">
        <v>30</v>
      </c>
      <c r="D7276" s="194">
        <v>0</v>
      </c>
    </row>
    <row r="7277" spans="1:4">
      <c r="A7277">
        <v>16963</v>
      </c>
      <c r="B7277" t="s">
        <v>7311</v>
      </c>
      <c r="C7277" t="s">
        <v>30</v>
      </c>
      <c r="D7277" s="194">
        <v>0</v>
      </c>
    </row>
    <row r="7278" spans="1:4">
      <c r="A7278">
        <v>16964</v>
      </c>
      <c r="B7278" t="s">
        <v>7312</v>
      </c>
      <c r="C7278" t="s">
        <v>30</v>
      </c>
      <c r="D7278" s="194">
        <v>302421.37</v>
      </c>
    </row>
    <row r="7279" spans="1:4">
      <c r="A7279">
        <v>16965</v>
      </c>
      <c r="B7279" t="s">
        <v>7313</v>
      </c>
      <c r="C7279" t="s">
        <v>30</v>
      </c>
      <c r="D7279" s="194">
        <v>1845273.79</v>
      </c>
    </row>
    <row r="7280" spans="1:4">
      <c r="A7280">
        <v>16966</v>
      </c>
      <c r="B7280" t="s">
        <v>7314</v>
      </c>
      <c r="C7280" t="s">
        <v>30</v>
      </c>
      <c r="D7280" s="194">
        <v>347610.79</v>
      </c>
    </row>
    <row r="7281" spans="1:4">
      <c r="A7281">
        <v>16967</v>
      </c>
      <c r="B7281" t="s">
        <v>7315</v>
      </c>
      <c r="C7281" t="s">
        <v>30</v>
      </c>
      <c r="D7281" s="194">
        <v>0</v>
      </c>
    </row>
    <row r="7282" spans="1:4">
      <c r="A7282">
        <v>16968</v>
      </c>
      <c r="B7282" t="s">
        <v>7316</v>
      </c>
      <c r="C7282" t="s">
        <v>30</v>
      </c>
      <c r="D7282" s="194">
        <v>302421.37</v>
      </c>
    </row>
    <row r="7283" spans="1:4">
      <c r="A7283">
        <v>16969</v>
      </c>
      <c r="B7283" t="s">
        <v>7317</v>
      </c>
      <c r="C7283" t="s">
        <v>30</v>
      </c>
      <c r="D7283" s="194">
        <v>302421.37</v>
      </c>
    </row>
    <row r="7284" spans="1:4">
      <c r="A7284">
        <v>16971</v>
      </c>
      <c r="B7284" t="s">
        <v>7318</v>
      </c>
      <c r="C7284" t="s">
        <v>30</v>
      </c>
      <c r="D7284" s="194">
        <v>543536.85</v>
      </c>
    </row>
    <row r="7285" spans="1:4">
      <c r="A7285">
        <v>16973</v>
      </c>
      <c r="B7285" t="s">
        <v>7319</v>
      </c>
      <c r="C7285" t="s">
        <v>30</v>
      </c>
      <c r="D7285" s="194">
        <v>632019.6</v>
      </c>
    </row>
    <row r="7286" spans="1:4">
      <c r="A7286">
        <v>16975</v>
      </c>
      <c r="B7286" t="s">
        <v>7320</v>
      </c>
      <c r="C7286" t="s">
        <v>30</v>
      </c>
      <c r="D7286" s="194">
        <v>0</v>
      </c>
    </row>
    <row r="7287" spans="1:4">
      <c r="A7287">
        <v>16976</v>
      </c>
      <c r="B7287" t="s">
        <v>7321</v>
      </c>
      <c r="C7287" t="s">
        <v>30</v>
      </c>
      <c r="D7287" s="194">
        <v>0</v>
      </c>
    </row>
    <row r="7288" spans="1:4">
      <c r="A7288">
        <v>17525</v>
      </c>
      <c r="B7288" t="s">
        <v>7322</v>
      </c>
      <c r="C7288" t="s">
        <v>30</v>
      </c>
      <c r="D7288" s="194">
        <v>0</v>
      </c>
    </row>
    <row r="7289" spans="1:4">
      <c r="A7289">
        <v>17526</v>
      </c>
      <c r="B7289" t="s">
        <v>7323</v>
      </c>
      <c r="C7289" t="s">
        <v>30</v>
      </c>
      <c r="D7289" s="194">
        <v>0</v>
      </c>
    </row>
    <row r="7290" spans="1:4">
      <c r="A7290">
        <v>17527</v>
      </c>
      <c r="B7290" t="s">
        <v>7324</v>
      </c>
      <c r="C7290" t="s">
        <v>30</v>
      </c>
      <c r="D7290" s="194">
        <v>0</v>
      </c>
    </row>
    <row r="7291" spans="1:4">
      <c r="A7291">
        <v>16985</v>
      </c>
      <c r="B7291" t="s">
        <v>7325</v>
      </c>
      <c r="C7291" t="s">
        <v>30</v>
      </c>
      <c r="D7291" s="194">
        <v>347610.79</v>
      </c>
    </row>
    <row r="7292" spans="1:4">
      <c r="A7292">
        <v>17528</v>
      </c>
      <c r="B7292" t="s">
        <v>7326</v>
      </c>
      <c r="C7292" t="s">
        <v>30</v>
      </c>
      <c r="D7292" s="194">
        <v>302421.37</v>
      </c>
    </row>
    <row r="7293" spans="1:4">
      <c r="A7293">
        <v>16828</v>
      </c>
      <c r="B7293" t="s">
        <v>7327</v>
      </c>
      <c r="C7293" t="s">
        <v>30</v>
      </c>
      <c r="D7293" s="194">
        <v>0</v>
      </c>
    </row>
    <row r="7294" spans="1:4">
      <c r="A7294">
        <v>16836</v>
      </c>
      <c r="B7294" t="s">
        <v>7328</v>
      </c>
      <c r="C7294" t="s">
        <v>30</v>
      </c>
      <c r="D7294" s="194">
        <v>152124.9</v>
      </c>
    </row>
    <row r="7295" spans="1:4">
      <c r="A7295">
        <v>16839</v>
      </c>
      <c r="B7295" t="s">
        <v>7329</v>
      </c>
      <c r="C7295" t="s">
        <v>30</v>
      </c>
      <c r="D7295" s="194">
        <v>0</v>
      </c>
    </row>
    <row r="7296" spans="1:4">
      <c r="A7296">
        <v>16538</v>
      </c>
      <c r="B7296" t="s">
        <v>7330</v>
      </c>
      <c r="C7296" t="s">
        <v>20</v>
      </c>
      <c r="D7296" s="194">
        <v>26015.279999999999</v>
      </c>
    </row>
    <row r="7297" spans="1:4">
      <c r="A7297">
        <v>15771</v>
      </c>
      <c r="B7297" t="s">
        <v>7331</v>
      </c>
      <c r="C7297" t="s">
        <v>30</v>
      </c>
      <c r="D7297" s="194">
        <v>0</v>
      </c>
    </row>
    <row r="7298" spans="1:4">
      <c r="A7298">
        <v>18594</v>
      </c>
      <c r="B7298" t="s">
        <v>7332</v>
      </c>
      <c r="C7298" t="s">
        <v>30</v>
      </c>
      <c r="D7298" s="194">
        <v>65086.74</v>
      </c>
    </row>
    <row r="7299" spans="1:4">
      <c r="A7299">
        <v>11332</v>
      </c>
      <c r="B7299" t="s">
        <v>7333</v>
      </c>
      <c r="C7299" t="s">
        <v>30</v>
      </c>
      <c r="D7299" s="194">
        <v>937342.42</v>
      </c>
    </row>
    <row r="7300" spans="1:4">
      <c r="A7300">
        <v>12357</v>
      </c>
      <c r="B7300" t="s">
        <v>7334</v>
      </c>
      <c r="C7300" t="s">
        <v>30</v>
      </c>
      <c r="D7300" s="194">
        <v>2737958.08</v>
      </c>
    </row>
    <row r="7301" spans="1:4">
      <c r="A7301">
        <v>11333</v>
      </c>
      <c r="B7301" t="s">
        <v>7335</v>
      </c>
      <c r="C7301" t="s">
        <v>30</v>
      </c>
      <c r="D7301" s="194">
        <v>974720.19</v>
      </c>
    </row>
    <row r="7302" spans="1:4">
      <c r="A7302">
        <v>11334</v>
      </c>
      <c r="B7302" t="s">
        <v>7336</v>
      </c>
      <c r="C7302" t="s">
        <v>30</v>
      </c>
      <c r="D7302" s="194">
        <v>1035747.67</v>
      </c>
    </row>
    <row r="7303" spans="1:4">
      <c r="A7303">
        <v>13304</v>
      </c>
      <c r="B7303" t="s">
        <v>7337</v>
      </c>
      <c r="C7303" t="s">
        <v>30</v>
      </c>
      <c r="D7303" s="194">
        <v>457053.01</v>
      </c>
    </row>
    <row r="7304" spans="1:4">
      <c r="A7304">
        <v>13303</v>
      </c>
      <c r="B7304" t="s">
        <v>7338</v>
      </c>
      <c r="C7304" t="s">
        <v>30</v>
      </c>
      <c r="D7304" s="194">
        <v>152423.24</v>
      </c>
    </row>
    <row r="7305" spans="1:4">
      <c r="A7305">
        <v>11368</v>
      </c>
      <c r="B7305" t="s">
        <v>7339</v>
      </c>
      <c r="C7305" t="s">
        <v>30</v>
      </c>
      <c r="D7305" s="194">
        <v>419024.9</v>
      </c>
    </row>
    <row r="7306" spans="1:4">
      <c r="A7306">
        <v>17803</v>
      </c>
      <c r="B7306" t="s">
        <v>7340</v>
      </c>
      <c r="C7306" t="s">
        <v>30</v>
      </c>
      <c r="D7306" s="194">
        <v>0</v>
      </c>
    </row>
    <row r="7307" spans="1:4">
      <c r="A7307">
        <v>14550</v>
      </c>
      <c r="B7307" t="s">
        <v>7341</v>
      </c>
      <c r="C7307" t="s">
        <v>30</v>
      </c>
      <c r="D7307" s="194">
        <v>632225.49</v>
      </c>
    </row>
    <row r="7308" spans="1:4">
      <c r="A7308">
        <v>14510</v>
      </c>
      <c r="B7308" t="s">
        <v>7342</v>
      </c>
      <c r="C7308" t="s">
        <v>30</v>
      </c>
      <c r="D7308" s="194">
        <v>684365.94</v>
      </c>
    </row>
    <row r="7309" spans="1:4">
      <c r="A7309">
        <v>14540</v>
      </c>
      <c r="B7309" t="s">
        <v>7343</v>
      </c>
      <c r="C7309" t="s">
        <v>30</v>
      </c>
      <c r="D7309" s="194">
        <v>743615.13</v>
      </c>
    </row>
    <row r="7310" spans="1:4">
      <c r="A7310">
        <v>16053</v>
      </c>
      <c r="B7310" t="s">
        <v>7344</v>
      </c>
      <c r="C7310" t="s">
        <v>30</v>
      </c>
      <c r="D7310" s="194">
        <v>1227046.95</v>
      </c>
    </row>
    <row r="7311" spans="1:4">
      <c r="A7311">
        <v>13558</v>
      </c>
      <c r="B7311" t="s">
        <v>7345</v>
      </c>
      <c r="C7311" t="s">
        <v>20</v>
      </c>
      <c r="D7311" s="194">
        <v>273150.84000000003</v>
      </c>
    </row>
    <row r="7312" spans="1:4">
      <c r="A7312">
        <v>12070</v>
      </c>
      <c r="B7312" t="s">
        <v>7346</v>
      </c>
      <c r="C7312" t="s">
        <v>30</v>
      </c>
      <c r="D7312" s="194">
        <v>682877.1</v>
      </c>
    </row>
    <row r="7313" spans="1:4">
      <c r="A7313">
        <v>11331</v>
      </c>
      <c r="B7313" t="s">
        <v>7347</v>
      </c>
      <c r="C7313" t="s">
        <v>30</v>
      </c>
      <c r="D7313" s="194">
        <v>1057886.3799999999</v>
      </c>
    </row>
    <row r="7314" spans="1:4">
      <c r="A7314">
        <v>11813</v>
      </c>
      <c r="B7314" t="s">
        <v>7348</v>
      </c>
      <c r="C7314" t="s">
        <v>30</v>
      </c>
      <c r="D7314" s="194">
        <v>1125372.32</v>
      </c>
    </row>
    <row r="7315" spans="1:4">
      <c r="A7315">
        <v>607</v>
      </c>
      <c r="B7315" t="s">
        <v>7349</v>
      </c>
      <c r="C7315" t="s">
        <v>20</v>
      </c>
      <c r="D7315" s="194">
        <v>128912.44</v>
      </c>
    </row>
    <row r="7316" spans="1:4">
      <c r="A7316">
        <v>11607</v>
      </c>
      <c r="B7316" t="s">
        <v>7350</v>
      </c>
      <c r="C7316" t="s">
        <v>20</v>
      </c>
      <c r="D7316" s="194">
        <v>84019.27</v>
      </c>
    </row>
    <row r="7317" spans="1:4">
      <c r="A7317">
        <v>14388</v>
      </c>
      <c r="B7317" t="s">
        <v>7351</v>
      </c>
      <c r="C7317" t="s">
        <v>20</v>
      </c>
      <c r="D7317" s="194">
        <v>10956</v>
      </c>
    </row>
    <row r="7318" spans="1:4">
      <c r="A7318">
        <v>16545</v>
      </c>
      <c r="B7318" t="s">
        <v>7352</v>
      </c>
      <c r="C7318" t="s">
        <v>20</v>
      </c>
      <c r="D7318" s="194">
        <v>815391.15</v>
      </c>
    </row>
    <row r="7319" spans="1:4">
      <c r="A7319">
        <v>13189</v>
      </c>
      <c r="B7319" t="s">
        <v>7353</v>
      </c>
      <c r="C7319" t="s">
        <v>30</v>
      </c>
      <c r="D7319" s="194">
        <v>0</v>
      </c>
    </row>
    <row r="7320" spans="1:4">
      <c r="A7320">
        <v>15942</v>
      </c>
      <c r="B7320" t="s">
        <v>7354</v>
      </c>
      <c r="C7320" t="s">
        <v>30</v>
      </c>
      <c r="D7320" s="194">
        <v>897641.91</v>
      </c>
    </row>
    <row r="7321" spans="1:4">
      <c r="A7321">
        <v>11967</v>
      </c>
      <c r="B7321" t="s">
        <v>7355</v>
      </c>
      <c r="C7321" t="s">
        <v>20</v>
      </c>
      <c r="D7321" s="194">
        <v>234079.96</v>
      </c>
    </row>
    <row r="7322" spans="1:4">
      <c r="A7322">
        <v>18534</v>
      </c>
      <c r="B7322" t="s">
        <v>7356</v>
      </c>
      <c r="C7322" t="s">
        <v>20</v>
      </c>
      <c r="D7322" s="194">
        <v>829151.39</v>
      </c>
    </row>
    <row r="7323" spans="1:4">
      <c r="A7323">
        <v>18533</v>
      </c>
      <c r="B7323" t="s">
        <v>7357</v>
      </c>
      <c r="C7323" t="s">
        <v>20</v>
      </c>
      <c r="D7323" s="194">
        <v>849347.98</v>
      </c>
    </row>
    <row r="7324" spans="1:4">
      <c r="A7324">
        <v>18696</v>
      </c>
      <c r="B7324" t="s">
        <v>7358</v>
      </c>
      <c r="C7324" t="s">
        <v>20</v>
      </c>
      <c r="D7324" s="194">
        <v>829151.39</v>
      </c>
    </row>
    <row r="7325" spans="1:4">
      <c r="A7325">
        <v>18694</v>
      </c>
      <c r="B7325" t="s">
        <v>7359</v>
      </c>
      <c r="C7325" t="s">
        <v>20</v>
      </c>
      <c r="D7325" s="194">
        <v>849347.98</v>
      </c>
    </row>
    <row r="7326" spans="1:4">
      <c r="A7326">
        <v>15355</v>
      </c>
      <c r="B7326" t="s">
        <v>7360</v>
      </c>
      <c r="C7326" t="s">
        <v>30</v>
      </c>
      <c r="D7326" s="194">
        <v>3195788.83</v>
      </c>
    </row>
    <row r="7327" spans="1:4">
      <c r="A7327">
        <v>15770</v>
      </c>
      <c r="B7327" t="s">
        <v>7361</v>
      </c>
      <c r="C7327" t="s">
        <v>30</v>
      </c>
      <c r="D7327" s="194">
        <v>0</v>
      </c>
    </row>
    <row r="7328" spans="1:4">
      <c r="A7328">
        <v>16446</v>
      </c>
      <c r="B7328" t="s">
        <v>7362</v>
      </c>
      <c r="C7328" t="s">
        <v>30</v>
      </c>
      <c r="D7328" s="194">
        <v>79034.91</v>
      </c>
    </row>
    <row r="7329" spans="1:4">
      <c r="A7329">
        <v>16710</v>
      </c>
      <c r="B7329" t="s">
        <v>7363</v>
      </c>
      <c r="C7329" t="s">
        <v>30</v>
      </c>
      <c r="D7329" s="194">
        <v>381584.79</v>
      </c>
    </row>
    <row r="7330" spans="1:4">
      <c r="A7330">
        <v>588</v>
      </c>
      <c r="B7330" t="s">
        <v>7364</v>
      </c>
      <c r="C7330" t="s">
        <v>30</v>
      </c>
      <c r="D7330" s="194">
        <v>97601.42</v>
      </c>
    </row>
    <row r="7331" spans="1:4">
      <c r="A7331">
        <v>15693</v>
      </c>
      <c r="B7331" t="s">
        <v>7365</v>
      </c>
      <c r="C7331" t="s">
        <v>30</v>
      </c>
      <c r="D7331" s="194">
        <v>3930159.12</v>
      </c>
    </row>
    <row r="7332" spans="1:4">
      <c r="A7332">
        <v>608</v>
      </c>
      <c r="B7332" t="s">
        <v>7366</v>
      </c>
      <c r="C7332" t="s">
        <v>20</v>
      </c>
      <c r="D7332" s="194">
        <v>309701.64</v>
      </c>
    </row>
    <row r="7333" spans="1:4">
      <c r="A7333">
        <v>18000</v>
      </c>
      <c r="B7333" t="s">
        <v>7367</v>
      </c>
      <c r="C7333" t="s">
        <v>30</v>
      </c>
      <c r="D7333" s="194">
        <v>0</v>
      </c>
    </row>
    <row r="7334" spans="1:4">
      <c r="A7334">
        <v>18001</v>
      </c>
      <c r="B7334" t="s">
        <v>7368</v>
      </c>
      <c r="C7334" t="s">
        <v>30</v>
      </c>
      <c r="D7334" s="194">
        <v>262604.15000000002</v>
      </c>
    </row>
    <row r="7335" spans="1:4">
      <c r="A7335">
        <v>18006</v>
      </c>
      <c r="B7335" t="s">
        <v>7369</v>
      </c>
      <c r="C7335" t="s">
        <v>30</v>
      </c>
      <c r="D7335" s="194">
        <v>262604.15000000002</v>
      </c>
    </row>
    <row r="7336" spans="1:4">
      <c r="A7336">
        <v>18008</v>
      </c>
      <c r="B7336" t="s">
        <v>7370</v>
      </c>
      <c r="C7336" t="s">
        <v>30</v>
      </c>
      <c r="D7336" s="194">
        <v>262604.15000000002</v>
      </c>
    </row>
    <row r="7337" spans="1:4">
      <c r="A7337">
        <v>18011</v>
      </c>
      <c r="B7337" t="s">
        <v>7371</v>
      </c>
      <c r="C7337" t="s">
        <v>30</v>
      </c>
      <c r="D7337" s="194">
        <v>262604.15000000002</v>
      </c>
    </row>
    <row r="7338" spans="1:4">
      <c r="A7338">
        <v>18012</v>
      </c>
      <c r="B7338" t="s">
        <v>7372</v>
      </c>
      <c r="C7338" t="s">
        <v>30</v>
      </c>
      <c r="D7338" s="194">
        <v>262604.15000000002</v>
      </c>
    </row>
    <row r="7339" spans="1:4">
      <c r="A7339">
        <v>18013</v>
      </c>
      <c r="B7339" t="s">
        <v>7373</v>
      </c>
      <c r="C7339" t="s">
        <v>30</v>
      </c>
      <c r="D7339" s="194">
        <v>262604.15000000002</v>
      </c>
    </row>
    <row r="7340" spans="1:4">
      <c r="A7340">
        <v>18014</v>
      </c>
      <c r="B7340" t="s">
        <v>7374</v>
      </c>
      <c r="C7340" t="s">
        <v>30</v>
      </c>
      <c r="D7340" s="194">
        <v>262604.15000000002</v>
      </c>
    </row>
    <row r="7341" spans="1:4">
      <c r="A7341">
        <v>18009</v>
      </c>
      <c r="B7341" t="s">
        <v>7375</v>
      </c>
      <c r="C7341" t="s">
        <v>30</v>
      </c>
      <c r="D7341" s="194">
        <v>262604.15000000002</v>
      </c>
    </row>
    <row r="7342" spans="1:4">
      <c r="A7342">
        <v>18015</v>
      </c>
      <c r="B7342" t="s">
        <v>7376</v>
      </c>
      <c r="C7342" t="s">
        <v>30</v>
      </c>
      <c r="D7342" s="194">
        <v>262604.15000000002</v>
      </c>
    </row>
    <row r="7343" spans="1:4">
      <c r="A7343">
        <v>18019</v>
      </c>
      <c r="B7343" t="s">
        <v>7377</v>
      </c>
      <c r="C7343" t="s">
        <v>30</v>
      </c>
      <c r="D7343" s="194">
        <v>262604.15000000002</v>
      </c>
    </row>
    <row r="7344" spans="1:4">
      <c r="A7344">
        <v>18020</v>
      </c>
      <c r="B7344" t="s">
        <v>7378</v>
      </c>
      <c r="C7344" t="s">
        <v>30</v>
      </c>
      <c r="D7344" s="194">
        <v>262604.15000000002</v>
      </c>
    </row>
    <row r="7345" spans="1:4">
      <c r="A7345">
        <v>18022</v>
      </c>
      <c r="B7345" t="s">
        <v>7379</v>
      </c>
      <c r="C7345" t="s">
        <v>30</v>
      </c>
      <c r="D7345" s="194">
        <v>278373.03000000003</v>
      </c>
    </row>
    <row r="7346" spans="1:4">
      <c r="A7346">
        <v>18025</v>
      </c>
      <c r="B7346" t="s">
        <v>7380</v>
      </c>
      <c r="C7346" t="s">
        <v>30</v>
      </c>
      <c r="D7346" s="194">
        <v>341353.78</v>
      </c>
    </row>
    <row r="7347" spans="1:4">
      <c r="A7347">
        <v>18026</v>
      </c>
      <c r="B7347" t="s">
        <v>7381</v>
      </c>
      <c r="C7347" t="s">
        <v>30</v>
      </c>
      <c r="D7347" s="194">
        <v>309847.59999999998</v>
      </c>
    </row>
    <row r="7348" spans="1:4">
      <c r="A7348">
        <v>18029</v>
      </c>
      <c r="B7348" t="s">
        <v>7382</v>
      </c>
      <c r="C7348" t="s">
        <v>30</v>
      </c>
      <c r="D7348" s="194">
        <v>309847.59999999998</v>
      </c>
    </row>
    <row r="7349" spans="1:4">
      <c r="A7349">
        <v>18032</v>
      </c>
      <c r="B7349" t="s">
        <v>7383</v>
      </c>
      <c r="C7349" t="s">
        <v>30</v>
      </c>
      <c r="D7349" s="194">
        <v>0</v>
      </c>
    </row>
    <row r="7350" spans="1:4">
      <c r="A7350">
        <v>18034</v>
      </c>
      <c r="B7350" t="s">
        <v>7384</v>
      </c>
      <c r="C7350" t="s">
        <v>30</v>
      </c>
      <c r="D7350" s="194">
        <v>0</v>
      </c>
    </row>
    <row r="7351" spans="1:4">
      <c r="A7351">
        <v>18037</v>
      </c>
      <c r="B7351" t="s">
        <v>7385</v>
      </c>
      <c r="C7351" t="s">
        <v>30</v>
      </c>
      <c r="D7351" s="194">
        <v>0</v>
      </c>
    </row>
    <row r="7352" spans="1:4">
      <c r="A7352">
        <v>18039</v>
      </c>
      <c r="B7352" t="s">
        <v>7386</v>
      </c>
      <c r="C7352" t="s">
        <v>30</v>
      </c>
      <c r="D7352" s="194">
        <v>0</v>
      </c>
    </row>
    <row r="7353" spans="1:4">
      <c r="A7353">
        <v>18040</v>
      </c>
      <c r="B7353" t="s">
        <v>7387</v>
      </c>
      <c r="C7353" t="s">
        <v>30</v>
      </c>
      <c r="D7353" s="194">
        <v>0</v>
      </c>
    </row>
    <row r="7354" spans="1:4">
      <c r="A7354">
        <v>18041</v>
      </c>
      <c r="B7354" t="s">
        <v>7388</v>
      </c>
      <c r="C7354" t="s">
        <v>30</v>
      </c>
      <c r="D7354" s="194">
        <v>0</v>
      </c>
    </row>
    <row r="7355" spans="1:4">
      <c r="A7355">
        <v>17983</v>
      </c>
      <c r="B7355" t="s">
        <v>7389</v>
      </c>
      <c r="C7355" t="s">
        <v>30</v>
      </c>
      <c r="D7355" s="194">
        <v>0</v>
      </c>
    </row>
    <row r="7356" spans="1:4">
      <c r="A7356">
        <v>17984</v>
      </c>
      <c r="B7356" t="s">
        <v>7390</v>
      </c>
      <c r="C7356" t="s">
        <v>30</v>
      </c>
      <c r="D7356" s="194">
        <v>0</v>
      </c>
    </row>
    <row r="7357" spans="1:4">
      <c r="A7357">
        <v>17985</v>
      </c>
      <c r="B7357" t="s">
        <v>7391</v>
      </c>
      <c r="C7357" t="s">
        <v>30</v>
      </c>
      <c r="D7357" s="194">
        <v>0</v>
      </c>
    </row>
    <row r="7358" spans="1:4">
      <c r="A7358">
        <v>17986</v>
      </c>
      <c r="B7358" t="s">
        <v>7392</v>
      </c>
      <c r="C7358" t="s">
        <v>30</v>
      </c>
      <c r="D7358" s="194">
        <v>0</v>
      </c>
    </row>
    <row r="7359" spans="1:4">
      <c r="A7359">
        <v>17987</v>
      </c>
      <c r="B7359" t="s">
        <v>7393</v>
      </c>
      <c r="C7359" t="s">
        <v>30</v>
      </c>
      <c r="D7359" s="194">
        <v>0</v>
      </c>
    </row>
    <row r="7360" spans="1:4">
      <c r="A7360">
        <v>17988</v>
      </c>
      <c r="B7360" t="s">
        <v>7394</v>
      </c>
      <c r="C7360" t="s">
        <v>30</v>
      </c>
      <c r="D7360" s="194">
        <v>0</v>
      </c>
    </row>
    <row r="7361" spans="1:4">
      <c r="A7361">
        <v>17989</v>
      </c>
      <c r="B7361" t="s">
        <v>7395</v>
      </c>
      <c r="C7361" t="s">
        <v>30</v>
      </c>
      <c r="D7361" s="194">
        <v>0</v>
      </c>
    </row>
    <row r="7362" spans="1:4">
      <c r="A7362">
        <v>17990</v>
      </c>
      <c r="B7362" t="s">
        <v>7396</v>
      </c>
      <c r="C7362" t="s">
        <v>30</v>
      </c>
      <c r="D7362" s="194">
        <v>0</v>
      </c>
    </row>
    <row r="7363" spans="1:4">
      <c r="A7363">
        <v>17991</v>
      </c>
      <c r="B7363" t="s">
        <v>7397</v>
      </c>
      <c r="C7363" t="s">
        <v>30</v>
      </c>
      <c r="D7363" s="194">
        <v>0</v>
      </c>
    </row>
    <row r="7364" spans="1:4">
      <c r="A7364">
        <v>17992</v>
      </c>
      <c r="B7364" t="s">
        <v>7398</v>
      </c>
      <c r="C7364" t="s">
        <v>30</v>
      </c>
      <c r="D7364" s="194">
        <v>0</v>
      </c>
    </row>
    <row r="7365" spans="1:4">
      <c r="A7365">
        <v>17993</v>
      </c>
      <c r="B7365" t="s">
        <v>7399</v>
      </c>
      <c r="C7365" t="s">
        <v>30</v>
      </c>
      <c r="D7365" s="194">
        <v>0</v>
      </c>
    </row>
    <row r="7366" spans="1:4">
      <c r="A7366">
        <v>17994</v>
      </c>
      <c r="B7366" t="s">
        <v>7400</v>
      </c>
      <c r="C7366" t="s">
        <v>30</v>
      </c>
      <c r="D7366" s="194">
        <v>0</v>
      </c>
    </row>
    <row r="7367" spans="1:4">
      <c r="A7367">
        <v>18063</v>
      </c>
      <c r="B7367" t="s">
        <v>7401</v>
      </c>
      <c r="C7367" t="s">
        <v>30</v>
      </c>
      <c r="D7367" s="194">
        <v>0</v>
      </c>
    </row>
    <row r="7368" spans="1:4">
      <c r="A7368">
        <v>18094</v>
      </c>
      <c r="B7368" t="s">
        <v>7402</v>
      </c>
      <c r="C7368" t="s">
        <v>30</v>
      </c>
      <c r="D7368" s="194">
        <v>0</v>
      </c>
    </row>
    <row r="7369" spans="1:4">
      <c r="A7369">
        <v>18096</v>
      </c>
      <c r="B7369" t="s">
        <v>7403</v>
      </c>
      <c r="C7369" t="s">
        <v>30</v>
      </c>
      <c r="D7369" s="194">
        <v>0</v>
      </c>
    </row>
    <row r="7370" spans="1:4">
      <c r="A7370">
        <v>18097</v>
      </c>
      <c r="B7370" t="s">
        <v>7404</v>
      </c>
      <c r="C7370" t="s">
        <v>30</v>
      </c>
      <c r="D7370" s="194">
        <v>0</v>
      </c>
    </row>
    <row r="7371" spans="1:4">
      <c r="A7371">
        <v>18098</v>
      </c>
      <c r="B7371" t="s">
        <v>7405</v>
      </c>
      <c r="C7371" t="s">
        <v>30</v>
      </c>
      <c r="D7371" s="194">
        <v>0</v>
      </c>
    </row>
    <row r="7372" spans="1:4">
      <c r="A7372">
        <v>18099</v>
      </c>
      <c r="B7372" t="s">
        <v>7406</v>
      </c>
      <c r="C7372" t="s">
        <v>30</v>
      </c>
      <c r="D7372" s="194">
        <v>0</v>
      </c>
    </row>
    <row r="7373" spans="1:4">
      <c r="A7373">
        <v>18100</v>
      </c>
      <c r="B7373" t="s">
        <v>7407</v>
      </c>
      <c r="C7373" t="s">
        <v>30</v>
      </c>
      <c r="D7373" s="194">
        <v>0</v>
      </c>
    </row>
    <row r="7374" spans="1:4">
      <c r="A7374">
        <v>18101</v>
      </c>
      <c r="B7374" t="s">
        <v>7408</v>
      </c>
      <c r="C7374" t="s">
        <v>30</v>
      </c>
      <c r="D7374" s="194">
        <v>0</v>
      </c>
    </row>
    <row r="7375" spans="1:4">
      <c r="A7375">
        <v>18107</v>
      </c>
      <c r="B7375" t="s">
        <v>7409</v>
      </c>
      <c r="C7375" t="s">
        <v>30</v>
      </c>
      <c r="D7375" s="194">
        <v>0</v>
      </c>
    </row>
    <row r="7376" spans="1:4">
      <c r="A7376">
        <v>18108</v>
      </c>
      <c r="B7376" t="s">
        <v>7410</v>
      </c>
      <c r="C7376" t="s">
        <v>30</v>
      </c>
      <c r="D7376" s="194">
        <v>0</v>
      </c>
    </row>
    <row r="7377" spans="1:4">
      <c r="A7377">
        <v>18110</v>
      </c>
      <c r="B7377" t="s">
        <v>7411</v>
      </c>
      <c r="C7377" t="s">
        <v>30</v>
      </c>
      <c r="D7377" s="194">
        <v>0</v>
      </c>
    </row>
    <row r="7378" spans="1:4">
      <c r="A7378">
        <v>18115</v>
      </c>
      <c r="B7378" t="s">
        <v>7412</v>
      </c>
      <c r="C7378" t="s">
        <v>30</v>
      </c>
      <c r="D7378" s="194">
        <v>0</v>
      </c>
    </row>
    <row r="7379" spans="1:4">
      <c r="A7379">
        <v>18117</v>
      </c>
      <c r="B7379" t="s">
        <v>7413</v>
      </c>
      <c r="C7379" t="s">
        <v>30</v>
      </c>
      <c r="D7379" s="194">
        <v>0</v>
      </c>
    </row>
    <row r="7380" spans="1:4">
      <c r="A7380">
        <v>18690</v>
      </c>
      <c r="B7380" t="s">
        <v>7414</v>
      </c>
      <c r="C7380" t="s">
        <v>20</v>
      </c>
      <c r="D7380" s="194">
        <v>1450.58</v>
      </c>
    </row>
    <row r="7381" spans="1:4">
      <c r="A7381">
        <v>11628</v>
      </c>
      <c r="B7381" t="s">
        <v>7415</v>
      </c>
      <c r="C7381" t="s">
        <v>30</v>
      </c>
      <c r="D7381" s="194">
        <v>490464.97</v>
      </c>
    </row>
    <row r="7382" spans="1:4">
      <c r="A7382">
        <v>15352</v>
      </c>
      <c r="B7382" t="s">
        <v>7416</v>
      </c>
      <c r="C7382" t="s">
        <v>30</v>
      </c>
      <c r="D7382" s="194">
        <v>490464.97</v>
      </c>
    </row>
    <row r="7383" spans="1:4">
      <c r="A7383">
        <v>18875</v>
      </c>
      <c r="B7383" t="s">
        <v>7417</v>
      </c>
      <c r="C7383" t="s">
        <v>30</v>
      </c>
      <c r="D7383" s="194">
        <v>26437695.719999999</v>
      </c>
    </row>
    <row r="7384" spans="1:4">
      <c r="A7384">
        <v>18882</v>
      </c>
      <c r="B7384" t="s">
        <v>7418</v>
      </c>
      <c r="C7384" t="s">
        <v>30</v>
      </c>
      <c r="D7384" s="194">
        <v>1304193.1599999999</v>
      </c>
    </row>
    <row r="7385" spans="1:4">
      <c r="A7385">
        <v>18892</v>
      </c>
      <c r="B7385" t="s">
        <v>7419</v>
      </c>
      <c r="C7385" t="s">
        <v>30</v>
      </c>
      <c r="D7385" s="194">
        <v>51975.41</v>
      </c>
    </row>
    <row r="7386" spans="1:4">
      <c r="A7386">
        <v>18910</v>
      </c>
      <c r="B7386" t="s">
        <v>7420</v>
      </c>
      <c r="C7386" t="s">
        <v>30</v>
      </c>
      <c r="D7386" s="194">
        <v>171606.3</v>
      </c>
    </row>
    <row r="7387" spans="1:4">
      <c r="A7387">
        <v>18888</v>
      </c>
      <c r="B7387" t="s">
        <v>7421</v>
      </c>
      <c r="C7387" t="s">
        <v>30</v>
      </c>
      <c r="D7387" s="194">
        <v>97612.55</v>
      </c>
    </row>
    <row r="7388" spans="1:4">
      <c r="A7388">
        <v>18894</v>
      </c>
      <c r="B7388" t="s">
        <v>7422</v>
      </c>
      <c r="C7388" t="s">
        <v>30</v>
      </c>
      <c r="D7388" s="194">
        <v>14751685.609999999</v>
      </c>
    </row>
    <row r="7389" spans="1:4">
      <c r="A7389">
        <v>18868</v>
      </c>
      <c r="B7389" t="s">
        <v>7423</v>
      </c>
      <c r="C7389" t="s">
        <v>30</v>
      </c>
      <c r="D7389" s="194">
        <v>10763466.84</v>
      </c>
    </row>
    <row r="7390" spans="1:4">
      <c r="A7390">
        <v>13176</v>
      </c>
      <c r="B7390" t="s">
        <v>7424</v>
      </c>
      <c r="C7390" t="s">
        <v>30</v>
      </c>
      <c r="D7390" s="194">
        <v>0</v>
      </c>
    </row>
    <row r="7391" spans="1:4">
      <c r="A7391">
        <v>13178</v>
      </c>
      <c r="B7391" t="s">
        <v>7425</v>
      </c>
      <c r="C7391" t="s">
        <v>30</v>
      </c>
      <c r="D7391" s="194">
        <v>0</v>
      </c>
    </row>
    <row r="7392" spans="1:4">
      <c r="A7392">
        <v>18602</v>
      </c>
      <c r="B7392" t="s">
        <v>7426</v>
      </c>
      <c r="C7392" t="s">
        <v>30</v>
      </c>
      <c r="D7392" s="194">
        <v>159860.18</v>
      </c>
    </row>
    <row r="7393" spans="1:4">
      <c r="A7393">
        <v>13341</v>
      </c>
      <c r="B7393" t="s">
        <v>7427</v>
      </c>
      <c r="C7393" t="s">
        <v>28</v>
      </c>
      <c r="D7393" s="194">
        <v>18080.12</v>
      </c>
    </row>
    <row r="7394" spans="1:4">
      <c r="A7394">
        <v>13752</v>
      </c>
      <c r="B7394" t="s">
        <v>7428</v>
      </c>
      <c r="C7394" t="s">
        <v>30</v>
      </c>
      <c r="D7394" s="194">
        <v>19495.650000000001</v>
      </c>
    </row>
    <row r="7395" spans="1:4">
      <c r="A7395">
        <v>12223</v>
      </c>
      <c r="B7395" t="s">
        <v>7429</v>
      </c>
      <c r="C7395" t="s">
        <v>20</v>
      </c>
      <c r="D7395" s="194">
        <v>19044.43</v>
      </c>
    </row>
    <row r="7396" spans="1:4">
      <c r="A7396">
        <v>358</v>
      </c>
      <c r="B7396" t="s">
        <v>7430</v>
      </c>
      <c r="C7396" t="s">
        <v>20</v>
      </c>
      <c r="D7396" s="194">
        <v>19044.43</v>
      </c>
    </row>
    <row r="7397" spans="1:4">
      <c r="A7397">
        <v>14044</v>
      </c>
      <c r="B7397" t="s">
        <v>7431</v>
      </c>
      <c r="C7397" t="s">
        <v>20</v>
      </c>
      <c r="D7397" s="194">
        <v>19044.43</v>
      </c>
    </row>
    <row r="7398" spans="1:4">
      <c r="A7398">
        <v>13870</v>
      </c>
      <c r="B7398" t="s">
        <v>7432</v>
      </c>
      <c r="C7398" t="s">
        <v>20</v>
      </c>
      <c r="D7398" s="194">
        <v>63058.39</v>
      </c>
    </row>
    <row r="7399" spans="1:4">
      <c r="A7399">
        <v>18814</v>
      </c>
      <c r="B7399" t="s">
        <v>7433</v>
      </c>
      <c r="C7399" t="s">
        <v>30</v>
      </c>
      <c r="D7399" s="194">
        <v>60715.55</v>
      </c>
    </row>
    <row r="7400" spans="1:4">
      <c r="A7400">
        <v>17251</v>
      </c>
      <c r="B7400" t="s">
        <v>7434</v>
      </c>
      <c r="C7400" t="s">
        <v>30</v>
      </c>
      <c r="D7400" s="194">
        <v>58689.51</v>
      </c>
    </row>
    <row r="7401" spans="1:4">
      <c r="A7401">
        <v>17248</v>
      </c>
      <c r="B7401" t="s">
        <v>7435</v>
      </c>
      <c r="C7401" t="s">
        <v>30</v>
      </c>
      <c r="D7401" s="194">
        <v>51686.86</v>
      </c>
    </row>
    <row r="7402" spans="1:4">
      <c r="A7402">
        <v>15250</v>
      </c>
      <c r="B7402" t="s">
        <v>7436</v>
      </c>
      <c r="C7402" t="s">
        <v>30</v>
      </c>
      <c r="D7402" s="194">
        <v>777897.9</v>
      </c>
    </row>
    <row r="7403" spans="1:4">
      <c r="A7403">
        <v>11783</v>
      </c>
      <c r="B7403" t="s">
        <v>7437</v>
      </c>
      <c r="C7403" t="s">
        <v>30</v>
      </c>
      <c r="D7403" s="194">
        <v>154861.81</v>
      </c>
    </row>
    <row r="7404" spans="1:4">
      <c r="A7404">
        <v>17068</v>
      </c>
      <c r="B7404" t="s">
        <v>7438</v>
      </c>
      <c r="C7404" t="s">
        <v>30</v>
      </c>
      <c r="D7404" s="194">
        <v>630414.69999999995</v>
      </c>
    </row>
    <row r="7405" spans="1:4">
      <c r="A7405">
        <v>17514</v>
      </c>
      <c r="B7405" t="s">
        <v>7439</v>
      </c>
      <c r="C7405" t="s">
        <v>30</v>
      </c>
      <c r="D7405" s="194">
        <v>102130.21</v>
      </c>
    </row>
    <row r="7406" spans="1:4">
      <c r="A7406">
        <v>19151</v>
      </c>
      <c r="B7406" t="s">
        <v>7440</v>
      </c>
      <c r="C7406" t="s">
        <v>30</v>
      </c>
      <c r="D7406" s="194">
        <v>39012.51</v>
      </c>
    </row>
    <row r="7407" spans="1:4">
      <c r="A7407">
        <v>485</v>
      </c>
      <c r="B7407" t="s">
        <v>7441</v>
      </c>
      <c r="C7407" t="s">
        <v>30</v>
      </c>
      <c r="D7407" s="194">
        <v>95191.27</v>
      </c>
    </row>
    <row r="7408" spans="1:4">
      <c r="A7408">
        <v>11877</v>
      </c>
      <c r="B7408" t="s">
        <v>7442</v>
      </c>
      <c r="C7408" t="s">
        <v>30</v>
      </c>
      <c r="D7408" s="194">
        <v>75650.880000000005</v>
      </c>
    </row>
    <row r="7409" spans="1:4">
      <c r="A7409">
        <v>10523</v>
      </c>
      <c r="B7409" t="s">
        <v>7443</v>
      </c>
      <c r="C7409" t="s">
        <v>30</v>
      </c>
      <c r="D7409" s="194">
        <v>84095.39</v>
      </c>
    </row>
    <row r="7410" spans="1:4">
      <c r="A7410">
        <v>14894</v>
      </c>
      <c r="B7410" t="s">
        <v>7444</v>
      </c>
      <c r="C7410" t="s">
        <v>30</v>
      </c>
      <c r="D7410" s="194">
        <v>86453.75</v>
      </c>
    </row>
    <row r="7411" spans="1:4">
      <c r="A7411">
        <v>14513</v>
      </c>
      <c r="B7411" t="s">
        <v>7445</v>
      </c>
      <c r="C7411" t="s">
        <v>30</v>
      </c>
      <c r="D7411" s="194">
        <v>56021.58</v>
      </c>
    </row>
    <row r="7412" spans="1:4">
      <c r="A7412">
        <v>14512</v>
      </c>
      <c r="B7412" t="s">
        <v>7446</v>
      </c>
      <c r="C7412" t="s">
        <v>30</v>
      </c>
      <c r="D7412" s="194">
        <v>111138.03</v>
      </c>
    </row>
    <row r="7413" spans="1:4">
      <c r="A7413">
        <v>11955</v>
      </c>
      <c r="B7413" t="s">
        <v>7447</v>
      </c>
      <c r="C7413" t="s">
        <v>30</v>
      </c>
      <c r="D7413" s="194">
        <v>88377.8</v>
      </c>
    </row>
    <row r="7414" spans="1:4">
      <c r="A7414">
        <v>486</v>
      </c>
      <c r="B7414" t="s">
        <v>7448</v>
      </c>
      <c r="C7414" t="s">
        <v>30</v>
      </c>
      <c r="D7414" s="194">
        <v>191670.34</v>
      </c>
    </row>
    <row r="7415" spans="1:4">
      <c r="A7415">
        <v>10936</v>
      </c>
      <c r="B7415" t="s">
        <v>7449</v>
      </c>
      <c r="C7415" t="s">
        <v>30</v>
      </c>
      <c r="D7415" s="194">
        <v>108255.56</v>
      </c>
    </row>
    <row r="7416" spans="1:4">
      <c r="A7416">
        <v>13117</v>
      </c>
      <c r="B7416" t="s">
        <v>7450</v>
      </c>
      <c r="C7416" t="s">
        <v>30</v>
      </c>
      <c r="D7416" s="194">
        <v>49706.06</v>
      </c>
    </row>
    <row r="7417" spans="1:4">
      <c r="A7417">
        <v>18620</v>
      </c>
      <c r="B7417" t="s">
        <v>7451</v>
      </c>
      <c r="C7417" t="s">
        <v>30</v>
      </c>
      <c r="D7417" s="194">
        <v>36074.79</v>
      </c>
    </row>
    <row r="7418" spans="1:4">
      <c r="A7418">
        <v>18950</v>
      </c>
      <c r="B7418" t="s">
        <v>7452</v>
      </c>
      <c r="C7418" t="s">
        <v>30</v>
      </c>
      <c r="D7418" s="194">
        <v>36408.69</v>
      </c>
    </row>
    <row r="7419" spans="1:4">
      <c r="A7419">
        <v>11876</v>
      </c>
      <c r="B7419" t="s">
        <v>7453</v>
      </c>
      <c r="C7419" t="s">
        <v>30</v>
      </c>
      <c r="D7419" s="194">
        <v>84858.92</v>
      </c>
    </row>
    <row r="7420" spans="1:4">
      <c r="A7420">
        <v>10029</v>
      </c>
      <c r="B7420" t="s">
        <v>7454</v>
      </c>
      <c r="C7420" t="s">
        <v>30</v>
      </c>
      <c r="D7420" s="194">
        <v>492848.85</v>
      </c>
    </row>
    <row r="7421" spans="1:4">
      <c r="A7421">
        <v>18802</v>
      </c>
      <c r="B7421" t="s">
        <v>7455</v>
      </c>
      <c r="C7421" t="s">
        <v>30</v>
      </c>
      <c r="D7421" s="194">
        <v>123347.16</v>
      </c>
    </row>
    <row r="7422" spans="1:4">
      <c r="A7422">
        <v>797</v>
      </c>
      <c r="B7422" t="s">
        <v>7456</v>
      </c>
      <c r="C7422" t="s">
        <v>30</v>
      </c>
      <c r="D7422" s="194">
        <v>77482.59</v>
      </c>
    </row>
    <row r="7423" spans="1:4">
      <c r="A7423">
        <v>18810</v>
      </c>
      <c r="B7423" t="s">
        <v>7457</v>
      </c>
      <c r="C7423" t="s">
        <v>28</v>
      </c>
      <c r="D7423" s="194">
        <v>99984.67</v>
      </c>
    </row>
    <row r="7424" spans="1:4">
      <c r="A7424">
        <v>17324</v>
      </c>
      <c r="B7424" t="s">
        <v>7458</v>
      </c>
      <c r="C7424" t="s">
        <v>30</v>
      </c>
      <c r="D7424" s="194">
        <v>111161.92</v>
      </c>
    </row>
    <row r="7425" spans="1:4">
      <c r="A7425">
        <v>17341</v>
      </c>
      <c r="B7425" t="s">
        <v>7459</v>
      </c>
      <c r="C7425" t="s">
        <v>30</v>
      </c>
      <c r="D7425" s="194">
        <v>84346.66</v>
      </c>
    </row>
    <row r="7426" spans="1:4">
      <c r="A7426">
        <v>17327</v>
      </c>
      <c r="B7426" t="s">
        <v>7460</v>
      </c>
      <c r="C7426" t="s">
        <v>30</v>
      </c>
      <c r="D7426" s="194">
        <v>103470.79</v>
      </c>
    </row>
    <row r="7427" spans="1:4">
      <c r="A7427">
        <v>17325</v>
      </c>
      <c r="B7427" t="s">
        <v>7461</v>
      </c>
      <c r="C7427" t="s">
        <v>30</v>
      </c>
      <c r="D7427" s="194">
        <v>68436.240000000005</v>
      </c>
    </row>
    <row r="7428" spans="1:4">
      <c r="A7428">
        <v>10495</v>
      </c>
      <c r="B7428" t="s">
        <v>7462</v>
      </c>
      <c r="C7428" t="s">
        <v>30</v>
      </c>
      <c r="D7428" s="194">
        <v>85621.759999999995</v>
      </c>
    </row>
    <row r="7429" spans="1:4">
      <c r="A7429">
        <v>13689</v>
      </c>
      <c r="B7429" t="s">
        <v>7463</v>
      </c>
      <c r="C7429" t="s">
        <v>30</v>
      </c>
      <c r="D7429" s="194">
        <v>6013.33</v>
      </c>
    </row>
    <row r="7430" spans="1:4">
      <c r="A7430">
        <v>12750</v>
      </c>
      <c r="B7430" t="s">
        <v>7464</v>
      </c>
      <c r="C7430" t="s">
        <v>30</v>
      </c>
      <c r="D7430" s="194">
        <v>86854.96</v>
      </c>
    </row>
    <row r="7431" spans="1:4">
      <c r="A7431">
        <v>800</v>
      </c>
      <c r="B7431" t="s">
        <v>7465</v>
      </c>
      <c r="C7431" t="s">
        <v>30</v>
      </c>
      <c r="D7431" s="194">
        <v>93956.56</v>
      </c>
    </row>
    <row r="7432" spans="1:4">
      <c r="A7432">
        <v>715</v>
      </c>
      <c r="B7432" t="s">
        <v>7466</v>
      </c>
      <c r="C7432" t="s">
        <v>30</v>
      </c>
      <c r="D7432" s="194">
        <v>90561.8</v>
      </c>
    </row>
    <row r="7433" spans="1:4">
      <c r="A7433">
        <v>12748</v>
      </c>
      <c r="B7433" t="s">
        <v>7467</v>
      </c>
      <c r="C7433" t="s">
        <v>30</v>
      </c>
      <c r="D7433" s="194">
        <v>76480.55</v>
      </c>
    </row>
    <row r="7434" spans="1:4">
      <c r="A7434">
        <v>16280</v>
      </c>
      <c r="B7434" t="s">
        <v>7468</v>
      </c>
      <c r="C7434" t="s">
        <v>30</v>
      </c>
      <c r="D7434" s="194">
        <v>122855.91</v>
      </c>
    </row>
    <row r="7435" spans="1:4">
      <c r="A7435">
        <v>487</v>
      </c>
      <c r="B7435" t="s">
        <v>7469</v>
      </c>
      <c r="C7435" t="s">
        <v>30</v>
      </c>
      <c r="D7435" s="194">
        <v>254567.24</v>
      </c>
    </row>
    <row r="7436" spans="1:4">
      <c r="A7436">
        <v>11929</v>
      </c>
      <c r="B7436" t="s">
        <v>7470</v>
      </c>
      <c r="C7436" t="s">
        <v>30</v>
      </c>
      <c r="D7436" s="194">
        <v>108820.93</v>
      </c>
    </row>
    <row r="7437" spans="1:4">
      <c r="A7437">
        <v>12130</v>
      </c>
      <c r="B7437" t="s">
        <v>7471</v>
      </c>
      <c r="C7437" t="s">
        <v>30</v>
      </c>
      <c r="D7437" s="194">
        <v>62692.44</v>
      </c>
    </row>
    <row r="7438" spans="1:4">
      <c r="A7438">
        <v>14471</v>
      </c>
      <c r="B7438" t="s">
        <v>7472</v>
      </c>
      <c r="C7438" t="s">
        <v>30</v>
      </c>
      <c r="D7438" s="194">
        <v>169980.24</v>
      </c>
    </row>
    <row r="7439" spans="1:4">
      <c r="A7439">
        <v>15008</v>
      </c>
      <c r="B7439" t="s">
        <v>7473</v>
      </c>
      <c r="C7439" t="s">
        <v>30</v>
      </c>
      <c r="D7439" s="194">
        <v>75680.570000000007</v>
      </c>
    </row>
    <row r="7440" spans="1:4">
      <c r="A7440">
        <v>14466</v>
      </c>
      <c r="B7440" t="s">
        <v>7474</v>
      </c>
      <c r="C7440" t="s">
        <v>30</v>
      </c>
      <c r="D7440" s="194">
        <v>112248.13</v>
      </c>
    </row>
    <row r="7441" spans="1:4">
      <c r="A7441">
        <v>15009</v>
      </c>
      <c r="B7441" t="s">
        <v>7475</v>
      </c>
      <c r="C7441" t="s">
        <v>30</v>
      </c>
      <c r="D7441" s="194">
        <v>127786.64</v>
      </c>
    </row>
    <row r="7442" spans="1:4">
      <c r="A7442">
        <v>14469</v>
      </c>
      <c r="B7442" t="s">
        <v>7476</v>
      </c>
      <c r="C7442" t="s">
        <v>30</v>
      </c>
      <c r="D7442" s="194">
        <v>168532.51</v>
      </c>
    </row>
    <row r="7443" spans="1:4">
      <c r="A7443">
        <v>13543</v>
      </c>
      <c r="B7443" t="s">
        <v>7477</v>
      </c>
      <c r="C7443" t="s">
        <v>30</v>
      </c>
      <c r="D7443" s="194">
        <v>247323.77</v>
      </c>
    </row>
    <row r="7444" spans="1:4">
      <c r="A7444">
        <v>16353</v>
      </c>
      <c r="B7444" t="s">
        <v>7478</v>
      </c>
      <c r="C7444" t="s">
        <v>30</v>
      </c>
      <c r="D7444" s="194">
        <v>38639.15</v>
      </c>
    </row>
    <row r="7445" spans="1:4">
      <c r="A7445">
        <v>19261</v>
      </c>
      <c r="B7445" t="s">
        <v>7479</v>
      </c>
      <c r="C7445" t="s">
        <v>30</v>
      </c>
      <c r="D7445" s="194">
        <v>86323.08</v>
      </c>
    </row>
    <row r="7446" spans="1:4">
      <c r="A7446">
        <v>16375</v>
      </c>
      <c r="B7446" t="s">
        <v>7480</v>
      </c>
      <c r="C7446" t="s">
        <v>30</v>
      </c>
      <c r="D7446" s="194">
        <v>60430.04</v>
      </c>
    </row>
    <row r="7447" spans="1:4">
      <c r="A7447">
        <v>16374</v>
      </c>
      <c r="B7447" t="s">
        <v>7481</v>
      </c>
      <c r="C7447" t="s">
        <v>30</v>
      </c>
      <c r="D7447" s="194">
        <v>112642.04</v>
      </c>
    </row>
    <row r="7448" spans="1:4">
      <c r="A7448">
        <v>16377</v>
      </c>
      <c r="B7448" t="s">
        <v>7482</v>
      </c>
      <c r="C7448" t="s">
        <v>30</v>
      </c>
      <c r="D7448" s="194">
        <v>60832.71</v>
      </c>
    </row>
    <row r="7449" spans="1:4">
      <c r="A7449">
        <v>16376</v>
      </c>
      <c r="B7449" t="s">
        <v>7483</v>
      </c>
      <c r="C7449" t="s">
        <v>30</v>
      </c>
      <c r="D7449" s="194">
        <v>93139.94</v>
      </c>
    </row>
    <row r="7450" spans="1:4">
      <c r="A7450">
        <v>18951</v>
      </c>
      <c r="B7450" t="s">
        <v>7484</v>
      </c>
      <c r="C7450" t="s">
        <v>30</v>
      </c>
      <c r="D7450" s="194">
        <v>45472.28</v>
      </c>
    </row>
    <row r="7451" spans="1:4">
      <c r="A7451">
        <v>18948</v>
      </c>
      <c r="B7451" t="s">
        <v>7485</v>
      </c>
      <c r="C7451" t="s">
        <v>30</v>
      </c>
      <c r="D7451" s="194">
        <v>54185.98</v>
      </c>
    </row>
    <row r="7452" spans="1:4">
      <c r="A7452">
        <v>13451</v>
      </c>
      <c r="B7452" t="s">
        <v>7486</v>
      </c>
      <c r="C7452" t="s">
        <v>30</v>
      </c>
      <c r="D7452" s="194">
        <v>63996.35</v>
      </c>
    </row>
    <row r="7453" spans="1:4">
      <c r="A7453">
        <v>17835</v>
      </c>
      <c r="B7453" t="s">
        <v>7487</v>
      </c>
      <c r="C7453" t="s">
        <v>30</v>
      </c>
      <c r="D7453" s="194">
        <v>390477.46</v>
      </c>
    </row>
    <row r="7454" spans="1:4">
      <c r="A7454">
        <v>17833</v>
      </c>
      <c r="B7454" t="s">
        <v>7488</v>
      </c>
      <c r="C7454" t="s">
        <v>30</v>
      </c>
      <c r="D7454" s="194">
        <v>39078.629999999997</v>
      </c>
    </row>
    <row r="7455" spans="1:4">
      <c r="A7455">
        <v>17834</v>
      </c>
      <c r="B7455" t="s">
        <v>7489</v>
      </c>
      <c r="C7455" t="s">
        <v>30</v>
      </c>
      <c r="D7455" s="194">
        <v>84072.75</v>
      </c>
    </row>
    <row r="7456" spans="1:4">
      <c r="A7456">
        <v>19256</v>
      </c>
      <c r="B7456" t="s">
        <v>7490</v>
      </c>
      <c r="C7456" t="s">
        <v>30</v>
      </c>
      <c r="D7456" s="194">
        <v>57157.59</v>
      </c>
    </row>
    <row r="7457" spans="1:4">
      <c r="A7457">
        <v>13118</v>
      </c>
      <c r="B7457" t="s">
        <v>7491</v>
      </c>
      <c r="C7457" t="s">
        <v>30</v>
      </c>
      <c r="D7457" s="194">
        <v>65868.960000000006</v>
      </c>
    </row>
    <row r="7458" spans="1:4">
      <c r="A7458">
        <v>18934</v>
      </c>
      <c r="B7458" t="s">
        <v>7492</v>
      </c>
      <c r="C7458" t="s">
        <v>30</v>
      </c>
      <c r="D7458" s="194">
        <v>35355.67</v>
      </c>
    </row>
    <row r="7459" spans="1:4">
      <c r="A7459">
        <v>17689</v>
      </c>
      <c r="B7459" t="s">
        <v>7493</v>
      </c>
      <c r="C7459" t="s">
        <v>30</v>
      </c>
      <c r="D7459" s="194">
        <v>68702.600000000006</v>
      </c>
    </row>
    <row r="7460" spans="1:4">
      <c r="A7460">
        <v>17831</v>
      </c>
      <c r="B7460" t="s">
        <v>7494</v>
      </c>
      <c r="C7460" t="s">
        <v>30</v>
      </c>
      <c r="D7460" s="194">
        <v>111785.69</v>
      </c>
    </row>
    <row r="7461" spans="1:4">
      <c r="A7461">
        <v>12129</v>
      </c>
      <c r="B7461" t="s">
        <v>7495</v>
      </c>
      <c r="C7461" t="s">
        <v>30</v>
      </c>
      <c r="D7461" s="194">
        <v>140827.89000000001</v>
      </c>
    </row>
    <row r="7462" spans="1:4">
      <c r="A7462">
        <v>12132</v>
      </c>
      <c r="B7462" t="s">
        <v>7496</v>
      </c>
      <c r="C7462" t="s">
        <v>30</v>
      </c>
      <c r="D7462" s="194">
        <v>112672.12</v>
      </c>
    </row>
    <row r="7463" spans="1:4">
      <c r="A7463">
        <v>17685</v>
      </c>
      <c r="B7463" t="s">
        <v>7497</v>
      </c>
      <c r="C7463" t="s">
        <v>30</v>
      </c>
      <c r="D7463" s="194">
        <v>73310.67</v>
      </c>
    </row>
    <row r="7464" spans="1:4">
      <c r="A7464">
        <v>17687</v>
      </c>
      <c r="B7464" t="s">
        <v>7498</v>
      </c>
      <c r="C7464" t="s">
        <v>30</v>
      </c>
      <c r="D7464" s="194">
        <v>86239.61</v>
      </c>
    </row>
    <row r="7465" spans="1:4">
      <c r="A7465">
        <v>17897</v>
      </c>
      <c r="B7465" t="s">
        <v>7499</v>
      </c>
      <c r="C7465" t="s">
        <v>30</v>
      </c>
      <c r="D7465" s="194">
        <v>69332.75</v>
      </c>
    </row>
    <row r="7466" spans="1:4">
      <c r="A7466">
        <v>17822</v>
      </c>
      <c r="B7466" t="s">
        <v>7500</v>
      </c>
      <c r="C7466" t="s">
        <v>30</v>
      </c>
      <c r="D7466" s="194">
        <v>68631.19</v>
      </c>
    </row>
    <row r="7467" spans="1:4">
      <c r="A7467">
        <v>17827</v>
      </c>
      <c r="B7467" t="s">
        <v>7501</v>
      </c>
      <c r="C7467" t="s">
        <v>30</v>
      </c>
      <c r="D7467" s="194">
        <v>74808.539999999994</v>
      </c>
    </row>
    <row r="7468" spans="1:4">
      <c r="A7468">
        <v>17829</v>
      </c>
      <c r="B7468" t="s">
        <v>7502</v>
      </c>
      <c r="C7468" t="s">
        <v>30</v>
      </c>
      <c r="D7468" s="194">
        <v>74808.539999999994</v>
      </c>
    </row>
    <row r="7469" spans="1:4">
      <c r="A7469">
        <v>17817</v>
      </c>
      <c r="B7469" t="s">
        <v>7503</v>
      </c>
      <c r="C7469" t="s">
        <v>30</v>
      </c>
      <c r="D7469" s="194">
        <v>73320.53</v>
      </c>
    </row>
    <row r="7470" spans="1:4">
      <c r="A7470">
        <v>13690</v>
      </c>
      <c r="B7470" t="s">
        <v>7504</v>
      </c>
      <c r="C7470" t="s">
        <v>30</v>
      </c>
      <c r="D7470" s="194">
        <v>102027.24</v>
      </c>
    </row>
    <row r="7471" spans="1:4">
      <c r="A7471">
        <v>13382</v>
      </c>
      <c r="B7471" t="s">
        <v>7505</v>
      </c>
      <c r="C7471" t="s">
        <v>30</v>
      </c>
      <c r="D7471" s="194">
        <v>53474.1</v>
      </c>
    </row>
    <row r="7472" spans="1:4">
      <c r="A7472">
        <v>13694</v>
      </c>
      <c r="B7472" t="s">
        <v>7506</v>
      </c>
      <c r="C7472" t="s">
        <v>30</v>
      </c>
      <c r="D7472" s="194">
        <v>35930.949999999997</v>
      </c>
    </row>
    <row r="7473" spans="1:4">
      <c r="A7473">
        <v>16776</v>
      </c>
      <c r="B7473" t="s">
        <v>7507</v>
      </c>
      <c r="C7473" t="s">
        <v>30</v>
      </c>
      <c r="D7473" s="194">
        <v>36365.82</v>
      </c>
    </row>
    <row r="7474" spans="1:4">
      <c r="A7474">
        <v>13684</v>
      </c>
      <c r="B7474" t="s">
        <v>7508</v>
      </c>
      <c r="C7474" t="s">
        <v>30</v>
      </c>
      <c r="D7474" s="194">
        <v>153835.54</v>
      </c>
    </row>
    <row r="7475" spans="1:4">
      <c r="A7475">
        <v>13386</v>
      </c>
      <c r="B7475" t="s">
        <v>7509</v>
      </c>
      <c r="C7475" t="s">
        <v>30</v>
      </c>
      <c r="D7475" s="194">
        <v>46008.01</v>
      </c>
    </row>
    <row r="7476" spans="1:4">
      <c r="A7476">
        <v>16778</v>
      </c>
      <c r="B7476" t="s">
        <v>7510</v>
      </c>
      <c r="C7476" t="s">
        <v>30</v>
      </c>
      <c r="D7476" s="194">
        <v>52867.59</v>
      </c>
    </row>
    <row r="7477" spans="1:4">
      <c r="A7477">
        <v>16777</v>
      </c>
      <c r="B7477" t="s">
        <v>7511</v>
      </c>
      <c r="C7477" t="s">
        <v>30</v>
      </c>
      <c r="D7477" s="194">
        <v>105089.33</v>
      </c>
    </row>
    <row r="7478" spans="1:4">
      <c r="A7478">
        <v>12737</v>
      </c>
      <c r="B7478" t="s">
        <v>7512</v>
      </c>
      <c r="C7478" t="s">
        <v>30</v>
      </c>
      <c r="D7478" s="194">
        <v>59131.4</v>
      </c>
    </row>
    <row r="7479" spans="1:4">
      <c r="A7479">
        <v>12738</v>
      </c>
      <c r="B7479" t="s">
        <v>7513</v>
      </c>
      <c r="C7479" t="s">
        <v>30</v>
      </c>
      <c r="D7479" s="194">
        <v>87274.11</v>
      </c>
    </row>
    <row r="7480" spans="1:4">
      <c r="A7480">
        <v>13238</v>
      </c>
      <c r="B7480" t="s">
        <v>7514</v>
      </c>
      <c r="C7480" t="s">
        <v>30</v>
      </c>
      <c r="D7480" s="194">
        <v>103883.56</v>
      </c>
    </row>
    <row r="7481" spans="1:4">
      <c r="A7481">
        <v>17686</v>
      </c>
      <c r="B7481" t="s">
        <v>7515</v>
      </c>
      <c r="C7481" t="s">
        <v>30</v>
      </c>
      <c r="D7481" s="194">
        <v>131312.15</v>
      </c>
    </row>
    <row r="7482" spans="1:4">
      <c r="A7482">
        <v>798</v>
      </c>
      <c r="B7482" t="s">
        <v>7516</v>
      </c>
      <c r="C7482" t="s">
        <v>30</v>
      </c>
      <c r="D7482" s="194">
        <v>116476.24</v>
      </c>
    </row>
    <row r="7483" spans="1:4">
      <c r="A7483">
        <v>10714</v>
      </c>
      <c r="B7483" t="s">
        <v>7517</v>
      </c>
      <c r="C7483" t="s">
        <v>30</v>
      </c>
      <c r="D7483" s="194">
        <v>210001.78</v>
      </c>
    </row>
    <row r="7484" spans="1:4">
      <c r="A7484">
        <v>10856</v>
      </c>
      <c r="B7484" t="s">
        <v>7518</v>
      </c>
      <c r="C7484" t="s">
        <v>30</v>
      </c>
      <c r="D7484" s="194">
        <v>95182.12</v>
      </c>
    </row>
    <row r="7485" spans="1:4">
      <c r="A7485">
        <v>12749</v>
      </c>
      <c r="B7485" t="s">
        <v>7519</v>
      </c>
      <c r="C7485" t="s">
        <v>30</v>
      </c>
      <c r="D7485" s="194">
        <v>73505.61</v>
      </c>
    </row>
    <row r="7486" spans="1:4">
      <c r="A7486">
        <v>13109</v>
      </c>
      <c r="B7486" t="s">
        <v>7520</v>
      </c>
      <c r="C7486" t="s">
        <v>30</v>
      </c>
      <c r="D7486" s="194">
        <v>54557.06</v>
      </c>
    </row>
    <row r="7487" spans="1:4">
      <c r="A7487">
        <v>13411</v>
      </c>
      <c r="B7487" t="s">
        <v>7521</v>
      </c>
      <c r="C7487" t="s">
        <v>30</v>
      </c>
      <c r="D7487" s="194">
        <v>101943.13</v>
      </c>
    </row>
    <row r="7488" spans="1:4">
      <c r="A7488">
        <v>12301</v>
      </c>
      <c r="B7488" t="s">
        <v>7522</v>
      </c>
      <c r="C7488" t="s">
        <v>30</v>
      </c>
      <c r="D7488" s="194">
        <v>87938.04</v>
      </c>
    </row>
    <row r="7489" spans="1:4">
      <c r="A7489">
        <v>12300</v>
      </c>
      <c r="B7489" t="s">
        <v>7523</v>
      </c>
      <c r="C7489" t="s">
        <v>30</v>
      </c>
      <c r="D7489" s="194">
        <v>116030.33</v>
      </c>
    </row>
    <row r="7490" spans="1:4">
      <c r="A7490">
        <v>14399</v>
      </c>
      <c r="B7490" t="s">
        <v>7524</v>
      </c>
      <c r="C7490" t="s">
        <v>30</v>
      </c>
      <c r="D7490" s="194">
        <v>178434.39</v>
      </c>
    </row>
    <row r="7491" spans="1:4">
      <c r="A7491">
        <v>14340</v>
      </c>
      <c r="B7491" t="s">
        <v>7525</v>
      </c>
      <c r="C7491" t="s">
        <v>30</v>
      </c>
      <c r="D7491" s="194">
        <v>13923.02</v>
      </c>
    </row>
    <row r="7492" spans="1:4">
      <c r="A7492">
        <v>13059</v>
      </c>
      <c r="B7492" t="s">
        <v>7526</v>
      </c>
      <c r="C7492" t="s">
        <v>30</v>
      </c>
      <c r="D7492" s="194">
        <v>14099.18</v>
      </c>
    </row>
    <row r="7493" spans="1:4">
      <c r="A7493">
        <v>15011</v>
      </c>
      <c r="B7493" t="s">
        <v>7527</v>
      </c>
      <c r="C7493" t="s">
        <v>30</v>
      </c>
      <c r="D7493" s="194">
        <v>58753.39</v>
      </c>
    </row>
    <row r="7494" spans="1:4">
      <c r="A7494">
        <v>15010</v>
      </c>
      <c r="B7494" t="s">
        <v>7528</v>
      </c>
      <c r="C7494" t="s">
        <v>30</v>
      </c>
      <c r="D7494" s="194">
        <v>46720.05</v>
      </c>
    </row>
    <row r="7495" spans="1:4">
      <c r="A7495">
        <v>16188</v>
      </c>
      <c r="B7495" t="s">
        <v>7529</v>
      </c>
      <c r="C7495" t="s">
        <v>30</v>
      </c>
      <c r="D7495" s="194">
        <v>70529.7</v>
      </c>
    </row>
    <row r="7496" spans="1:4">
      <c r="A7496">
        <v>16187</v>
      </c>
      <c r="B7496" t="s">
        <v>7530</v>
      </c>
      <c r="C7496" t="s">
        <v>30</v>
      </c>
      <c r="D7496" s="194">
        <v>59975.3</v>
      </c>
    </row>
    <row r="7497" spans="1:4">
      <c r="A7497">
        <v>14570</v>
      </c>
      <c r="B7497" t="s">
        <v>7531</v>
      </c>
      <c r="C7497" t="s">
        <v>30</v>
      </c>
      <c r="D7497" s="194">
        <v>0</v>
      </c>
    </row>
    <row r="7498" spans="1:4">
      <c r="A7498">
        <v>14572</v>
      </c>
      <c r="B7498" t="s">
        <v>7532</v>
      </c>
      <c r="C7498" t="s">
        <v>30</v>
      </c>
      <c r="D7498" s="194">
        <v>0</v>
      </c>
    </row>
    <row r="7499" spans="1:4">
      <c r="A7499">
        <v>14573</v>
      </c>
      <c r="B7499" t="s">
        <v>7533</v>
      </c>
      <c r="C7499" t="s">
        <v>30</v>
      </c>
      <c r="D7499" s="194">
        <v>0</v>
      </c>
    </row>
    <row r="7500" spans="1:4">
      <c r="A7500">
        <v>14574</v>
      </c>
      <c r="B7500" t="s">
        <v>7534</v>
      </c>
      <c r="C7500" t="s">
        <v>30</v>
      </c>
      <c r="D7500" s="194">
        <v>0</v>
      </c>
    </row>
    <row r="7501" spans="1:4">
      <c r="A7501">
        <v>12260</v>
      </c>
      <c r="B7501" t="s">
        <v>7535</v>
      </c>
      <c r="C7501" t="s">
        <v>30</v>
      </c>
      <c r="D7501" s="194">
        <v>53957.8</v>
      </c>
    </row>
    <row r="7502" spans="1:4">
      <c r="A7502">
        <v>17102</v>
      </c>
      <c r="B7502" t="s">
        <v>7536</v>
      </c>
      <c r="C7502" t="s">
        <v>30</v>
      </c>
      <c r="D7502" s="194">
        <v>756338.21</v>
      </c>
    </row>
    <row r="7503" spans="1:4">
      <c r="A7503">
        <v>12228</v>
      </c>
      <c r="B7503" t="s">
        <v>7537</v>
      </c>
      <c r="C7503" t="s">
        <v>30</v>
      </c>
      <c r="D7503" s="194">
        <v>413384.42</v>
      </c>
    </row>
    <row r="7504" spans="1:4">
      <c r="A7504">
        <v>17670</v>
      </c>
      <c r="B7504" t="s">
        <v>7538</v>
      </c>
      <c r="C7504" t="s">
        <v>30</v>
      </c>
      <c r="D7504" s="194">
        <v>204031.08</v>
      </c>
    </row>
    <row r="7505" spans="1:4">
      <c r="A7505">
        <v>17665</v>
      </c>
      <c r="B7505" t="s">
        <v>7539</v>
      </c>
      <c r="C7505" t="s">
        <v>30</v>
      </c>
      <c r="D7505" s="194">
        <v>612093.24</v>
      </c>
    </row>
    <row r="7506" spans="1:4">
      <c r="A7506">
        <v>12060</v>
      </c>
      <c r="B7506" t="s">
        <v>7540</v>
      </c>
      <c r="C7506" t="s">
        <v>20</v>
      </c>
      <c r="D7506" s="194">
        <v>202657.81</v>
      </c>
    </row>
    <row r="7507" spans="1:4">
      <c r="A7507">
        <v>10152</v>
      </c>
      <c r="B7507" t="s">
        <v>7541</v>
      </c>
      <c r="C7507" t="s">
        <v>20</v>
      </c>
      <c r="D7507" s="194">
        <v>150199.67999999999</v>
      </c>
    </row>
    <row r="7508" spans="1:4">
      <c r="A7508">
        <v>10826</v>
      </c>
      <c r="B7508" t="s">
        <v>7542</v>
      </c>
      <c r="C7508" t="s">
        <v>20</v>
      </c>
      <c r="D7508" s="194">
        <v>126479.88</v>
      </c>
    </row>
    <row r="7509" spans="1:4">
      <c r="A7509">
        <v>10827</v>
      </c>
      <c r="B7509" t="s">
        <v>7543</v>
      </c>
      <c r="C7509" t="s">
        <v>20</v>
      </c>
      <c r="D7509" s="194">
        <v>123271.51</v>
      </c>
    </row>
    <row r="7510" spans="1:4">
      <c r="A7510">
        <v>10828</v>
      </c>
      <c r="B7510" t="s">
        <v>7544</v>
      </c>
      <c r="C7510" t="s">
        <v>20</v>
      </c>
      <c r="D7510" s="194">
        <v>117528.34</v>
      </c>
    </row>
    <row r="7511" spans="1:4">
      <c r="A7511">
        <v>11720</v>
      </c>
      <c r="B7511" t="s">
        <v>7545</v>
      </c>
      <c r="C7511" t="s">
        <v>20</v>
      </c>
      <c r="D7511" s="194">
        <v>184737.4</v>
      </c>
    </row>
    <row r="7512" spans="1:4">
      <c r="A7512">
        <v>13005</v>
      </c>
      <c r="B7512" t="s">
        <v>7546</v>
      </c>
      <c r="C7512" t="s">
        <v>20</v>
      </c>
      <c r="D7512" s="194">
        <v>175905.15</v>
      </c>
    </row>
    <row r="7513" spans="1:4">
      <c r="A7513">
        <v>13128</v>
      </c>
      <c r="B7513" t="s">
        <v>7547</v>
      </c>
      <c r="C7513" t="s">
        <v>20</v>
      </c>
      <c r="D7513" s="194">
        <v>239135.58</v>
      </c>
    </row>
    <row r="7514" spans="1:4">
      <c r="A7514">
        <v>13925</v>
      </c>
      <c r="B7514" t="s">
        <v>7548</v>
      </c>
      <c r="C7514" t="s">
        <v>20</v>
      </c>
      <c r="D7514" s="194">
        <v>248204.34</v>
      </c>
    </row>
    <row r="7515" spans="1:4">
      <c r="A7515">
        <v>10188</v>
      </c>
      <c r="B7515" t="s">
        <v>7549</v>
      </c>
      <c r="C7515" t="s">
        <v>30</v>
      </c>
      <c r="D7515" s="194">
        <v>1118389.28</v>
      </c>
    </row>
    <row r="7516" spans="1:4">
      <c r="A7516">
        <v>10189</v>
      </c>
      <c r="B7516" t="s">
        <v>7550</v>
      </c>
      <c r="C7516" t="s">
        <v>30</v>
      </c>
      <c r="D7516" s="194">
        <v>779535.9</v>
      </c>
    </row>
    <row r="7517" spans="1:4">
      <c r="A7517">
        <v>12062</v>
      </c>
      <c r="B7517" t="s">
        <v>7551</v>
      </c>
      <c r="C7517" t="s">
        <v>20</v>
      </c>
      <c r="D7517" s="194">
        <v>179930.04</v>
      </c>
    </row>
    <row r="7518" spans="1:4">
      <c r="A7518">
        <v>12061</v>
      </c>
      <c r="B7518" t="s">
        <v>7552</v>
      </c>
      <c r="C7518" t="s">
        <v>20</v>
      </c>
      <c r="D7518" s="194">
        <v>178078.92</v>
      </c>
    </row>
    <row r="7519" spans="1:4">
      <c r="A7519">
        <v>12067</v>
      </c>
      <c r="B7519" t="s">
        <v>7553</v>
      </c>
      <c r="C7519" t="s">
        <v>20</v>
      </c>
      <c r="D7519" s="194">
        <v>171663.48</v>
      </c>
    </row>
    <row r="7520" spans="1:4">
      <c r="A7520">
        <v>10312</v>
      </c>
      <c r="B7520" t="s">
        <v>7554</v>
      </c>
      <c r="C7520" t="s">
        <v>20</v>
      </c>
      <c r="D7520" s="194">
        <v>122288.32000000001</v>
      </c>
    </row>
    <row r="7521" spans="1:4">
      <c r="A7521">
        <v>11695</v>
      </c>
      <c r="B7521" t="s">
        <v>7555</v>
      </c>
      <c r="C7521" t="s">
        <v>20</v>
      </c>
      <c r="D7521" s="194">
        <v>214903.16</v>
      </c>
    </row>
    <row r="7522" spans="1:4">
      <c r="A7522">
        <v>13282</v>
      </c>
      <c r="B7522" t="s">
        <v>7556</v>
      </c>
      <c r="C7522" t="s">
        <v>30</v>
      </c>
      <c r="D7522" s="194">
        <v>1393336.11</v>
      </c>
    </row>
    <row r="7523" spans="1:4">
      <c r="A7523">
        <v>16549</v>
      </c>
      <c r="B7523" t="s">
        <v>7557</v>
      </c>
      <c r="C7523" t="s">
        <v>28</v>
      </c>
      <c r="D7523" s="194">
        <v>12708.42</v>
      </c>
    </row>
    <row r="7524" spans="1:4">
      <c r="A7524">
        <v>14419</v>
      </c>
      <c r="B7524" t="s">
        <v>7558</v>
      </c>
      <c r="C7524" t="s">
        <v>20</v>
      </c>
      <c r="D7524" s="194">
        <v>114847.16</v>
      </c>
    </row>
    <row r="7525" spans="1:4">
      <c r="A7525">
        <v>18441</v>
      </c>
      <c r="B7525" t="s">
        <v>7559</v>
      </c>
      <c r="C7525" t="s">
        <v>30</v>
      </c>
      <c r="D7525" s="194">
        <v>89497.75</v>
      </c>
    </row>
    <row r="7526" spans="1:4">
      <c r="A7526">
        <v>18440</v>
      </c>
      <c r="B7526" t="s">
        <v>7560</v>
      </c>
      <c r="C7526" t="s">
        <v>30</v>
      </c>
      <c r="D7526" s="194">
        <v>89497.75</v>
      </c>
    </row>
    <row r="7527" spans="1:4">
      <c r="A7527">
        <v>12923</v>
      </c>
      <c r="B7527" t="s">
        <v>7561</v>
      </c>
      <c r="C7527" t="s">
        <v>30</v>
      </c>
      <c r="D7527" s="194">
        <v>24281.69</v>
      </c>
    </row>
    <row r="7528" spans="1:4">
      <c r="A7528">
        <v>13072</v>
      </c>
      <c r="B7528" t="s">
        <v>7562</v>
      </c>
      <c r="C7528" t="s">
        <v>30</v>
      </c>
      <c r="D7528" s="194">
        <v>704378.32</v>
      </c>
    </row>
    <row r="7529" spans="1:4">
      <c r="A7529">
        <v>10496</v>
      </c>
      <c r="B7529" t="s">
        <v>7563</v>
      </c>
      <c r="C7529" t="s">
        <v>30</v>
      </c>
      <c r="D7529" s="194">
        <v>526481.67000000004</v>
      </c>
    </row>
    <row r="7530" spans="1:4">
      <c r="A7530">
        <v>10340</v>
      </c>
      <c r="B7530" t="s">
        <v>7564</v>
      </c>
      <c r="C7530" t="s">
        <v>30</v>
      </c>
      <c r="D7530" s="194">
        <v>242065</v>
      </c>
    </row>
    <row r="7531" spans="1:4">
      <c r="A7531">
        <v>13489</v>
      </c>
      <c r="B7531" t="s">
        <v>7565</v>
      </c>
      <c r="C7531" t="s">
        <v>30</v>
      </c>
      <c r="D7531" s="194">
        <v>121332.58</v>
      </c>
    </row>
    <row r="7532" spans="1:4">
      <c r="A7532">
        <v>12816</v>
      </c>
      <c r="B7532" t="s">
        <v>7566</v>
      </c>
      <c r="C7532" t="s">
        <v>30</v>
      </c>
      <c r="D7532" s="194">
        <v>447637.12</v>
      </c>
    </row>
    <row r="7533" spans="1:4">
      <c r="A7533">
        <v>13507</v>
      </c>
      <c r="B7533" t="s">
        <v>7567</v>
      </c>
      <c r="C7533" t="s">
        <v>30</v>
      </c>
      <c r="D7533" s="194">
        <v>260514.07</v>
      </c>
    </row>
    <row r="7534" spans="1:4">
      <c r="A7534">
        <v>12819</v>
      </c>
      <c r="B7534" t="s">
        <v>7568</v>
      </c>
      <c r="C7534" t="s">
        <v>30</v>
      </c>
      <c r="D7534" s="194">
        <v>1102859.42</v>
      </c>
    </row>
    <row r="7535" spans="1:4">
      <c r="A7535">
        <v>10197</v>
      </c>
      <c r="B7535" t="s">
        <v>7569</v>
      </c>
      <c r="C7535" t="s">
        <v>30</v>
      </c>
      <c r="D7535" s="194">
        <v>68408.08</v>
      </c>
    </row>
    <row r="7536" spans="1:4">
      <c r="A7536">
        <v>10278</v>
      </c>
      <c r="B7536" t="s">
        <v>7570</v>
      </c>
      <c r="C7536" t="s">
        <v>30</v>
      </c>
      <c r="D7536" s="194">
        <v>414553.16</v>
      </c>
    </row>
    <row r="7537" spans="1:4">
      <c r="A7537">
        <v>10263</v>
      </c>
      <c r="B7537" t="s">
        <v>7571</v>
      </c>
      <c r="C7537" t="s">
        <v>30</v>
      </c>
      <c r="D7537" s="194">
        <v>937371.35</v>
      </c>
    </row>
    <row r="7538" spans="1:4">
      <c r="A7538">
        <v>11510</v>
      </c>
      <c r="B7538" t="s">
        <v>7572</v>
      </c>
      <c r="C7538" t="s">
        <v>30</v>
      </c>
      <c r="D7538" s="194">
        <v>1232560.44</v>
      </c>
    </row>
    <row r="7539" spans="1:4">
      <c r="A7539">
        <v>10807</v>
      </c>
      <c r="B7539" t="s">
        <v>7573</v>
      </c>
      <c r="C7539" t="s">
        <v>30</v>
      </c>
      <c r="D7539" s="194">
        <v>1419040.78</v>
      </c>
    </row>
    <row r="7540" spans="1:4">
      <c r="A7540">
        <v>12200</v>
      </c>
      <c r="B7540" t="s">
        <v>7574</v>
      </c>
      <c r="C7540" t="s">
        <v>28</v>
      </c>
      <c r="D7540" s="194">
        <v>211203.73</v>
      </c>
    </row>
    <row r="7541" spans="1:4">
      <c r="A7541">
        <v>10306</v>
      </c>
      <c r="B7541" t="s">
        <v>7575</v>
      </c>
      <c r="C7541" t="s">
        <v>30</v>
      </c>
      <c r="D7541" s="194">
        <v>205867.7</v>
      </c>
    </row>
    <row r="7542" spans="1:4">
      <c r="A7542">
        <v>10194</v>
      </c>
      <c r="B7542" t="s">
        <v>7576</v>
      </c>
      <c r="C7542" t="s">
        <v>30</v>
      </c>
      <c r="D7542" s="194">
        <v>1460621.35</v>
      </c>
    </row>
    <row r="7543" spans="1:4">
      <c r="A7543">
        <v>10288</v>
      </c>
      <c r="B7543" t="s">
        <v>7577</v>
      </c>
      <c r="C7543" t="s">
        <v>30</v>
      </c>
      <c r="D7543" s="194">
        <v>1795752.58</v>
      </c>
    </row>
    <row r="7544" spans="1:4">
      <c r="A7544">
        <v>13006</v>
      </c>
      <c r="B7544" t="s">
        <v>7578</v>
      </c>
      <c r="C7544" t="s">
        <v>30</v>
      </c>
      <c r="D7544" s="194">
        <v>500103.28</v>
      </c>
    </row>
    <row r="7545" spans="1:4">
      <c r="A7545">
        <v>10195</v>
      </c>
      <c r="B7545" t="s">
        <v>7579</v>
      </c>
      <c r="C7545" t="s">
        <v>30</v>
      </c>
      <c r="D7545" s="194">
        <v>1371389.78</v>
      </c>
    </row>
    <row r="7546" spans="1:4">
      <c r="A7546">
        <v>14063</v>
      </c>
      <c r="B7546" t="s">
        <v>7580</v>
      </c>
      <c r="C7546" t="s">
        <v>30</v>
      </c>
      <c r="D7546" s="194">
        <v>1655555.8</v>
      </c>
    </row>
    <row r="7547" spans="1:4">
      <c r="A7547">
        <v>10533</v>
      </c>
      <c r="B7547" t="s">
        <v>7581</v>
      </c>
      <c r="C7547" t="s">
        <v>30</v>
      </c>
      <c r="D7547" s="194">
        <v>376682.41</v>
      </c>
    </row>
    <row r="7548" spans="1:4">
      <c r="A7548">
        <v>10360</v>
      </c>
      <c r="B7548" t="s">
        <v>7582</v>
      </c>
      <c r="C7548" t="s">
        <v>30</v>
      </c>
      <c r="D7548" s="194">
        <v>430033.89</v>
      </c>
    </row>
    <row r="7549" spans="1:4">
      <c r="A7549">
        <v>10716</v>
      </c>
      <c r="B7549" t="s">
        <v>7583</v>
      </c>
      <c r="C7549" t="s">
        <v>30</v>
      </c>
      <c r="D7549" s="194">
        <v>410961.9</v>
      </c>
    </row>
    <row r="7550" spans="1:4">
      <c r="A7550">
        <v>10717</v>
      </c>
      <c r="B7550" t="s">
        <v>7584</v>
      </c>
      <c r="C7550" t="s">
        <v>30</v>
      </c>
      <c r="D7550" s="194">
        <v>436221.94</v>
      </c>
    </row>
    <row r="7551" spans="1:4">
      <c r="A7551">
        <v>17902</v>
      </c>
      <c r="B7551" t="s">
        <v>7585</v>
      </c>
      <c r="C7551" t="s">
        <v>20</v>
      </c>
      <c r="D7551" s="194">
        <v>171668.41</v>
      </c>
    </row>
    <row r="7552" spans="1:4">
      <c r="A7552">
        <v>17851</v>
      </c>
      <c r="B7552" t="s">
        <v>7586</v>
      </c>
      <c r="C7552" t="s">
        <v>20</v>
      </c>
      <c r="D7552" s="194">
        <v>2207.1999999999998</v>
      </c>
    </row>
    <row r="7553" spans="1:4">
      <c r="A7553">
        <v>17852</v>
      </c>
      <c r="B7553" t="s">
        <v>7587</v>
      </c>
      <c r="C7553" t="s">
        <v>20</v>
      </c>
      <c r="D7553" s="194">
        <v>169907.69</v>
      </c>
    </row>
    <row r="7554" spans="1:4">
      <c r="A7554">
        <v>15846</v>
      </c>
      <c r="B7554" t="s">
        <v>7588</v>
      </c>
      <c r="C7554" t="s">
        <v>30</v>
      </c>
      <c r="D7554" s="194">
        <v>249727.24</v>
      </c>
    </row>
    <row r="7555" spans="1:4">
      <c r="A7555">
        <v>15886</v>
      </c>
      <c r="B7555" t="s">
        <v>7589</v>
      </c>
      <c r="C7555" t="s">
        <v>30</v>
      </c>
      <c r="D7555" s="194">
        <v>285893.3</v>
      </c>
    </row>
    <row r="7556" spans="1:4">
      <c r="A7556">
        <v>10888</v>
      </c>
      <c r="B7556" t="s">
        <v>7590</v>
      </c>
      <c r="C7556" t="s">
        <v>28</v>
      </c>
      <c r="D7556" s="194">
        <v>2044.45</v>
      </c>
    </row>
    <row r="7557" spans="1:4">
      <c r="A7557">
        <v>14966</v>
      </c>
      <c r="B7557" t="s">
        <v>7591</v>
      </c>
      <c r="C7557" t="s">
        <v>41</v>
      </c>
      <c r="D7557" s="194">
        <v>1405327.6</v>
      </c>
    </row>
    <row r="7558" spans="1:4">
      <c r="A7558">
        <v>15167</v>
      </c>
      <c r="B7558" t="s">
        <v>7592</v>
      </c>
      <c r="C7558" t="s">
        <v>41</v>
      </c>
      <c r="D7558" s="194">
        <v>935383.06</v>
      </c>
    </row>
    <row r="7559" spans="1:4">
      <c r="A7559">
        <v>10040</v>
      </c>
      <c r="B7559" t="s">
        <v>7593</v>
      </c>
      <c r="C7559" t="s">
        <v>28</v>
      </c>
      <c r="D7559" s="194">
        <v>110677.5</v>
      </c>
    </row>
    <row r="7560" spans="1:4">
      <c r="A7560">
        <v>12800</v>
      </c>
      <c r="B7560" t="s">
        <v>7594</v>
      </c>
      <c r="C7560" t="s">
        <v>28</v>
      </c>
      <c r="D7560" s="194">
        <v>76815.09</v>
      </c>
    </row>
    <row r="7561" spans="1:4">
      <c r="A7561">
        <v>13257</v>
      </c>
      <c r="B7561" t="s">
        <v>7594</v>
      </c>
      <c r="C7561" t="s">
        <v>28</v>
      </c>
      <c r="D7561" s="194">
        <v>74508.320000000007</v>
      </c>
    </row>
    <row r="7562" spans="1:4">
      <c r="A7562">
        <v>14946</v>
      </c>
      <c r="B7562" t="s">
        <v>7595</v>
      </c>
      <c r="C7562" t="s">
        <v>41</v>
      </c>
      <c r="D7562" s="194">
        <v>1486332.83</v>
      </c>
    </row>
    <row r="7563" spans="1:4">
      <c r="A7563">
        <v>16639</v>
      </c>
      <c r="B7563" t="s">
        <v>7596</v>
      </c>
      <c r="C7563" t="s">
        <v>28</v>
      </c>
      <c r="D7563" s="194">
        <v>130136.7</v>
      </c>
    </row>
    <row r="7564" spans="1:4">
      <c r="A7564">
        <v>13476</v>
      </c>
      <c r="B7564" t="s">
        <v>7597</v>
      </c>
      <c r="C7564" t="s">
        <v>28</v>
      </c>
      <c r="D7564" s="194">
        <v>61651.76</v>
      </c>
    </row>
    <row r="7565" spans="1:4">
      <c r="A7565">
        <v>11005</v>
      </c>
      <c r="B7565" t="s">
        <v>7598</v>
      </c>
      <c r="C7565" t="s">
        <v>41</v>
      </c>
      <c r="D7565" s="194">
        <v>1121914.6399999999</v>
      </c>
    </row>
    <row r="7566" spans="1:4">
      <c r="A7566">
        <v>11007</v>
      </c>
      <c r="B7566" t="s">
        <v>7599</v>
      </c>
      <c r="C7566" t="s">
        <v>41</v>
      </c>
      <c r="D7566" s="194">
        <v>700464.78</v>
      </c>
    </row>
    <row r="7567" spans="1:4">
      <c r="A7567">
        <v>11006</v>
      </c>
      <c r="B7567" t="s">
        <v>7600</v>
      </c>
      <c r="C7567" t="s">
        <v>41</v>
      </c>
      <c r="D7567" s="194">
        <v>700464.78</v>
      </c>
    </row>
    <row r="7568" spans="1:4">
      <c r="A7568">
        <v>13295</v>
      </c>
      <c r="B7568" t="s">
        <v>7601</v>
      </c>
      <c r="C7568" t="s">
        <v>28</v>
      </c>
      <c r="D7568" s="194">
        <v>42291.3</v>
      </c>
    </row>
    <row r="7569" spans="1:4">
      <c r="A7569">
        <v>13045</v>
      </c>
      <c r="B7569" t="s">
        <v>7602</v>
      </c>
      <c r="C7569" t="s">
        <v>30</v>
      </c>
      <c r="D7569" s="194">
        <v>0</v>
      </c>
    </row>
    <row r="7570" spans="1:4">
      <c r="A7570">
        <v>10969</v>
      </c>
      <c r="B7570" t="s">
        <v>7603</v>
      </c>
      <c r="C7570" t="s">
        <v>41</v>
      </c>
      <c r="D7570" s="194">
        <v>123954.53</v>
      </c>
    </row>
    <row r="7571" spans="1:4">
      <c r="A7571">
        <v>784</v>
      </c>
      <c r="B7571" t="s">
        <v>7604</v>
      </c>
      <c r="C7571" t="s">
        <v>41</v>
      </c>
      <c r="D7571" s="194">
        <v>96574.17</v>
      </c>
    </row>
    <row r="7572" spans="1:4">
      <c r="A7572">
        <v>12115</v>
      </c>
      <c r="B7572" t="s">
        <v>7605</v>
      </c>
      <c r="C7572" t="s">
        <v>20</v>
      </c>
      <c r="D7572" s="194">
        <v>360240.29</v>
      </c>
    </row>
    <row r="7573" spans="1:4">
      <c r="A7573">
        <v>10691</v>
      </c>
      <c r="B7573" t="s">
        <v>7606</v>
      </c>
      <c r="C7573" t="s">
        <v>30</v>
      </c>
      <c r="D7573" s="194">
        <v>195267.17</v>
      </c>
    </row>
    <row r="7574" spans="1:4">
      <c r="A7574">
        <v>10999</v>
      </c>
      <c r="B7574" t="s">
        <v>7607</v>
      </c>
      <c r="C7574" t="s">
        <v>28</v>
      </c>
      <c r="D7574" s="194">
        <v>35731.760000000002</v>
      </c>
    </row>
    <row r="7575" spans="1:4">
      <c r="A7575" t="s">
        <v>7608</v>
      </c>
      <c r="B7575" t="s">
        <v>7609</v>
      </c>
      <c r="C7575" t="s">
        <v>30</v>
      </c>
      <c r="D7575" s="194">
        <v>213999.41</v>
      </c>
    </row>
    <row r="7576" spans="1:4">
      <c r="A7576">
        <v>10692</v>
      </c>
      <c r="B7576" t="s">
        <v>7610</v>
      </c>
      <c r="C7576" t="s">
        <v>30</v>
      </c>
      <c r="D7576" s="194">
        <v>157845.17000000001</v>
      </c>
    </row>
    <row r="7577" spans="1:4">
      <c r="A7577">
        <v>12127</v>
      </c>
      <c r="B7577" t="s">
        <v>7611</v>
      </c>
      <c r="C7577" t="s">
        <v>30</v>
      </c>
      <c r="D7577" s="194">
        <v>50591.64</v>
      </c>
    </row>
    <row r="7578" spans="1:4">
      <c r="A7578">
        <v>12126</v>
      </c>
      <c r="B7578" t="s">
        <v>7612</v>
      </c>
      <c r="C7578" t="s">
        <v>30</v>
      </c>
      <c r="D7578" s="194">
        <v>179709.38</v>
      </c>
    </row>
    <row r="7579" spans="1:4">
      <c r="A7579">
        <v>15900</v>
      </c>
      <c r="B7579" t="s">
        <v>7613</v>
      </c>
      <c r="C7579" t="s">
        <v>30</v>
      </c>
      <c r="D7579" s="194">
        <v>86272.51</v>
      </c>
    </row>
    <row r="7580" spans="1:4">
      <c r="A7580">
        <v>15898</v>
      </c>
      <c r="B7580" t="s">
        <v>7614</v>
      </c>
      <c r="C7580" t="s">
        <v>30</v>
      </c>
      <c r="D7580" s="194">
        <v>41779.660000000003</v>
      </c>
    </row>
    <row r="7581" spans="1:4">
      <c r="A7581">
        <v>15901</v>
      </c>
      <c r="B7581" t="s">
        <v>7615</v>
      </c>
      <c r="C7581" t="s">
        <v>30</v>
      </c>
      <c r="D7581" s="194">
        <v>112302.17</v>
      </c>
    </row>
    <row r="7582" spans="1:4">
      <c r="A7582">
        <v>15899</v>
      </c>
      <c r="B7582" t="s">
        <v>7616</v>
      </c>
      <c r="C7582" t="s">
        <v>30</v>
      </c>
      <c r="D7582" s="194">
        <v>62592.86</v>
      </c>
    </row>
    <row r="7583" spans="1:4">
      <c r="A7583">
        <v>15006</v>
      </c>
      <c r="B7583" t="s">
        <v>7617</v>
      </c>
      <c r="C7583" t="s">
        <v>20</v>
      </c>
      <c r="D7583" s="194">
        <v>152129.35</v>
      </c>
    </row>
    <row r="7584" spans="1:4">
      <c r="A7584">
        <v>15125</v>
      </c>
      <c r="B7584" t="s">
        <v>7618</v>
      </c>
      <c r="C7584" t="s">
        <v>20</v>
      </c>
      <c r="D7584" s="194">
        <v>31789.759999999998</v>
      </c>
    </row>
    <row r="7585" spans="1:4">
      <c r="A7585">
        <v>10818</v>
      </c>
      <c r="B7585" t="s">
        <v>7619</v>
      </c>
      <c r="C7585" t="s">
        <v>20</v>
      </c>
      <c r="D7585" s="194">
        <v>20080.48</v>
      </c>
    </row>
    <row r="7586" spans="1:4">
      <c r="A7586">
        <v>11019</v>
      </c>
      <c r="B7586" t="s">
        <v>7620</v>
      </c>
      <c r="C7586" t="s">
        <v>20</v>
      </c>
      <c r="D7586" s="194">
        <v>15264.18</v>
      </c>
    </row>
    <row r="7587" spans="1:4">
      <c r="A7587">
        <v>11074</v>
      </c>
      <c r="B7587" t="s">
        <v>7621</v>
      </c>
      <c r="C7587" t="s">
        <v>20</v>
      </c>
      <c r="D7587" s="194">
        <v>69601.08</v>
      </c>
    </row>
    <row r="7588" spans="1:4">
      <c r="A7588">
        <v>11572</v>
      </c>
      <c r="B7588" t="s">
        <v>7622</v>
      </c>
      <c r="C7588" t="s">
        <v>20</v>
      </c>
      <c r="D7588" s="194">
        <v>33528.379999999997</v>
      </c>
    </row>
    <row r="7589" spans="1:4">
      <c r="A7589">
        <v>10995</v>
      </c>
      <c r="B7589" t="s">
        <v>7623</v>
      </c>
      <c r="C7589" t="s">
        <v>20</v>
      </c>
      <c r="D7589" s="194">
        <v>39845.550000000003</v>
      </c>
    </row>
    <row r="7590" spans="1:4">
      <c r="A7590">
        <v>15773</v>
      </c>
      <c r="B7590" t="s">
        <v>7624</v>
      </c>
      <c r="C7590" t="s">
        <v>20</v>
      </c>
      <c r="D7590" s="194">
        <v>12966.26</v>
      </c>
    </row>
    <row r="7591" spans="1:4">
      <c r="A7591">
        <v>17198</v>
      </c>
      <c r="B7591" t="s">
        <v>7625</v>
      </c>
      <c r="C7591" t="s">
        <v>20</v>
      </c>
      <c r="D7591" s="194">
        <v>8690.61</v>
      </c>
    </row>
    <row r="7592" spans="1:4">
      <c r="A7592">
        <v>12746</v>
      </c>
      <c r="B7592" t="s">
        <v>7626</v>
      </c>
      <c r="C7592" t="s">
        <v>20</v>
      </c>
      <c r="D7592" s="194">
        <v>9720.5</v>
      </c>
    </row>
    <row r="7593" spans="1:4">
      <c r="A7593">
        <v>18617</v>
      </c>
      <c r="B7593" t="s">
        <v>7627</v>
      </c>
      <c r="C7593" t="s">
        <v>20</v>
      </c>
      <c r="D7593" s="194">
        <v>74945.5</v>
      </c>
    </row>
    <row r="7594" spans="1:4">
      <c r="A7594">
        <v>17635</v>
      </c>
      <c r="B7594" t="s">
        <v>7628</v>
      </c>
      <c r="C7594" t="s">
        <v>28</v>
      </c>
      <c r="D7594" s="194">
        <v>40806.21</v>
      </c>
    </row>
    <row r="7595" spans="1:4">
      <c r="A7595">
        <v>19886</v>
      </c>
      <c r="B7595" t="s">
        <v>7629</v>
      </c>
      <c r="C7595" t="s">
        <v>20</v>
      </c>
      <c r="D7595" s="194">
        <v>15827.12</v>
      </c>
    </row>
    <row r="7596" spans="1:4">
      <c r="A7596">
        <v>15043</v>
      </c>
      <c r="B7596" t="s">
        <v>7630</v>
      </c>
      <c r="C7596" t="s">
        <v>20</v>
      </c>
      <c r="D7596" s="194">
        <v>157062.87</v>
      </c>
    </row>
    <row r="7597" spans="1:4">
      <c r="A7597">
        <v>14416</v>
      </c>
      <c r="B7597" t="s">
        <v>7631</v>
      </c>
      <c r="C7597" t="s">
        <v>20</v>
      </c>
      <c r="D7597" s="194">
        <v>29694.639999999999</v>
      </c>
    </row>
    <row r="7598" spans="1:4">
      <c r="A7598">
        <v>12182</v>
      </c>
      <c r="B7598" t="s">
        <v>7632</v>
      </c>
      <c r="C7598" t="s">
        <v>20</v>
      </c>
      <c r="D7598" s="194">
        <v>354207.97</v>
      </c>
    </row>
    <row r="7599" spans="1:4">
      <c r="A7599">
        <v>11075</v>
      </c>
      <c r="B7599" t="s">
        <v>7633</v>
      </c>
      <c r="C7599" t="s">
        <v>20</v>
      </c>
      <c r="D7599" s="194">
        <v>110500.8</v>
      </c>
    </row>
    <row r="7600" spans="1:4">
      <c r="A7600">
        <v>13573</v>
      </c>
      <c r="B7600" t="s">
        <v>7634</v>
      </c>
      <c r="C7600" t="s">
        <v>20</v>
      </c>
      <c r="D7600" s="194">
        <v>154515.04999999999</v>
      </c>
    </row>
    <row r="7601" spans="1:4">
      <c r="A7601">
        <v>10998</v>
      </c>
      <c r="B7601" t="s">
        <v>7635</v>
      </c>
      <c r="C7601" t="s">
        <v>20</v>
      </c>
      <c r="D7601" s="194">
        <v>52417.56</v>
      </c>
    </row>
    <row r="7602" spans="1:4">
      <c r="A7602">
        <v>12541</v>
      </c>
      <c r="B7602" t="s">
        <v>7636</v>
      </c>
      <c r="C7602" t="s">
        <v>20</v>
      </c>
      <c r="D7602" s="194">
        <v>64583</v>
      </c>
    </row>
    <row r="7603" spans="1:4">
      <c r="A7603">
        <v>11437</v>
      </c>
      <c r="B7603" t="s">
        <v>7637</v>
      </c>
      <c r="C7603" t="s">
        <v>20</v>
      </c>
      <c r="D7603" s="194">
        <v>11499.27</v>
      </c>
    </row>
    <row r="7604" spans="1:4">
      <c r="A7604">
        <v>19023</v>
      </c>
      <c r="B7604" t="s">
        <v>7638</v>
      </c>
      <c r="C7604" t="s">
        <v>20</v>
      </c>
      <c r="D7604" s="194">
        <v>319047.94</v>
      </c>
    </row>
    <row r="7605" spans="1:4">
      <c r="A7605">
        <v>13080</v>
      </c>
      <c r="B7605" t="s">
        <v>7639</v>
      </c>
      <c r="C7605" t="s">
        <v>20</v>
      </c>
      <c r="D7605" s="194">
        <v>36973.089999999997</v>
      </c>
    </row>
    <row r="7606" spans="1:4">
      <c r="A7606">
        <v>12090</v>
      </c>
      <c r="B7606" t="s">
        <v>7640</v>
      </c>
      <c r="C7606" t="s">
        <v>20</v>
      </c>
      <c r="D7606" s="194">
        <v>44264.94</v>
      </c>
    </row>
    <row r="7607" spans="1:4">
      <c r="A7607">
        <v>15113</v>
      </c>
      <c r="B7607" t="s">
        <v>7641</v>
      </c>
      <c r="C7607" t="s">
        <v>28</v>
      </c>
      <c r="D7607" s="194">
        <v>10523.14</v>
      </c>
    </row>
    <row r="7608" spans="1:4">
      <c r="A7608">
        <v>13041</v>
      </c>
      <c r="B7608" t="s">
        <v>7642</v>
      </c>
      <c r="C7608" t="s">
        <v>771</v>
      </c>
      <c r="D7608" s="194">
        <v>0</v>
      </c>
    </row>
    <row r="7609" spans="1:4">
      <c r="A7609">
        <v>10962</v>
      </c>
      <c r="B7609" t="s">
        <v>7643</v>
      </c>
      <c r="C7609" t="s">
        <v>28</v>
      </c>
      <c r="D7609" s="194">
        <v>303448.90999999997</v>
      </c>
    </row>
    <row r="7610" spans="1:4">
      <c r="A7610">
        <v>11488</v>
      </c>
      <c r="B7610" t="s">
        <v>7644</v>
      </c>
      <c r="C7610" t="s">
        <v>30</v>
      </c>
      <c r="D7610" s="194">
        <v>728.04</v>
      </c>
    </row>
    <row r="7611" spans="1:4">
      <c r="A7611">
        <v>32</v>
      </c>
      <c r="B7611" t="s">
        <v>7645</v>
      </c>
      <c r="C7611" t="s">
        <v>30</v>
      </c>
      <c r="D7611" s="194">
        <v>1178782.19</v>
      </c>
    </row>
    <row r="7612" spans="1:4">
      <c r="A7612">
        <v>17398</v>
      </c>
      <c r="B7612" t="s">
        <v>7646</v>
      </c>
      <c r="C7612" t="s">
        <v>28</v>
      </c>
      <c r="D7612" s="194">
        <v>20118.71</v>
      </c>
    </row>
    <row r="7613" spans="1:4">
      <c r="A7613">
        <v>489</v>
      </c>
      <c r="B7613" t="s">
        <v>7647</v>
      </c>
      <c r="C7613" t="s">
        <v>28</v>
      </c>
      <c r="D7613" s="194">
        <v>9455.48</v>
      </c>
    </row>
    <row r="7614" spans="1:4">
      <c r="A7614">
        <v>490</v>
      </c>
      <c r="B7614" t="s">
        <v>7648</v>
      </c>
      <c r="C7614" t="s">
        <v>28</v>
      </c>
      <c r="D7614" s="194">
        <v>9455.48</v>
      </c>
    </row>
    <row r="7615" spans="1:4">
      <c r="A7615">
        <v>14261</v>
      </c>
      <c r="B7615" t="s">
        <v>7649</v>
      </c>
      <c r="C7615" t="s">
        <v>1064</v>
      </c>
      <c r="D7615" s="194">
        <v>180989</v>
      </c>
    </row>
    <row r="7616" spans="1:4">
      <c r="A7616">
        <v>17423</v>
      </c>
      <c r="B7616" t="s">
        <v>7650</v>
      </c>
      <c r="C7616" t="s">
        <v>28</v>
      </c>
      <c r="D7616" s="194">
        <v>44209.83</v>
      </c>
    </row>
    <row r="7617" spans="1:4">
      <c r="A7617">
        <v>17418</v>
      </c>
      <c r="B7617" t="s">
        <v>7651</v>
      </c>
      <c r="C7617" t="s">
        <v>28</v>
      </c>
      <c r="D7617" s="194">
        <v>42743.85</v>
      </c>
    </row>
    <row r="7618" spans="1:4">
      <c r="A7618">
        <v>17427</v>
      </c>
      <c r="B7618" t="s">
        <v>7652</v>
      </c>
      <c r="C7618" t="s">
        <v>28</v>
      </c>
      <c r="D7618" s="194">
        <v>44209.83</v>
      </c>
    </row>
    <row r="7619" spans="1:4">
      <c r="A7619">
        <v>14675</v>
      </c>
      <c r="B7619" t="s">
        <v>7653</v>
      </c>
      <c r="C7619" t="s">
        <v>30</v>
      </c>
      <c r="D7619" s="194">
        <v>140614.74</v>
      </c>
    </row>
    <row r="7620" spans="1:4">
      <c r="A7620">
        <v>14839</v>
      </c>
      <c r="B7620" t="s">
        <v>7654</v>
      </c>
      <c r="C7620" t="s">
        <v>30</v>
      </c>
      <c r="D7620" s="194">
        <v>153063.67999999999</v>
      </c>
    </row>
    <row r="7621" spans="1:4">
      <c r="A7621">
        <v>33</v>
      </c>
      <c r="B7621" t="s">
        <v>7655</v>
      </c>
      <c r="C7621" t="s">
        <v>30</v>
      </c>
      <c r="D7621" s="194">
        <v>2730141.22</v>
      </c>
    </row>
    <row r="7622" spans="1:4">
      <c r="A7622">
        <v>803</v>
      </c>
      <c r="B7622" t="s">
        <v>7656</v>
      </c>
      <c r="C7622" t="s">
        <v>30</v>
      </c>
      <c r="D7622" s="194">
        <v>2962516.5</v>
      </c>
    </row>
    <row r="7623" spans="1:4">
      <c r="A7623">
        <v>795</v>
      </c>
      <c r="B7623" t="s">
        <v>7657</v>
      </c>
      <c r="C7623" t="s">
        <v>30</v>
      </c>
      <c r="D7623" s="194">
        <v>63539.09</v>
      </c>
    </row>
    <row r="7624" spans="1:4">
      <c r="A7624">
        <v>18837</v>
      </c>
      <c r="B7624" t="s">
        <v>7658</v>
      </c>
      <c r="C7624" t="s">
        <v>28</v>
      </c>
      <c r="D7624" s="194">
        <v>79531.490000000005</v>
      </c>
    </row>
    <row r="7625" spans="1:4">
      <c r="A7625">
        <v>491</v>
      </c>
      <c r="B7625" t="s">
        <v>7659</v>
      </c>
      <c r="C7625" t="s">
        <v>28</v>
      </c>
      <c r="D7625" s="194">
        <v>16377.61</v>
      </c>
    </row>
    <row r="7626" spans="1:4">
      <c r="A7626">
        <v>492</v>
      </c>
      <c r="B7626" t="s">
        <v>7660</v>
      </c>
      <c r="C7626" t="s">
        <v>28</v>
      </c>
      <c r="D7626" s="194">
        <v>24410.38</v>
      </c>
    </row>
    <row r="7627" spans="1:4">
      <c r="A7627">
        <v>496</v>
      </c>
      <c r="B7627" t="s">
        <v>7661</v>
      </c>
      <c r="C7627" t="s">
        <v>28</v>
      </c>
      <c r="D7627" s="194">
        <v>36894.410000000003</v>
      </c>
    </row>
    <row r="7628" spans="1:4">
      <c r="A7628">
        <v>497</v>
      </c>
      <c r="B7628" t="s">
        <v>7662</v>
      </c>
      <c r="C7628" t="s">
        <v>28</v>
      </c>
      <c r="D7628" s="194">
        <v>51804.78</v>
      </c>
    </row>
    <row r="7629" spans="1:4">
      <c r="A7629">
        <v>493</v>
      </c>
      <c r="B7629" t="s">
        <v>7663</v>
      </c>
      <c r="C7629" t="s">
        <v>28</v>
      </c>
      <c r="D7629" s="194">
        <v>19907.25</v>
      </c>
    </row>
    <row r="7630" spans="1:4">
      <c r="A7630">
        <v>494</v>
      </c>
      <c r="B7630" t="s">
        <v>7664</v>
      </c>
      <c r="C7630" t="s">
        <v>28</v>
      </c>
      <c r="D7630" s="194">
        <v>34932.68</v>
      </c>
    </row>
    <row r="7631" spans="1:4">
      <c r="A7631">
        <v>12128</v>
      </c>
      <c r="B7631" t="s">
        <v>7664</v>
      </c>
      <c r="C7631" t="s">
        <v>28</v>
      </c>
      <c r="D7631" s="194">
        <v>40184.54</v>
      </c>
    </row>
    <row r="7632" spans="1:4">
      <c r="A7632">
        <v>498</v>
      </c>
      <c r="B7632" t="s">
        <v>7665</v>
      </c>
      <c r="C7632" t="s">
        <v>28</v>
      </c>
      <c r="D7632" s="194">
        <v>13582.07</v>
      </c>
    </row>
    <row r="7633" spans="1:4">
      <c r="A7633">
        <v>500</v>
      </c>
      <c r="B7633" t="s">
        <v>7666</v>
      </c>
      <c r="C7633" t="s">
        <v>28</v>
      </c>
      <c r="D7633" s="194">
        <v>11532.48</v>
      </c>
    </row>
    <row r="7634" spans="1:4">
      <c r="A7634">
        <v>499</v>
      </c>
      <c r="B7634" t="s">
        <v>7667</v>
      </c>
      <c r="C7634" t="s">
        <v>28</v>
      </c>
      <c r="D7634" s="194">
        <v>47226.69</v>
      </c>
    </row>
    <row r="7635" spans="1:4">
      <c r="A7635">
        <v>501</v>
      </c>
      <c r="B7635" t="s">
        <v>7668</v>
      </c>
      <c r="C7635" t="s">
        <v>28</v>
      </c>
      <c r="D7635" s="194">
        <v>16018.27</v>
      </c>
    </row>
    <row r="7636" spans="1:4">
      <c r="A7636">
        <v>502</v>
      </c>
      <c r="B7636" t="s">
        <v>7669</v>
      </c>
      <c r="C7636" t="s">
        <v>28</v>
      </c>
      <c r="D7636" s="194">
        <v>22845.46</v>
      </c>
    </row>
    <row r="7637" spans="1:4">
      <c r="A7637">
        <v>14674</v>
      </c>
      <c r="B7637" t="s">
        <v>7670</v>
      </c>
      <c r="C7637" t="s">
        <v>1064</v>
      </c>
      <c r="D7637" s="194">
        <v>83823.72</v>
      </c>
    </row>
    <row r="7638" spans="1:4">
      <c r="A7638">
        <v>14838</v>
      </c>
      <c r="B7638" t="s">
        <v>7671</v>
      </c>
      <c r="C7638" t="s">
        <v>1064</v>
      </c>
      <c r="D7638" s="194">
        <v>110979.29</v>
      </c>
    </row>
    <row r="7639" spans="1:4">
      <c r="A7639">
        <v>14677</v>
      </c>
      <c r="B7639" t="s">
        <v>7672</v>
      </c>
      <c r="C7639" t="s">
        <v>1064</v>
      </c>
      <c r="D7639" s="194">
        <v>320870.12</v>
      </c>
    </row>
    <row r="7640" spans="1:4">
      <c r="A7640">
        <v>14841</v>
      </c>
      <c r="B7640" t="s">
        <v>7673</v>
      </c>
      <c r="C7640" t="s">
        <v>1064</v>
      </c>
      <c r="D7640" s="194">
        <v>340226.55</v>
      </c>
    </row>
    <row r="7641" spans="1:4">
      <c r="A7641">
        <v>14669</v>
      </c>
      <c r="B7641" t="s">
        <v>7674</v>
      </c>
      <c r="C7641" t="s">
        <v>1064</v>
      </c>
      <c r="D7641" s="194">
        <v>202784.94</v>
      </c>
    </row>
    <row r="7642" spans="1:4">
      <c r="A7642">
        <v>14835</v>
      </c>
      <c r="B7642" t="s">
        <v>7675</v>
      </c>
      <c r="C7642" t="s">
        <v>171</v>
      </c>
      <c r="D7642" s="194">
        <v>212394.37</v>
      </c>
    </row>
    <row r="7643" spans="1:4">
      <c r="A7643">
        <v>16611</v>
      </c>
      <c r="B7643" t="s">
        <v>7676</v>
      </c>
      <c r="C7643" t="s">
        <v>30</v>
      </c>
      <c r="D7643" s="194">
        <v>327587.39</v>
      </c>
    </row>
    <row r="7644" spans="1:4">
      <c r="A7644">
        <v>14980</v>
      </c>
      <c r="B7644" t="s">
        <v>7677</v>
      </c>
      <c r="C7644" t="s">
        <v>30</v>
      </c>
      <c r="D7644" s="194">
        <v>6013.19</v>
      </c>
    </row>
    <row r="7645" spans="1:4">
      <c r="A7645">
        <v>14978</v>
      </c>
      <c r="B7645" t="s">
        <v>7678</v>
      </c>
      <c r="C7645" t="s">
        <v>30</v>
      </c>
      <c r="D7645" s="194">
        <v>5646.08</v>
      </c>
    </row>
    <row r="7646" spans="1:4">
      <c r="A7646">
        <v>12273</v>
      </c>
      <c r="B7646" t="s">
        <v>7679</v>
      </c>
      <c r="C7646" t="s">
        <v>30</v>
      </c>
      <c r="D7646" s="194">
        <v>19324.21</v>
      </c>
    </row>
    <row r="7647" spans="1:4">
      <c r="A7647">
        <v>12272</v>
      </c>
      <c r="B7647" t="s">
        <v>7680</v>
      </c>
      <c r="C7647" t="s">
        <v>30</v>
      </c>
      <c r="D7647" s="194">
        <v>18521.400000000001</v>
      </c>
    </row>
    <row r="7648" spans="1:4">
      <c r="A7648">
        <v>16834</v>
      </c>
      <c r="B7648" t="s">
        <v>7681</v>
      </c>
      <c r="C7648" t="s">
        <v>41</v>
      </c>
      <c r="D7648" s="194">
        <v>92096.67</v>
      </c>
    </row>
    <row r="7649" spans="1:4">
      <c r="A7649">
        <v>15915</v>
      </c>
      <c r="B7649" t="s">
        <v>7682</v>
      </c>
      <c r="C7649" t="s">
        <v>20</v>
      </c>
      <c r="D7649" s="194">
        <v>749.95</v>
      </c>
    </row>
    <row r="7650" spans="1:4">
      <c r="A7650">
        <v>2020</v>
      </c>
      <c r="B7650" t="s">
        <v>7683</v>
      </c>
      <c r="C7650" t="s">
        <v>30</v>
      </c>
      <c r="D7650" s="194">
        <v>42359.39</v>
      </c>
    </row>
    <row r="7651" spans="1:4">
      <c r="A7651">
        <v>16093</v>
      </c>
      <c r="B7651" t="s">
        <v>7684</v>
      </c>
      <c r="C7651" t="s">
        <v>30</v>
      </c>
      <c r="D7651" s="194">
        <v>296246.99</v>
      </c>
    </row>
    <row r="7652" spans="1:4">
      <c r="A7652">
        <v>11302</v>
      </c>
      <c r="B7652" t="s">
        <v>7685</v>
      </c>
      <c r="C7652" t="s">
        <v>30</v>
      </c>
      <c r="D7652" s="194">
        <v>2498138.9900000002</v>
      </c>
    </row>
    <row r="7653" spans="1:4">
      <c r="A7653">
        <v>16094</v>
      </c>
      <c r="B7653" t="s">
        <v>7686</v>
      </c>
      <c r="C7653" t="s">
        <v>30</v>
      </c>
      <c r="D7653" s="194">
        <v>195488.99</v>
      </c>
    </row>
    <row r="7654" spans="1:4">
      <c r="A7654">
        <v>11881</v>
      </c>
      <c r="B7654" t="s">
        <v>7687</v>
      </c>
      <c r="C7654" t="s">
        <v>30</v>
      </c>
      <c r="D7654" s="194">
        <v>4598488.99</v>
      </c>
    </row>
    <row r="7655" spans="1:4">
      <c r="A7655">
        <v>15204</v>
      </c>
      <c r="B7655" t="s">
        <v>7688</v>
      </c>
      <c r="C7655" t="s">
        <v>30</v>
      </c>
      <c r="D7655" s="194">
        <v>506710.99</v>
      </c>
    </row>
    <row r="7656" spans="1:4">
      <c r="A7656">
        <v>11724</v>
      </c>
      <c r="B7656" t="s">
        <v>7689</v>
      </c>
      <c r="C7656" t="s">
        <v>30</v>
      </c>
      <c r="D7656" s="194">
        <v>432777.59</v>
      </c>
    </row>
    <row r="7657" spans="1:4">
      <c r="A7657">
        <v>18351</v>
      </c>
      <c r="B7657" t="s">
        <v>7690</v>
      </c>
      <c r="C7657" t="s">
        <v>30</v>
      </c>
      <c r="D7657" s="194">
        <v>88325.43</v>
      </c>
    </row>
    <row r="7658" spans="1:4">
      <c r="A7658">
        <v>19013</v>
      </c>
      <c r="B7658" t="s">
        <v>7691</v>
      </c>
      <c r="C7658" t="s">
        <v>30</v>
      </c>
      <c r="D7658" s="194">
        <v>1253111.71</v>
      </c>
    </row>
    <row r="7659" spans="1:4">
      <c r="A7659">
        <v>18357</v>
      </c>
      <c r="B7659" t="s">
        <v>7692</v>
      </c>
      <c r="C7659" t="s">
        <v>30</v>
      </c>
      <c r="D7659" s="194">
        <v>88325.43</v>
      </c>
    </row>
    <row r="7660" spans="1:4">
      <c r="A7660">
        <v>18349</v>
      </c>
      <c r="B7660" t="s">
        <v>7693</v>
      </c>
      <c r="C7660" t="s">
        <v>30</v>
      </c>
      <c r="D7660" s="194">
        <v>88325.43</v>
      </c>
    </row>
    <row r="7661" spans="1:4">
      <c r="A7661">
        <v>17529</v>
      </c>
      <c r="B7661" t="s">
        <v>7694</v>
      </c>
      <c r="C7661" t="s">
        <v>30</v>
      </c>
      <c r="D7661" s="194">
        <v>69552.73</v>
      </c>
    </row>
    <row r="7662" spans="1:4">
      <c r="A7662">
        <v>18235</v>
      </c>
      <c r="B7662" t="s">
        <v>7695</v>
      </c>
      <c r="C7662" t="s">
        <v>30</v>
      </c>
      <c r="D7662" s="194">
        <v>69552.73</v>
      </c>
    </row>
    <row r="7663" spans="1:4">
      <c r="A7663">
        <v>18559</v>
      </c>
      <c r="B7663" t="s">
        <v>7696</v>
      </c>
      <c r="C7663" t="s">
        <v>30</v>
      </c>
      <c r="D7663" s="194">
        <v>7183.18</v>
      </c>
    </row>
    <row r="7664" spans="1:4">
      <c r="A7664">
        <v>18942</v>
      </c>
      <c r="B7664" t="s">
        <v>7697</v>
      </c>
      <c r="C7664" t="s">
        <v>771</v>
      </c>
      <c r="D7664" s="194">
        <v>0</v>
      </c>
    </row>
    <row r="7665" spans="1:4">
      <c r="A7665">
        <v>11067</v>
      </c>
      <c r="B7665" t="s">
        <v>7698</v>
      </c>
      <c r="C7665" t="s">
        <v>28</v>
      </c>
      <c r="D7665" s="194">
        <v>108919</v>
      </c>
    </row>
    <row r="7666" spans="1:4">
      <c r="A7666">
        <v>11066</v>
      </c>
      <c r="B7666" t="s">
        <v>7699</v>
      </c>
      <c r="C7666" t="s">
        <v>28</v>
      </c>
      <c r="D7666" s="194">
        <v>205040.82</v>
      </c>
    </row>
    <row r="7667" spans="1:4">
      <c r="A7667">
        <v>11069</v>
      </c>
      <c r="B7667" t="s">
        <v>7700</v>
      </c>
      <c r="C7667" t="s">
        <v>20</v>
      </c>
      <c r="D7667" s="194">
        <v>86829.68</v>
      </c>
    </row>
    <row r="7668" spans="1:4">
      <c r="A7668">
        <v>11070</v>
      </c>
      <c r="B7668" t="s">
        <v>7701</v>
      </c>
      <c r="C7668" t="s">
        <v>20</v>
      </c>
      <c r="D7668" s="194">
        <v>86829.68</v>
      </c>
    </row>
    <row r="7669" spans="1:4">
      <c r="A7669">
        <v>15171</v>
      </c>
      <c r="B7669" t="s">
        <v>7702</v>
      </c>
      <c r="C7669" t="s">
        <v>28</v>
      </c>
      <c r="D7669" s="194">
        <v>155276.13</v>
      </c>
    </row>
    <row r="7670" spans="1:4">
      <c r="A7670">
        <v>15497</v>
      </c>
      <c r="B7670" t="s">
        <v>7703</v>
      </c>
      <c r="C7670" t="s">
        <v>28</v>
      </c>
      <c r="D7670" s="194">
        <v>130973.63</v>
      </c>
    </row>
    <row r="7671" spans="1:4">
      <c r="A7671">
        <v>16101</v>
      </c>
      <c r="B7671" t="s">
        <v>7704</v>
      </c>
      <c r="C7671" t="s">
        <v>28</v>
      </c>
      <c r="D7671" s="194">
        <v>144623.43</v>
      </c>
    </row>
    <row r="7672" spans="1:4">
      <c r="A7672">
        <v>791</v>
      </c>
      <c r="B7672" t="s">
        <v>7705</v>
      </c>
      <c r="C7672" t="s">
        <v>171</v>
      </c>
      <c r="D7672" s="194">
        <v>7066.92</v>
      </c>
    </row>
    <row r="7673" spans="1:4">
      <c r="A7673">
        <v>279</v>
      </c>
      <c r="B7673" t="s">
        <v>7706</v>
      </c>
      <c r="C7673" t="s">
        <v>7707</v>
      </c>
      <c r="D7673" s="194">
        <v>5723145.0599999996</v>
      </c>
    </row>
    <row r="7674" spans="1:4">
      <c r="A7674">
        <v>280</v>
      </c>
      <c r="B7674" t="s">
        <v>7708</v>
      </c>
      <c r="C7674" t="s">
        <v>7707</v>
      </c>
      <c r="D7674" s="194">
        <v>5723145.0599999996</v>
      </c>
    </row>
    <row r="7675" spans="1:4">
      <c r="A7675">
        <v>286</v>
      </c>
      <c r="B7675" t="s">
        <v>7709</v>
      </c>
      <c r="C7675" t="s">
        <v>7707</v>
      </c>
      <c r="D7675" s="194">
        <v>5723145.0599999996</v>
      </c>
    </row>
    <row r="7676" spans="1:4">
      <c r="A7676">
        <v>11164</v>
      </c>
      <c r="B7676" t="s">
        <v>7710</v>
      </c>
      <c r="C7676" t="s">
        <v>7707</v>
      </c>
      <c r="D7676" s="194">
        <v>6163827.8099999996</v>
      </c>
    </row>
    <row r="7677" spans="1:4">
      <c r="A7677">
        <v>11185</v>
      </c>
      <c r="B7677" t="s">
        <v>7711</v>
      </c>
      <c r="C7677" t="s">
        <v>7707</v>
      </c>
      <c r="D7677" s="194">
        <v>6163827.8099999996</v>
      </c>
    </row>
    <row r="7678" spans="1:4">
      <c r="A7678">
        <v>291</v>
      </c>
      <c r="B7678" t="s">
        <v>7712</v>
      </c>
      <c r="C7678" t="s">
        <v>20</v>
      </c>
      <c r="D7678" s="194">
        <v>24365.13</v>
      </c>
    </row>
    <row r="7679" spans="1:4">
      <c r="A7679">
        <v>292</v>
      </c>
      <c r="B7679" t="s">
        <v>7713</v>
      </c>
      <c r="C7679" t="s">
        <v>171</v>
      </c>
      <c r="D7679" s="194">
        <v>24317.02</v>
      </c>
    </row>
    <row r="7680" spans="1:4">
      <c r="A7680">
        <v>283</v>
      </c>
      <c r="B7680" t="s">
        <v>7714</v>
      </c>
      <c r="C7680" t="s">
        <v>7707</v>
      </c>
      <c r="D7680" s="194">
        <v>5723145.0599999996</v>
      </c>
    </row>
    <row r="7681" spans="1:4">
      <c r="A7681">
        <v>284</v>
      </c>
      <c r="B7681" t="s">
        <v>7715</v>
      </c>
      <c r="C7681" t="s">
        <v>7707</v>
      </c>
      <c r="D7681" s="194">
        <v>5723145.0599999996</v>
      </c>
    </row>
    <row r="7682" spans="1:4">
      <c r="A7682">
        <v>15836</v>
      </c>
      <c r="B7682" t="s">
        <v>7715</v>
      </c>
      <c r="C7682" t="s">
        <v>171</v>
      </c>
      <c r="D7682" s="194">
        <v>5726.28</v>
      </c>
    </row>
    <row r="7683" spans="1:4">
      <c r="A7683">
        <v>11078</v>
      </c>
      <c r="B7683" t="s">
        <v>7716</v>
      </c>
      <c r="C7683" t="s">
        <v>7707</v>
      </c>
      <c r="D7683" s="194">
        <v>5933110.0999999996</v>
      </c>
    </row>
    <row r="7684" spans="1:4">
      <c r="A7684">
        <v>849</v>
      </c>
      <c r="B7684" t="s">
        <v>7717</v>
      </c>
      <c r="C7684" t="s">
        <v>7707</v>
      </c>
      <c r="D7684" s="194">
        <v>5855404.3099999996</v>
      </c>
    </row>
    <row r="7685" spans="1:4">
      <c r="A7685">
        <v>281</v>
      </c>
      <c r="B7685" t="s">
        <v>7718</v>
      </c>
      <c r="C7685" t="s">
        <v>7707</v>
      </c>
      <c r="D7685" s="194">
        <v>5723145.0599999996</v>
      </c>
    </row>
    <row r="7686" spans="1:4">
      <c r="A7686">
        <v>282</v>
      </c>
      <c r="B7686" t="s">
        <v>7719</v>
      </c>
      <c r="C7686" t="s">
        <v>7707</v>
      </c>
      <c r="D7686" s="194">
        <v>5723145.0599999996</v>
      </c>
    </row>
    <row r="7687" spans="1:4">
      <c r="A7687">
        <v>285</v>
      </c>
      <c r="B7687" t="s">
        <v>7720</v>
      </c>
      <c r="C7687" t="s">
        <v>7707</v>
      </c>
      <c r="D7687" s="194">
        <v>5723145.0599999996</v>
      </c>
    </row>
    <row r="7688" spans="1:4">
      <c r="A7688">
        <v>288</v>
      </c>
      <c r="B7688" t="s">
        <v>7721</v>
      </c>
      <c r="C7688" t="s">
        <v>7707</v>
      </c>
      <c r="D7688" s="194">
        <v>5723145.0599999996</v>
      </c>
    </row>
    <row r="7689" spans="1:4">
      <c r="A7689">
        <v>287</v>
      </c>
      <c r="B7689" t="s">
        <v>7722</v>
      </c>
      <c r="C7689" t="s">
        <v>7707</v>
      </c>
      <c r="D7689" s="194">
        <v>5723145.0599999996</v>
      </c>
    </row>
    <row r="7690" spans="1:4">
      <c r="A7690">
        <v>289</v>
      </c>
      <c r="B7690" t="s">
        <v>7723</v>
      </c>
      <c r="C7690" t="s">
        <v>7707</v>
      </c>
      <c r="D7690" s="194">
        <v>5723145.0599999996</v>
      </c>
    </row>
    <row r="7691" spans="1:4">
      <c r="A7691">
        <v>290</v>
      </c>
      <c r="B7691" t="s">
        <v>7724</v>
      </c>
      <c r="C7691" t="s">
        <v>7707</v>
      </c>
      <c r="D7691" s="194">
        <v>5723145.0599999996</v>
      </c>
    </row>
    <row r="7692" spans="1:4">
      <c r="A7692">
        <v>99</v>
      </c>
      <c r="B7692" t="s">
        <v>7725</v>
      </c>
      <c r="C7692" t="s">
        <v>7707</v>
      </c>
      <c r="D7692" s="194">
        <v>5723145.0599999996</v>
      </c>
    </row>
    <row r="7693" spans="1:4">
      <c r="A7693">
        <v>11091</v>
      </c>
      <c r="B7693" t="s">
        <v>7726</v>
      </c>
      <c r="C7693" t="s">
        <v>20</v>
      </c>
      <c r="D7693" s="194">
        <v>11899.01</v>
      </c>
    </row>
    <row r="7694" spans="1:4">
      <c r="A7694">
        <v>10326</v>
      </c>
      <c r="B7694" t="s">
        <v>7727</v>
      </c>
      <c r="C7694" t="s">
        <v>20</v>
      </c>
      <c r="D7694" s="194">
        <v>9613.07</v>
      </c>
    </row>
    <row r="7695" spans="1:4">
      <c r="A7695">
        <v>17407</v>
      </c>
      <c r="B7695" t="s">
        <v>7728</v>
      </c>
      <c r="C7695" t="s">
        <v>30</v>
      </c>
      <c r="D7695" s="194">
        <v>76130.62</v>
      </c>
    </row>
    <row r="7696" spans="1:4">
      <c r="A7696">
        <v>13787</v>
      </c>
      <c r="B7696" t="s">
        <v>7729</v>
      </c>
      <c r="C7696" t="s">
        <v>30</v>
      </c>
      <c r="D7696" s="194">
        <v>112304.56</v>
      </c>
    </row>
    <row r="7697" spans="1:4">
      <c r="A7697">
        <v>13188</v>
      </c>
      <c r="B7697" t="s">
        <v>7730</v>
      </c>
      <c r="C7697" t="s">
        <v>30</v>
      </c>
      <c r="D7697" s="194">
        <v>50259.05</v>
      </c>
    </row>
    <row r="7698" spans="1:4">
      <c r="A7698">
        <v>16658</v>
      </c>
      <c r="B7698" t="s">
        <v>7731</v>
      </c>
      <c r="C7698" t="s">
        <v>28</v>
      </c>
      <c r="D7698" s="194">
        <v>50968.15</v>
      </c>
    </row>
    <row r="7699" spans="1:4">
      <c r="A7699">
        <v>14024</v>
      </c>
      <c r="B7699" t="s">
        <v>7732</v>
      </c>
      <c r="C7699" t="s">
        <v>30</v>
      </c>
      <c r="D7699" s="194">
        <v>180106.66</v>
      </c>
    </row>
    <row r="7700" spans="1:4">
      <c r="A7700">
        <v>12465</v>
      </c>
      <c r="B7700" t="s">
        <v>7733</v>
      </c>
      <c r="C7700" t="s">
        <v>30</v>
      </c>
      <c r="D7700" s="194">
        <v>486922.62</v>
      </c>
    </row>
    <row r="7701" spans="1:4">
      <c r="A7701">
        <v>14023</v>
      </c>
      <c r="B7701" t="s">
        <v>7734</v>
      </c>
      <c r="C7701" t="s">
        <v>30</v>
      </c>
      <c r="D7701" s="194">
        <v>516513.88</v>
      </c>
    </row>
    <row r="7702" spans="1:4">
      <c r="A7702">
        <v>10928</v>
      </c>
      <c r="B7702" t="s">
        <v>7735</v>
      </c>
      <c r="C7702" t="s">
        <v>30</v>
      </c>
      <c r="D7702" s="194">
        <v>1132899.43</v>
      </c>
    </row>
    <row r="7703" spans="1:4">
      <c r="A7703">
        <v>13571</v>
      </c>
      <c r="B7703" t="s">
        <v>7736</v>
      </c>
      <c r="C7703" t="s">
        <v>30</v>
      </c>
      <c r="D7703" s="194">
        <v>464650.87</v>
      </c>
    </row>
    <row r="7704" spans="1:4">
      <c r="A7704">
        <v>12467</v>
      </c>
      <c r="B7704" t="s">
        <v>7737</v>
      </c>
      <c r="C7704" t="s">
        <v>30</v>
      </c>
      <c r="D7704" s="194">
        <v>88497.75</v>
      </c>
    </row>
    <row r="7705" spans="1:4">
      <c r="A7705">
        <v>503</v>
      </c>
      <c r="B7705" t="s">
        <v>7738</v>
      </c>
      <c r="C7705" t="s">
        <v>30</v>
      </c>
      <c r="D7705" s="194">
        <v>201125.52</v>
      </c>
    </row>
    <row r="7706" spans="1:4">
      <c r="A7706">
        <v>13239</v>
      </c>
      <c r="B7706" t="s">
        <v>7739</v>
      </c>
      <c r="C7706" t="s">
        <v>30</v>
      </c>
      <c r="D7706" s="194">
        <v>248305.24</v>
      </c>
    </row>
    <row r="7707" spans="1:4">
      <c r="A7707">
        <v>15847</v>
      </c>
      <c r="B7707" t="s">
        <v>7740</v>
      </c>
      <c r="C7707" t="s">
        <v>30</v>
      </c>
      <c r="D7707" s="194">
        <v>1116397.1299999999</v>
      </c>
    </row>
    <row r="7708" spans="1:4">
      <c r="A7708">
        <v>10929</v>
      </c>
      <c r="B7708" t="s">
        <v>7741</v>
      </c>
      <c r="C7708" t="s">
        <v>30</v>
      </c>
      <c r="D7708" s="194">
        <v>470122.62</v>
      </c>
    </row>
    <row r="7709" spans="1:4">
      <c r="A7709">
        <v>14985</v>
      </c>
      <c r="B7709" t="s">
        <v>7742</v>
      </c>
      <c r="C7709" t="s">
        <v>30</v>
      </c>
      <c r="D7709" s="194">
        <v>9744.4699999999993</v>
      </c>
    </row>
    <row r="7710" spans="1:4">
      <c r="A7710">
        <v>10926</v>
      </c>
      <c r="B7710" t="s">
        <v>7743</v>
      </c>
      <c r="C7710" t="s">
        <v>30</v>
      </c>
      <c r="D7710" s="194">
        <v>517882.13</v>
      </c>
    </row>
    <row r="7711" spans="1:4">
      <c r="A7711">
        <v>10628</v>
      </c>
      <c r="B7711" t="s">
        <v>7744</v>
      </c>
      <c r="C7711" t="s">
        <v>30</v>
      </c>
      <c r="D7711" s="194">
        <v>333027.84000000003</v>
      </c>
    </row>
    <row r="7712" spans="1:4">
      <c r="A7712">
        <v>12757</v>
      </c>
      <c r="B7712" t="s">
        <v>7745</v>
      </c>
      <c r="C7712" t="s">
        <v>30</v>
      </c>
      <c r="D7712" s="194">
        <v>243230.49</v>
      </c>
    </row>
    <row r="7713" spans="1:4">
      <c r="A7713">
        <v>12466</v>
      </c>
      <c r="B7713" t="s">
        <v>7746</v>
      </c>
      <c r="C7713" t="s">
        <v>30</v>
      </c>
      <c r="D7713" s="194">
        <v>181762.23</v>
      </c>
    </row>
    <row r="7714" spans="1:4">
      <c r="A7714">
        <v>504</v>
      </c>
      <c r="B7714" t="s">
        <v>7747</v>
      </c>
      <c r="C7714" t="s">
        <v>30</v>
      </c>
      <c r="D7714" s="194">
        <v>100200.64</v>
      </c>
    </row>
    <row r="7715" spans="1:4">
      <c r="A7715">
        <v>505</v>
      </c>
      <c r="B7715" t="s">
        <v>7748</v>
      </c>
      <c r="C7715" t="s">
        <v>30</v>
      </c>
      <c r="D7715" s="194">
        <v>116034.5</v>
      </c>
    </row>
    <row r="7716" spans="1:4">
      <c r="A7716">
        <v>14982</v>
      </c>
      <c r="B7716" t="s">
        <v>7749</v>
      </c>
      <c r="C7716" t="s">
        <v>30</v>
      </c>
      <c r="D7716" s="194">
        <v>1872968.95</v>
      </c>
    </row>
    <row r="7717" spans="1:4">
      <c r="A7717">
        <v>16279</v>
      </c>
      <c r="B7717" t="s">
        <v>7750</v>
      </c>
      <c r="C7717" t="s">
        <v>30</v>
      </c>
      <c r="D7717" s="194">
        <v>1402145.38</v>
      </c>
    </row>
    <row r="7718" spans="1:4">
      <c r="A7718">
        <v>14008</v>
      </c>
      <c r="B7718" t="s">
        <v>7751</v>
      </c>
      <c r="C7718" t="s">
        <v>30</v>
      </c>
      <c r="D7718" s="194">
        <v>34222.769999999997</v>
      </c>
    </row>
    <row r="7719" spans="1:4">
      <c r="A7719">
        <v>16271</v>
      </c>
      <c r="B7719" t="s">
        <v>7752</v>
      </c>
      <c r="C7719" t="s">
        <v>30</v>
      </c>
      <c r="D7719" s="194">
        <v>83752.13</v>
      </c>
    </row>
    <row r="7720" spans="1:4">
      <c r="A7720">
        <v>16406</v>
      </c>
      <c r="B7720" t="s">
        <v>7753</v>
      </c>
      <c r="C7720" t="s">
        <v>30</v>
      </c>
      <c r="D7720" s="194">
        <v>566560.1</v>
      </c>
    </row>
    <row r="7721" spans="1:4">
      <c r="A7721">
        <v>16389</v>
      </c>
      <c r="B7721" t="s">
        <v>7754</v>
      </c>
      <c r="C7721" t="s">
        <v>30</v>
      </c>
      <c r="D7721" s="194">
        <v>95714.71</v>
      </c>
    </row>
    <row r="7722" spans="1:4">
      <c r="A7722">
        <v>16391</v>
      </c>
      <c r="B7722" t="s">
        <v>7755</v>
      </c>
      <c r="C7722" t="s">
        <v>30</v>
      </c>
      <c r="D7722" s="194">
        <v>113667.99</v>
      </c>
    </row>
    <row r="7723" spans="1:4">
      <c r="A7723">
        <v>14483</v>
      </c>
      <c r="B7723" t="s">
        <v>7756</v>
      </c>
      <c r="C7723" t="s">
        <v>30</v>
      </c>
      <c r="D7723" s="194">
        <v>118468.79</v>
      </c>
    </row>
    <row r="7724" spans="1:4">
      <c r="A7724">
        <v>14484</v>
      </c>
      <c r="B7724" t="s">
        <v>7757</v>
      </c>
      <c r="C7724" t="s">
        <v>30</v>
      </c>
      <c r="D7724" s="194">
        <v>170412.85</v>
      </c>
    </row>
    <row r="7725" spans="1:4">
      <c r="A7725">
        <v>19257</v>
      </c>
      <c r="B7725" t="s">
        <v>7758</v>
      </c>
      <c r="C7725" t="s">
        <v>30</v>
      </c>
      <c r="D7725" s="194">
        <v>1115747.79</v>
      </c>
    </row>
    <row r="7726" spans="1:4">
      <c r="A7726">
        <v>18644</v>
      </c>
      <c r="B7726" t="s">
        <v>7759</v>
      </c>
      <c r="C7726" t="s">
        <v>30</v>
      </c>
      <c r="D7726" s="194">
        <v>82722.259999999995</v>
      </c>
    </row>
    <row r="7727" spans="1:4">
      <c r="A7727">
        <v>18643</v>
      </c>
      <c r="B7727" t="s">
        <v>7760</v>
      </c>
      <c r="C7727" t="s">
        <v>30</v>
      </c>
      <c r="D7727" s="194">
        <v>82533.06</v>
      </c>
    </row>
    <row r="7728" spans="1:4">
      <c r="A7728">
        <v>714</v>
      </c>
      <c r="B7728" t="s">
        <v>7761</v>
      </c>
      <c r="C7728" t="s">
        <v>30</v>
      </c>
      <c r="D7728" s="194">
        <v>28699.07</v>
      </c>
    </row>
    <row r="7729" spans="1:4">
      <c r="A7729">
        <v>3930</v>
      </c>
      <c r="B7729" t="s">
        <v>7762</v>
      </c>
      <c r="C7729" t="s">
        <v>30</v>
      </c>
      <c r="D7729" s="194">
        <v>44495.7</v>
      </c>
    </row>
    <row r="7730" spans="1:4">
      <c r="A7730">
        <v>13331</v>
      </c>
      <c r="B7730" t="s">
        <v>7763</v>
      </c>
      <c r="C7730" t="s">
        <v>30</v>
      </c>
      <c r="D7730" s="194">
        <v>10378.049999999999</v>
      </c>
    </row>
    <row r="7731" spans="1:4">
      <c r="A7731">
        <v>17311</v>
      </c>
      <c r="B7731" t="s">
        <v>7764</v>
      </c>
      <c r="C7731" t="s">
        <v>30</v>
      </c>
      <c r="D7731" s="194">
        <v>265870.56</v>
      </c>
    </row>
    <row r="7732" spans="1:4">
      <c r="A7732">
        <v>12203</v>
      </c>
      <c r="B7732" t="s">
        <v>7765</v>
      </c>
      <c r="C7732" t="s">
        <v>30</v>
      </c>
      <c r="D7732" s="194">
        <v>143889.96</v>
      </c>
    </row>
    <row r="7733" spans="1:4">
      <c r="A7733">
        <v>11198</v>
      </c>
      <c r="B7733" t="s">
        <v>7766</v>
      </c>
      <c r="C7733" t="s">
        <v>20</v>
      </c>
      <c r="D7733" s="194">
        <v>43762.59</v>
      </c>
    </row>
    <row r="7734" spans="1:4">
      <c r="A7734">
        <v>12615</v>
      </c>
      <c r="B7734" t="s">
        <v>7767</v>
      </c>
      <c r="C7734" t="s">
        <v>20</v>
      </c>
      <c r="D7734" s="194">
        <v>92428.42</v>
      </c>
    </row>
    <row r="7735" spans="1:4">
      <c r="A7735">
        <v>12803</v>
      </c>
      <c r="B7735" t="s">
        <v>7768</v>
      </c>
      <c r="C7735" t="s">
        <v>20</v>
      </c>
      <c r="D7735" s="194">
        <v>66814.78</v>
      </c>
    </row>
    <row r="7736" spans="1:4">
      <c r="A7736">
        <v>10015</v>
      </c>
      <c r="B7736" t="s">
        <v>7769</v>
      </c>
      <c r="C7736" t="s">
        <v>20</v>
      </c>
      <c r="D7736" s="194">
        <v>42409.74</v>
      </c>
    </row>
    <row r="7737" spans="1:4">
      <c r="A7737">
        <v>14377</v>
      </c>
      <c r="B7737" t="s">
        <v>7770</v>
      </c>
      <c r="C7737" t="s">
        <v>30</v>
      </c>
      <c r="D7737" s="194">
        <v>55516.15</v>
      </c>
    </row>
    <row r="7738" spans="1:4">
      <c r="A7738">
        <v>13266</v>
      </c>
      <c r="B7738" t="s">
        <v>7771</v>
      </c>
      <c r="C7738" t="s">
        <v>28</v>
      </c>
      <c r="D7738" s="194">
        <v>88134.78</v>
      </c>
    </row>
    <row r="7739" spans="1:4">
      <c r="A7739">
        <v>14054</v>
      </c>
      <c r="B7739" t="s">
        <v>7772</v>
      </c>
      <c r="C7739" t="s">
        <v>20</v>
      </c>
      <c r="D7739" s="194">
        <v>39674.78</v>
      </c>
    </row>
    <row r="7740" spans="1:4">
      <c r="A7740">
        <v>13301</v>
      </c>
      <c r="B7740" t="s">
        <v>7773</v>
      </c>
      <c r="C7740" t="s">
        <v>30</v>
      </c>
      <c r="D7740" s="194">
        <v>23171.43</v>
      </c>
    </row>
    <row r="7741" spans="1:4">
      <c r="A7741">
        <v>15458</v>
      </c>
      <c r="B7741" t="s">
        <v>7774</v>
      </c>
      <c r="C7741" t="s">
        <v>28</v>
      </c>
      <c r="D7741" s="194">
        <v>248961.53</v>
      </c>
    </row>
    <row r="7742" spans="1:4">
      <c r="A7742">
        <v>11168</v>
      </c>
      <c r="B7742" t="s">
        <v>7775</v>
      </c>
      <c r="C7742" t="s">
        <v>20</v>
      </c>
      <c r="D7742" s="194">
        <v>106878.16</v>
      </c>
    </row>
    <row r="7743" spans="1:4">
      <c r="A7743">
        <v>12701</v>
      </c>
      <c r="B7743" t="s">
        <v>7776</v>
      </c>
      <c r="C7743" t="s">
        <v>28</v>
      </c>
      <c r="D7743" s="194">
        <v>78056.789999999994</v>
      </c>
    </row>
    <row r="7744" spans="1:4">
      <c r="A7744">
        <v>417</v>
      </c>
      <c r="B7744" t="s">
        <v>7777</v>
      </c>
      <c r="C7744" t="s">
        <v>30</v>
      </c>
      <c r="D7744" s="194">
        <v>8254.2000000000007</v>
      </c>
    </row>
    <row r="7745" spans="1:4">
      <c r="A7745">
        <v>609</v>
      </c>
      <c r="B7745" t="s">
        <v>7778</v>
      </c>
      <c r="C7745" t="s">
        <v>20</v>
      </c>
      <c r="D7745" s="194">
        <v>96477.68</v>
      </c>
    </row>
    <row r="7746" spans="1:4">
      <c r="A7746">
        <v>15552</v>
      </c>
      <c r="B7746" t="s">
        <v>7779</v>
      </c>
      <c r="C7746" t="s">
        <v>20</v>
      </c>
      <c r="D7746" s="194">
        <v>119336.1</v>
      </c>
    </row>
    <row r="7747" spans="1:4">
      <c r="A7747">
        <v>10744</v>
      </c>
      <c r="B7747" t="s">
        <v>7780</v>
      </c>
      <c r="C7747" t="s">
        <v>20</v>
      </c>
      <c r="D7747" s="194">
        <v>347023.8</v>
      </c>
    </row>
    <row r="7748" spans="1:4">
      <c r="A7748">
        <v>10990</v>
      </c>
      <c r="B7748" t="s">
        <v>7781</v>
      </c>
      <c r="C7748" t="s">
        <v>20</v>
      </c>
      <c r="D7748" s="194">
        <v>261497.46</v>
      </c>
    </row>
    <row r="7749" spans="1:4">
      <c r="A7749">
        <v>11598</v>
      </c>
      <c r="B7749" t="s">
        <v>7782</v>
      </c>
      <c r="C7749" t="s">
        <v>28</v>
      </c>
      <c r="D7749" s="194">
        <v>65046.44</v>
      </c>
    </row>
    <row r="7750" spans="1:4">
      <c r="A7750">
        <v>14601</v>
      </c>
      <c r="B7750" t="s">
        <v>7783</v>
      </c>
      <c r="C7750" t="s">
        <v>20</v>
      </c>
      <c r="D7750" s="194">
        <v>123368.98</v>
      </c>
    </row>
    <row r="7751" spans="1:4">
      <c r="A7751">
        <v>18697</v>
      </c>
      <c r="B7751" t="s">
        <v>7784</v>
      </c>
      <c r="C7751" t="s">
        <v>20</v>
      </c>
      <c r="D7751" s="194">
        <v>152465.32999999999</v>
      </c>
    </row>
    <row r="7752" spans="1:4">
      <c r="A7752">
        <v>16445</v>
      </c>
      <c r="B7752" t="s">
        <v>7785</v>
      </c>
      <c r="C7752" t="s">
        <v>28</v>
      </c>
      <c r="D7752" s="194">
        <v>328657.42</v>
      </c>
    </row>
    <row r="7753" spans="1:4">
      <c r="A7753">
        <v>15941</v>
      </c>
      <c r="B7753" t="s">
        <v>7786</v>
      </c>
      <c r="C7753" t="s">
        <v>28</v>
      </c>
      <c r="D7753" s="194">
        <v>179382.23</v>
      </c>
    </row>
    <row r="7754" spans="1:4">
      <c r="A7754">
        <v>610</v>
      </c>
      <c r="B7754" t="s">
        <v>7787</v>
      </c>
      <c r="C7754" t="s">
        <v>20</v>
      </c>
      <c r="D7754" s="194">
        <v>123159.12</v>
      </c>
    </row>
    <row r="7755" spans="1:4">
      <c r="A7755">
        <v>18730</v>
      </c>
      <c r="B7755" t="s">
        <v>7788</v>
      </c>
      <c r="C7755" t="s">
        <v>30</v>
      </c>
      <c r="D7755" s="194">
        <v>57870.75</v>
      </c>
    </row>
    <row r="7756" spans="1:4">
      <c r="A7756">
        <v>18731</v>
      </c>
      <c r="B7756" t="s">
        <v>7789</v>
      </c>
      <c r="C7756" t="s">
        <v>30</v>
      </c>
      <c r="D7756" s="194">
        <v>57870.75</v>
      </c>
    </row>
    <row r="7757" spans="1:4">
      <c r="A7757">
        <v>18734</v>
      </c>
      <c r="B7757" t="s">
        <v>7790</v>
      </c>
      <c r="C7757" t="s">
        <v>30</v>
      </c>
      <c r="D7757" s="194">
        <v>57870.75</v>
      </c>
    </row>
    <row r="7758" spans="1:4">
      <c r="A7758">
        <v>18733</v>
      </c>
      <c r="B7758" t="s">
        <v>7791</v>
      </c>
      <c r="C7758" t="s">
        <v>30</v>
      </c>
      <c r="D7758" s="194">
        <v>57870.75</v>
      </c>
    </row>
    <row r="7759" spans="1:4">
      <c r="A7759">
        <v>18735</v>
      </c>
      <c r="B7759" t="s">
        <v>7792</v>
      </c>
      <c r="C7759" t="s">
        <v>30</v>
      </c>
      <c r="D7759" s="194">
        <v>57870.75</v>
      </c>
    </row>
    <row r="7760" spans="1:4">
      <c r="A7760">
        <v>10370</v>
      </c>
      <c r="B7760" t="s">
        <v>7793</v>
      </c>
      <c r="C7760" t="s">
        <v>30</v>
      </c>
      <c r="D7760" s="194">
        <v>11648.31</v>
      </c>
    </row>
    <row r="7761" spans="1:4">
      <c r="A7761">
        <v>10657</v>
      </c>
      <c r="B7761" t="s">
        <v>7794</v>
      </c>
      <c r="C7761" t="s">
        <v>30</v>
      </c>
      <c r="D7761" s="194">
        <v>15440</v>
      </c>
    </row>
    <row r="7762" spans="1:4">
      <c r="A7762">
        <v>14235</v>
      </c>
      <c r="B7762" t="s">
        <v>7795</v>
      </c>
      <c r="C7762" t="s">
        <v>30</v>
      </c>
      <c r="D7762" s="194">
        <v>39291.56</v>
      </c>
    </row>
    <row r="7763" spans="1:4">
      <c r="A7763">
        <v>17479</v>
      </c>
      <c r="B7763" t="s">
        <v>7796</v>
      </c>
      <c r="C7763" t="s">
        <v>30</v>
      </c>
      <c r="D7763" s="194">
        <v>105720.15</v>
      </c>
    </row>
    <row r="7764" spans="1:4">
      <c r="A7764">
        <v>13388</v>
      </c>
      <c r="B7764" t="s">
        <v>7797</v>
      </c>
      <c r="C7764" t="s">
        <v>30</v>
      </c>
      <c r="D7764" s="194">
        <v>9498.9599999999991</v>
      </c>
    </row>
    <row r="7765" spans="1:4">
      <c r="A7765">
        <v>17191</v>
      </c>
      <c r="B7765" t="s">
        <v>7798</v>
      </c>
      <c r="C7765" t="s">
        <v>30</v>
      </c>
      <c r="D7765" s="194">
        <v>34226.19</v>
      </c>
    </row>
    <row r="7766" spans="1:4">
      <c r="A7766">
        <v>18114</v>
      </c>
      <c r="B7766" t="s">
        <v>7799</v>
      </c>
      <c r="C7766" t="s">
        <v>30</v>
      </c>
      <c r="D7766" s="194">
        <v>44144.08</v>
      </c>
    </row>
    <row r="7767" spans="1:4">
      <c r="A7767">
        <v>18503</v>
      </c>
      <c r="B7767" t="s">
        <v>7800</v>
      </c>
      <c r="C7767" t="s">
        <v>30</v>
      </c>
      <c r="D7767" s="194">
        <v>57890.62</v>
      </c>
    </row>
    <row r="7768" spans="1:4">
      <c r="A7768">
        <v>18563</v>
      </c>
      <c r="B7768" t="s">
        <v>7801</v>
      </c>
      <c r="C7768" t="s">
        <v>30</v>
      </c>
      <c r="D7768" s="194">
        <v>16799.13</v>
      </c>
    </row>
    <row r="7769" spans="1:4">
      <c r="A7769">
        <v>18118</v>
      </c>
      <c r="B7769" t="s">
        <v>7802</v>
      </c>
      <c r="C7769" t="s">
        <v>30</v>
      </c>
      <c r="D7769" s="194">
        <v>28344.080000000002</v>
      </c>
    </row>
    <row r="7770" spans="1:4">
      <c r="A7770">
        <v>18116</v>
      </c>
      <c r="B7770" t="s">
        <v>7803</v>
      </c>
      <c r="C7770" t="s">
        <v>30</v>
      </c>
      <c r="D7770" s="194">
        <v>28344.080000000002</v>
      </c>
    </row>
    <row r="7771" spans="1:4">
      <c r="A7771">
        <v>10485</v>
      </c>
      <c r="B7771" t="s">
        <v>7804</v>
      </c>
      <c r="C7771" t="s">
        <v>30</v>
      </c>
      <c r="D7771" s="194">
        <v>38737.699999999997</v>
      </c>
    </row>
    <row r="7772" spans="1:4">
      <c r="A7772">
        <v>13504</v>
      </c>
      <c r="B7772" t="s">
        <v>7805</v>
      </c>
      <c r="C7772" t="s">
        <v>30</v>
      </c>
      <c r="D7772" s="194">
        <v>106392.78</v>
      </c>
    </row>
    <row r="7773" spans="1:4">
      <c r="A7773">
        <v>14229</v>
      </c>
      <c r="B7773" t="s">
        <v>7806</v>
      </c>
      <c r="C7773" t="s">
        <v>30</v>
      </c>
      <c r="D7773" s="194">
        <v>42874.49</v>
      </c>
    </row>
    <row r="7774" spans="1:4">
      <c r="A7774">
        <v>14230</v>
      </c>
      <c r="B7774" t="s">
        <v>7807</v>
      </c>
      <c r="C7774" t="s">
        <v>30</v>
      </c>
      <c r="D7774" s="194">
        <v>183400.43</v>
      </c>
    </row>
    <row r="7775" spans="1:4">
      <c r="A7775">
        <v>18119</v>
      </c>
      <c r="B7775" t="s">
        <v>7808</v>
      </c>
      <c r="C7775" t="s">
        <v>30</v>
      </c>
      <c r="D7775" s="194">
        <v>44144.08</v>
      </c>
    </row>
    <row r="7776" spans="1:4">
      <c r="A7776">
        <v>18429</v>
      </c>
      <c r="B7776" t="s">
        <v>7809</v>
      </c>
      <c r="C7776" t="s">
        <v>30</v>
      </c>
      <c r="D7776" s="194">
        <v>34381.57</v>
      </c>
    </row>
    <row r="7777" spans="1:4">
      <c r="A7777">
        <v>18430</v>
      </c>
      <c r="B7777" t="s">
        <v>7809</v>
      </c>
      <c r="C7777" t="s">
        <v>30</v>
      </c>
      <c r="D7777" s="194">
        <v>34381.57</v>
      </c>
    </row>
    <row r="7778" spans="1:4">
      <c r="A7778">
        <v>19168</v>
      </c>
      <c r="B7778" t="s">
        <v>7810</v>
      </c>
      <c r="C7778" t="s">
        <v>30</v>
      </c>
      <c r="D7778" s="194">
        <v>159945.29999999999</v>
      </c>
    </row>
    <row r="7779" spans="1:4">
      <c r="A7779">
        <v>18401</v>
      </c>
      <c r="B7779" t="s">
        <v>7811</v>
      </c>
      <c r="C7779" t="s">
        <v>30</v>
      </c>
      <c r="D7779" s="194">
        <v>31845.32</v>
      </c>
    </row>
    <row r="7780" spans="1:4">
      <c r="A7780">
        <v>19302</v>
      </c>
      <c r="B7780" t="s">
        <v>7812</v>
      </c>
      <c r="C7780" t="s">
        <v>30</v>
      </c>
      <c r="D7780" s="194">
        <v>50784.17</v>
      </c>
    </row>
    <row r="7781" spans="1:4">
      <c r="A7781">
        <v>13057</v>
      </c>
      <c r="B7781" t="s">
        <v>7813</v>
      </c>
      <c r="C7781" t="s">
        <v>28</v>
      </c>
      <c r="D7781" s="194">
        <v>112783.54</v>
      </c>
    </row>
    <row r="7782" spans="1:4">
      <c r="A7782">
        <v>18421</v>
      </c>
      <c r="B7782" t="s">
        <v>7814</v>
      </c>
      <c r="C7782" t="s">
        <v>30</v>
      </c>
      <c r="D7782" s="194">
        <v>31746.76</v>
      </c>
    </row>
    <row r="7783" spans="1:4">
      <c r="A7783">
        <v>18432</v>
      </c>
      <c r="B7783" t="s">
        <v>7815</v>
      </c>
      <c r="C7783" t="s">
        <v>30</v>
      </c>
      <c r="D7783" s="194">
        <v>37514.36</v>
      </c>
    </row>
    <row r="7784" spans="1:4">
      <c r="A7784">
        <v>19283</v>
      </c>
      <c r="B7784" t="s">
        <v>7816</v>
      </c>
      <c r="C7784" t="s">
        <v>30</v>
      </c>
      <c r="D7784" s="194">
        <v>1337793.1499999999</v>
      </c>
    </row>
    <row r="7785" spans="1:4">
      <c r="A7785">
        <v>13001</v>
      </c>
      <c r="B7785" t="s">
        <v>7817</v>
      </c>
      <c r="C7785" t="s">
        <v>30</v>
      </c>
      <c r="D7785" s="194">
        <v>469254.8</v>
      </c>
    </row>
    <row r="7786" spans="1:4">
      <c r="A7786">
        <v>15803</v>
      </c>
      <c r="B7786" t="s">
        <v>7818</v>
      </c>
      <c r="C7786" t="s">
        <v>30</v>
      </c>
      <c r="D7786" s="194">
        <v>35064.32</v>
      </c>
    </row>
    <row r="7787" spans="1:4">
      <c r="A7787">
        <v>14214</v>
      </c>
      <c r="B7787" t="s">
        <v>7819</v>
      </c>
      <c r="C7787" t="s">
        <v>30</v>
      </c>
      <c r="D7787" s="194">
        <v>8295.32</v>
      </c>
    </row>
    <row r="7788" spans="1:4">
      <c r="A7788">
        <v>13490</v>
      </c>
      <c r="B7788" t="s">
        <v>7820</v>
      </c>
      <c r="C7788" t="s">
        <v>30</v>
      </c>
      <c r="D7788" s="194">
        <v>41499.919999999998</v>
      </c>
    </row>
    <row r="7789" spans="1:4">
      <c r="A7789">
        <v>17495</v>
      </c>
      <c r="B7789" t="s">
        <v>7821</v>
      </c>
      <c r="C7789" t="s">
        <v>30</v>
      </c>
      <c r="D7789" s="194">
        <v>270146.07</v>
      </c>
    </row>
    <row r="7790" spans="1:4">
      <c r="A7790">
        <v>12817</v>
      </c>
      <c r="B7790" t="s">
        <v>7822</v>
      </c>
      <c r="C7790" t="s">
        <v>28</v>
      </c>
      <c r="D7790" s="194">
        <v>87100.39</v>
      </c>
    </row>
    <row r="7791" spans="1:4">
      <c r="A7791">
        <v>415</v>
      </c>
      <c r="B7791" t="s">
        <v>7823</v>
      </c>
      <c r="C7791" t="s">
        <v>30</v>
      </c>
      <c r="D7791" s="194">
        <v>10414.049999999999</v>
      </c>
    </row>
    <row r="7792" spans="1:4">
      <c r="A7792">
        <v>10710</v>
      </c>
      <c r="B7792" t="s">
        <v>7824</v>
      </c>
      <c r="C7792" t="s">
        <v>30</v>
      </c>
      <c r="D7792" s="194">
        <v>14531.58</v>
      </c>
    </row>
    <row r="7793" spans="1:4">
      <c r="A7793">
        <v>12955</v>
      </c>
      <c r="B7793" t="s">
        <v>7825</v>
      </c>
      <c r="C7793" t="s">
        <v>30</v>
      </c>
      <c r="D7793" s="194">
        <v>5454.09</v>
      </c>
    </row>
    <row r="7794" spans="1:4">
      <c r="A7794">
        <v>412</v>
      </c>
      <c r="B7794" t="s">
        <v>7826</v>
      </c>
      <c r="C7794" t="s">
        <v>30</v>
      </c>
      <c r="D7794" s="194">
        <v>11254.23</v>
      </c>
    </row>
    <row r="7795" spans="1:4">
      <c r="A7795">
        <v>19201</v>
      </c>
      <c r="B7795" t="s">
        <v>7827</v>
      </c>
      <c r="C7795" t="s">
        <v>30</v>
      </c>
      <c r="D7795" s="194">
        <v>166225.53</v>
      </c>
    </row>
    <row r="7796" spans="1:4">
      <c r="A7796">
        <v>18749</v>
      </c>
      <c r="B7796" t="s">
        <v>7828</v>
      </c>
      <c r="C7796" t="s">
        <v>30</v>
      </c>
      <c r="D7796" s="194">
        <v>58152.01</v>
      </c>
    </row>
    <row r="7797" spans="1:4">
      <c r="A7797">
        <v>17228</v>
      </c>
      <c r="B7797" t="s">
        <v>7829</v>
      </c>
      <c r="C7797" t="s">
        <v>30</v>
      </c>
      <c r="D7797" s="194">
        <v>170155.41</v>
      </c>
    </row>
    <row r="7798" spans="1:4">
      <c r="A7798">
        <v>17230</v>
      </c>
      <c r="B7798" t="s">
        <v>7830</v>
      </c>
      <c r="C7798" t="s">
        <v>30</v>
      </c>
      <c r="D7798" s="194">
        <v>398865.13</v>
      </c>
    </row>
    <row r="7799" spans="1:4">
      <c r="A7799">
        <v>13226</v>
      </c>
      <c r="B7799" t="s">
        <v>7831</v>
      </c>
      <c r="C7799" t="s">
        <v>30</v>
      </c>
      <c r="D7799" s="194">
        <v>11649.41</v>
      </c>
    </row>
    <row r="7800" spans="1:4">
      <c r="A7800" t="s">
        <v>7832</v>
      </c>
      <c r="B7800" t="s">
        <v>7833</v>
      </c>
      <c r="C7800" t="s">
        <v>28</v>
      </c>
      <c r="D7800" s="194">
        <v>177727.33</v>
      </c>
    </row>
    <row r="7801" spans="1:4">
      <c r="A7801">
        <v>19318</v>
      </c>
      <c r="B7801" t="s">
        <v>7834</v>
      </c>
      <c r="C7801" t="s">
        <v>30</v>
      </c>
      <c r="D7801" s="194">
        <v>90923.88</v>
      </c>
    </row>
    <row r="7802" spans="1:4">
      <c r="A7802">
        <v>19327</v>
      </c>
      <c r="B7802" t="s">
        <v>7835</v>
      </c>
      <c r="C7802" t="s">
        <v>30</v>
      </c>
      <c r="D7802" s="194">
        <v>105024.02</v>
      </c>
    </row>
    <row r="7803" spans="1:4">
      <c r="A7803">
        <v>19328</v>
      </c>
      <c r="B7803" t="s">
        <v>7836</v>
      </c>
      <c r="C7803" t="s">
        <v>30</v>
      </c>
      <c r="D7803" s="194">
        <v>128796.18</v>
      </c>
    </row>
    <row r="7804" spans="1:4">
      <c r="A7804">
        <v>19329</v>
      </c>
      <c r="B7804" t="s">
        <v>7837</v>
      </c>
      <c r="C7804" t="s">
        <v>30</v>
      </c>
      <c r="D7804" s="194">
        <v>147692.07</v>
      </c>
    </row>
    <row r="7805" spans="1:4">
      <c r="A7805">
        <v>19330</v>
      </c>
      <c r="B7805" t="s">
        <v>7838</v>
      </c>
      <c r="C7805" t="s">
        <v>30</v>
      </c>
      <c r="D7805" s="194">
        <v>166092.06</v>
      </c>
    </row>
    <row r="7806" spans="1:4">
      <c r="A7806">
        <v>19313</v>
      </c>
      <c r="B7806" t="s">
        <v>7839</v>
      </c>
      <c r="C7806" t="s">
        <v>30</v>
      </c>
      <c r="D7806" s="194">
        <v>170935.93</v>
      </c>
    </row>
    <row r="7807" spans="1:4">
      <c r="A7807">
        <v>19317</v>
      </c>
      <c r="B7807" t="s">
        <v>7840</v>
      </c>
      <c r="C7807" t="s">
        <v>30</v>
      </c>
      <c r="D7807" s="194">
        <v>169328.08</v>
      </c>
    </row>
    <row r="7808" spans="1:4">
      <c r="A7808">
        <v>19320</v>
      </c>
      <c r="B7808" t="s">
        <v>7841</v>
      </c>
      <c r="C7808" t="s">
        <v>30</v>
      </c>
      <c r="D7808" s="194">
        <v>191160.04</v>
      </c>
    </row>
    <row r="7809" spans="1:4">
      <c r="A7809">
        <v>19331</v>
      </c>
      <c r="B7809" t="s">
        <v>7842</v>
      </c>
      <c r="C7809" t="s">
        <v>30</v>
      </c>
      <c r="D7809" s="194">
        <v>201160.03</v>
      </c>
    </row>
    <row r="7810" spans="1:4">
      <c r="A7810">
        <v>19332</v>
      </c>
      <c r="B7810" t="s">
        <v>7843</v>
      </c>
      <c r="C7810" t="s">
        <v>30</v>
      </c>
      <c r="D7810" s="194">
        <v>159532.20000000001</v>
      </c>
    </row>
    <row r="7811" spans="1:4">
      <c r="A7811">
        <v>19311</v>
      </c>
      <c r="B7811" t="s">
        <v>7844</v>
      </c>
      <c r="C7811" t="s">
        <v>30</v>
      </c>
      <c r="D7811" s="194">
        <v>214260.04</v>
      </c>
    </row>
    <row r="7812" spans="1:4">
      <c r="A7812">
        <v>19316</v>
      </c>
      <c r="B7812" t="s">
        <v>7845</v>
      </c>
      <c r="C7812" t="s">
        <v>30</v>
      </c>
      <c r="D7812" s="194">
        <v>298663.77</v>
      </c>
    </row>
    <row r="7813" spans="1:4">
      <c r="A7813">
        <v>19286</v>
      </c>
      <c r="B7813" t="s">
        <v>7846</v>
      </c>
      <c r="C7813" t="s">
        <v>30</v>
      </c>
      <c r="D7813" s="194">
        <v>213458.77</v>
      </c>
    </row>
    <row r="7814" spans="1:4">
      <c r="A7814">
        <v>19321</v>
      </c>
      <c r="B7814" t="s">
        <v>7847</v>
      </c>
      <c r="C7814" t="s">
        <v>30</v>
      </c>
      <c r="D7814" s="194">
        <v>244663.77</v>
      </c>
    </row>
    <row r="7815" spans="1:4">
      <c r="A7815">
        <v>19323</v>
      </c>
      <c r="B7815" t="s">
        <v>7848</v>
      </c>
      <c r="C7815" t="s">
        <v>30</v>
      </c>
      <c r="D7815" s="194">
        <v>298663.77</v>
      </c>
    </row>
    <row r="7816" spans="1:4">
      <c r="A7816">
        <v>19325</v>
      </c>
      <c r="B7816" t="s">
        <v>7849</v>
      </c>
      <c r="C7816" t="s">
        <v>30</v>
      </c>
      <c r="D7816" s="194">
        <v>378166.88</v>
      </c>
    </row>
    <row r="7817" spans="1:4">
      <c r="A7817">
        <v>18431</v>
      </c>
      <c r="B7817" t="s">
        <v>7850</v>
      </c>
      <c r="C7817" t="s">
        <v>30</v>
      </c>
      <c r="D7817" s="194">
        <v>180395.32</v>
      </c>
    </row>
    <row r="7818" spans="1:4">
      <c r="A7818">
        <v>18111</v>
      </c>
      <c r="B7818" t="s">
        <v>7851</v>
      </c>
      <c r="C7818" t="s">
        <v>30</v>
      </c>
      <c r="D7818" s="194">
        <v>28344.080000000002</v>
      </c>
    </row>
    <row r="7819" spans="1:4">
      <c r="A7819">
        <v>18113</v>
      </c>
      <c r="B7819" t="s">
        <v>7852</v>
      </c>
      <c r="C7819" t="s">
        <v>30</v>
      </c>
      <c r="D7819" s="194">
        <v>28344.080000000002</v>
      </c>
    </row>
    <row r="7820" spans="1:4">
      <c r="A7820">
        <v>18112</v>
      </c>
      <c r="B7820" t="s">
        <v>7853</v>
      </c>
      <c r="C7820" t="s">
        <v>30</v>
      </c>
      <c r="D7820" s="194">
        <v>28344.080000000002</v>
      </c>
    </row>
    <row r="7821" spans="1:4">
      <c r="A7821">
        <v>18408</v>
      </c>
      <c r="B7821" t="s">
        <v>7854</v>
      </c>
      <c r="C7821" t="s">
        <v>30</v>
      </c>
      <c r="D7821" s="194">
        <v>31845.32</v>
      </c>
    </row>
    <row r="7822" spans="1:4">
      <c r="A7822">
        <v>18109</v>
      </c>
      <c r="B7822" t="s">
        <v>7855</v>
      </c>
      <c r="C7822" t="s">
        <v>30</v>
      </c>
      <c r="D7822" s="194">
        <v>31845.32</v>
      </c>
    </row>
    <row r="7823" spans="1:4">
      <c r="A7823">
        <v>18428</v>
      </c>
      <c r="B7823" t="s">
        <v>7856</v>
      </c>
      <c r="C7823" t="s">
        <v>30</v>
      </c>
      <c r="D7823" s="194">
        <v>31845.32</v>
      </c>
    </row>
    <row r="7824" spans="1:4">
      <c r="A7824">
        <v>18502</v>
      </c>
      <c r="B7824" t="s">
        <v>7857</v>
      </c>
      <c r="C7824" t="s">
        <v>30</v>
      </c>
      <c r="D7824" s="194">
        <v>48675.18</v>
      </c>
    </row>
    <row r="7825" spans="1:4">
      <c r="A7825">
        <v>18499</v>
      </c>
      <c r="B7825" t="s">
        <v>7858</v>
      </c>
      <c r="C7825" t="s">
        <v>30</v>
      </c>
      <c r="D7825" s="194">
        <v>57890.62</v>
      </c>
    </row>
    <row r="7826" spans="1:4">
      <c r="A7826">
        <v>13825</v>
      </c>
      <c r="B7826" t="s">
        <v>7859</v>
      </c>
      <c r="C7826" t="s">
        <v>28</v>
      </c>
      <c r="D7826" s="194">
        <v>14776.16</v>
      </c>
    </row>
    <row r="7827" spans="1:4">
      <c r="A7827">
        <v>13967</v>
      </c>
      <c r="B7827" t="s">
        <v>7860</v>
      </c>
      <c r="C7827" t="s">
        <v>30</v>
      </c>
      <c r="D7827" s="194">
        <v>6971.46</v>
      </c>
    </row>
    <row r="7828" spans="1:4">
      <c r="A7828">
        <v>11551</v>
      </c>
      <c r="B7828" t="s">
        <v>7861</v>
      </c>
      <c r="C7828" t="s">
        <v>28</v>
      </c>
      <c r="D7828" s="194">
        <v>19084.580000000002</v>
      </c>
    </row>
    <row r="7829" spans="1:4">
      <c r="A7829">
        <v>413</v>
      </c>
      <c r="B7829" t="s">
        <v>7862</v>
      </c>
      <c r="C7829" t="s">
        <v>30</v>
      </c>
      <c r="D7829" s="194">
        <v>5221.2299999999996</v>
      </c>
    </row>
    <row r="7830" spans="1:4">
      <c r="A7830">
        <v>19204</v>
      </c>
      <c r="B7830" t="s">
        <v>7863</v>
      </c>
      <c r="C7830" t="s">
        <v>30</v>
      </c>
      <c r="D7830" s="194">
        <v>235170.43</v>
      </c>
    </row>
    <row r="7831" spans="1:4">
      <c r="A7831">
        <v>19206</v>
      </c>
      <c r="B7831" t="s">
        <v>7864</v>
      </c>
      <c r="C7831" t="s">
        <v>30</v>
      </c>
      <c r="D7831" s="194">
        <v>245880.43</v>
      </c>
    </row>
    <row r="7832" spans="1:4">
      <c r="A7832">
        <v>10503</v>
      </c>
      <c r="B7832" t="s">
        <v>7865</v>
      </c>
      <c r="C7832" t="s">
        <v>30</v>
      </c>
      <c r="D7832" s="194">
        <v>169374.02</v>
      </c>
    </row>
    <row r="7833" spans="1:4">
      <c r="A7833">
        <v>10474</v>
      </c>
      <c r="B7833" t="s">
        <v>7866</v>
      </c>
      <c r="C7833" t="s">
        <v>30</v>
      </c>
      <c r="D7833" s="194">
        <v>60069.47</v>
      </c>
    </row>
    <row r="7834" spans="1:4">
      <c r="A7834">
        <v>10475</v>
      </c>
      <c r="B7834" t="s">
        <v>7867</v>
      </c>
      <c r="C7834" t="s">
        <v>30</v>
      </c>
      <c r="D7834" s="194">
        <v>186738.71</v>
      </c>
    </row>
    <row r="7835" spans="1:4">
      <c r="A7835">
        <v>18090</v>
      </c>
      <c r="B7835" t="s">
        <v>7868</v>
      </c>
      <c r="C7835" t="s">
        <v>30</v>
      </c>
      <c r="D7835" s="194">
        <v>31845.32</v>
      </c>
    </row>
    <row r="7836" spans="1:4">
      <c r="A7836">
        <v>18418</v>
      </c>
      <c r="B7836" t="s">
        <v>7869</v>
      </c>
      <c r="C7836" t="s">
        <v>30</v>
      </c>
      <c r="D7836" s="194">
        <v>31746.76</v>
      </c>
    </row>
    <row r="7837" spans="1:4">
      <c r="A7837">
        <v>18091</v>
      </c>
      <c r="B7837" t="s">
        <v>7870</v>
      </c>
      <c r="C7837" t="s">
        <v>30</v>
      </c>
      <c r="D7837" s="194">
        <v>28344.080000000002</v>
      </c>
    </row>
    <row r="7838" spans="1:4">
      <c r="A7838">
        <v>18089</v>
      </c>
      <c r="B7838" t="s">
        <v>7871</v>
      </c>
      <c r="C7838" t="s">
        <v>30</v>
      </c>
      <c r="D7838" s="194">
        <v>82793.710000000006</v>
      </c>
    </row>
    <row r="7839" spans="1:4">
      <c r="A7839">
        <v>18087</v>
      </c>
      <c r="B7839" t="s">
        <v>7872</v>
      </c>
      <c r="C7839" t="s">
        <v>30</v>
      </c>
      <c r="D7839" s="194">
        <v>30925.439999999999</v>
      </c>
    </row>
    <row r="7840" spans="1:4">
      <c r="A7840">
        <v>18413</v>
      </c>
      <c r="B7840" t="s">
        <v>7873</v>
      </c>
      <c r="C7840" t="s">
        <v>30</v>
      </c>
      <c r="D7840" s="194">
        <v>31746.76</v>
      </c>
    </row>
    <row r="7841" spans="1:4">
      <c r="A7841">
        <v>18085</v>
      </c>
      <c r="B7841" t="s">
        <v>7874</v>
      </c>
      <c r="C7841" t="s">
        <v>30</v>
      </c>
      <c r="D7841" s="194">
        <v>28344.080000000002</v>
      </c>
    </row>
    <row r="7842" spans="1:4">
      <c r="A7842">
        <v>18405</v>
      </c>
      <c r="B7842" t="s">
        <v>7875</v>
      </c>
      <c r="C7842" t="s">
        <v>30</v>
      </c>
      <c r="D7842" s="194">
        <v>31845.32</v>
      </c>
    </row>
    <row r="7843" spans="1:4">
      <c r="A7843">
        <v>18397</v>
      </c>
      <c r="B7843" t="s">
        <v>7876</v>
      </c>
      <c r="C7843" t="s">
        <v>30</v>
      </c>
      <c r="D7843" s="194">
        <v>31845.32</v>
      </c>
    </row>
    <row r="7844" spans="1:4">
      <c r="A7844">
        <v>18404</v>
      </c>
      <c r="B7844" t="s">
        <v>7877</v>
      </c>
      <c r="C7844" t="s">
        <v>30</v>
      </c>
      <c r="D7844" s="194">
        <v>31845.32</v>
      </c>
    </row>
    <row r="7845" spans="1:4">
      <c r="A7845">
        <v>611</v>
      </c>
      <c r="B7845" t="s">
        <v>7878</v>
      </c>
      <c r="C7845" t="s">
        <v>28</v>
      </c>
      <c r="D7845" s="194">
        <v>117796.35</v>
      </c>
    </row>
    <row r="7846" spans="1:4">
      <c r="A7846">
        <v>19297</v>
      </c>
      <c r="B7846" t="s">
        <v>7879</v>
      </c>
      <c r="C7846" t="s">
        <v>28</v>
      </c>
      <c r="D7846" s="194">
        <v>117894.23</v>
      </c>
    </row>
    <row r="7847" spans="1:4">
      <c r="A7847">
        <v>19314</v>
      </c>
      <c r="B7847" t="s">
        <v>7880</v>
      </c>
      <c r="C7847" t="s">
        <v>30</v>
      </c>
      <c r="D7847" s="194">
        <v>33994.519999999997</v>
      </c>
    </row>
    <row r="7848" spans="1:4">
      <c r="A7848">
        <v>15880</v>
      </c>
      <c r="B7848" t="s">
        <v>7881</v>
      </c>
      <c r="C7848" t="s">
        <v>30</v>
      </c>
      <c r="D7848" s="194">
        <v>67932.19</v>
      </c>
    </row>
    <row r="7849" spans="1:4">
      <c r="A7849">
        <v>10080</v>
      </c>
      <c r="B7849" t="s">
        <v>7882</v>
      </c>
      <c r="C7849" t="s">
        <v>41</v>
      </c>
      <c r="D7849" s="194">
        <v>101459.91</v>
      </c>
    </row>
    <row r="7850" spans="1:4">
      <c r="A7850">
        <v>10550</v>
      </c>
      <c r="B7850" t="s">
        <v>7883</v>
      </c>
      <c r="C7850" t="s">
        <v>41</v>
      </c>
      <c r="D7850" s="194">
        <v>165301.91</v>
      </c>
    </row>
    <row r="7851" spans="1:4">
      <c r="A7851">
        <v>12538</v>
      </c>
      <c r="B7851" t="s">
        <v>7884</v>
      </c>
      <c r="C7851" t="s">
        <v>41</v>
      </c>
      <c r="D7851" s="194">
        <v>24788.26</v>
      </c>
    </row>
    <row r="7852" spans="1:4">
      <c r="A7852">
        <v>17328</v>
      </c>
      <c r="B7852" t="s">
        <v>7885</v>
      </c>
      <c r="C7852" t="s">
        <v>41</v>
      </c>
      <c r="D7852" s="194">
        <v>24579.91</v>
      </c>
    </row>
    <row r="7853" spans="1:4">
      <c r="A7853">
        <v>10724</v>
      </c>
      <c r="B7853" t="s">
        <v>7886</v>
      </c>
      <c r="C7853" t="s">
        <v>41</v>
      </c>
      <c r="D7853" s="194">
        <v>156593.31</v>
      </c>
    </row>
    <row r="7854" spans="1:4">
      <c r="A7854">
        <v>16837</v>
      </c>
      <c r="B7854" t="s">
        <v>7887</v>
      </c>
      <c r="C7854" t="s">
        <v>41</v>
      </c>
      <c r="D7854" s="194">
        <v>162065.81</v>
      </c>
    </row>
    <row r="7855" spans="1:4">
      <c r="A7855">
        <v>10374</v>
      </c>
      <c r="B7855" t="s">
        <v>7888</v>
      </c>
      <c r="C7855" t="s">
        <v>41</v>
      </c>
      <c r="D7855" s="194">
        <v>120859.05</v>
      </c>
    </row>
    <row r="7856" spans="1:4">
      <c r="A7856">
        <v>12501</v>
      </c>
      <c r="B7856" t="s">
        <v>7889</v>
      </c>
      <c r="C7856" t="s">
        <v>41</v>
      </c>
      <c r="D7856" s="194">
        <v>120280.75</v>
      </c>
    </row>
    <row r="7857" spans="1:4">
      <c r="A7857">
        <v>17951</v>
      </c>
      <c r="B7857" t="s">
        <v>7890</v>
      </c>
      <c r="C7857" t="s">
        <v>41</v>
      </c>
      <c r="D7857" s="194">
        <v>127168.14</v>
      </c>
    </row>
    <row r="7858" spans="1:4">
      <c r="A7858">
        <v>16840</v>
      </c>
      <c r="B7858" t="s">
        <v>7891</v>
      </c>
      <c r="C7858" t="s">
        <v>41</v>
      </c>
      <c r="D7858" s="194">
        <v>109903.78</v>
      </c>
    </row>
    <row r="7859" spans="1:4">
      <c r="A7859">
        <v>16012</v>
      </c>
      <c r="B7859" t="s">
        <v>7892</v>
      </c>
      <c r="C7859" t="s">
        <v>41</v>
      </c>
      <c r="D7859" s="194">
        <v>205467.6</v>
      </c>
    </row>
    <row r="7860" spans="1:4">
      <c r="A7860">
        <v>20637</v>
      </c>
      <c r="B7860" t="s">
        <v>7893</v>
      </c>
      <c r="C7860" t="s">
        <v>41</v>
      </c>
      <c r="D7860" s="194">
        <v>407029.61</v>
      </c>
    </row>
    <row r="7861" spans="1:4">
      <c r="A7861">
        <v>12328</v>
      </c>
      <c r="B7861" t="s">
        <v>7894</v>
      </c>
      <c r="C7861" t="s">
        <v>28</v>
      </c>
      <c r="D7861" s="194">
        <v>114492.27</v>
      </c>
    </row>
    <row r="7862" spans="1:4">
      <c r="A7862">
        <v>14970</v>
      </c>
      <c r="B7862" t="s">
        <v>7895</v>
      </c>
      <c r="C7862" t="s">
        <v>41</v>
      </c>
      <c r="D7862" s="194">
        <v>117555.17</v>
      </c>
    </row>
    <row r="7863" spans="1:4">
      <c r="A7863">
        <v>10723</v>
      </c>
      <c r="B7863" t="s">
        <v>7896</v>
      </c>
      <c r="C7863" t="s">
        <v>41</v>
      </c>
      <c r="D7863" s="194">
        <v>168954.04</v>
      </c>
    </row>
    <row r="7864" spans="1:4">
      <c r="A7864">
        <v>10736</v>
      </c>
      <c r="B7864" t="s">
        <v>7897</v>
      </c>
      <c r="C7864" t="s">
        <v>41</v>
      </c>
      <c r="D7864" s="194">
        <v>142235.35999999999</v>
      </c>
    </row>
    <row r="7865" spans="1:4">
      <c r="A7865">
        <v>19139</v>
      </c>
      <c r="B7865" t="s">
        <v>7898</v>
      </c>
      <c r="C7865" t="s">
        <v>41</v>
      </c>
      <c r="D7865" s="194">
        <v>125892.97</v>
      </c>
    </row>
    <row r="7866" spans="1:4">
      <c r="A7866">
        <v>11463</v>
      </c>
      <c r="B7866" t="s">
        <v>7899</v>
      </c>
      <c r="C7866" t="s">
        <v>41</v>
      </c>
      <c r="D7866" s="194">
        <v>318069.09999999998</v>
      </c>
    </row>
    <row r="7867" spans="1:4">
      <c r="A7867">
        <v>20638</v>
      </c>
      <c r="B7867" t="s">
        <v>7900</v>
      </c>
      <c r="C7867" t="s">
        <v>41</v>
      </c>
      <c r="D7867" s="194">
        <v>180111.95</v>
      </c>
    </row>
    <row r="7868" spans="1:4">
      <c r="A7868">
        <v>15099</v>
      </c>
      <c r="B7868" t="s">
        <v>7901</v>
      </c>
      <c r="C7868" t="s">
        <v>41</v>
      </c>
      <c r="D7868" s="194">
        <v>1619754.17</v>
      </c>
    </row>
    <row r="7869" spans="1:4">
      <c r="A7869">
        <v>11815</v>
      </c>
      <c r="B7869" t="s">
        <v>7902</v>
      </c>
      <c r="C7869" t="s">
        <v>41</v>
      </c>
      <c r="D7869" s="194">
        <v>193230.07</v>
      </c>
    </row>
    <row r="7870" spans="1:4">
      <c r="A7870">
        <v>13244</v>
      </c>
      <c r="B7870" t="s">
        <v>7903</v>
      </c>
      <c r="C7870" t="s">
        <v>41</v>
      </c>
      <c r="D7870" s="194">
        <v>134777.5</v>
      </c>
    </row>
    <row r="7871" spans="1:4">
      <c r="A7871">
        <v>19249</v>
      </c>
      <c r="B7871" t="s">
        <v>7904</v>
      </c>
      <c r="C7871" t="s">
        <v>41</v>
      </c>
      <c r="D7871" s="194">
        <v>163352.35</v>
      </c>
    </row>
    <row r="7872" spans="1:4">
      <c r="A7872">
        <v>10809</v>
      </c>
      <c r="B7872" t="s">
        <v>7905</v>
      </c>
      <c r="C7872" t="s">
        <v>20</v>
      </c>
      <c r="D7872" s="194">
        <v>9814.7099999999991</v>
      </c>
    </row>
    <row r="7873" spans="1:4">
      <c r="A7873">
        <v>10276</v>
      </c>
      <c r="B7873" t="s">
        <v>7906</v>
      </c>
      <c r="C7873" t="s">
        <v>41</v>
      </c>
      <c r="D7873" s="194">
        <v>65431.4</v>
      </c>
    </row>
    <row r="7874" spans="1:4">
      <c r="A7874">
        <v>15379</v>
      </c>
      <c r="B7874" t="s">
        <v>7907</v>
      </c>
      <c r="C7874" t="s">
        <v>41</v>
      </c>
      <c r="D7874" s="194">
        <v>142590.39999999999</v>
      </c>
    </row>
    <row r="7875" spans="1:4">
      <c r="A7875">
        <v>13540</v>
      </c>
      <c r="B7875" t="s">
        <v>7908</v>
      </c>
      <c r="C7875" t="s">
        <v>41</v>
      </c>
      <c r="D7875" s="194">
        <v>170501.17</v>
      </c>
    </row>
    <row r="7876" spans="1:4">
      <c r="A7876">
        <v>11957</v>
      </c>
      <c r="B7876" t="s">
        <v>7909</v>
      </c>
      <c r="C7876" t="s">
        <v>41</v>
      </c>
      <c r="D7876" s="194">
        <v>140492.19</v>
      </c>
    </row>
    <row r="7877" spans="1:4">
      <c r="A7877">
        <v>15763</v>
      </c>
      <c r="B7877" t="s">
        <v>7910</v>
      </c>
      <c r="C7877" t="s">
        <v>5400</v>
      </c>
      <c r="D7877" s="194">
        <v>16856.560000000001</v>
      </c>
    </row>
    <row r="7878" spans="1:4">
      <c r="A7878">
        <v>13681</v>
      </c>
      <c r="B7878" t="s">
        <v>7911</v>
      </c>
      <c r="C7878" t="s">
        <v>41</v>
      </c>
      <c r="D7878" s="194">
        <v>8282.69</v>
      </c>
    </row>
    <row r="7879" spans="1:4">
      <c r="A7879">
        <v>15107</v>
      </c>
      <c r="B7879" t="s">
        <v>7912</v>
      </c>
      <c r="C7879" t="s">
        <v>41</v>
      </c>
      <c r="D7879" s="194">
        <v>80242.19</v>
      </c>
    </row>
    <row r="7880" spans="1:4">
      <c r="A7880">
        <v>10902</v>
      </c>
      <c r="B7880" t="s">
        <v>7913</v>
      </c>
      <c r="C7880" t="s">
        <v>20</v>
      </c>
      <c r="D7880" s="194">
        <v>93409.48</v>
      </c>
    </row>
    <row r="7881" spans="1:4">
      <c r="A7881">
        <v>19135</v>
      </c>
      <c r="B7881" t="s">
        <v>7914</v>
      </c>
      <c r="C7881" t="s">
        <v>41</v>
      </c>
      <c r="D7881" s="194">
        <v>177519.57</v>
      </c>
    </row>
    <row r="7882" spans="1:4">
      <c r="A7882">
        <v>13284</v>
      </c>
      <c r="B7882" t="s">
        <v>7915</v>
      </c>
      <c r="C7882" t="s">
        <v>41</v>
      </c>
      <c r="D7882" s="194">
        <v>32372.98</v>
      </c>
    </row>
    <row r="7883" spans="1:4">
      <c r="A7883">
        <v>15944</v>
      </c>
      <c r="B7883" t="s">
        <v>7916</v>
      </c>
      <c r="C7883" t="s">
        <v>41</v>
      </c>
      <c r="D7883" s="194">
        <v>7444.37</v>
      </c>
    </row>
    <row r="7884" spans="1:4">
      <c r="A7884">
        <v>12630</v>
      </c>
      <c r="B7884" t="s">
        <v>7917</v>
      </c>
      <c r="C7884" t="s">
        <v>41</v>
      </c>
      <c r="D7884" s="194">
        <v>74313.17</v>
      </c>
    </row>
    <row r="7885" spans="1:4">
      <c r="A7885">
        <v>14018</v>
      </c>
      <c r="B7885" t="s">
        <v>7918</v>
      </c>
      <c r="C7885" t="s">
        <v>41</v>
      </c>
      <c r="D7885" s="194">
        <v>42986.67</v>
      </c>
    </row>
    <row r="7886" spans="1:4">
      <c r="A7886">
        <v>11133</v>
      </c>
      <c r="B7886" t="s">
        <v>7919</v>
      </c>
      <c r="C7886" t="s">
        <v>41</v>
      </c>
      <c r="D7886" s="194">
        <v>20006.25</v>
      </c>
    </row>
    <row r="7887" spans="1:4">
      <c r="A7887">
        <v>14017</v>
      </c>
      <c r="B7887" t="s">
        <v>7920</v>
      </c>
      <c r="C7887" t="s">
        <v>41</v>
      </c>
      <c r="D7887" s="194">
        <v>32033.32</v>
      </c>
    </row>
    <row r="7888" spans="1:4">
      <c r="A7888">
        <v>12724</v>
      </c>
      <c r="B7888" t="s">
        <v>7921</v>
      </c>
      <c r="C7888" t="s">
        <v>41</v>
      </c>
      <c r="D7888" s="194">
        <v>31785.84</v>
      </c>
    </row>
    <row r="7889" spans="1:4">
      <c r="A7889">
        <v>16253</v>
      </c>
      <c r="B7889" t="s">
        <v>7922</v>
      </c>
      <c r="C7889" t="s">
        <v>41</v>
      </c>
      <c r="D7889" s="194">
        <v>30886.58</v>
      </c>
    </row>
    <row r="7890" spans="1:4">
      <c r="A7890">
        <v>10758</v>
      </c>
      <c r="B7890" t="s">
        <v>7923</v>
      </c>
      <c r="C7890" t="s">
        <v>41</v>
      </c>
      <c r="D7890" s="194">
        <v>246117.16</v>
      </c>
    </row>
    <row r="7891" spans="1:4">
      <c r="A7891">
        <v>14432</v>
      </c>
      <c r="B7891" t="s">
        <v>7924</v>
      </c>
      <c r="C7891" t="s">
        <v>41</v>
      </c>
      <c r="D7891" s="194">
        <v>157198.99</v>
      </c>
    </row>
    <row r="7892" spans="1:4">
      <c r="A7892">
        <v>10737</v>
      </c>
      <c r="B7892" t="s">
        <v>7925</v>
      </c>
      <c r="C7892" t="s">
        <v>41</v>
      </c>
      <c r="D7892" s="194">
        <v>264690.71999999997</v>
      </c>
    </row>
    <row r="7893" spans="1:4">
      <c r="A7893">
        <v>12391</v>
      </c>
      <c r="B7893" t="s">
        <v>7926</v>
      </c>
      <c r="C7893" t="s">
        <v>30</v>
      </c>
      <c r="D7893" s="194">
        <v>952463.5</v>
      </c>
    </row>
    <row r="7894" spans="1:4">
      <c r="A7894">
        <v>10909</v>
      </c>
      <c r="B7894" t="s">
        <v>7927</v>
      </c>
      <c r="C7894" t="s">
        <v>41</v>
      </c>
      <c r="D7894" s="194">
        <v>197568.85</v>
      </c>
    </row>
    <row r="7895" spans="1:4">
      <c r="A7895">
        <v>16841</v>
      </c>
      <c r="B7895" t="s">
        <v>7928</v>
      </c>
      <c r="C7895" t="s">
        <v>41</v>
      </c>
      <c r="D7895" s="194">
        <v>157826.91</v>
      </c>
    </row>
    <row r="7896" spans="1:4">
      <c r="A7896">
        <v>10697</v>
      </c>
      <c r="B7896" t="s">
        <v>7929</v>
      </c>
      <c r="C7896" t="s">
        <v>41</v>
      </c>
      <c r="D7896" s="194">
        <v>166429.51999999999</v>
      </c>
    </row>
    <row r="7897" spans="1:4">
      <c r="A7897">
        <v>12089</v>
      </c>
      <c r="B7897" t="s">
        <v>7930</v>
      </c>
      <c r="C7897" t="s">
        <v>41</v>
      </c>
      <c r="D7897" s="194">
        <v>39629</v>
      </c>
    </row>
    <row r="7898" spans="1:4">
      <c r="A7898">
        <v>10364</v>
      </c>
      <c r="B7898" t="s">
        <v>7931</v>
      </c>
      <c r="C7898" t="s">
        <v>41</v>
      </c>
      <c r="D7898" s="194">
        <v>170708.25</v>
      </c>
    </row>
    <row r="7899" spans="1:4">
      <c r="A7899">
        <v>12000</v>
      </c>
      <c r="B7899" t="s">
        <v>7932</v>
      </c>
      <c r="C7899" t="s">
        <v>41</v>
      </c>
      <c r="D7899" s="194">
        <v>122852.86</v>
      </c>
    </row>
    <row r="7900" spans="1:4">
      <c r="A7900">
        <v>10732</v>
      </c>
      <c r="B7900" t="s">
        <v>7933</v>
      </c>
      <c r="C7900" t="s">
        <v>41</v>
      </c>
      <c r="D7900" s="194">
        <v>172160.11</v>
      </c>
    </row>
    <row r="7901" spans="1:4">
      <c r="A7901">
        <v>10332</v>
      </c>
      <c r="B7901" t="s">
        <v>7934</v>
      </c>
      <c r="C7901" t="s">
        <v>41</v>
      </c>
      <c r="D7901" s="194">
        <v>212834.68</v>
      </c>
    </row>
    <row r="7902" spans="1:4">
      <c r="A7902">
        <v>11394</v>
      </c>
      <c r="B7902" t="s">
        <v>7935</v>
      </c>
      <c r="C7902" t="s">
        <v>41</v>
      </c>
      <c r="D7902" s="194">
        <v>91327.4</v>
      </c>
    </row>
    <row r="7903" spans="1:4">
      <c r="A7903">
        <v>12441</v>
      </c>
      <c r="B7903" t="s">
        <v>7936</v>
      </c>
      <c r="C7903" t="s">
        <v>41</v>
      </c>
      <c r="D7903" s="194">
        <v>93604.02</v>
      </c>
    </row>
    <row r="7904" spans="1:4">
      <c r="A7904">
        <v>12396</v>
      </c>
      <c r="B7904" t="s">
        <v>7937</v>
      </c>
      <c r="C7904" t="s">
        <v>41</v>
      </c>
      <c r="D7904" s="194">
        <v>133959.18</v>
      </c>
    </row>
    <row r="7905" spans="1:4">
      <c r="A7905">
        <v>12149</v>
      </c>
      <c r="B7905" t="s">
        <v>7938</v>
      </c>
      <c r="C7905" t="s">
        <v>41</v>
      </c>
      <c r="D7905" s="194">
        <v>143053.70000000001</v>
      </c>
    </row>
    <row r="7906" spans="1:4">
      <c r="A7906">
        <v>16741</v>
      </c>
      <c r="B7906" t="s">
        <v>7939</v>
      </c>
      <c r="C7906" t="s">
        <v>41</v>
      </c>
      <c r="D7906" s="194">
        <v>147516.18</v>
      </c>
    </row>
    <row r="7907" spans="1:4">
      <c r="A7907">
        <v>12148</v>
      </c>
      <c r="B7907" t="s">
        <v>7940</v>
      </c>
      <c r="C7907" t="s">
        <v>41</v>
      </c>
      <c r="D7907" s="194">
        <v>156136</v>
      </c>
    </row>
    <row r="7908" spans="1:4">
      <c r="A7908">
        <v>12110</v>
      </c>
      <c r="B7908" t="s">
        <v>7941</v>
      </c>
      <c r="C7908" t="s">
        <v>41</v>
      </c>
      <c r="D7908" s="194">
        <v>97516.7</v>
      </c>
    </row>
    <row r="7909" spans="1:4">
      <c r="A7909">
        <v>12452</v>
      </c>
      <c r="B7909" t="s">
        <v>7942</v>
      </c>
      <c r="C7909" t="s">
        <v>41</v>
      </c>
      <c r="D7909" s="194">
        <v>122428.05</v>
      </c>
    </row>
    <row r="7910" spans="1:4">
      <c r="A7910">
        <v>12109</v>
      </c>
      <c r="B7910" t="s">
        <v>7943</v>
      </c>
      <c r="C7910" t="s">
        <v>41</v>
      </c>
      <c r="D7910" s="194">
        <v>108553.69</v>
      </c>
    </row>
    <row r="7911" spans="1:4">
      <c r="A7911">
        <v>14019</v>
      </c>
      <c r="B7911" t="s">
        <v>7944</v>
      </c>
      <c r="C7911" t="s">
        <v>41</v>
      </c>
      <c r="D7911" s="194">
        <v>146765.4</v>
      </c>
    </row>
    <row r="7912" spans="1:4">
      <c r="A7912">
        <v>15288</v>
      </c>
      <c r="B7912" t="s">
        <v>7945</v>
      </c>
      <c r="C7912" t="s">
        <v>41</v>
      </c>
      <c r="D7912" s="194">
        <v>108984.17</v>
      </c>
    </row>
    <row r="7913" spans="1:4">
      <c r="A7913">
        <v>12500</v>
      </c>
      <c r="B7913" t="s">
        <v>7946</v>
      </c>
      <c r="C7913" t="s">
        <v>41</v>
      </c>
      <c r="D7913" s="194">
        <v>103054.46</v>
      </c>
    </row>
    <row r="7914" spans="1:4">
      <c r="A7914">
        <v>11388</v>
      </c>
      <c r="B7914" t="s">
        <v>7947</v>
      </c>
      <c r="C7914" t="s">
        <v>41</v>
      </c>
      <c r="D7914" s="194">
        <v>118924.29</v>
      </c>
    </row>
    <row r="7915" spans="1:4">
      <c r="A7915">
        <v>10138</v>
      </c>
      <c r="B7915" t="s">
        <v>7948</v>
      </c>
      <c r="C7915" t="s">
        <v>41</v>
      </c>
      <c r="D7915" s="194">
        <v>52823.199999999997</v>
      </c>
    </row>
    <row r="7916" spans="1:4">
      <c r="A7916">
        <v>10772</v>
      </c>
      <c r="B7916" t="s">
        <v>7949</v>
      </c>
      <c r="C7916" t="s">
        <v>41</v>
      </c>
      <c r="D7916" s="194">
        <v>39283.360000000001</v>
      </c>
    </row>
    <row r="7917" spans="1:4">
      <c r="A7917">
        <v>12504</v>
      </c>
      <c r="B7917" t="s">
        <v>7950</v>
      </c>
      <c r="C7917" t="s">
        <v>41</v>
      </c>
      <c r="D7917" s="194">
        <v>208485.07</v>
      </c>
    </row>
    <row r="7918" spans="1:4">
      <c r="A7918">
        <v>12503</v>
      </c>
      <c r="B7918" t="s">
        <v>7951</v>
      </c>
      <c r="C7918" t="s">
        <v>41</v>
      </c>
      <c r="D7918" s="194">
        <v>173296.32</v>
      </c>
    </row>
    <row r="7919" spans="1:4">
      <c r="A7919">
        <v>12181</v>
      </c>
      <c r="B7919" t="s">
        <v>7952</v>
      </c>
      <c r="C7919" t="s">
        <v>41</v>
      </c>
      <c r="D7919" s="194">
        <v>196373.43</v>
      </c>
    </row>
    <row r="7920" spans="1:4">
      <c r="A7920">
        <v>34</v>
      </c>
      <c r="B7920" t="s">
        <v>7953</v>
      </c>
      <c r="C7920" t="s">
        <v>41</v>
      </c>
      <c r="D7920" s="194">
        <v>45950.52</v>
      </c>
    </row>
    <row r="7921" spans="1:4">
      <c r="A7921">
        <v>35</v>
      </c>
      <c r="B7921" t="s">
        <v>7954</v>
      </c>
      <c r="C7921" t="s">
        <v>41</v>
      </c>
      <c r="D7921" s="194">
        <v>90511.37</v>
      </c>
    </row>
    <row r="7922" spans="1:4">
      <c r="A7922">
        <v>12725</v>
      </c>
      <c r="B7922" t="s">
        <v>7955</v>
      </c>
      <c r="C7922" t="s">
        <v>41</v>
      </c>
      <c r="D7922" s="194">
        <v>102732.8</v>
      </c>
    </row>
    <row r="7923" spans="1:4">
      <c r="A7923">
        <v>19138</v>
      </c>
      <c r="B7923" t="s">
        <v>7956</v>
      </c>
      <c r="C7923" t="s">
        <v>41</v>
      </c>
      <c r="D7923" s="194">
        <v>97951.94</v>
      </c>
    </row>
    <row r="7924" spans="1:4">
      <c r="A7924">
        <v>16833</v>
      </c>
      <c r="B7924" t="s">
        <v>7957</v>
      </c>
      <c r="C7924" t="s">
        <v>41</v>
      </c>
      <c r="D7924" s="194">
        <v>92996.78</v>
      </c>
    </row>
    <row r="7925" spans="1:4">
      <c r="A7925">
        <v>11980</v>
      </c>
      <c r="B7925" t="s">
        <v>7958</v>
      </c>
      <c r="C7925" t="s">
        <v>41</v>
      </c>
      <c r="D7925" s="194">
        <v>135647.47</v>
      </c>
    </row>
    <row r="7926" spans="1:4">
      <c r="A7926">
        <v>11756</v>
      </c>
      <c r="B7926" t="s">
        <v>7959</v>
      </c>
      <c r="C7926" t="s">
        <v>41</v>
      </c>
      <c r="D7926" s="194">
        <v>159230.85</v>
      </c>
    </row>
    <row r="7927" spans="1:4">
      <c r="A7927">
        <v>11506</v>
      </c>
      <c r="B7927" t="s">
        <v>7960</v>
      </c>
      <c r="C7927" t="s">
        <v>28</v>
      </c>
      <c r="D7927" s="194">
        <v>186223.98</v>
      </c>
    </row>
    <row r="7928" spans="1:4">
      <c r="A7928">
        <v>15187</v>
      </c>
      <c r="B7928" t="s">
        <v>7961</v>
      </c>
      <c r="C7928" t="s">
        <v>28</v>
      </c>
      <c r="D7928" s="194">
        <v>39802.75</v>
      </c>
    </row>
    <row r="7929" spans="1:4">
      <c r="A7929">
        <v>13237</v>
      </c>
      <c r="B7929" t="s">
        <v>7962</v>
      </c>
      <c r="C7929" t="s">
        <v>28</v>
      </c>
      <c r="D7929" s="194">
        <v>22817.69</v>
      </c>
    </row>
    <row r="7930" spans="1:4">
      <c r="A7930">
        <v>10752</v>
      </c>
      <c r="B7930" t="s">
        <v>7963</v>
      </c>
      <c r="C7930" t="s">
        <v>28</v>
      </c>
      <c r="D7930" s="194">
        <v>100674.69</v>
      </c>
    </row>
    <row r="7931" spans="1:4">
      <c r="A7931">
        <v>10753</v>
      </c>
      <c r="B7931" t="s">
        <v>7964</v>
      </c>
      <c r="C7931" t="s">
        <v>28</v>
      </c>
      <c r="D7931" s="194">
        <v>100674.69</v>
      </c>
    </row>
    <row r="7932" spans="1:4">
      <c r="A7932">
        <v>14699</v>
      </c>
      <c r="B7932" t="s">
        <v>7965</v>
      </c>
      <c r="C7932" t="s">
        <v>20</v>
      </c>
      <c r="D7932" s="194">
        <v>21646.92</v>
      </c>
    </row>
    <row r="7933" spans="1:4">
      <c r="A7933">
        <v>11751</v>
      </c>
      <c r="B7933" t="s">
        <v>7966</v>
      </c>
      <c r="C7933" t="s">
        <v>28</v>
      </c>
      <c r="D7933" s="194">
        <v>4326.93</v>
      </c>
    </row>
    <row r="7934" spans="1:4">
      <c r="A7934">
        <v>15792</v>
      </c>
      <c r="B7934" t="s">
        <v>7967</v>
      </c>
      <c r="C7934" t="s">
        <v>28</v>
      </c>
      <c r="D7934" s="194">
        <v>5606.68</v>
      </c>
    </row>
    <row r="7935" spans="1:4">
      <c r="A7935">
        <v>11752</v>
      </c>
      <c r="B7935" t="s">
        <v>7968</v>
      </c>
      <c r="C7935" t="s">
        <v>28</v>
      </c>
      <c r="D7935" s="194">
        <v>72977.740000000005</v>
      </c>
    </row>
    <row r="7936" spans="1:4">
      <c r="A7936">
        <v>153</v>
      </c>
      <c r="B7936" t="s">
        <v>7969</v>
      </c>
      <c r="C7936" t="s">
        <v>28</v>
      </c>
      <c r="D7936" s="194">
        <v>32436.29</v>
      </c>
    </row>
    <row r="7937" spans="1:4">
      <c r="A7937">
        <v>420</v>
      </c>
      <c r="B7937" t="s">
        <v>7970</v>
      </c>
      <c r="C7937" t="s">
        <v>28</v>
      </c>
      <c r="D7937" s="194">
        <v>9517.9</v>
      </c>
    </row>
    <row r="7938" spans="1:4">
      <c r="A7938">
        <v>13373</v>
      </c>
      <c r="B7938" t="s">
        <v>7971</v>
      </c>
      <c r="C7938" t="s">
        <v>20</v>
      </c>
      <c r="D7938" s="194">
        <v>12292.26</v>
      </c>
    </row>
    <row r="7939" spans="1:4">
      <c r="A7939">
        <v>10770</v>
      </c>
      <c r="B7939" t="s">
        <v>7972</v>
      </c>
      <c r="C7939" t="s">
        <v>20</v>
      </c>
      <c r="D7939" s="194">
        <v>149980.51999999999</v>
      </c>
    </row>
    <row r="7940" spans="1:4">
      <c r="A7940">
        <v>12818</v>
      </c>
      <c r="B7940" t="s">
        <v>7973</v>
      </c>
      <c r="C7940" t="s">
        <v>28</v>
      </c>
      <c r="D7940" s="194">
        <v>101712.97</v>
      </c>
    </row>
    <row r="7941" spans="1:4">
      <c r="A7941">
        <v>12756</v>
      </c>
      <c r="B7941" t="s">
        <v>7974</v>
      </c>
      <c r="C7941" t="s">
        <v>28</v>
      </c>
      <c r="D7941" s="194">
        <v>95280.46</v>
      </c>
    </row>
    <row r="7942" spans="1:4">
      <c r="A7942">
        <v>13042</v>
      </c>
      <c r="B7942" t="s">
        <v>7975</v>
      </c>
      <c r="C7942" t="s">
        <v>28</v>
      </c>
      <c r="D7942" s="194">
        <v>0</v>
      </c>
    </row>
    <row r="7943" spans="1:4">
      <c r="A7943">
        <v>11514</v>
      </c>
      <c r="B7943" t="s">
        <v>7976</v>
      </c>
      <c r="C7943" t="s">
        <v>30</v>
      </c>
      <c r="D7943" s="194">
        <v>7447.39</v>
      </c>
    </row>
    <row r="7944" spans="1:4">
      <c r="A7944">
        <v>12512</v>
      </c>
      <c r="B7944" t="s">
        <v>7977</v>
      </c>
      <c r="C7944" t="s">
        <v>30</v>
      </c>
      <c r="D7944" s="194">
        <v>20559.28</v>
      </c>
    </row>
    <row r="7945" spans="1:4">
      <c r="A7945">
        <v>12505</v>
      </c>
      <c r="B7945" t="s">
        <v>7978</v>
      </c>
      <c r="C7945" t="s">
        <v>30</v>
      </c>
      <c r="D7945" s="194">
        <v>20559.28</v>
      </c>
    </row>
    <row r="7946" spans="1:4">
      <c r="A7946">
        <v>13826</v>
      </c>
      <c r="B7946" t="s">
        <v>7979</v>
      </c>
      <c r="C7946" t="s">
        <v>28</v>
      </c>
      <c r="D7946" s="194">
        <v>31578.639999999999</v>
      </c>
    </row>
    <row r="7947" spans="1:4">
      <c r="A7947">
        <v>16164</v>
      </c>
      <c r="B7947" t="s">
        <v>7980</v>
      </c>
      <c r="C7947" t="s">
        <v>20</v>
      </c>
      <c r="D7947" s="194">
        <v>49224.77</v>
      </c>
    </row>
    <row r="7948" spans="1:4">
      <c r="A7948">
        <v>16567</v>
      </c>
      <c r="B7948" t="s">
        <v>7981</v>
      </c>
      <c r="C7948" t="s">
        <v>30</v>
      </c>
      <c r="D7948" s="194">
        <v>74108.19</v>
      </c>
    </row>
    <row r="7949" spans="1:4">
      <c r="A7949">
        <v>12627</v>
      </c>
      <c r="B7949" t="s">
        <v>7982</v>
      </c>
      <c r="C7949" t="s">
        <v>1064</v>
      </c>
      <c r="D7949" s="194">
        <v>249963.64</v>
      </c>
    </row>
    <row r="7950" spans="1:4">
      <c r="A7950">
        <v>15476</v>
      </c>
      <c r="B7950" t="s">
        <v>7983</v>
      </c>
      <c r="C7950" t="s">
        <v>30</v>
      </c>
      <c r="D7950" s="194">
        <v>0</v>
      </c>
    </row>
    <row r="7951" spans="1:4">
      <c r="A7951">
        <v>12056</v>
      </c>
      <c r="B7951" t="s">
        <v>7984</v>
      </c>
      <c r="C7951" t="s">
        <v>20</v>
      </c>
      <c r="D7951" s="194">
        <v>106800.31</v>
      </c>
    </row>
    <row r="7952" spans="1:4">
      <c r="A7952">
        <v>12057</v>
      </c>
      <c r="B7952" t="s">
        <v>7985</v>
      </c>
      <c r="C7952" t="s">
        <v>20</v>
      </c>
      <c r="D7952" s="194">
        <v>115909.61</v>
      </c>
    </row>
    <row r="7953" spans="1:4">
      <c r="A7953">
        <v>12058</v>
      </c>
      <c r="B7953" t="s">
        <v>7986</v>
      </c>
      <c r="C7953" t="s">
        <v>20</v>
      </c>
      <c r="D7953" s="194">
        <v>125048.66</v>
      </c>
    </row>
    <row r="7954" spans="1:4">
      <c r="A7954">
        <v>12258</v>
      </c>
      <c r="B7954" t="s">
        <v>7987</v>
      </c>
      <c r="C7954" t="s">
        <v>20</v>
      </c>
      <c r="D7954" s="194">
        <v>29659.78</v>
      </c>
    </row>
    <row r="7955" spans="1:4">
      <c r="A7955">
        <v>17768</v>
      </c>
      <c r="B7955" t="s">
        <v>7988</v>
      </c>
      <c r="C7955" t="s">
        <v>30</v>
      </c>
      <c r="D7955" s="194">
        <v>69293.919999999998</v>
      </c>
    </row>
    <row r="7956" spans="1:4">
      <c r="A7956">
        <v>15600</v>
      </c>
      <c r="B7956" t="s">
        <v>7989</v>
      </c>
      <c r="C7956" t="s">
        <v>30</v>
      </c>
      <c r="D7956" s="194">
        <v>0</v>
      </c>
    </row>
    <row r="7957" spans="1:4">
      <c r="A7957">
        <v>15601</v>
      </c>
      <c r="B7957" t="s">
        <v>7989</v>
      </c>
      <c r="C7957" t="s">
        <v>30</v>
      </c>
      <c r="D7957" s="194">
        <v>0</v>
      </c>
    </row>
    <row r="7958" spans="1:4">
      <c r="A7958">
        <v>15602</v>
      </c>
      <c r="B7958" t="s">
        <v>7989</v>
      </c>
      <c r="C7958" t="s">
        <v>30</v>
      </c>
      <c r="D7958" s="194">
        <v>0</v>
      </c>
    </row>
    <row r="7959" spans="1:4">
      <c r="A7959">
        <v>15603</v>
      </c>
      <c r="B7959" t="s">
        <v>7989</v>
      </c>
      <c r="C7959" t="s">
        <v>30</v>
      </c>
      <c r="D7959" s="194">
        <v>0</v>
      </c>
    </row>
    <row r="7960" spans="1:4">
      <c r="A7960">
        <v>15604</v>
      </c>
      <c r="B7960" t="s">
        <v>7989</v>
      </c>
      <c r="C7960" t="s">
        <v>30</v>
      </c>
      <c r="D7960" s="194">
        <v>0</v>
      </c>
    </row>
    <row r="7961" spans="1:4">
      <c r="A7961">
        <v>15605</v>
      </c>
      <c r="B7961" t="s">
        <v>7989</v>
      </c>
      <c r="C7961" t="s">
        <v>30</v>
      </c>
      <c r="D7961" s="194">
        <v>0</v>
      </c>
    </row>
    <row r="7962" spans="1:4">
      <c r="A7962">
        <v>15606</v>
      </c>
      <c r="B7962" t="s">
        <v>7989</v>
      </c>
      <c r="C7962" t="s">
        <v>30</v>
      </c>
      <c r="D7962" s="194">
        <v>0</v>
      </c>
    </row>
    <row r="7963" spans="1:4">
      <c r="A7963">
        <v>15569</v>
      </c>
      <c r="B7963" t="s">
        <v>7990</v>
      </c>
      <c r="C7963" t="s">
        <v>30</v>
      </c>
      <c r="D7963" s="194">
        <v>0</v>
      </c>
    </row>
    <row r="7964" spans="1:4">
      <c r="A7964">
        <v>15570</v>
      </c>
      <c r="B7964" t="s">
        <v>7990</v>
      </c>
      <c r="C7964" t="s">
        <v>30</v>
      </c>
      <c r="D7964" s="194">
        <v>0</v>
      </c>
    </row>
    <row r="7965" spans="1:4">
      <c r="A7965">
        <v>15571</v>
      </c>
      <c r="B7965" t="s">
        <v>7990</v>
      </c>
      <c r="C7965" t="s">
        <v>30</v>
      </c>
      <c r="D7965" s="194">
        <v>0</v>
      </c>
    </row>
    <row r="7966" spans="1:4">
      <c r="A7966">
        <v>15572</v>
      </c>
      <c r="B7966" t="s">
        <v>7990</v>
      </c>
      <c r="C7966" t="s">
        <v>30</v>
      </c>
      <c r="D7966" s="194">
        <v>0</v>
      </c>
    </row>
    <row r="7967" spans="1:4">
      <c r="A7967">
        <v>15573</v>
      </c>
      <c r="B7967" t="s">
        <v>7990</v>
      </c>
      <c r="C7967" t="s">
        <v>30</v>
      </c>
      <c r="D7967" s="194">
        <v>0</v>
      </c>
    </row>
    <row r="7968" spans="1:4">
      <c r="A7968">
        <v>15574</v>
      </c>
      <c r="B7968" t="s">
        <v>7990</v>
      </c>
      <c r="C7968" t="s">
        <v>30</v>
      </c>
      <c r="D7968" s="194">
        <v>0</v>
      </c>
    </row>
    <row r="7969" spans="1:4">
      <c r="A7969">
        <v>15575</v>
      </c>
      <c r="B7969" t="s">
        <v>7990</v>
      </c>
      <c r="C7969" t="s">
        <v>30</v>
      </c>
      <c r="D7969" s="194">
        <v>0</v>
      </c>
    </row>
    <row r="7970" spans="1:4">
      <c r="A7970">
        <v>15576</v>
      </c>
      <c r="B7970" t="s">
        <v>7990</v>
      </c>
      <c r="C7970" t="s">
        <v>30</v>
      </c>
      <c r="D7970" s="194">
        <v>0</v>
      </c>
    </row>
    <row r="7971" spans="1:4">
      <c r="A7971">
        <v>15577</v>
      </c>
      <c r="B7971" t="s">
        <v>7990</v>
      </c>
      <c r="C7971" t="s">
        <v>30</v>
      </c>
      <c r="D7971" s="194">
        <v>0</v>
      </c>
    </row>
    <row r="7972" spans="1:4">
      <c r="A7972">
        <v>15578</v>
      </c>
      <c r="B7972" t="s">
        <v>7990</v>
      </c>
      <c r="C7972" t="s">
        <v>30</v>
      </c>
      <c r="D7972" s="194">
        <v>0</v>
      </c>
    </row>
    <row r="7973" spans="1:4">
      <c r="A7973">
        <v>15579</v>
      </c>
      <c r="B7973" t="s">
        <v>7990</v>
      </c>
      <c r="C7973" t="s">
        <v>30</v>
      </c>
      <c r="D7973" s="194">
        <v>0</v>
      </c>
    </row>
    <row r="7974" spans="1:4">
      <c r="A7974">
        <v>15580</v>
      </c>
      <c r="B7974" t="s">
        <v>7990</v>
      </c>
      <c r="C7974" t="s">
        <v>30</v>
      </c>
      <c r="D7974" s="194">
        <v>0</v>
      </c>
    </row>
    <row r="7975" spans="1:4">
      <c r="A7975">
        <v>15581</v>
      </c>
      <c r="B7975" t="s">
        <v>7990</v>
      </c>
      <c r="C7975" t="s">
        <v>30</v>
      </c>
      <c r="D7975" s="194">
        <v>0</v>
      </c>
    </row>
    <row r="7976" spans="1:4">
      <c r="A7976">
        <v>15582</v>
      </c>
      <c r="B7976" t="s">
        <v>7990</v>
      </c>
      <c r="C7976" t="s">
        <v>30</v>
      </c>
      <c r="D7976" s="194">
        <v>0</v>
      </c>
    </row>
    <row r="7977" spans="1:4">
      <c r="A7977">
        <v>18557</v>
      </c>
      <c r="B7977" t="s">
        <v>7991</v>
      </c>
      <c r="C7977" t="s">
        <v>30</v>
      </c>
      <c r="D7977" s="194">
        <v>7183.18</v>
      </c>
    </row>
    <row r="7978" spans="1:4">
      <c r="A7978">
        <v>17397</v>
      </c>
      <c r="B7978" t="s">
        <v>7992</v>
      </c>
      <c r="C7978" t="s">
        <v>30</v>
      </c>
      <c r="D7978" s="194">
        <v>71586.5</v>
      </c>
    </row>
    <row r="7979" spans="1:4">
      <c r="A7979">
        <v>18024</v>
      </c>
      <c r="B7979" t="s">
        <v>7992</v>
      </c>
      <c r="C7979" t="s">
        <v>30</v>
      </c>
      <c r="D7979" s="194">
        <v>66530.23</v>
      </c>
    </row>
    <row r="7980" spans="1:4">
      <c r="A7980">
        <v>17417</v>
      </c>
      <c r="B7980" t="s">
        <v>7993</v>
      </c>
      <c r="C7980" t="s">
        <v>30</v>
      </c>
      <c r="D7980" s="194">
        <v>191232.31</v>
      </c>
    </row>
    <row r="7981" spans="1:4">
      <c r="A7981">
        <v>17415</v>
      </c>
      <c r="B7981" t="s">
        <v>7994</v>
      </c>
      <c r="C7981" t="s">
        <v>30</v>
      </c>
      <c r="D7981" s="194">
        <v>140910.54999999999</v>
      </c>
    </row>
    <row r="7982" spans="1:4">
      <c r="A7982">
        <v>17433</v>
      </c>
      <c r="B7982" t="s">
        <v>7995</v>
      </c>
      <c r="C7982" t="s">
        <v>30</v>
      </c>
      <c r="D7982" s="194">
        <v>125413.71</v>
      </c>
    </row>
    <row r="7983" spans="1:4">
      <c r="A7983">
        <v>17446</v>
      </c>
      <c r="B7983" t="s">
        <v>7996</v>
      </c>
      <c r="C7983" t="s">
        <v>20</v>
      </c>
      <c r="D7983" s="194">
        <v>84017.23</v>
      </c>
    </row>
    <row r="7984" spans="1:4">
      <c r="A7984">
        <v>36</v>
      </c>
      <c r="B7984" t="s">
        <v>7997</v>
      </c>
      <c r="C7984" t="s">
        <v>20</v>
      </c>
      <c r="D7984" s="194">
        <v>7098.04</v>
      </c>
    </row>
    <row r="7985" spans="1:4">
      <c r="A7985">
        <v>387</v>
      </c>
      <c r="B7985" t="s">
        <v>7998</v>
      </c>
      <c r="C7985" t="s">
        <v>20</v>
      </c>
      <c r="D7985" s="194">
        <v>1404.57</v>
      </c>
    </row>
    <row r="7986" spans="1:4">
      <c r="A7986">
        <v>12320</v>
      </c>
      <c r="B7986" t="s">
        <v>7999</v>
      </c>
      <c r="C7986" t="s">
        <v>20</v>
      </c>
      <c r="D7986" s="194">
        <v>990.35</v>
      </c>
    </row>
    <row r="7987" spans="1:4">
      <c r="A7987">
        <v>154</v>
      </c>
      <c r="B7987" t="s">
        <v>8000</v>
      </c>
      <c r="C7987" t="s">
        <v>20</v>
      </c>
      <c r="D7987" s="194">
        <v>4391.7299999999996</v>
      </c>
    </row>
    <row r="7988" spans="1:4">
      <c r="A7988">
        <v>10974</v>
      </c>
      <c r="B7988" t="s">
        <v>8001</v>
      </c>
      <c r="C7988" t="s">
        <v>20</v>
      </c>
      <c r="D7988" s="194">
        <v>20502.939999999999</v>
      </c>
    </row>
    <row r="7989" spans="1:4">
      <c r="A7989">
        <v>13315</v>
      </c>
      <c r="B7989" t="s">
        <v>8002</v>
      </c>
      <c r="C7989" t="s">
        <v>20</v>
      </c>
      <c r="D7989" s="194">
        <v>36699.42</v>
      </c>
    </row>
    <row r="7990" spans="1:4">
      <c r="A7990">
        <v>12306</v>
      </c>
      <c r="B7990" t="s">
        <v>8003</v>
      </c>
      <c r="C7990" t="s">
        <v>28</v>
      </c>
      <c r="D7990" s="194">
        <v>8878.94</v>
      </c>
    </row>
    <row r="7991" spans="1:4">
      <c r="A7991">
        <v>13928</v>
      </c>
      <c r="B7991" t="s">
        <v>8004</v>
      </c>
      <c r="C7991" t="s">
        <v>28</v>
      </c>
      <c r="D7991" s="194">
        <v>9647.43</v>
      </c>
    </row>
    <row r="7992" spans="1:4">
      <c r="A7992">
        <v>13929</v>
      </c>
      <c r="B7992" t="s">
        <v>8005</v>
      </c>
      <c r="C7992" t="s">
        <v>28</v>
      </c>
      <c r="D7992" s="194">
        <v>18193.259999999998</v>
      </c>
    </row>
    <row r="7993" spans="1:4">
      <c r="A7993">
        <v>191</v>
      </c>
      <c r="B7993" t="s">
        <v>8006</v>
      </c>
      <c r="C7993" t="s">
        <v>20</v>
      </c>
      <c r="D7993" s="194">
        <v>12301.9</v>
      </c>
    </row>
    <row r="7994" spans="1:4">
      <c r="A7994">
        <v>12646</v>
      </c>
      <c r="B7994" t="s">
        <v>8007</v>
      </c>
      <c r="C7994" t="s">
        <v>20</v>
      </c>
      <c r="D7994" s="194">
        <v>21395.14</v>
      </c>
    </row>
    <row r="7995" spans="1:4">
      <c r="A7995">
        <v>15282</v>
      </c>
      <c r="B7995" t="s">
        <v>8008</v>
      </c>
      <c r="C7995" t="s">
        <v>20</v>
      </c>
      <c r="D7995" s="194">
        <v>71081.179999999993</v>
      </c>
    </row>
    <row r="7996" spans="1:4">
      <c r="A7996">
        <v>15479</v>
      </c>
      <c r="B7996" t="s">
        <v>8009</v>
      </c>
      <c r="C7996" t="s">
        <v>20</v>
      </c>
      <c r="D7996" s="194">
        <v>11534.36</v>
      </c>
    </row>
    <row r="7997" spans="1:4">
      <c r="A7997">
        <v>17137</v>
      </c>
      <c r="B7997" t="s">
        <v>8010</v>
      </c>
      <c r="C7997" t="s">
        <v>30</v>
      </c>
      <c r="D7997" s="194">
        <v>0</v>
      </c>
    </row>
    <row r="7998" spans="1:4">
      <c r="A7998">
        <v>17732</v>
      </c>
      <c r="B7998" t="s">
        <v>8011</v>
      </c>
      <c r="C7998" t="s">
        <v>30</v>
      </c>
      <c r="D7998" s="194">
        <v>6217.75</v>
      </c>
    </row>
    <row r="7999" spans="1:4">
      <c r="A7999">
        <v>13920</v>
      </c>
      <c r="B7999" t="s">
        <v>8012</v>
      </c>
      <c r="C7999" t="s">
        <v>30</v>
      </c>
      <c r="D7999" s="194">
        <v>3376.48</v>
      </c>
    </row>
    <row r="8000" spans="1:4">
      <c r="A8000">
        <v>13922</v>
      </c>
      <c r="B8000" t="s">
        <v>8013</v>
      </c>
      <c r="C8000" t="s">
        <v>30</v>
      </c>
      <c r="D8000" s="194">
        <v>1705.97</v>
      </c>
    </row>
    <row r="8001" spans="1:4">
      <c r="A8001">
        <v>12755</v>
      </c>
      <c r="B8001" t="s">
        <v>8014</v>
      </c>
      <c r="C8001" t="s">
        <v>28</v>
      </c>
      <c r="D8001" s="194">
        <v>82819.06</v>
      </c>
    </row>
    <row r="8002" spans="1:4">
      <c r="A8002">
        <v>11515</v>
      </c>
      <c r="B8002" t="s">
        <v>8015</v>
      </c>
      <c r="C8002" t="s">
        <v>30</v>
      </c>
      <c r="D8002" s="194">
        <v>0</v>
      </c>
    </row>
    <row r="8003" spans="1:4">
      <c r="A8003">
        <v>19165</v>
      </c>
      <c r="B8003" t="s">
        <v>8016</v>
      </c>
      <c r="C8003" t="s">
        <v>30</v>
      </c>
      <c r="D8003" s="194">
        <v>302894.05</v>
      </c>
    </row>
    <row r="8004" spans="1:4">
      <c r="A8004">
        <v>19163</v>
      </c>
      <c r="B8004" t="s">
        <v>8017</v>
      </c>
      <c r="C8004" t="s">
        <v>30</v>
      </c>
      <c r="D8004" s="194">
        <v>291092.77</v>
      </c>
    </row>
    <row r="8005" spans="1:4">
      <c r="A8005">
        <v>13427</v>
      </c>
      <c r="B8005" t="s">
        <v>8018</v>
      </c>
      <c r="C8005" t="s">
        <v>20</v>
      </c>
      <c r="D8005" s="194">
        <v>76361.88</v>
      </c>
    </row>
    <row r="8006" spans="1:4">
      <c r="A8006">
        <v>13436</v>
      </c>
      <c r="B8006" t="s">
        <v>8019</v>
      </c>
      <c r="C8006" t="s">
        <v>20</v>
      </c>
      <c r="D8006" s="194">
        <v>76361.88</v>
      </c>
    </row>
    <row r="8007" spans="1:4">
      <c r="A8007">
        <v>951</v>
      </c>
      <c r="B8007" t="s">
        <v>8020</v>
      </c>
      <c r="C8007" t="s">
        <v>20</v>
      </c>
      <c r="D8007" s="194">
        <v>113038.3</v>
      </c>
    </row>
    <row r="8008" spans="1:4">
      <c r="A8008">
        <v>952</v>
      </c>
      <c r="B8008" t="s">
        <v>8021</v>
      </c>
      <c r="C8008" t="s">
        <v>20</v>
      </c>
      <c r="D8008" s="194">
        <v>111840.06</v>
      </c>
    </row>
    <row r="8009" spans="1:4">
      <c r="A8009">
        <v>953</v>
      </c>
      <c r="B8009" t="s">
        <v>8022</v>
      </c>
      <c r="C8009" t="s">
        <v>20</v>
      </c>
      <c r="D8009" s="194">
        <v>117049.42</v>
      </c>
    </row>
    <row r="8010" spans="1:4">
      <c r="A8010">
        <v>955</v>
      </c>
      <c r="B8010" t="s">
        <v>8023</v>
      </c>
      <c r="C8010" t="s">
        <v>20</v>
      </c>
      <c r="D8010" s="194">
        <v>195376.86</v>
      </c>
    </row>
    <row r="8011" spans="1:4">
      <c r="A8011">
        <v>954</v>
      </c>
      <c r="B8011" t="s">
        <v>8024</v>
      </c>
      <c r="C8011" t="s">
        <v>20</v>
      </c>
      <c r="D8011" s="194">
        <v>117049.42</v>
      </c>
    </row>
    <row r="8012" spans="1:4">
      <c r="A8012">
        <v>18461</v>
      </c>
      <c r="B8012" t="s">
        <v>8025</v>
      </c>
      <c r="C8012" t="s">
        <v>30</v>
      </c>
      <c r="D8012" s="194">
        <v>37625.83</v>
      </c>
    </row>
    <row r="8013" spans="1:4">
      <c r="A8013">
        <v>18493</v>
      </c>
      <c r="B8013" t="s">
        <v>8026</v>
      </c>
      <c r="C8013" t="s">
        <v>30</v>
      </c>
      <c r="D8013" s="194">
        <v>12900.25</v>
      </c>
    </row>
    <row r="8014" spans="1:4">
      <c r="A8014">
        <v>3033</v>
      </c>
      <c r="B8014" t="s">
        <v>8027</v>
      </c>
      <c r="C8014" t="s">
        <v>30</v>
      </c>
      <c r="D8014" s="194">
        <v>126921.14</v>
      </c>
    </row>
    <row r="8015" spans="1:4">
      <c r="A8015">
        <v>16276</v>
      </c>
      <c r="B8015" t="s">
        <v>8028</v>
      </c>
      <c r="C8015" t="s">
        <v>30</v>
      </c>
      <c r="D8015" s="194">
        <v>1192992.1499999999</v>
      </c>
    </row>
    <row r="8016" spans="1:4">
      <c r="A8016">
        <v>11900</v>
      </c>
      <c r="B8016" t="s">
        <v>8029</v>
      </c>
      <c r="C8016" t="s">
        <v>30</v>
      </c>
      <c r="D8016" s="194">
        <v>4248957.29</v>
      </c>
    </row>
    <row r="8017" spans="1:4">
      <c r="A8017">
        <v>13863</v>
      </c>
      <c r="B8017" t="s">
        <v>8030</v>
      </c>
      <c r="C8017" t="s">
        <v>20</v>
      </c>
      <c r="D8017" s="194">
        <v>6215.68</v>
      </c>
    </row>
    <row r="8018" spans="1:4">
      <c r="A8018">
        <v>13228</v>
      </c>
      <c r="B8018" t="s">
        <v>8031</v>
      </c>
      <c r="C8018" t="s">
        <v>30</v>
      </c>
      <c r="D8018" s="194">
        <v>2121.13</v>
      </c>
    </row>
    <row r="8019" spans="1:4">
      <c r="A8019">
        <v>11393</v>
      </c>
      <c r="B8019" t="s">
        <v>8032</v>
      </c>
      <c r="C8019" t="s">
        <v>28</v>
      </c>
      <c r="D8019" s="194">
        <v>13456.82</v>
      </c>
    </row>
    <row r="8020" spans="1:4">
      <c r="A8020">
        <v>16662</v>
      </c>
      <c r="B8020" t="s">
        <v>8033</v>
      </c>
      <c r="C8020" t="s">
        <v>20</v>
      </c>
      <c r="D8020" s="194">
        <v>16900.02</v>
      </c>
    </row>
    <row r="8021" spans="1:4">
      <c r="A8021">
        <v>19254</v>
      </c>
      <c r="B8021" t="s">
        <v>8034</v>
      </c>
      <c r="C8021" t="s">
        <v>41</v>
      </c>
      <c r="D8021" s="194">
        <v>57704.35</v>
      </c>
    </row>
    <row r="8022" spans="1:4">
      <c r="A8022">
        <v>37</v>
      </c>
      <c r="B8022" t="s">
        <v>8035</v>
      </c>
      <c r="C8022" t="s">
        <v>41</v>
      </c>
      <c r="D8022" s="194">
        <v>70019.009999999995</v>
      </c>
    </row>
    <row r="8023" spans="1:4">
      <c r="A8023">
        <v>13021</v>
      </c>
      <c r="B8023" t="s">
        <v>8036</v>
      </c>
      <c r="C8023" t="s">
        <v>41</v>
      </c>
      <c r="D8023" s="194">
        <v>57704.35</v>
      </c>
    </row>
    <row r="8024" spans="1:4">
      <c r="A8024">
        <v>10949</v>
      </c>
      <c r="B8024" t="s">
        <v>8037</v>
      </c>
      <c r="C8024" t="s">
        <v>28</v>
      </c>
      <c r="D8024" s="194">
        <v>33935.449999999997</v>
      </c>
    </row>
    <row r="8025" spans="1:4">
      <c r="A8025">
        <v>11089</v>
      </c>
      <c r="B8025" t="s">
        <v>8038</v>
      </c>
      <c r="C8025" t="s">
        <v>28</v>
      </c>
      <c r="D8025" s="194">
        <v>36897.22</v>
      </c>
    </row>
    <row r="8026" spans="1:4">
      <c r="A8026">
        <v>13296</v>
      </c>
      <c r="B8026" t="s">
        <v>8039</v>
      </c>
      <c r="C8026" t="s">
        <v>30</v>
      </c>
      <c r="D8026" s="194">
        <v>9015.49</v>
      </c>
    </row>
    <row r="8027" spans="1:4">
      <c r="A8027">
        <v>17420</v>
      </c>
      <c r="B8027" t="s">
        <v>8040</v>
      </c>
      <c r="C8027" t="s">
        <v>30</v>
      </c>
      <c r="D8027" s="194">
        <v>127379.41</v>
      </c>
    </row>
    <row r="8028" spans="1:4">
      <c r="A8028">
        <v>507</v>
      </c>
      <c r="B8028" t="s">
        <v>8041</v>
      </c>
      <c r="C8028" t="s">
        <v>28</v>
      </c>
      <c r="D8028" s="194">
        <v>30063.47</v>
      </c>
    </row>
    <row r="8029" spans="1:4">
      <c r="A8029">
        <v>14434</v>
      </c>
      <c r="B8029" t="s">
        <v>8042</v>
      </c>
      <c r="C8029" t="s">
        <v>20</v>
      </c>
      <c r="D8029" s="194">
        <v>53308.06</v>
      </c>
    </row>
    <row r="8030" spans="1:4">
      <c r="A8030">
        <v>12189</v>
      </c>
      <c r="B8030" t="s">
        <v>8043</v>
      </c>
      <c r="C8030" t="s">
        <v>20</v>
      </c>
      <c r="D8030" s="194">
        <v>151560.54999999999</v>
      </c>
    </row>
    <row r="8031" spans="1:4">
      <c r="A8031">
        <v>14767</v>
      </c>
      <c r="B8031" t="s">
        <v>8044</v>
      </c>
      <c r="C8031" t="s">
        <v>20</v>
      </c>
      <c r="D8031" s="194">
        <v>97651.35</v>
      </c>
    </row>
    <row r="8032" spans="1:4">
      <c r="A8032">
        <v>15469</v>
      </c>
      <c r="B8032" t="s">
        <v>8045</v>
      </c>
      <c r="C8032" t="s">
        <v>20</v>
      </c>
      <c r="D8032" s="194">
        <v>115288.38</v>
      </c>
    </row>
    <row r="8033" spans="1:4">
      <c r="A8033">
        <v>11812</v>
      </c>
      <c r="B8033" t="s">
        <v>8046</v>
      </c>
      <c r="C8033" t="s">
        <v>20</v>
      </c>
      <c r="D8033" s="194">
        <v>81732.850000000006</v>
      </c>
    </row>
    <row r="8034" spans="1:4">
      <c r="A8034">
        <v>15911</v>
      </c>
      <c r="B8034" t="s">
        <v>8047</v>
      </c>
      <c r="C8034" t="s">
        <v>20</v>
      </c>
      <c r="D8034" s="194">
        <v>127789.23</v>
      </c>
    </row>
    <row r="8035" spans="1:4">
      <c r="A8035">
        <v>16243</v>
      </c>
      <c r="B8035" t="s">
        <v>8048</v>
      </c>
      <c r="C8035" t="s">
        <v>20</v>
      </c>
      <c r="D8035" s="194">
        <v>138373.01</v>
      </c>
    </row>
    <row r="8036" spans="1:4">
      <c r="A8036">
        <v>14555</v>
      </c>
      <c r="B8036" t="s">
        <v>8049</v>
      </c>
      <c r="C8036" t="s">
        <v>20</v>
      </c>
      <c r="D8036" s="194">
        <v>82577.25</v>
      </c>
    </row>
    <row r="8037" spans="1:4">
      <c r="A8037">
        <v>17265</v>
      </c>
      <c r="B8037" t="s">
        <v>8050</v>
      </c>
      <c r="C8037" t="s">
        <v>20</v>
      </c>
      <c r="D8037" s="194">
        <v>212677.43</v>
      </c>
    </row>
    <row r="8038" spans="1:4">
      <c r="A8038">
        <v>10581</v>
      </c>
      <c r="B8038" t="s">
        <v>8051</v>
      </c>
      <c r="C8038" t="s">
        <v>30</v>
      </c>
      <c r="D8038" s="194">
        <v>9845785.9900000002</v>
      </c>
    </row>
    <row r="8039" spans="1:4">
      <c r="A8039">
        <v>13743</v>
      </c>
      <c r="B8039" t="s">
        <v>8052</v>
      </c>
      <c r="C8039" t="s">
        <v>20</v>
      </c>
      <c r="D8039" s="194">
        <v>3260.96</v>
      </c>
    </row>
    <row r="8040" spans="1:4">
      <c r="A8040">
        <v>10570</v>
      </c>
      <c r="B8040" t="s">
        <v>8053</v>
      </c>
      <c r="C8040" t="s">
        <v>20</v>
      </c>
      <c r="D8040" s="194">
        <v>1445.02</v>
      </c>
    </row>
    <row r="8041" spans="1:4">
      <c r="A8041">
        <v>10050</v>
      </c>
      <c r="B8041" t="s">
        <v>8054</v>
      </c>
      <c r="C8041" t="s">
        <v>30</v>
      </c>
      <c r="D8041" s="194">
        <v>122902.58</v>
      </c>
    </row>
    <row r="8042" spans="1:4">
      <c r="A8042">
        <v>13291</v>
      </c>
      <c r="B8042" t="s">
        <v>8055</v>
      </c>
      <c r="C8042" t="s">
        <v>30</v>
      </c>
      <c r="D8042" s="194">
        <v>24897.46</v>
      </c>
    </row>
    <row r="8043" spans="1:4">
      <c r="A8043">
        <v>14470</v>
      </c>
      <c r="B8043" t="s">
        <v>8056</v>
      </c>
      <c r="C8043" t="s">
        <v>771</v>
      </c>
      <c r="D8043" s="194">
        <v>292718.46999999997</v>
      </c>
    </row>
    <row r="8044" spans="1:4">
      <c r="A8044">
        <v>18266</v>
      </c>
      <c r="B8044" t="s">
        <v>8057</v>
      </c>
      <c r="C8044" t="s">
        <v>30</v>
      </c>
      <c r="D8044" s="194">
        <v>262267.90999999997</v>
      </c>
    </row>
    <row r="8045" spans="1:4">
      <c r="A8045">
        <v>12212</v>
      </c>
      <c r="B8045" t="s">
        <v>8058</v>
      </c>
      <c r="C8045" t="s">
        <v>20</v>
      </c>
      <c r="D8045" s="194">
        <v>1160.95</v>
      </c>
    </row>
    <row r="8046" spans="1:4">
      <c r="A8046">
        <v>17253</v>
      </c>
      <c r="B8046" t="s">
        <v>8059</v>
      </c>
      <c r="C8046" t="s">
        <v>30</v>
      </c>
      <c r="D8046" s="194">
        <v>2399.4499999999998</v>
      </c>
    </row>
    <row r="8047" spans="1:4">
      <c r="A8047">
        <v>17255</v>
      </c>
      <c r="B8047" t="s">
        <v>8060</v>
      </c>
      <c r="C8047" t="s">
        <v>30</v>
      </c>
      <c r="D8047" s="194">
        <v>2601.86</v>
      </c>
    </row>
    <row r="8048" spans="1:4">
      <c r="A8048">
        <v>14959</v>
      </c>
      <c r="B8048" t="s">
        <v>8061</v>
      </c>
      <c r="C8048" t="s">
        <v>30</v>
      </c>
      <c r="D8048" s="194">
        <v>42359.39</v>
      </c>
    </row>
    <row r="8049" spans="1:4">
      <c r="A8049">
        <v>18642</v>
      </c>
      <c r="B8049" t="s">
        <v>8062</v>
      </c>
      <c r="C8049" t="s">
        <v>30</v>
      </c>
      <c r="D8049" s="194">
        <v>7581.48</v>
      </c>
    </row>
    <row r="8050" spans="1:4">
      <c r="A8050">
        <v>18858</v>
      </c>
      <c r="B8050" t="s">
        <v>8063</v>
      </c>
      <c r="C8050" t="s">
        <v>30</v>
      </c>
      <c r="D8050" s="194">
        <v>7581.48</v>
      </c>
    </row>
    <row r="8051" spans="1:4">
      <c r="A8051">
        <v>16356</v>
      </c>
      <c r="B8051" t="s">
        <v>8064</v>
      </c>
      <c r="C8051" t="s">
        <v>30</v>
      </c>
      <c r="D8051" s="194">
        <v>38560.82</v>
      </c>
    </row>
    <row r="8052" spans="1:4">
      <c r="A8052">
        <v>16354</v>
      </c>
      <c r="B8052" t="s">
        <v>8065</v>
      </c>
      <c r="C8052" t="s">
        <v>30</v>
      </c>
      <c r="D8052" s="194">
        <v>38560.82</v>
      </c>
    </row>
    <row r="8053" spans="1:4">
      <c r="A8053">
        <v>16355</v>
      </c>
      <c r="B8053" t="s">
        <v>8066</v>
      </c>
      <c r="C8053" t="s">
        <v>30</v>
      </c>
      <c r="D8053" s="194">
        <v>38404.82</v>
      </c>
    </row>
    <row r="8054" spans="1:4">
      <c r="A8054">
        <v>16357</v>
      </c>
      <c r="B8054" t="s">
        <v>8067</v>
      </c>
      <c r="C8054" t="s">
        <v>30</v>
      </c>
      <c r="D8054" s="194">
        <v>38404.82</v>
      </c>
    </row>
    <row r="8055" spans="1:4">
      <c r="A8055">
        <v>12416</v>
      </c>
      <c r="B8055" t="s">
        <v>8068</v>
      </c>
      <c r="C8055" t="s">
        <v>30</v>
      </c>
      <c r="D8055" s="194">
        <v>1236250</v>
      </c>
    </row>
    <row r="8056" spans="1:4">
      <c r="A8056">
        <v>14621</v>
      </c>
      <c r="B8056" t="s">
        <v>8069</v>
      </c>
      <c r="C8056" t="s">
        <v>30</v>
      </c>
      <c r="D8056" s="194">
        <v>1379136.91</v>
      </c>
    </row>
    <row r="8057" spans="1:4">
      <c r="A8057">
        <v>14789</v>
      </c>
      <c r="B8057" t="s">
        <v>8070</v>
      </c>
      <c r="C8057" t="s">
        <v>30</v>
      </c>
      <c r="D8057" s="194">
        <v>1466112.09</v>
      </c>
    </row>
    <row r="8058" spans="1:4">
      <c r="A8058">
        <v>10503</v>
      </c>
      <c r="B8058" t="s">
        <v>8071</v>
      </c>
      <c r="C8058" t="s">
        <v>30</v>
      </c>
      <c r="D8058" s="194">
        <v>145277.32999999999</v>
      </c>
    </row>
    <row r="8059" spans="1:4">
      <c r="A8059">
        <v>14207</v>
      </c>
      <c r="B8059" t="s">
        <v>8072</v>
      </c>
      <c r="C8059" t="s">
        <v>30</v>
      </c>
      <c r="D8059" s="194">
        <v>2212236</v>
      </c>
    </row>
    <row r="8060" spans="1:4">
      <c r="A8060">
        <v>12963</v>
      </c>
      <c r="B8060" t="s">
        <v>8073</v>
      </c>
      <c r="C8060" t="s">
        <v>30</v>
      </c>
      <c r="D8060" s="194">
        <v>83993.01</v>
      </c>
    </row>
    <row r="8061" spans="1:4">
      <c r="A8061">
        <v>14649</v>
      </c>
      <c r="B8061" t="s">
        <v>8074</v>
      </c>
      <c r="C8061" t="s">
        <v>30</v>
      </c>
      <c r="D8061" s="194">
        <v>2357513.33</v>
      </c>
    </row>
    <row r="8062" spans="1:4">
      <c r="A8062">
        <v>14818</v>
      </c>
      <c r="B8062" t="s">
        <v>8075</v>
      </c>
      <c r="C8062" t="s">
        <v>30</v>
      </c>
      <c r="D8062" s="194">
        <v>2441506.34</v>
      </c>
    </row>
    <row r="8063" spans="1:4">
      <c r="A8063">
        <v>11698</v>
      </c>
      <c r="B8063" t="s">
        <v>8076</v>
      </c>
      <c r="C8063" t="s">
        <v>20</v>
      </c>
      <c r="D8063" s="194">
        <v>62233.86</v>
      </c>
    </row>
    <row r="8064" spans="1:4">
      <c r="A8064">
        <v>11157</v>
      </c>
      <c r="B8064" t="s">
        <v>8077</v>
      </c>
      <c r="C8064" t="s">
        <v>20</v>
      </c>
      <c r="D8064" s="194">
        <v>71314.67</v>
      </c>
    </row>
    <row r="8065" spans="1:4">
      <c r="A8065">
        <v>13886</v>
      </c>
      <c r="B8065" t="s">
        <v>8078</v>
      </c>
      <c r="C8065" t="s">
        <v>41</v>
      </c>
      <c r="D8065" s="194">
        <v>1035661.69</v>
      </c>
    </row>
    <row r="8066" spans="1:4">
      <c r="A8066">
        <v>12323</v>
      </c>
      <c r="B8066" t="s">
        <v>8079</v>
      </c>
      <c r="C8066" t="s">
        <v>20</v>
      </c>
      <c r="D8066" s="194">
        <v>57377.34</v>
      </c>
    </row>
    <row r="8067" spans="1:4">
      <c r="A8067">
        <v>12085</v>
      </c>
      <c r="B8067" t="s">
        <v>8080</v>
      </c>
      <c r="C8067" t="s">
        <v>20</v>
      </c>
      <c r="D8067" s="194">
        <v>54352.76</v>
      </c>
    </row>
    <row r="8068" spans="1:4">
      <c r="A8068">
        <v>12814</v>
      </c>
      <c r="B8068" t="s">
        <v>8081</v>
      </c>
      <c r="C8068" t="s">
        <v>20</v>
      </c>
      <c r="D8068" s="194">
        <v>76732.28</v>
      </c>
    </row>
    <row r="8069" spans="1:4">
      <c r="A8069">
        <v>16634</v>
      </c>
      <c r="B8069" t="s">
        <v>8082</v>
      </c>
      <c r="C8069" t="s">
        <v>20</v>
      </c>
      <c r="D8069" s="194">
        <v>71469.820000000007</v>
      </c>
    </row>
    <row r="8070" spans="1:4">
      <c r="A8070">
        <v>18327</v>
      </c>
      <c r="B8070" t="s">
        <v>8083</v>
      </c>
      <c r="C8070" t="s">
        <v>20</v>
      </c>
      <c r="D8070" s="194">
        <v>154728.51999999999</v>
      </c>
    </row>
    <row r="8071" spans="1:4">
      <c r="A8071">
        <v>18271</v>
      </c>
      <c r="B8071" t="s">
        <v>8084</v>
      </c>
      <c r="C8071" t="s">
        <v>20</v>
      </c>
      <c r="D8071" s="194">
        <v>3725.51</v>
      </c>
    </row>
    <row r="8072" spans="1:4">
      <c r="A8072">
        <v>13205</v>
      </c>
      <c r="B8072" t="s">
        <v>8085</v>
      </c>
      <c r="C8072" t="s">
        <v>30</v>
      </c>
      <c r="D8072" s="194">
        <v>10239.02</v>
      </c>
    </row>
    <row r="8073" spans="1:4">
      <c r="A8073">
        <v>13402</v>
      </c>
      <c r="B8073" t="s">
        <v>8086</v>
      </c>
      <c r="C8073" t="s">
        <v>30</v>
      </c>
      <c r="D8073" s="194">
        <v>15461.91</v>
      </c>
    </row>
    <row r="8074" spans="1:4">
      <c r="A8074">
        <v>12449</v>
      </c>
      <c r="B8074" t="s">
        <v>8087</v>
      </c>
      <c r="C8074" t="s">
        <v>2786</v>
      </c>
      <c r="D8074" s="194">
        <v>113540.13</v>
      </c>
    </row>
    <row r="8075" spans="1:4">
      <c r="A8075">
        <v>18444</v>
      </c>
      <c r="B8075" t="s">
        <v>8088</v>
      </c>
      <c r="C8075" t="s">
        <v>30</v>
      </c>
      <c r="D8075" s="194">
        <v>44733.43</v>
      </c>
    </row>
    <row r="8076" spans="1:4">
      <c r="A8076">
        <v>18442</v>
      </c>
      <c r="B8076" t="s">
        <v>8089</v>
      </c>
      <c r="C8076" t="s">
        <v>30</v>
      </c>
      <c r="D8076" s="194">
        <v>89497.75</v>
      </c>
    </row>
    <row r="8077" spans="1:4">
      <c r="A8077">
        <v>14726</v>
      </c>
      <c r="B8077" t="s">
        <v>8090</v>
      </c>
      <c r="C8077" t="s">
        <v>30</v>
      </c>
      <c r="D8077" s="194">
        <v>4242555.76</v>
      </c>
    </row>
    <row r="8078" spans="1:4">
      <c r="A8078">
        <v>12945</v>
      </c>
      <c r="B8078" t="s">
        <v>8091</v>
      </c>
      <c r="C8078" t="s">
        <v>30</v>
      </c>
      <c r="D8078" s="194">
        <v>252617.3</v>
      </c>
    </row>
    <row r="8079" spans="1:4">
      <c r="A8079">
        <v>12946</v>
      </c>
      <c r="B8079" t="s">
        <v>8092</v>
      </c>
      <c r="C8079" t="s">
        <v>30</v>
      </c>
      <c r="D8079" s="194">
        <v>553195.36</v>
      </c>
    </row>
    <row r="8080" spans="1:4">
      <c r="A8080">
        <v>14228</v>
      </c>
      <c r="B8080" t="s">
        <v>8093</v>
      </c>
      <c r="C8080" t="s">
        <v>30</v>
      </c>
      <c r="D8080" s="194">
        <v>3689360.4</v>
      </c>
    </row>
    <row r="8081" spans="1:4">
      <c r="A8081">
        <v>14883</v>
      </c>
      <c r="B8081" t="s">
        <v>8094</v>
      </c>
      <c r="C8081" t="s">
        <v>30</v>
      </c>
      <c r="D8081" s="194">
        <v>4495173.0599999996</v>
      </c>
    </row>
    <row r="8082" spans="1:4">
      <c r="A8082">
        <v>192</v>
      </c>
      <c r="B8082" t="s">
        <v>8095</v>
      </c>
      <c r="C8082" t="s">
        <v>20</v>
      </c>
      <c r="D8082" s="194">
        <v>18640.43</v>
      </c>
    </row>
    <row r="8083" spans="1:4">
      <c r="A8083">
        <v>15097</v>
      </c>
      <c r="B8083" t="s">
        <v>8096</v>
      </c>
      <c r="C8083" t="s">
        <v>20</v>
      </c>
      <c r="D8083" s="194">
        <v>45915.32</v>
      </c>
    </row>
    <row r="8084" spans="1:4">
      <c r="A8084">
        <v>193</v>
      </c>
      <c r="B8084" t="s">
        <v>8097</v>
      </c>
      <c r="C8084" t="s">
        <v>20</v>
      </c>
      <c r="D8084" s="194">
        <v>26022.28</v>
      </c>
    </row>
    <row r="8085" spans="1:4">
      <c r="A8085">
        <v>194</v>
      </c>
      <c r="B8085" t="s">
        <v>8098</v>
      </c>
      <c r="C8085" t="s">
        <v>20</v>
      </c>
      <c r="D8085" s="194">
        <v>23829.86</v>
      </c>
    </row>
    <row r="8086" spans="1:4">
      <c r="A8086">
        <v>15832</v>
      </c>
      <c r="B8086" t="s">
        <v>8099</v>
      </c>
      <c r="C8086" t="s">
        <v>30</v>
      </c>
      <c r="D8086" s="194">
        <v>897244.19</v>
      </c>
    </row>
    <row r="8087" spans="1:4">
      <c r="A8087">
        <v>16040</v>
      </c>
      <c r="B8087" t="s">
        <v>8100</v>
      </c>
      <c r="C8087" t="s">
        <v>30</v>
      </c>
      <c r="D8087" s="194">
        <v>387498.57</v>
      </c>
    </row>
    <row r="8088" spans="1:4">
      <c r="A8088">
        <v>15830</v>
      </c>
      <c r="B8088" t="s">
        <v>8101</v>
      </c>
      <c r="C8088" t="s">
        <v>30</v>
      </c>
      <c r="D8088" s="194">
        <v>961251.19</v>
      </c>
    </row>
    <row r="8089" spans="1:4">
      <c r="A8089">
        <v>15833</v>
      </c>
      <c r="B8089" t="s">
        <v>8102</v>
      </c>
      <c r="C8089" t="s">
        <v>30</v>
      </c>
      <c r="D8089" s="194">
        <v>794632.62</v>
      </c>
    </row>
    <row r="8090" spans="1:4">
      <c r="A8090">
        <v>15835</v>
      </c>
      <c r="B8090" t="s">
        <v>8103</v>
      </c>
      <c r="C8090" t="s">
        <v>30</v>
      </c>
      <c r="D8090" s="194">
        <v>858512.34</v>
      </c>
    </row>
    <row r="8091" spans="1:4">
      <c r="A8091">
        <v>10784</v>
      </c>
      <c r="B8091" t="s">
        <v>8104</v>
      </c>
      <c r="C8091" t="s">
        <v>20</v>
      </c>
      <c r="D8091" s="194">
        <v>106083.61</v>
      </c>
    </row>
    <row r="8092" spans="1:4">
      <c r="A8092">
        <v>11329</v>
      </c>
      <c r="B8092" t="s">
        <v>8105</v>
      </c>
      <c r="C8092" t="s">
        <v>20</v>
      </c>
      <c r="D8092" s="194">
        <v>229044.28</v>
      </c>
    </row>
    <row r="8093" spans="1:4">
      <c r="A8093">
        <v>10382</v>
      </c>
      <c r="B8093" t="s">
        <v>8106</v>
      </c>
      <c r="C8093" t="s">
        <v>20</v>
      </c>
      <c r="D8093" s="194">
        <v>167548.04</v>
      </c>
    </row>
    <row r="8094" spans="1:4">
      <c r="A8094">
        <v>16937</v>
      </c>
      <c r="B8094" t="s">
        <v>8107</v>
      </c>
      <c r="C8094" t="s">
        <v>30</v>
      </c>
      <c r="D8094" s="194">
        <v>95048.61</v>
      </c>
    </row>
    <row r="8095" spans="1:4">
      <c r="A8095">
        <v>16948</v>
      </c>
      <c r="B8095" t="s">
        <v>8108</v>
      </c>
      <c r="C8095" t="s">
        <v>30</v>
      </c>
      <c r="D8095" s="194">
        <v>73240.490000000005</v>
      </c>
    </row>
    <row r="8096" spans="1:4">
      <c r="A8096">
        <v>16960</v>
      </c>
      <c r="B8096" t="s">
        <v>8109</v>
      </c>
      <c r="C8096" t="s">
        <v>30</v>
      </c>
      <c r="D8096" s="194">
        <v>102519.47</v>
      </c>
    </row>
    <row r="8097" spans="1:4">
      <c r="A8097">
        <v>16954</v>
      </c>
      <c r="B8097" t="s">
        <v>8110</v>
      </c>
      <c r="C8097" t="s">
        <v>30</v>
      </c>
      <c r="D8097" s="194">
        <v>124566.17</v>
      </c>
    </row>
    <row r="8098" spans="1:4">
      <c r="A8098">
        <v>18770</v>
      </c>
      <c r="B8098" t="s">
        <v>8111</v>
      </c>
      <c r="C8098" t="s">
        <v>30</v>
      </c>
      <c r="D8098" s="194">
        <v>407144.51</v>
      </c>
    </row>
    <row r="8099" spans="1:4">
      <c r="A8099">
        <v>16950</v>
      </c>
      <c r="B8099" t="s">
        <v>8112</v>
      </c>
      <c r="C8099" t="s">
        <v>30</v>
      </c>
      <c r="D8099" s="194">
        <v>66134.31</v>
      </c>
    </row>
    <row r="8100" spans="1:4">
      <c r="A8100">
        <v>16951</v>
      </c>
      <c r="B8100" t="s">
        <v>8113</v>
      </c>
      <c r="C8100" t="s">
        <v>30</v>
      </c>
      <c r="D8100" s="194">
        <v>95134.32</v>
      </c>
    </row>
    <row r="8101" spans="1:4">
      <c r="A8101">
        <v>16958</v>
      </c>
      <c r="B8101" t="s">
        <v>8114</v>
      </c>
      <c r="C8101" t="s">
        <v>30</v>
      </c>
      <c r="D8101" s="194">
        <v>125771.97</v>
      </c>
    </row>
    <row r="8102" spans="1:4">
      <c r="A8102">
        <v>18843</v>
      </c>
      <c r="B8102" t="s">
        <v>8115</v>
      </c>
      <c r="C8102" t="s">
        <v>30</v>
      </c>
      <c r="D8102" s="194">
        <v>38148542.140000001</v>
      </c>
    </row>
    <row r="8103" spans="1:4">
      <c r="A8103">
        <v>18853</v>
      </c>
      <c r="B8103" t="s">
        <v>8116</v>
      </c>
      <c r="C8103" t="s">
        <v>30</v>
      </c>
      <c r="D8103" s="194">
        <v>2367988.94</v>
      </c>
    </row>
    <row r="8104" spans="1:4">
      <c r="A8104">
        <v>18852</v>
      </c>
      <c r="B8104" t="s">
        <v>8117</v>
      </c>
      <c r="C8104" t="s">
        <v>30</v>
      </c>
      <c r="D8104" s="194">
        <v>2367988.94</v>
      </c>
    </row>
    <row r="8105" spans="1:4">
      <c r="A8105">
        <v>18839</v>
      </c>
      <c r="B8105" t="s">
        <v>8118</v>
      </c>
      <c r="C8105" t="s">
        <v>30</v>
      </c>
      <c r="D8105" s="194">
        <v>12646484.18</v>
      </c>
    </row>
    <row r="8106" spans="1:4">
      <c r="A8106">
        <v>18822</v>
      </c>
      <c r="B8106" t="s">
        <v>8119</v>
      </c>
      <c r="C8106" t="s">
        <v>30</v>
      </c>
      <c r="D8106" s="194">
        <v>11616225.84</v>
      </c>
    </row>
    <row r="8107" spans="1:4">
      <c r="A8107">
        <v>18833</v>
      </c>
      <c r="B8107" t="s">
        <v>8120</v>
      </c>
      <c r="C8107" t="s">
        <v>30</v>
      </c>
      <c r="D8107" s="194">
        <v>12751410.15</v>
      </c>
    </row>
    <row r="8108" spans="1:4">
      <c r="A8108">
        <v>18827</v>
      </c>
      <c r="B8108" t="s">
        <v>8121</v>
      </c>
      <c r="C8108" t="s">
        <v>30</v>
      </c>
      <c r="D8108" s="194">
        <v>12650729.51</v>
      </c>
    </row>
    <row r="8109" spans="1:4">
      <c r="A8109">
        <v>11170</v>
      </c>
      <c r="B8109" t="s">
        <v>8122</v>
      </c>
      <c r="C8109" t="s">
        <v>41</v>
      </c>
      <c r="D8109" s="194">
        <v>173118.14</v>
      </c>
    </row>
    <row r="8110" spans="1:4">
      <c r="A8110">
        <v>661</v>
      </c>
      <c r="B8110" t="s">
        <v>8123</v>
      </c>
      <c r="C8110" t="s">
        <v>30</v>
      </c>
      <c r="D8110" s="194">
        <v>44106.3</v>
      </c>
    </row>
    <row r="8111" spans="1:4">
      <c r="A8111">
        <v>662</v>
      </c>
      <c r="B8111" t="s">
        <v>8124</v>
      </c>
      <c r="C8111" t="s">
        <v>30</v>
      </c>
      <c r="D8111" s="194">
        <v>12237.3</v>
      </c>
    </row>
    <row r="8112" spans="1:4">
      <c r="A8112">
        <v>663</v>
      </c>
      <c r="B8112" t="s">
        <v>8125</v>
      </c>
      <c r="C8112" t="s">
        <v>30</v>
      </c>
      <c r="D8112" s="194">
        <v>12237.3</v>
      </c>
    </row>
    <row r="8113" spans="1:4">
      <c r="A8113">
        <v>665</v>
      </c>
      <c r="B8113" t="s">
        <v>8126</v>
      </c>
      <c r="C8113" t="s">
        <v>30</v>
      </c>
      <c r="D8113" s="194">
        <v>12237.3</v>
      </c>
    </row>
    <row r="8114" spans="1:4">
      <c r="A8114">
        <v>667</v>
      </c>
      <c r="B8114" t="s">
        <v>8127</v>
      </c>
      <c r="C8114" t="s">
        <v>30</v>
      </c>
      <c r="D8114" s="194">
        <v>12237.3</v>
      </c>
    </row>
    <row r="8115" spans="1:4">
      <c r="A8115">
        <v>668</v>
      </c>
      <c r="B8115" t="s">
        <v>8128</v>
      </c>
      <c r="C8115" t="s">
        <v>30</v>
      </c>
      <c r="D8115" s="194">
        <v>12237.3</v>
      </c>
    </row>
    <row r="8116" spans="1:4">
      <c r="A8116">
        <v>10125</v>
      </c>
      <c r="B8116" t="s">
        <v>8129</v>
      </c>
      <c r="C8116" t="s">
        <v>20</v>
      </c>
      <c r="D8116" s="194">
        <v>28355.18</v>
      </c>
    </row>
    <row r="8117" spans="1:4">
      <c r="A8117">
        <v>11731</v>
      </c>
      <c r="B8117" t="s">
        <v>8130</v>
      </c>
      <c r="C8117" t="s">
        <v>30</v>
      </c>
      <c r="D8117" s="194">
        <v>194715.84</v>
      </c>
    </row>
    <row r="8118" spans="1:4">
      <c r="A8118">
        <v>11732</v>
      </c>
      <c r="B8118" t="s">
        <v>8131</v>
      </c>
      <c r="C8118" t="s">
        <v>30</v>
      </c>
      <c r="D8118" s="194">
        <v>1186772.73</v>
      </c>
    </row>
    <row r="8119" spans="1:4">
      <c r="A8119">
        <v>11733</v>
      </c>
      <c r="B8119" t="s">
        <v>8132</v>
      </c>
      <c r="C8119" t="s">
        <v>30</v>
      </c>
      <c r="D8119" s="194">
        <v>99601.58</v>
      </c>
    </row>
    <row r="8120" spans="1:4">
      <c r="A8120">
        <v>11734</v>
      </c>
      <c r="B8120" t="s">
        <v>8133</v>
      </c>
      <c r="C8120" t="s">
        <v>30</v>
      </c>
      <c r="D8120" s="194">
        <v>619637.04</v>
      </c>
    </row>
    <row r="8121" spans="1:4">
      <c r="A8121">
        <v>11729</v>
      </c>
      <c r="B8121" t="s">
        <v>8134</v>
      </c>
      <c r="C8121" t="s">
        <v>30</v>
      </c>
      <c r="D8121" s="194">
        <v>227781.72</v>
      </c>
    </row>
    <row r="8122" spans="1:4">
      <c r="A8122">
        <v>11730</v>
      </c>
      <c r="B8122" t="s">
        <v>8135</v>
      </c>
      <c r="C8122" t="s">
        <v>30</v>
      </c>
      <c r="D8122" s="194">
        <v>1155723.18</v>
      </c>
    </row>
    <row r="8123" spans="1:4">
      <c r="A8123">
        <v>11739</v>
      </c>
      <c r="B8123" t="s">
        <v>8136</v>
      </c>
      <c r="C8123" t="s">
        <v>30</v>
      </c>
      <c r="D8123" s="194">
        <v>113246.69</v>
      </c>
    </row>
    <row r="8124" spans="1:4">
      <c r="A8124">
        <v>886</v>
      </c>
      <c r="B8124" t="s">
        <v>8137</v>
      </c>
      <c r="C8124" t="s">
        <v>30</v>
      </c>
      <c r="D8124" s="194">
        <v>236025.19</v>
      </c>
    </row>
    <row r="8125" spans="1:4">
      <c r="A8125">
        <v>15429</v>
      </c>
      <c r="B8125" t="s">
        <v>8138</v>
      </c>
      <c r="C8125" t="s">
        <v>30</v>
      </c>
      <c r="D8125" s="194">
        <v>42416.03</v>
      </c>
    </row>
    <row r="8126" spans="1:4">
      <c r="A8126">
        <v>10465</v>
      </c>
      <c r="B8126" t="s">
        <v>8139</v>
      </c>
      <c r="C8126" t="s">
        <v>30</v>
      </c>
      <c r="D8126" s="194">
        <v>88475.02</v>
      </c>
    </row>
    <row r="8127" spans="1:4">
      <c r="A8127">
        <v>887</v>
      </c>
      <c r="B8127" t="s">
        <v>8140</v>
      </c>
      <c r="C8127" t="s">
        <v>30</v>
      </c>
      <c r="D8127" s="194">
        <v>76213.45</v>
      </c>
    </row>
    <row r="8128" spans="1:4">
      <c r="A8128">
        <v>9001</v>
      </c>
      <c r="B8128" t="s">
        <v>8141</v>
      </c>
      <c r="C8128" t="s">
        <v>30</v>
      </c>
      <c r="D8128" s="194">
        <v>0</v>
      </c>
    </row>
    <row r="8129" spans="1:4">
      <c r="A8129">
        <v>11934</v>
      </c>
      <c r="B8129" t="s">
        <v>8141</v>
      </c>
      <c r="C8129" t="s">
        <v>30</v>
      </c>
      <c r="D8129" s="194">
        <v>0</v>
      </c>
    </row>
    <row r="8130" spans="1:4">
      <c r="A8130">
        <v>11951</v>
      </c>
      <c r="B8130" t="s">
        <v>8141</v>
      </c>
      <c r="C8130" t="s">
        <v>30</v>
      </c>
      <c r="D8130" s="194">
        <v>315976.95</v>
      </c>
    </row>
    <row r="8131" spans="1:4">
      <c r="A8131">
        <v>19008</v>
      </c>
      <c r="B8131" t="s">
        <v>8142</v>
      </c>
      <c r="C8131" t="s">
        <v>30</v>
      </c>
      <c r="D8131" s="194">
        <v>195007.03</v>
      </c>
    </row>
    <row r="8132" spans="1:4">
      <c r="A8132">
        <v>11525</v>
      </c>
      <c r="B8132" t="s">
        <v>8143</v>
      </c>
      <c r="C8132" t="s">
        <v>30</v>
      </c>
      <c r="D8132" s="194">
        <v>147123.88</v>
      </c>
    </row>
    <row r="8133" spans="1:4">
      <c r="A8133">
        <v>541</v>
      </c>
      <c r="B8133" t="s">
        <v>8144</v>
      </c>
      <c r="C8133" t="s">
        <v>30</v>
      </c>
      <c r="D8133" s="194">
        <v>105727.26</v>
      </c>
    </row>
    <row r="8134" spans="1:4">
      <c r="A8134">
        <v>14504</v>
      </c>
      <c r="B8134" t="s">
        <v>8145</v>
      </c>
      <c r="C8134" t="s">
        <v>30</v>
      </c>
      <c r="D8134" s="194">
        <v>80530.34</v>
      </c>
    </row>
    <row r="8135" spans="1:4">
      <c r="A8135">
        <v>14505</v>
      </c>
      <c r="B8135" t="s">
        <v>8146</v>
      </c>
      <c r="C8135" t="s">
        <v>30</v>
      </c>
      <c r="D8135" s="194">
        <v>82467.94</v>
      </c>
    </row>
    <row r="8136" spans="1:4">
      <c r="A8136">
        <v>542</v>
      </c>
      <c r="B8136" t="s">
        <v>8147</v>
      </c>
      <c r="C8136" t="s">
        <v>30</v>
      </c>
      <c r="D8136" s="194">
        <v>105727.26</v>
      </c>
    </row>
    <row r="8137" spans="1:4">
      <c r="A8137">
        <v>17422</v>
      </c>
      <c r="B8137" t="s">
        <v>8148</v>
      </c>
      <c r="C8137" t="s">
        <v>30</v>
      </c>
      <c r="D8137" s="194">
        <v>226440.57</v>
      </c>
    </row>
    <row r="8138" spans="1:4">
      <c r="A8138">
        <v>811</v>
      </c>
      <c r="B8138" t="s">
        <v>8149</v>
      </c>
      <c r="C8138" t="s">
        <v>30</v>
      </c>
      <c r="D8138" s="194">
        <v>73266.570000000007</v>
      </c>
    </row>
    <row r="8139" spans="1:4">
      <c r="A8139">
        <v>18823</v>
      </c>
      <c r="B8139" t="s">
        <v>8150</v>
      </c>
      <c r="C8139" t="s">
        <v>30</v>
      </c>
      <c r="D8139" s="194">
        <v>106172.8</v>
      </c>
    </row>
    <row r="8140" spans="1:4">
      <c r="A8140">
        <v>18811</v>
      </c>
      <c r="B8140" t="s">
        <v>8151</v>
      </c>
      <c r="C8140" t="s">
        <v>30</v>
      </c>
      <c r="D8140" s="194">
        <v>106172.8</v>
      </c>
    </row>
    <row r="8141" spans="1:4">
      <c r="A8141">
        <v>18818</v>
      </c>
      <c r="B8141" t="s">
        <v>8152</v>
      </c>
      <c r="C8141" t="s">
        <v>30</v>
      </c>
      <c r="D8141" s="194">
        <v>101858.66</v>
      </c>
    </row>
    <row r="8142" spans="1:4">
      <c r="A8142">
        <v>18820</v>
      </c>
      <c r="B8142" t="s">
        <v>8153</v>
      </c>
      <c r="C8142" t="s">
        <v>30</v>
      </c>
      <c r="D8142" s="194">
        <v>111255.18</v>
      </c>
    </row>
    <row r="8143" spans="1:4">
      <c r="A8143">
        <v>18816</v>
      </c>
      <c r="B8143" t="s">
        <v>8154</v>
      </c>
      <c r="C8143" t="s">
        <v>30</v>
      </c>
      <c r="D8143" s="194">
        <v>111255.18</v>
      </c>
    </row>
    <row r="8144" spans="1:4">
      <c r="A8144">
        <v>18800</v>
      </c>
      <c r="B8144" t="s">
        <v>8155</v>
      </c>
      <c r="C8144" t="s">
        <v>30</v>
      </c>
      <c r="D8144" s="194">
        <v>106172.8</v>
      </c>
    </row>
    <row r="8145" spans="1:4">
      <c r="A8145">
        <v>18796</v>
      </c>
      <c r="B8145" t="s">
        <v>8156</v>
      </c>
      <c r="C8145" t="s">
        <v>30</v>
      </c>
      <c r="D8145" s="194">
        <v>106193.73</v>
      </c>
    </row>
    <row r="8146" spans="1:4">
      <c r="A8146">
        <v>18798</v>
      </c>
      <c r="B8146" t="s">
        <v>8157</v>
      </c>
      <c r="C8146" t="s">
        <v>30</v>
      </c>
      <c r="D8146" s="194">
        <v>106193.73</v>
      </c>
    </row>
    <row r="8147" spans="1:4">
      <c r="A8147">
        <v>478</v>
      </c>
      <c r="B8147" t="s">
        <v>8158</v>
      </c>
      <c r="C8147" t="s">
        <v>30</v>
      </c>
      <c r="D8147" s="194">
        <v>70152.56</v>
      </c>
    </row>
    <row r="8148" spans="1:4">
      <c r="A8148">
        <v>11292</v>
      </c>
      <c r="B8148" t="s">
        <v>8159</v>
      </c>
      <c r="C8148" t="s">
        <v>30</v>
      </c>
      <c r="D8148" s="194">
        <v>84124.1</v>
      </c>
    </row>
    <row r="8149" spans="1:4">
      <c r="A8149">
        <v>14443</v>
      </c>
      <c r="B8149" t="s">
        <v>8160</v>
      </c>
      <c r="C8149" t="s">
        <v>30</v>
      </c>
      <c r="D8149" s="194">
        <v>143004.44</v>
      </c>
    </row>
    <row r="8150" spans="1:4">
      <c r="A8150">
        <v>11728</v>
      </c>
      <c r="B8150" t="s">
        <v>8161</v>
      </c>
      <c r="C8150" t="s">
        <v>30</v>
      </c>
      <c r="D8150" s="194">
        <v>132575.04000000001</v>
      </c>
    </row>
    <row r="8151" spans="1:4">
      <c r="A8151">
        <v>11727</v>
      </c>
      <c r="B8151" t="s">
        <v>8162</v>
      </c>
      <c r="C8151" t="s">
        <v>30</v>
      </c>
      <c r="D8151" s="194">
        <v>147635.42000000001</v>
      </c>
    </row>
    <row r="8152" spans="1:4">
      <c r="A8152">
        <v>18825</v>
      </c>
      <c r="B8152" t="s">
        <v>8163</v>
      </c>
      <c r="C8152" t="s">
        <v>28</v>
      </c>
      <c r="D8152" s="194">
        <v>19053.04</v>
      </c>
    </row>
    <row r="8153" spans="1:4">
      <c r="A8153">
        <v>15632</v>
      </c>
      <c r="B8153" t="s">
        <v>8164</v>
      </c>
      <c r="C8153" t="s">
        <v>30</v>
      </c>
      <c r="D8153" s="194">
        <v>84318.04</v>
      </c>
    </row>
    <row r="8154" spans="1:4">
      <c r="A8154">
        <v>882</v>
      </c>
      <c r="B8154" t="s">
        <v>8165</v>
      </c>
      <c r="C8154" t="s">
        <v>30</v>
      </c>
      <c r="D8154" s="194">
        <v>70254.009999999995</v>
      </c>
    </row>
    <row r="8155" spans="1:4">
      <c r="A8155">
        <v>12214</v>
      </c>
      <c r="B8155" t="s">
        <v>8166</v>
      </c>
      <c r="C8155" t="s">
        <v>30</v>
      </c>
      <c r="D8155" s="194">
        <v>466615.03999999998</v>
      </c>
    </row>
    <row r="8156" spans="1:4">
      <c r="A8156">
        <v>16524</v>
      </c>
      <c r="B8156" t="s">
        <v>8167</v>
      </c>
      <c r="C8156" t="s">
        <v>30</v>
      </c>
      <c r="D8156" s="194">
        <v>200528.72</v>
      </c>
    </row>
    <row r="8157" spans="1:4">
      <c r="A8157">
        <v>19016</v>
      </c>
      <c r="B8157" t="s">
        <v>8168</v>
      </c>
      <c r="C8157" t="s">
        <v>30</v>
      </c>
      <c r="D8157" s="194">
        <v>114599.62</v>
      </c>
    </row>
    <row r="8158" spans="1:4">
      <c r="A8158">
        <v>16786</v>
      </c>
      <c r="B8158" t="s">
        <v>8169</v>
      </c>
      <c r="C8158" t="s">
        <v>30</v>
      </c>
      <c r="D8158" s="194">
        <v>88209.600000000006</v>
      </c>
    </row>
    <row r="8159" spans="1:4">
      <c r="A8159">
        <v>13783</v>
      </c>
      <c r="B8159" t="s">
        <v>8170</v>
      </c>
      <c r="C8159" t="s">
        <v>30</v>
      </c>
      <c r="D8159" s="194">
        <v>525121.41</v>
      </c>
    </row>
    <row r="8160" spans="1:4">
      <c r="A8160">
        <v>11716</v>
      </c>
      <c r="B8160" t="s">
        <v>8171</v>
      </c>
      <c r="C8160" t="s">
        <v>30</v>
      </c>
      <c r="D8160" s="194">
        <v>129895.6</v>
      </c>
    </row>
    <row r="8161" spans="1:4">
      <c r="A8161">
        <v>14906</v>
      </c>
      <c r="B8161" t="s">
        <v>8172</v>
      </c>
      <c r="C8161" t="s">
        <v>30</v>
      </c>
      <c r="D8161" s="194">
        <v>161777.32</v>
      </c>
    </row>
    <row r="8162" spans="1:4">
      <c r="A8162">
        <v>11225</v>
      </c>
      <c r="B8162" t="s">
        <v>8173</v>
      </c>
      <c r="C8162" t="s">
        <v>30</v>
      </c>
      <c r="D8162" s="194">
        <v>143408.63</v>
      </c>
    </row>
    <row r="8163" spans="1:4">
      <c r="A8163">
        <v>12771</v>
      </c>
      <c r="B8163" t="s">
        <v>8174</v>
      </c>
      <c r="C8163" t="s">
        <v>30</v>
      </c>
      <c r="D8163" s="194">
        <v>133056.54</v>
      </c>
    </row>
    <row r="8164" spans="1:4">
      <c r="A8164">
        <v>11224</v>
      </c>
      <c r="B8164" t="s">
        <v>8175</v>
      </c>
      <c r="C8164" t="s">
        <v>30</v>
      </c>
      <c r="D8164" s="194">
        <v>137869.10999999999</v>
      </c>
    </row>
    <row r="8165" spans="1:4">
      <c r="A8165">
        <v>18847</v>
      </c>
      <c r="B8165" t="s">
        <v>8176</v>
      </c>
      <c r="C8165" t="s">
        <v>30</v>
      </c>
      <c r="D8165" s="194">
        <v>5039491.7699999996</v>
      </c>
    </row>
    <row r="8166" spans="1:4">
      <c r="A8166">
        <v>11539</v>
      </c>
      <c r="B8166" t="s">
        <v>8177</v>
      </c>
      <c r="C8166" t="s">
        <v>30</v>
      </c>
      <c r="D8166" s="194">
        <v>197101.63</v>
      </c>
    </row>
    <row r="8167" spans="1:4">
      <c r="A8167">
        <v>17079</v>
      </c>
      <c r="B8167" t="s">
        <v>8178</v>
      </c>
      <c r="C8167" t="s">
        <v>30</v>
      </c>
      <c r="D8167" s="194">
        <v>85442.04</v>
      </c>
    </row>
    <row r="8168" spans="1:4">
      <c r="A8168">
        <v>11538</v>
      </c>
      <c r="B8168" t="s">
        <v>8179</v>
      </c>
      <c r="C8168" t="s">
        <v>30</v>
      </c>
      <c r="D8168" s="194">
        <v>209341.75</v>
      </c>
    </row>
    <row r="8169" spans="1:4">
      <c r="A8169">
        <v>17067</v>
      </c>
      <c r="B8169" t="s">
        <v>8180</v>
      </c>
      <c r="C8169" t="s">
        <v>30</v>
      </c>
      <c r="D8169" s="194">
        <v>176363.83</v>
      </c>
    </row>
    <row r="8170" spans="1:4">
      <c r="A8170">
        <v>16817</v>
      </c>
      <c r="B8170" t="s">
        <v>8181</v>
      </c>
      <c r="C8170" t="s">
        <v>30</v>
      </c>
      <c r="D8170" s="194">
        <v>87136.08</v>
      </c>
    </row>
    <row r="8171" spans="1:4">
      <c r="A8171">
        <v>16780</v>
      </c>
      <c r="B8171" t="s">
        <v>8182</v>
      </c>
      <c r="C8171" t="s">
        <v>30</v>
      </c>
      <c r="D8171" s="194">
        <v>216737.21</v>
      </c>
    </row>
    <row r="8172" spans="1:4">
      <c r="A8172">
        <v>16814</v>
      </c>
      <c r="B8172" t="s">
        <v>8183</v>
      </c>
      <c r="C8172" t="s">
        <v>30</v>
      </c>
      <c r="D8172" s="194">
        <v>126442.3</v>
      </c>
    </row>
    <row r="8173" spans="1:4">
      <c r="A8173">
        <v>11738</v>
      </c>
      <c r="B8173" t="s">
        <v>8184</v>
      </c>
      <c r="C8173" t="s">
        <v>30</v>
      </c>
      <c r="D8173" s="194">
        <v>187843.76</v>
      </c>
    </row>
    <row r="8174" spans="1:4">
      <c r="A8174">
        <v>543</v>
      </c>
      <c r="B8174" t="s">
        <v>8185</v>
      </c>
      <c r="C8174" t="s">
        <v>30</v>
      </c>
      <c r="D8174" s="194">
        <v>74471.070000000007</v>
      </c>
    </row>
    <row r="8175" spans="1:4">
      <c r="A8175">
        <v>13135</v>
      </c>
      <c r="B8175" t="s">
        <v>8186</v>
      </c>
      <c r="C8175" t="s">
        <v>30</v>
      </c>
      <c r="D8175" s="194">
        <v>99326.399999999994</v>
      </c>
    </row>
    <row r="8176" spans="1:4">
      <c r="A8176">
        <v>13132</v>
      </c>
      <c r="B8176" t="s">
        <v>8187</v>
      </c>
      <c r="C8176" t="s">
        <v>30</v>
      </c>
      <c r="D8176" s="194">
        <v>126247.57</v>
      </c>
    </row>
    <row r="8177" spans="1:4">
      <c r="A8177">
        <v>544</v>
      </c>
      <c r="B8177" t="s">
        <v>8188</v>
      </c>
      <c r="C8177" t="s">
        <v>30</v>
      </c>
      <c r="D8177" s="194">
        <v>98046.93</v>
      </c>
    </row>
    <row r="8178" spans="1:4">
      <c r="A8178">
        <v>545</v>
      </c>
      <c r="B8178" t="s">
        <v>8189</v>
      </c>
      <c r="C8178" t="s">
        <v>30</v>
      </c>
      <c r="D8178" s="194">
        <v>98046.93</v>
      </c>
    </row>
    <row r="8179" spans="1:4">
      <c r="A8179">
        <v>546</v>
      </c>
      <c r="B8179" t="s">
        <v>8190</v>
      </c>
      <c r="C8179" t="s">
        <v>30</v>
      </c>
      <c r="D8179" s="194">
        <v>74471.070000000007</v>
      </c>
    </row>
    <row r="8180" spans="1:4">
      <c r="A8180">
        <v>14911</v>
      </c>
      <c r="B8180" t="s">
        <v>8191</v>
      </c>
      <c r="C8180" t="s">
        <v>30</v>
      </c>
      <c r="D8180" s="194">
        <v>181747.13</v>
      </c>
    </row>
    <row r="8181" spans="1:4">
      <c r="A8181">
        <v>17394</v>
      </c>
      <c r="B8181" t="s">
        <v>8192</v>
      </c>
      <c r="C8181" t="s">
        <v>30</v>
      </c>
      <c r="D8181" s="194">
        <v>209845.87</v>
      </c>
    </row>
    <row r="8182" spans="1:4">
      <c r="A8182">
        <v>547</v>
      </c>
      <c r="B8182" t="s">
        <v>8193</v>
      </c>
      <c r="C8182" t="s">
        <v>30</v>
      </c>
      <c r="D8182" s="194">
        <v>59876.94</v>
      </c>
    </row>
    <row r="8183" spans="1:4">
      <c r="A8183">
        <v>548</v>
      </c>
      <c r="B8183" t="s">
        <v>8194</v>
      </c>
      <c r="C8183" t="s">
        <v>30</v>
      </c>
      <c r="D8183" s="194">
        <v>73721.33</v>
      </c>
    </row>
    <row r="8184" spans="1:4">
      <c r="A8184">
        <v>13410</v>
      </c>
      <c r="B8184" t="s">
        <v>8195</v>
      </c>
      <c r="C8184" t="s">
        <v>30</v>
      </c>
      <c r="D8184" s="194">
        <v>53649.77</v>
      </c>
    </row>
    <row r="8185" spans="1:4">
      <c r="A8185">
        <v>14938</v>
      </c>
      <c r="B8185" t="s">
        <v>8196</v>
      </c>
      <c r="C8185" t="s">
        <v>30</v>
      </c>
      <c r="D8185" s="194">
        <v>165870.06</v>
      </c>
    </row>
    <row r="8186" spans="1:4">
      <c r="A8186">
        <v>14241</v>
      </c>
      <c r="B8186" t="s">
        <v>8197</v>
      </c>
      <c r="C8186" t="s">
        <v>30</v>
      </c>
      <c r="D8186" s="194">
        <v>87446.42</v>
      </c>
    </row>
    <row r="8187" spans="1:4">
      <c r="A8187">
        <v>16787</v>
      </c>
      <c r="B8187" t="s">
        <v>8198</v>
      </c>
      <c r="C8187" t="s">
        <v>30</v>
      </c>
      <c r="D8187" s="194">
        <v>91456.91</v>
      </c>
    </row>
    <row r="8188" spans="1:4">
      <c r="A8188">
        <v>17447</v>
      </c>
      <c r="B8188" t="s">
        <v>8199</v>
      </c>
      <c r="C8188" t="s">
        <v>30</v>
      </c>
      <c r="D8188" s="194">
        <v>103718.89</v>
      </c>
    </row>
    <row r="8189" spans="1:4">
      <c r="A8189">
        <v>17426</v>
      </c>
      <c r="B8189" t="s">
        <v>8200</v>
      </c>
      <c r="C8189" t="s">
        <v>30</v>
      </c>
      <c r="D8189" s="194">
        <v>94452.73</v>
      </c>
    </row>
    <row r="8190" spans="1:4">
      <c r="A8190">
        <v>17449</v>
      </c>
      <c r="B8190" t="s">
        <v>8201</v>
      </c>
      <c r="C8190" t="s">
        <v>30</v>
      </c>
      <c r="D8190" s="194">
        <v>85189.19</v>
      </c>
    </row>
    <row r="8191" spans="1:4">
      <c r="A8191">
        <v>14913</v>
      </c>
      <c r="B8191" t="s">
        <v>8202</v>
      </c>
      <c r="C8191" t="s">
        <v>30</v>
      </c>
      <c r="D8191" s="194">
        <v>197894.77</v>
      </c>
    </row>
    <row r="8192" spans="1:4">
      <c r="A8192">
        <v>14912</v>
      </c>
      <c r="B8192" t="s">
        <v>8203</v>
      </c>
      <c r="C8192" t="s">
        <v>30</v>
      </c>
      <c r="D8192" s="194">
        <v>231664.57</v>
      </c>
    </row>
    <row r="8193" spans="1:4">
      <c r="A8193">
        <v>17376</v>
      </c>
      <c r="B8193" t="s">
        <v>8204</v>
      </c>
      <c r="C8193" t="s">
        <v>30</v>
      </c>
      <c r="D8193" s="194">
        <v>186899.68</v>
      </c>
    </row>
    <row r="8194" spans="1:4">
      <c r="A8194">
        <v>16818</v>
      </c>
      <c r="B8194" t="s">
        <v>8205</v>
      </c>
      <c r="C8194" t="s">
        <v>30</v>
      </c>
      <c r="D8194" s="194">
        <v>135593.69</v>
      </c>
    </row>
    <row r="8195" spans="1:4">
      <c r="A8195">
        <v>10483</v>
      </c>
      <c r="B8195" t="s">
        <v>8205</v>
      </c>
      <c r="C8195" t="s">
        <v>30</v>
      </c>
      <c r="D8195" s="194">
        <v>139756.79999999999</v>
      </c>
    </row>
    <row r="8196" spans="1:4">
      <c r="A8196">
        <v>17372</v>
      </c>
      <c r="B8196" t="s">
        <v>8206</v>
      </c>
      <c r="C8196" t="s">
        <v>30</v>
      </c>
      <c r="D8196" s="194">
        <v>200528.72</v>
      </c>
    </row>
    <row r="8197" spans="1:4">
      <c r="A8197">
        <v>17389</v>
      </c>
      <c r="B8197" t="s">
        <v>8207</v>
      </c>
      <c r="C8197" t="s">
        <v>30</v>
      </c>
      <c r="D8197" s="194">
        <v>200153.41</v>
      </c>
    </row>
    <row r="8198" spans="1:4">
      <c r="A8198">
        <v>17387</v>
      </c>
      <c r="B8198" t="s">
        <v>8208</v>
      </c>
      <c r="C8198" t="s">
        <v>30</v>
      </c>
      <c r="D8198" s="194">
        <v>186899.68</v>
      </c>
    </row>
    <row r="8199" spans="1:4">
      <c r="A8199">
        <v>17391</v>
      </c>
      <c r="B8199" t="s">
        <v>8209</v>
      </c>
      <c r="C8199" t="s">
        <v>30</v>
      </c>
      <c r="D8199" s="194">
        <v>116993.53</v>
      </c>
    </row>
    <row r="8200" spans="1:4">
      <c r="A8200">
        <v>14932</v>
      </c>
      <c r="B8200" t="s">
        <v>8210</v>
      </c>
      <c r="C8200" t="s">
        <v>30</v>
      </c>
      <c r="D8200" s="194">
        <v>141571.94</v>
      </c>
    </row>
    <row r="8201" spans="1:4">
      <c r="A8201">
        <v>14909</v>
      </c>
      <c r="B8201" t="s">
        <v>8211</v>
      </c>
      <c r="C8201" t="s">
        <v>30</v>
      </c>
      <c r="D8201" s="194">
        <v>190925.63</v>
      </c>
    </row>
    <row r="8202" spans="1:4">
      <c r="A8202">
        <v>14916</v>
      </c>
      <c r="B8202" t="s">
        <v>8212</v>
      </c>
      <c r="C8202" t="s">
        <v>30</v>
      </c>
      <c r="D8202" s="194">
        <v>195771.78</v>
      </c>
    </row>
    <row r="8203" spans="1:4">
      <c r="A8203">
        <v>17453</v>
      </c>
      <c r="B8203" t="s">
        <v>8213</v>
      </c>
      <c r="C8203" t="s">
        <v>30</v>
      </c>
      <c r="D8203" s="194">
        <v>163659.68</v>
      </c>
    </row>
    <row r="8204" spans="1:4">
      <c r="A8204">
        <v>15022</v>
      </c>
      <c r="B8204" t="s">
        <v>8214</v>
      </c>
      <c r="C8204" t="s">
        <v>30</v>
      </c>
      <c r="D8204" s="194">
        <v>200678.03</v>
      </c>
    </row>
    <row r="8205" spans="1:4">
      <c r="A8205">
        <v>14927</v>
      </c>
      <c r="B8205" t="s">
        <v>8215</v>
      </c>
      <c r="C8205" t="s">
        <v>30</v>
      </c>
      <c r="D8205" s="194">
        <v>309387.90000000002</v>
      </c>
    </row>
    <row r="8206" spans="1:4">
      <c r="A8206">
        <v>14915</v>
      </c>
      <c r="B8206" t="s">
        <v>8216</v>
      </c>
      <c r="C8206" t="s">
        <v>30</v>
      </c>
      <c r="D8206" s="194">
        <v>247218.85</v>
      </c>
    </row>
    <row r="8207" spans="1:4">
      <c r="A8207">
        <v>14917</v>
      </c>
      <c r="B8207" t="s">
        <v>8217</v>
      </c>
      <c r="C8207" t="s">
        <v>30</v>
      </c>
      <c r="D8207" s="194">
        <v>184428.63</v>
      </c>
    </row>
    <row r="8208" spans="1:4">
      <c r="A8208">
        <v>14918</v>
      </c>
      <c r="B8208" t="s">
        <v>8218</v>
      </c>
      <c r="C8208" t="s">
        <v>30</v>
      </c>
      <c r="D8208" s="194">
        <v>245332.11</v>
      </c>
    </row>
    <row r="8209" spans="1:4">
      <c r="A8209">
        <v>14500</v>
      </c>
      <c r="B8209" t="s">
        <v>8219</v>
      </c>
      <c r="C8209" t="s">
        <v>30</v>
      </c>
      <c r="D8209" s="194">
        <v>76181.89</v>
      </c>
    </row>
    <row r="8210" spans="1:4">
      <c r="A8210">
        <v>10468</v>
      </c>
      <c r="B8210" t="s">
        <v>8220</v>
      </c>
      <c r="C8210" t="s">
        <v>30</v>
      </c>
      <c r="D8210" s="194">
        <v>333089.69</v>
      </c>
    </row>
    <row r="8211" spans="1:4">
      <c r="A8211">
        <v>15320</v>
      </c>
      <c r="B8211" t="s">
        <v>8221</v>
      </c>
      <c r="C8211" t="s">
        <v>30</v>
      </c>
      <c r="D8211" s="194">
        <v>201317.94</v>
      </c>
    </row>
    <row r="8212" spans="1:4">
      <c r="A8212">
        <v>14931</v>
      </c>
      <c r="B8212" t="s">
        <v>8222</v>
      </c>
      <c r="C8212" t="s">
        <v>30</v>
      </c>
      <c r="D8212" s="194">
        <v>423528.81</v>
      </c>
    </row>
    <row r="8213" spans="1:4">
      <c r="A8213">
        <v>17660</v>
      </c>
      <c r="B8213" t="s">
        <v>8223</v>
      </c>
      <c r="C8213" t="s">
        <v>30</v>
      </c>
      <c r="D8213" s="194">
        <v>73199.64</v>
      </c>
    </row>
    <row r="8214" spans="1:4">
      <c r="A8214">
        <v>15185</v>
      </c>
      <c r="B8214" t="s">
        <v>8224</v>
      </c>
      <c r="C8214" t="s">
        <v>30</v>
      </c>
      <c r="D8214" s="194">
        <v>180695.53</v>
      </c>
    </row>
    <row r="8215" spans="1:4">
      <c r="A8215">
        <v>885</v>
      </c>
      <c r="B8215" t="s">
        <v>8225</v>
      </c>
      <c r="C8215" t="s">
        <v>30</v>
      </c>
      <c r="D8215" s="194">
        <v>73735.03</v>
      </c>
    </row>
    <row r="8216" spans="1:4">
      <c r="A8216">
        <v>11522</v>
      </c>
      <c r="B8216" t="s">
        <v>8226</v>
      </c>
      <c r="C8216" t="s">
        <v>30</v>
      </c>
      <c r="D8216" s="194">
        <v>173931.39</v>
      </c>
    </row>
    <row r="8217" spans="1:4">
      <c r="A8217">
        <v>14442</v>
      </c>
      <c r="B8217" t="s">
        <v>8227</v>
      </c>
      <c r="C8217" t="s">
        <v>30</v>
      </c>
      <c r="D8217" s="194">
        <v>137519.84</v>
      </c>
    </row>
    <row r="8218" spans="1:4">
      <c r="A8218">
        <v>16523</v>
      </c>
      <c r="B8218" t="s">
        <v>8228</v>
      </c>
      <c r="C8218" t="s">
        <v>30</v>
      </c>
      <c r="D8218" s="194">
        <v>247827.43</v>
      </c>
    </row>
    <row r="8219" spans="1:4">
      <c r="A8219">
        <v>17082</v>
      </c>
      <c r="B8219" t="s">
        <v>8229</v>
      </c>
      <c r="C8219" t="s">
        <v>30</v>
      </c>
      <c r="D8219" s="194">
        <v>103224.46</v>
      </c>
    </row>
    <row r="8220" spans="1:4">
      <c r="A8220">
        <v>884</v>
      </c>
      <c r="B8220" t="s">
        <v>8230</v>
      </c>
      <c r="C8220" t="s">
        <v>30</v>
      </c>
      <c r="D8220" s="194">
        <v>72159.09</v>
      </c>
    </row>
    <row r="8221" spans="1:4">
      <c r="A8221">
        <v>549</v>
      </c>
      <c r="B8221" t="s">
        <v>8231</v>
      </c>
      <c r="C8221" t="s">
        <v>30</v>
      </c>
      <c r="D8221" s="194">
        <v>72605.87</v>
      </c>
    </row>
    <row r="8222" spans="1:4">
      <c r="A8222">
        <v>16521</v>
      </c>
      <c r="B8222" t="s">
        <v>8232</v>
      </c>
      <c r="C8222" t="s">
        <v>30</v>
      </c>
      <c r="D8222" s="194">
        <v>184943.38</v>
      </c>
    </row>
    <row r="8223" spans="1:4">
      <c r="A8223">
        <v>16522</v>
      </c>
      <c r="B8223" t="s">
        <v>8233</v>
      </c>
      <c r="C8223" t="s">
        <v>30</v>
      </c>
      <c r="D8223" s="194">
        <v>139357.38</v>
      </c>
    </row>
    <row r="8224" spans="1:4">
      <c r="A8224">
        <v>12225</v>
      </c>
      <c r="B8224" t="s">
        <v>8234</v>
      </c>
      <c r="C8224" t="s">
        <v>30</v>
      </c>
      <c r="D8224" s="194">
        <v>222493.45</v>
      </c>
    </row>
    <row r="8225" spans="1:4">
      <c r="A8225">
        <v>11601</v>
      </c>
      <c r="B8225" t="s">
        <v>8235</v>
      </c>
      <c r="C8225" t="s">
        <v>30</v>
      </c>
      <c r="D8225" s="194">
        <v>161726.84</v>
      </c>
    </row>
    <row r="8226" spans="1:4">
      <c r="A8226">
        <v>16520</v>
      </c>
      <c r="B8226" t="s">
        <v>8236</v>
      </c>
      <c r="C8226" t="s">
        <v>30</v>
      </c>
      <c r="D8226" s="194">
        <v>142955.38</v>
      </c>
    </row>
    <row r="8227" spans="1:4">
      <c r="A8227">
        <v>19368</v>
      </c>
      <c r="B8227" t="s">
        <v>8237</v>
      </c>
      <c r="C8227" t="s">
        <v>30</v>
      </c>
      <c r="D8227" s="194">
        <v>228887.93</v>
      </c>
    </row>
    <row r="8228" spans="1:4">
      <c r="A8228">
        <v>16201</v>
      </c>
      <c r="B8228" t="s">
        <v>8238</v>
      </c>
      <c r="C8228" t="s">
        <v>30</v>
      </c>
      <c r="D8228" s="194">
        <v>294832.34000000003</v>
      </c>
    </row>
    <row r="8229" spans="1:4">
      <c r="A8229">
        <v>11736</v>
      </c>
      <c r="B8229" t="s">
        <v>8239</v>
      </c>
      <c r="C8229" t="s">
        <v>30</v>
      </c>
      <c r="D8229" s="194">
        <v>146965.56</v>
      </c>
    </row>
    <row r="8230" spans="1:4">
      <c r="A8230">
        <v>19361</v>
      </c>
      <c r="B8230" t="s">
        <v>8240</v>
      </c>
      <c r="C8230" t="s">
        <v>30</v>
      </c>
      <c r="D8230" s="194">
        <v>186015.19</v>
      </c>
    </row>
    <row r="8231" spans="1:4">
      <c r="A8231">
        <v>19363</v>
      </c>
      <c r="B8231" t="s">
        <v>8241</v>
      </c>
      <c r="C8231" t="s">
        <v>30</v>
      </c>
      <c r="D8231" s="194">
        <v>359011.55</v>
      </c>
    </row>
    <row r="8232" spans="1:4">
      <c r="A8232">
        <v>19362</v>
      </c>
      <c r="B8232" t="s">
        <v>8242</v>
      </c>
      <c r="C8232" t="s">
        <v>30</v>
      </c>
      <c r="D8232" s="194">
        <v>211347.86</v>
      </c>
    </row>
    <row r="8233" spans="1:4">
      <c r="A8233">
        <v>19364</v>
      </c>
      <c r="B8233" t="s">
        <v>8243</v>
      </c>
      <c r="C8233" t="s">
        <v>30</v>
      </c>
      <c r="D8233" s="194">
        <v>441244.83</v>
      </c>
    </row>
    <row r="8234" spans="1:4">
      <c r="A8234">
        <v>12270</v>
      </c>
      <c r="B8234" t="s">
        <v>8244</v>
      </c>
      <c r="C8234" t="s">
        <v>30</v>
      </c>
      <c r="D8234" s="194">
        <v>53418.35</v>
      </c>
    </row>
    <row r="8235" spans="1:4">
      <c r="A8235">
        <v>10467</v>
      </c>
      <c r="B8235" t="s">
        <v>8245</v>
      </c>
      <c r="C8235" t="s">
        <v>30</v>
      </c>
      <c r="D8235" s="194">
        <v>164574.31</v>
      </c>
    </row>
    <row r="8236" spans="1:4">
      <c r="A8236">
        <v>11293</v>
      </c>
      <c r="B8236" t="s">
        <v>8246</v>
      </c>
      <c r="C8236" t="s">
        <v>30</v>
      </c>
      <c r="D8236" s="194">
        <v>149615.19</v>
      </c>
    </row>
    <row r="8237" spans="1:4">
      <c r="A8237">
        <v>17424</v>
      </c>
      <c r="B8237" t="s">
        <v>8247</v>
      </c>
      <c r="C8237" t="s">
        <v>30</v>
      </c>
      <c r="D8237" s="194">
        <v>213729.15</v>
      </c>
    </row>
    <row r="8238" spans="1:4">
      <c r="A8238">
        <v>11717</v>
      </c>
      <c r="B8238" t="s">
        <v>8248</v>
      </c>
      <c r="C8238" t="s">
        <v>30</v>
      </c>
      <c r="D8238" s="194">
        <v>122602.55</v>
      </c>
    </row>
    <row r="8239" spans="1:4">
      <c r="A8239">
        <v>17413</v>
      </c>
      <c r="B8239" t="s">
        <v>8249</v>
      </c>
      <c r="C8239" t="s">
        <v>30</v>
      </c>
      <c r="D8239" s="194">
        <v>159826.76999999999</v>
      </c>
    </row>
    <row r="8240" spans="1:4">
      <c r="A8240">
        <v>17402</v>
      </c>
      <c r="B8240" t="s">
        <v>8250</v>
      </c>
      <c r="C8240" t="s">
        <v>30</v>
      </c>
      <c r="D8240" s="194">
        <v>146935.32</v>
      </c>
    </row>
    <row r="8241" spans="1:4">
      <c r="A8241">
        <v>10466</v>
      </c>
      <c r="B8241" t="s">
        <v>8251</v>
      </c>
      <c r="C8241" t="s">
        <v>30</v>
      </c>
      <c r="D8241" s="194">
        <v>122458.73</v>
      </c>
    </row>
    <row r="8242" spans="1:4">
      <c r="A8242">
        <v>12226</v>
      </c>
      <c r="B8242" t="s">
        <v>8252</v>
      </c>
      <c r="C8242" t="s">
        <v>30</v>
      </c>
      <c r="D8242" s="194">
        <v>147612.31</v>
      </c>
    </row>
    <row r="8243" spans="1:4">
      <c r="A8243">
        <v>11206</v>
      </c>
      <c r="B8243" t="s">
        <v>8253</v>
      </c>
      <c r="C8243" t="s">
        <v>30</v>
      </c>
      <c r="D8243" s="194">
        <v>135979.29</v>
      </c>
    </row>
    <row r="8244" spans="1:4">
      <c r="A8244">
        <v>11520</v>
      </c>
      <c r="B8244" t="s">
        <v>8254</v>
      </c>
      <c r="C8244" t="s">
        <v>30</v>
      </c>
      <c r="D8244" s="194">
        <v>237110.98</v>
      </c>
    </row>
    <row r="8245" spans="1:4">
      <c r="A8245">
        <v>11521</v>
      </c>
      <c r="B8245" t="s">
        <v>8255</v>
      </c>
      <c r="C8245" t="s">
        <v>30</v>
      </c>
      <c r="D8245" s="194">
        <v>223207.1</v>
      </c>
    </row>
    <row r="8246" spans="1:4">
      <c r="A8246">
        <v>17419</v>
      </c>
      <c r="B8246" t="s">
        <v>8256</v>
      </c>
      <c r="C8246" t="s">
        <v>30</v>
      </c>
      <c r="D8246" s="194">
        <v>159104</v>
      </c>
    </row>
    <row r="8247" spans="1:4">
      <c r="A8247">
        <v>17416</v>
      </c>
      <c r="B8247" t="s">
        <v>8257</v>
      </c>
      <c r="C8247" t="s">
        <v>30</v>
      </c>
      <c r="D8247" s="194">
        <v>154291.47</v>
      </c>
    </row>
    <row r="8248" spans="1:4">
      <c r="A8248">
        <v>17425</v>
      </c>
      <c r="B8248" t="s">
        <v>8258</v>
      </c>
      <c r="C8248" t="s">
        <v>30</v>
      </c>
      <c r="D8248" s="194">
        <v>296301.03999999998</v>
      </c>
    </row>
    <row r="8249" spans="1:4">
      <c r="A8249">
        <v>12271</v>
      </c>
      <c r="B8249" t="s">
        <v>8259</v>
      </c>
      <c r="C8249" t="s">
        <v>30</v>
      </c>
      <c r="D8249" s="194">
        <v>64728.39</v>
      </c>
    </row>
    <row r="8250" spans="1:4">
      <c r="A8250">
        <v>11737</v>
      </c>
      <c r="B8250" t="s">
        <v>8260</v>
      </c>
      <c r="C8250" t="s">
        <v>30</v>
      </c>
      <c r="D8250" s="194">
        <v>391645.88</v>
      </c>
    </row>
    <row r="8251" spans="1:4">
      <c r="A8251">
        <v>550</v>
      </c>
      <c r="B8251" t="s">
        <v>8261</v>
      </c>
      <c r="C8251" t="s">
        <v>30</v>
      </c>
      <c r="D8251" s="194">
        <v>141156.07</v>
      </c>
    </row>
    <row r="8252" spans="1:4">
      <c r="A8252">
        <v>551</v>
      </c>
      <c r="B8252" t="s">
        <v>8262</v>
      </c>
      <c r="C8252" t="s">
        <v>30</v>
      </c>
      <c r="D8252" s="194">
        <v>141527.6</v>
      </c>
    </row>
    <row r="8253" spans="1:4">
      <c r="A8253">
        <v>1010</v>
      </c>
      <c r="B8253" t="s">
        <v>8263</v>
      </c>
      <c r="C8253" t="s">
        <v>30</v>
      </c>
      <c r="D8253" s="194">
        <v>44477.36</v>
      </c>
    </row>
    <row r="8254" spans="1:4">
      <c r="A8254">
        <v>1012</v>
      </c>
      <c r="B8254" t="s">
        <v>8264</v>
      </c>
      <c r="C8254" t="s">
        <v>30</v>
      </c>
      <c r="D8254" s="194">
        <v>105762.07</v>
      </c>
    </row>
    <row r="8255" spans="1:4">
      <c r="A8255">
        <v>776</v>
      </c>
      <c r="B8255" t="s">
        <v>8265</v>
      </c>
      <c r="C8255" t="s">
        <v>30</v>
      </c>
      <c r="D8255" s="194">
        <v>42359.39</v>
      </c>
    </row>
    <row r="8256" spans="1:4">
      <c r="A8256">
        <v>19367</v>
      </c>
      <c r="B8256" t="s">
        <v>8266</v>
      </c>
      <c r="C8256" t="s">
        <v>30</v>
      </c>
      <c r="D8256" s="194">
        <v>135176.43</v>
      </c>
    </row>
    <row r="8257" spans="1:4">
      <c r="A8257">
        <v>16819</v>
      </c>
      <c r="B8257" t="s">
        <v>8267</v>
      </c>
      <c r="C8257" t="s">
        <v>30</v>
      </c>
      <c r="D8257" s="194">
        <v>121890.3</v>
      </c>
    </row>
    <row r="8258" spans="1:4">
      <c r="A8258">
        <v>16789</v>
      </c>
      <c r="B8258" t="s">
        <v>8268</v>
      </c>
      <c r="C8258" t="s">
        <v>30</v>
      </c>
      <c r="D8258" s="194">
        <v>90762.83</v>
      </c>
    </row>
    <row r="8259" spans="1:4">
      <c r="A8259">
        <v>16788</v>
      </c>
      <c r="B8259" t="s">
        <v>8269</v>
      </c>
      <c r="C8259" t="s">
        <v>30</v>
      </c>
      <c r="D8259" s="194">
        <v>82561.59</v>
      </c>
    </row>
    <row r="8260" spans="1:4">
      <c r="A8260">
        <v>16791</v>
      </c>
      <c r="B8260" t="s">
        <v>8270</v>
      </c>
      <c r="C8260" t="s">
        <v>30</v>
      </c>
      <c r="D8260" s="194">
        <v>82561.59</v>
      </c>
    </row>
    <row r="8261" spans="1:4">
      <c r="A8261">
        <v>16790</v>
      </c>
      <c r="B8261" t="s">
        <v>8271</v>
      </c>
      <c r="C8261" t="s">
        <v>30</v>
      </c>
      <c r="D8261" s="194">
        <v>82561.59</v>
      </c>
    </row>
    <row r="8262" spans="1:4">
      <c r="A8262">
        <v>16782</v>
      </c>
      <c r="B8262" t="s">
        <v>8272</v>
      </c>
      <c r="C8262" t="s">
        <v>30</v>
      </c>
      <c r="D8262" s="194">
        <v>96116.44</v>
      </c>
    </row>
    <row r="8263" spans="1:4">
      <c r="A8263">
        <v>16784</v>
      </c>
      <c r="B8263" t="s">
        <v>8273</v>
      </c>
      <c r="C8263" t="s">
        <v>30</v>
      </c>
      <c r="D8263" s="194">
        <v>93151.44</v>
      </c>
    </row>
    <row r="8264" spans="1:4">
      <c r="A8264">
        <v>16781</v>
      </c>
      <c r="B8264" t="s">
        <v>8274</v>
      </c>
      <c r="C8264" t="s">
        <v>30</v>
      </c>
      <c r="D8264" s="194">
        <v>96854.23</v>
      </c>
    </row>
    <row r="8265" spans="1:4">
      <c r="A8265">
        <v>16783</v>
      </c>
      <c r="B8265" t="s">
        <v>8275</v>
      </c>
      <c r="C8265" t="s">
        <v>30</v>
      </c>
      <c r="D8265" s="194">
        <v>112185.44</v>
      </c>
    </row>
    <row r="8266" spans="1:4">
      <c r="A8266">
        <v>16785</v>
      </c>
      <c r="B8266" t="s">
        <v>8276</v>
      </c>
      <c r="C8266" t="s">
        <v>30</v>
      </c>
      <c r="D8266" s="194">
        <v>93151.44</v>
      </c>
    </row>
    <row r="8267" spans="1:4">
      <c r="A8267">
        <v>15505</v>
      </c>
      <c r="B8267" t="s">
        <v>8277</v>
      </c>
      <c r="C8267" t="s">
        <v>30</v>
      </c>
      <c r="D8267" s="194">
        <v>1255973.78</v>
      </c>
    </row>
    <row r="8268" spans="1:4">
      <c r="A8268">
        <v>18268</v>
      </c>
      <c r="B8268" t="s">
        <v>8278</v>
      </c>
      <c r="C8268" t="s">
        <v>20</v>
      </c>
      <c r="D8268" s="194">
        <v>3725.51</v>
      </c>
    </row>
    <row r="8269" spans="1:4">
      <c r="A8269">
        <v>14397</v>
      </c>
      <c r="B8269" t="s">
        <v>8279</v>
      </c>
      <c r="C8269" t="s">
        <v>20</v>
      </c>
      <c r="D8269" s="194">
        <v>43635</v>
      </c>
    </row>
    <row r="8270" spans="1:4">
      <c r="A8270">
        <v>11431</v>
      </c>
      <c r="B8270" t="s">
        <v>8280</v>
      </c>
      <c r="C8270" t="s">
        <v>28</v>
      </c>
      <c r="D8270" s="194">
        <v>9748.35</v>
      </c>
    </row>
    <row r="8271" spans="1:4">
      <c r="A8271">
        <v>833</v>
      </c>
      <c r="B8271" t="s">
        <v>8281</v>
      </c>
      <c r="C8271" t="s">
        <v>30</v>
      </c>
      <c r="D8271" s="194">
        <v>277932.7</v>
      </c>
    </row>
    <row r="8272" spans="1:4">
      <c r="A8272">
        <v>12286</v>
      </c>
      <c r="B8272" t="s">
        <v>8282</v>
      </c>
      <c r="C8272" t="s">
        <v>30</v>
      </c>
      <c r="D8272" s="194">
        <v>1387722.8</v>
      </c>
    </row>
    <row r="8273" spans="1:4">
      <c r="A8273">
        <v>12285</v>
      </c>
      <c r="B8273" t="s">
        <v>8283</v>
      </c>
      <c r="C8273" t="s">
        <v>30</v>
      </c>
      <c r="D8273" s="194">
        <v>3276891.74</v>
      </c>
    </row>
    <row r="8274" spans="1:4">
      <c r="A8274">
        <v>18633</v>
      </c>
      <c r="B8274" t="s">
        <v>8284</v>
      </c>
      <c r="C8274" t="s">
        <v>30</v>
      </c>
      <c r="D8274" s="194">
        <v>1320975.92</v>
      </c>
    </row>
    <row r="8275" spans="1:4">
      <c r="A8275">
        <v>10654</v>
      </c>
      <c r="B8275" t="s">
        <v>8285</v>
      </c>
      <c r="C8275" t="s">
        <v>30</v>
      </c>
      <c r="D8275" s="194">
        <v>757626.72</v>
      </c>
    </row>
    <row r="8276" spans="1:4">
      <c r="A8276">
        <v>14002</v>
      </c>
      <c r="B8276" t="s">
        <v>8286</v>
      </c>
      <c r="C8276" t="s">
        <v>30</v>
      </c>
      <c r="D8276" s="194">
        <v>1377470.4</v>
      </c>
    </row>
    <row r="8277" spans="1:4">
      <c r="A8277">
        <v>16505</v>
      </c>
      <c r="B8277" t="s">
        <v>8287</v>
      </c>
      <c r="C8277" t="s">
        <v>30</v>
      </c>
      <c r="D8277" s="194">
        <v>1377470.4</v>
      </c>
    </row>
    <row r="8278" spans="1:4">
      <c r="A8278">
        <v>13084</v>
      </c>
      <c r="B8278" t="s">
        <v>8288</v>
      </c>
      <c r="C8278" t="s">
        <v>30</v>
      </c>
      <c r="D8278" s="194">
        <v>3190463.58</v>
      </c>
    </row>
    <row r="8279" spans="1:4">
      <c r="A8279">
        <v>18629</v>
      </c>
      <c r="B8279" t="s">
        <v>8289</v>
      </c>
      <c r="C8279" t="s">
        <v>30</v>
      </c>
      <c r="D8279" s="194">
        <v>1357235.92</v>
      </c>
    </row>
    <row r="8280" spans="1:4">
      <c r="A8280">
        <v>14003</v>
      </c>
      <c r="B8280" t="s">
        <v>8290</v>
      </c>
      <c r="C8280" t="s">
        <v>30</v>
      </c>
      <c r="D8280" s="194">
        <v>1801111.55</v>
      </c>
    </row>
    <row r="8281" spans="1:4">
      <c r="A8281">
        <v>514</v>
      </c>
      <c r="B8281" t="s">
        <v>8291</v>
      </c>
      <c r="C8281" t="s">
        <v>30</v>
      </c>
      <c r="D8281" s="194">
        <v>1489056.25</v>
      </c>
    </row>
    <row r="8282" spans="1:4">
      <c r="A8282">
        <v>509</v>
      </c>
      <c r="B8282" t="s">
        <v>8292</v>
      </c>
      <c r="C8282" t="s">
        <v>30</v>
      </c>
      <c r="D8282" s="194">
        <v>284183.59000000003</v>
      </c>
    </row>
    <row r="8283" spans="1:4">
      <c r="A8283">
        <v>392</v>
      </c>
      <c r="B8283" t="s">
        <v>8293</v>
      </c>
      <c r="C8283" t="s">
        <v>30</v>
      </c>
      <c r="D8283" s="194">
        <v>61367.59</v>
      </c>
    </row>
    <row r="8284" spans="1:4">
      <c r="A8284">
        <v>511</v>
      </c>
      <c r="B8284" t="s">
        <v>8294</v>
      </c>
      <c r="C8284" t="s">
        <v>30</v>
      </c>
      <c r="D8284" s="194">
        <v>61367.59</v>
      </c>
    </row>
    <row r="8285" spans="1:4">
      <c r="A8285">
        <v>513</v>
      </c>
      <c r="B8285" t="s">
        <v>8295</v>
      </c>
      <c r="C8285" t="s">
        <v>30</v>
      </c>
      <c r="D8285" s="194">
        <v>61367.59</v>
      </c>
    </row>
    <row r="8286" spans="1:4">
      <c r="A8286">
        <v>512</v>
      </c>
      <c r="B8286" t="s">
        <v>8296</v>
      </c>
      <c r="C8286" t="s">
        <v>30</v>
      </c>
      <c r="D8286" s="194">
        <v>61367.59</v>
      </c>
    </row>
    <row r="8287" spans="1:4">
      <c r="A8287">
        <v>11976</v>
      </c>
      <c r="B8287" t="s">
        <v>8297</v>
      </c>
      <c r="C8287" t="s">
        <v>30</v>
      </c>
      <c r="D8287" s="194">
        <v>695007.27</v>
      </c>
    </row>
    <row r="8288" spans="1:4">
      <c r="A8288">
        <v>410</v>
      </c>
      <c r="B8288" t="s">
        <v>8298</v>
      </c>
      <c r="C8288" t="s">
        <v>30</v>
      </c>
      <c r="D8288" s="194">
        <v>0</v>
      </c>
    </row>
    <row r="8289" spans="1:4">
      <c r="A8289">
        <v>18652</v>
      </c>
      <c r="B8289" t="s">
        <v>8299</v>
      </c>
      <c r="C8289" t="s">
        <v>30</v>
      </c>
      <c r="D8289" s="194">
        <v>1092600.93</v>
      </c>
    </row>
    <row r="8290" spans="1:4">
      <c r="A8290">
        <v>424</v>
      </c>
      <c r="B8290" t="s">
        <v>8300</v>
      </c>
      <c r="C8290" t="s">
        <v>30</v>
      </c>
      <c r="D8290" s="194">
        <v>475387.87</v>
      </c>
    </row>
    <row r="8291" spans="1:4">
      <c r="A8291">
        <v>10655</v>
      </c>
      <c r="B8291" t="s">
        <v>8301</v>
      </c>
      <c r="C8291" t="s">
        <v>30</v>
      </c>
      <c r="D8291" s="194">
        <v>703242.72</v>
      </c>
    </row>
    <row r="8292" spans="1:4">
      <c r="A8292">
        <v>13731</v>
      </c>
      <c r="B8292" t="s">
        <v>8302</v>
      </c>
      <c r="C8292" t="s">
        <v>30</v>
      </c>
      <c r="D8292" s="194">
        <v>658774.53</v>
      </c>
    </row>
    <row r="8293" spans="1:4">
      <c r="A8293">
        <v>13465</v>
      </c>
      <c r="B8293" t="s">
        <v>8303</v>
      </c>
      <c r="C8293" t="s">
        <v>30</v>
      </c>
      <c r="D8293" s="194">
        <v>72437.81</v>
      </c>
    </row>
    <row r="8294" spans="1:4">
      <c r="A8294">
        <v>13220</v>
      </c>
      <c r="B8294" t="s">
        <v>8304</v>
      </c>
      <c r="C8294" t="s">
        <v>30</v>
      </c>
      <c r="D8294" s="194">
        <v>350014.71</v>
      </c>
    </row>
    <row r="8295" spans="1:4">
      <c r="A8295">
        <v>16506</v>
      </c>
      <c r="B8295" t="s">
        <v>8305</v>
      </c>
      <c r="C8295" t="s">
        <v>30</v>
      </c>
      <c r="D8295" s="194">
        <v>734932.4</v>
      </c>
    </row>
    <row r="8296" spans="1:4">
      <c r="A8296">
        <v>510</v>
      </c>
      <c r="B8296" t="s">
        <v>8306</v>
      </c>
      <c r="C8296" t="s">
        <v>30</v>
      </c>
      <c r="D8296" s="194">
        <v>284183.59000000003</v>
      </c>
    </row>
    <row r="8297" spans="1:4">
      <c r="A8297">
        <v>508</v>
      </c>
      <c r="B8297" t="s">
        <v>8307</v>
      </c>
      <c r="C8297" t="s">
        <v>30</v>
      </c>
      <c r="D8297" s="194">
        <v>61367.59</v>
      </c>
    </row>
    <row r="8298" spans="1:4">
      <c r="A8298">
        <v>515</v>
      </c>
      <c r="B8298" t="s">
        <v>8308</v>
      </c>
      <c r="C8298" t="s">
        <v>30</v>
      </c>
      <c r="D8298" s="194">
        <v>61367.59</v>
      </c>
    </row>
    <row r="8299" spans="1:4">
      <c r="A8299">
        <v>11369</v>
      </c>
      <c r="B8299" t="s">
        <v>8309</v>
      </c>
      <c r="C8299" t="s">
        <v>30</v>
      </c>
      <c r="D8299" s="194">
        <v>1598132.99</v>
      </c>
    </row>
    <row r="8300" spans="1:4">
      <c r="A8300">
        <v>831</v>
      </c>
      <c r="B8300" t="s">
        <v>8310</v>
      </c>
      <c r="C8300" t="s">
        <v>30</v>
      </c>
      <c r="D8300" s="194">
        <v>61367.59</v>
      </c>
    </row>
    <row r="8301" spans="1:4">
      <c r="A8301">
        <v>14029</v>
      </c>
      <c r="B8301" t="s">
        <v>8311</v>
      </c>
      <c r="C8301" t="s">
        <v>30</v>
      </c>
      <c r="D8301" s="194">
        <v>524748.87</v>
      </c>
    </row>
    <row r="8302" spans="1:4">
      <c r="A8302">
        <v>14524</v>
      </c>
      <c r="B8302" t="s">
        <v>8312</v>
      </c>
      <c r="C8302" t="s">
        <v>30</v>
      </c>
      <c r="D8302" s="194">
        <v>106528.46</v>
      </c>
    </row>
    <row r="8303" spans="1:4">
      <c r="A8303">
        <v>15192</v>
      </c>
      <c r="B8303" t="s">
        <v>8313</v>
      </c>
      <c r="C8303" t="s">
        <v>30</v>
      </c>
      <c r="D8303" s="194">
        <v>417124.7</v>
      </c>
    </row>
    <row r="8304" spans="1:4">
      <c r="A8304">
        <v>13414</v>
      </c>
      <c r="B8304" t="s">
        <v>8314</v>
      </c>
      <c r="C8304" t="s">
        <v>30</v>
      </c>
      <c r="D8304" s="194">
        <v>61367.59</v>
      </c>
    </row>
    <row r="8305" spans="1:4">
      <c r="A8305">
        <v>15045</v>
      </c>
      <c r="B8305" t="s">
        <v>8315</v>
      </c>
      <c r="C8305" t="s">
        <v>30</v>
      </c>
      <c r="D8305" s="194">
        <v>411540.35</v>
      </c>
    </row>
    <row r="8306" spans="1:4">
      <c r="A8306">
        <v>832</v>
      </c>
      <c r="B8306" t="s">
        <v>8316</v>
      </c>
      <c r="C8306" t="s">
        <v>30</v>
      </c>
      <c r="D8306" s="194">
        <v>61367.59</v>
      </c>
    </row>
    <row r="8307" spans="1:4">
      <c r="A8307">
        <v>13231</v>
      </c>
      <c r="B8307" t="s">
        <v>8317</v>
      </c>
      <c r="C8307" t="s">
        <v>30</v>
      </c>
      <c r="D8307" s="194">
        <v>1483436</v>
      </c>
    </row>
    <row r="8308" spans="1:4">
      <c r="A8308">
        <v>736</v>
      </c>
      <c r="B8308" t="s">
        <v>8318</v>
      </c>
      <c r="C8308" t="s">
        <v>28</v>
      </c>
      <c r="D8308" s="194">
        <v>26936.42</v>
      </c>
    </row>
    <row r="8309" spans="1:4">
      <c r="A8309">
        <v>737</v>
      </c>
      <c r="B8309" t="s">
        <v>8319</v>
      </c>
      <c r="C8309" t="s">
        <v>28</v>
      </c>
      <c r="D8309" s="194">
        <v>25113.78</v>
      </c>
    </row>
    <row r="8310" spans="1:4">
      <c r="A8310">
        <v>738</v>
      </c>
      <c r="B8310" t="s">
        <v>8320</v>
      </c>
      <c r="C8310" t="s">
        <v>28</v>
      </c>
      <c r="D8310" s="194">
        <v>25001</v>
      </c>
    </row>
    <row r="8311" spans="1:4">
      <c r="A8311">
        <v>739</v>
      </c>
      <c r="B8311" t="s">
        <v>8321</v>
      </c>
      <c r="C8311" t="s">
        <v>28</v>
      </c>
      <c r="D8311" s="194">
        <v>27845.16</v>
      </c>
    </row>
    <row r="8312" spans="1:4">
      <c r="A8312">
        <v>10275</v>
      </c>
      <c r="B8312" t="s">
        <v>8322</v>
      </c>
      <c r="C8312" t="s">
        <v>28</v>
      </c>
      <c r="D8312" s="194">
        <v>328004.87</v>
      </c>
    </row>
    <row r="8313" spans="1:4">
      <c r="A8313">
        <v>10302</v>
      </c>
      <c r="B8313" t="s">
        <v>8322</v>
      </c>
      <c r="C8313" t="s">
        <v>41</v>
      </c>
      <c r="D8313" s="194">
        <v>1170977.3899999999</v>
      </c>
    </row>
    <row r="8314" spans="1:4">
      <c r="A8314">
        <v>16794</v>
      </c>
      <c r="B8314" t="s">
        <v>8323</v>
      </c>
      <c r="C8314" t="s">
        <v>28</v>
      </c>
      <c r="D8314" s="194">
        <v>83540.28</v>
      </c>
    </row>
    <row r="8315" spans="1:4">
      <c r="A8315">
        <v>10401</v>
      </c>
      <c r="B8315" t="s">
        <v>8324</v>
      </c>
      <c r="C8315" t="s">
        <v>28</v>
      </c>
      <c r="D8315" s="194">
        <v>103413.17</v>
      </c>
    </row>
    <row r="8316" spans="1:4">
      <c r="A8316">
        <v>808</v>
      </c>
      <c r="B8316" t="s">
        <v>8325</v>
      </c>
      <c r="C8316" t="s">
        <v>28</v>
      </c>
      <c r="D8316" s="194">
        <v>51081.25</v>
      </c>
    </row>
    <row r="8317" spans="1:4">
      <c r="A8317">
        <v>11651</v>
      </c>
      <c r="B8317" t="s">
        <v>8326</v>
      </c>
      <c r="C8317" t="s">
        <v>28</v>
      </c>
      <c r="D8317" s="194">
        <v>59737.7</v>
      </c>
    </row>
    <row r="8318" spans="1:4">
      <c r="A8318">
        <v>11644</v>
      </c>
      <c r="B8318" t="s">
        <v>8327</v>
      </c>
      <c r="C8318" t="s">
        <v>28</v>
      </c>
      <c r="D8318" s="194">
        <v>72818.23</v>
      </c>
    </row>
    <row r="8319" spans="1:4">
      <c r="A8319">
        <v>10944</v>
      </c>
      <c r="B8319" t="s">
        <v>8328</v>
      </c>
      <c r="C8319" t="s">
        <v>28</v>
      </c>
      <c r="D8319" s="194">
        <v>76810.149999999994</v>
      </c>
    </row>
    <row r="8320" spans="1:4">
      <c r="A8320">
        <v>12809</v>
      </c>
      <c r="B8320" t="s">
        <v>8328</v>
      </c>
      <c r="C8320" t="s">
        <v>28</v>
      </c>
      <c r="D8320" s="194">
        <v>81467.149999999994</v>
      </c>
    </row>
    <row r="8321" spans="1:4">
      <c r="A8321">
        <v>12063</v>
      </c>
      <c r="B8321" t="s">
        <v>8329</v>
      </c>
      <c r="C8321" t="s">
        <v>28</v>
      </c>
      <c r="D8321" s="194">
        <v>115672.43</v>
      </c>
    </row>
    <row r="8322" spans="1:4">
      <c r="A8322">
        <v>12361</v>
      </c>
      <c r="B8322" t="s">
        <v>8330</v>
      </c>
      <c r="C8322" t="s">
        <v>28</v>
      </c>
      <c r="D8322" s="194">
        <v>108987.36</v>
      </c>
    </row>
    <row r="8323" spans="1:4">
      <c r="A8323">
        <v>11136</v>
      </c>
      <c r="B8323" t="s">
        <v>8331</v>
      </c>
      <c r="C8323" t="s">
        <v>28</v>
      </c>
      <c r="D8323" s="194">
        <v>116420.95</v>
      </c>
    </row>
    <row r="8324" spans="1:4">
      <c r="A8324">
        <v>15086</v>
      </c>
      <c r="B8324" t="s">
        <v>8332</v>
      </c>
      <c r="C8324" t="s">
        <v>28</v>
      </c>
      <c r="D8324" s="194">
        <v>116026.32</v>
      </c>
    </row>
    <row r="8325" spans="1:4">
      <c r="A8325">
        <v>11321</v>
      </c>
      <c r="B8325" t="s">
        <v>8333</v>
      </c>
      <c r="C8325" t="s">
        <v>28</v>
      </c>
      <c r="D8325" s="194">
        <v>105545.23</v>
      </c>
    </row>
    <row r="8326" spans="1:4">
      <c r="A8326">
        <v>12064</v>
      </c>
      <c r="B8326" t="s">
        <v>8334</v>
      </c>
      <c r="C8326" t="s">
        <v>28</v>
      </c>
      <c r="D8326" s="194">
        <v>85405.39</v>
      </c>
    </row>
    <row r="8327" spans="1:4">
      <c r="A8327">
        <v>10794</v>
      </c>
      <c r="B8327" t="s">
        <v>8335</v>
      </c>
      <c r="C8327" t="s">
        <v>28</v>
      </c>
      <c r="D8327" s="194">
        <v>34743.81</v>
      </c>
    </row>
    <row r="8328" spans="1:4">
      <c r="A8328">
        <v>10797</v>
      </c>
      <c r="B8328" t="s">
        <v>8336</v>
      </c>
      <c r="C8328" t="s">
        <v>28</v>
      </c>
      <c r="D8328" s="194">
        <v>24988.05</v>
      </c>
    </row>
    <row r="8329" spans="1:4">
      <c r="A8329">
        <v>10795</v>
      </c>
      <c r="B8329" t="s">
        <v>8337</v>
      </c>
      <c r="C8329" t="s">
        <v>28</v>
      </c>
      <c r="D8329" s="194">
        <v>37167.15</v>
      </c>
    </row>
    <row r="8330" spans="1:4">
      <c r="A8330">
        <v>10796</v>
      </c>
      <c r="B8330" t="s">
        <v>8338</v>
      </c>
      <c r="C8330" t="s">
        <v>28</v>
      </c>
      <c r="D8330" s="194">
        <v>37285.230000000003</v>
      </c>
    </row>
    <row r="8331" spans="1:4">
      <c r="A8331">
        <v>11039</v>
      </c>
      <c r="B8331" t="s">
        <v>8339</v>
      </c>
      <c r="C8331" t="s">
        <v>28</v>
      </c>
      <c r="D8331" s="194">
        <v>121010.45</v>
      </c>
    </row>
    <row r="8332" spans="1:4">
      <c r="A8332">
        <v>11040</v>
      </c>
      <c r="B8332" t="s">
        <v>8340</v>
      </c>
      <c r="C8332" t="s">
        <v>28</v>
      </c>
      <c r="D8332" s="194">
        <v>89634.83</v>
      </c>
    </row>
    <row r="8333" spans="1:4">
      <c r="A8333">
        <v>15287</v>
      </c>
      <c r="B8333" t="s">
        <v>8340</v>
      </c>
      <c r="C8333" t="s">
        <v>30</v>
      </c>
      <c r="D8333" s="194">
        <v>57832.67</v>
      </c>
    </row>
    <row r="8334" spans="1:4">
      <c r="A8334">
        <v>10773</v>
      </c>
      <c r="B8334" t="s">
        <v>8341</v>
      </c>
      <c r="C8334" t="s">
        <v>28</v>
      </c>
      <c r="D8334" s="194">
        <v>189265.44</v>
      </c>
    </row>
    <row r="8335" spans="1:4">
      <c r="A8335">
        <v>10296</v>
      </c>
      <c r="B8335" t="s">
        <v>8342</v>
      </c>
      <c r="C8335" t="s">
        <v>28</v>
      </c>
      <c r="D8335" s="194">
        <v>172218.91</v>
      </c>
    </row>
    <row r="8336" spans="1:4">
      <c r="A8336">
        <v>16081</v>
      </c>
      <c r="B8336" t="s">
        <v>8343</v>
      </c>
      <c r="C8336" t="s">
        <v>28</v>
      </c>
      <c r="D8336" s="194">
        <v>260221.55</v>
      </c>
    </row>
    <row r="8337" spans="1:4">
      <c r="A8337">
        <v>18339</v>
      </c>
      <c r="B8337" t="s">
        <v>8344</v>
      </c>
      <c r="C8337" t="s">
        <v>30</v>
      </c>
      <c r="D8337" s="194">
        <v>262267.90999999997</v>
      </c>
    </row>
    <row r="8338" spans="1:4">
      <c r="A8338">
        <v>18366</v>
      </c>
      <c r="B8338" t="s">
        <v>8345</v>
      </c>
      <c r="C8338" t="s">
        <v>30</v>
      </c>
      <c r="D8338" s="194">
        <v>8778.59</v>
      </c>
    </row>
    <row r="8339" spans="1:4">
      <c r="A8339">
        <v>669</v>
      </c>
      <c r="B8339" t="s">
        <v>8346</v>
      </c>
      <c r="C8339" t="s">
        <v>30</v>
      </c>
      <c r="D8339" s="194">
        <v>12237.3</v>
      </c>
    </row>
    <row r="8340" spans="1:4">
      <c r="A8340">
        <v>670</v>
      </c>
      <c r="B8340" t="s">
        <v>8347</v>
      </c>
      <c r="C8340" t="s">
        <v>30</v>
      </c>
      <c r="D8340" s="194">
        <v>12237.3</v>
      </c>
    </row>
    <row r="8341" spans="1:4">
      <c r="A8341">
        <v>671</v>
      </c>
      <c r="B8341" t="s">
        <v>8348</v>
      </c>
      <c r="C8341" t="s">
        <v>30</v>
      </c>
      <c r="D8341" s="194">
        <v>12237.3</v>
      </c>
    </row>
    <row r="8342" spans="1:4">
      <c r="A8342">
        <v>672</v>
      </c>
      <c r="B8342" t="s">
        <v>8349</v>
      </c>
      <c r="C8342" t="s">
        <v>30</v>
      </c>
      <c r="D8342" s="194">
        <v>12237.3</v>
      </c>
    </row>
    <row r="8343" spans="1:4">
      <c r="A8343">
        <v>673</v>
      </c>
      <c r="B8343" t="s">
        <v>8350</v>
      </c>
      <c r="C8343" t="s">
        <v>30</v>
      </c>
      <c r="D8343" s="194">
        <v>12237.3</v>
      </c>
    </row>
    <row r="8344" spans="1:4">
      <c r="A8344">
        <v>674</v>
      </c>
      <c r="B8344" t="s">
        <v>8351</v>
      </c>
      <c r="C8344" t="s">
        <v>30</v>
      </c>
      <c r="D8344" s="194">
        <v>12237.3</v>
      </c>
    </row>
    <row r="8345" spans="1:4">
      <c r="A8345">
        <v>676</v>
      </c>
      <c r="B8345" t="s">
        <v>8352</v>
      </c>
      <c r="C8345" t="s">
        <v>30</v>
      </c>
      <c r="D8345" s="194">
        <v>12237.3</v>
      </c>
    </row>
    <row r="8346" spans="1:4">
      <c r="A8346">
        <v>10061</v>
      </c>
      <c r="B8346" t="s">
        <v>8353</v>
      </c>
      <c r="C8346" t="s">
        <v>30</v>
      </c>
      <c r="D8346" s="194">
        <v>629192.57999999996</v>
      </c>
    </row>
    <row r="8347" spans="1:4">
      <c r="A8347">
        <v>12316</v>
      </c>
      <c r="B8347" t="s">
        <v>8354</v>
      </c>
      <c r="C8347" t="s">
        <v>30</v>
      </c>
      <c r="D8347" s="194">
        <v>0</v>
      </c>
    </row>
    <row r="8348" spans="1:4">
      <c r="A8348">
        <v>10058</v>
      </c>
      <c r="B8348" t="s">
        <v>8355</v>
      </c>
      <c r="C8348" t="s">
        <v>30</v>
      </c>
      <c r="D8348" s="194">
        <v>629192.57999999996</v>
      </c>
    </row>
    <row r="8349" spans="1:4">
      <c r="A8349">
        <v>17363</v>
      </c>
      <c r="B8349" t="s">
        <v>8356</v>
      </c>
      <c r="C8349" t="s">
        <v>30</v>
      </c>
      <c r="D8349" s="194">
        <v>2261960.37</v>
      </c>
    </row>
    <row r="8350" spans="1:4">
      <c r="A8350">
        <v>10060</v>
      </c>
      <c r="B8350" t="s">
        <v>8357</v>
      </c>
      <c r="C8350" t="s">
        <v>30</v>
      </c>
      <c r="D8350" s="194">
        <v>629192.57999999996</v>
      </c>
    </row>
    <row r="8351" spans="1:4">
      <c r="A8351">
        <v>13328</v>
      </c>
      <c r="B8351" t="s">
        <v>8358</v>
      </c>
      <c r="C8351" t="s">
        <v>30</v>
      </c>
      <c r="D8351" s="194">
        <v>121938.7</v>
      </c>
    </row>
    <row r="8352" spans="1:4">
      <c r="A8352">
        <v>10059</v>
      </c>
      <c r="B8352" t="s">
        <v>8359</v>
      </c>
      <c r="C8352" t="s">
        <v>30</v>
      </c>
      <c r="D8352" s="194">
        <v>134263.97</v>
      </c>
    </row>
    <row r="8353" spans="1:4">
      <c r="A8353">
        <v>10057</v>
      </c>
      <c r="B8353" t="s">
        <v>8360</v>
      </c>
      <c r="C8353" t="s">
        <v>30</v>
      </c>
      <c r="D8353" s="194">
        <v>117837.57</v>
      </c>
    </row>
    <row r="8354" spans="1:4">
      <c r="A8354">
        <v>10636</v>
      </c>
      <c r="B8354" t="s">
        <v>8361</v>
      </c>
      <c r="C8354" t="s">
        <v>30</v>
      </c>
      <c r="D8354" s="194">
        <v>110807.25</v>
      </c>
    </row>
    <row r="8355" spans="1:4">
      <c r="A8355">
        <v>965</v>
      </c>
      <c r="B8355" t="s">
        <v>8362</v>
      </c>
      <c r="C8355" t="s">
        <v>28</v>
      </c>
      <c r="D8355" s="194">
        <v>30504.7</v>
      </c>
    </row>
    <row r="8356" spans="1:4">
      <c r="A8356">
        <v>964</v>
      </c>
      <c r="B8356" t="s">
        <v>8363</v>
      </c>
      <c r="C8356" t="s">
        <v>28</v>
      </c>
      <c r="D8356" s="194">
        <v>30813.119999999999</v>
      </c>
    </row>
    <row r="8357" spans="1:4">
      <c r="A8357">
        <v>966</v>
      </c>
      <c r="B8357" t="s">
        <v>8364</v>
      </c>
      <c r="C8357" t="s">
        <v>28</v>
      </c>
      <c r="D8357" s="194">
        <v>42778.74</v>
      </c>
    </row>
    <row r="8358" spans="1:4">
      <c r="A8358">
        <v>967</v>
      </c>
      <c r="B8358" t="s">
        <v>8365</v>
      </c>
      <c r="C8358" t="s">
        <v>28</v>
      </c>
      <c r="D8358" s="194">
        <v>17017.240000000002</v>
      </c>
    </row>
    <row r="8359" spans="1:4">
      <c r="A8359">
        <v>968</v>
      </c>
      <c r="B8359" t="s">
        <v>8366</v>
      </c>
      <c r="C8359" t="s">
        <v>28</v>
      </c>
      <c r="D8359" s="194">
        <v>19608.7</v>
      </c>
    </row>
    <row r="8360" spans="1:4">
      <c r="A8360">
        <v>969</v>
      </c>
      <c r="B8360" t="s">
        <v>8367</v>
      </c>
      <c r="C8360" t="s">
        <v>28</v>
      </c>
      <c r="D8360" s="194">
        <v>19039.060000000001</v>
      </c>
    </row>
    <row r="8361" spans="1:4">
      <c r="A8361">
        <v>973</v>
      </c>
      <c r="B8361" t="s">
        <v>8368</v>
      </c>
      <c r="C8361" t="s">
        <v>28</v>
      </c>
      <c r="D8361" s="194">
        <v>18669.64</v>
      </c>
    </row>
    <row r="8362" spans="1:4">
      <c r="A8362">
        <v>11895</v>
      </c>
      <c r="B8362" t="s">
        <v>8369</v>
      </c>
      <c r="C8362" t="s">
        <v>30</v>
      </c>
      <c r="D8362" s="194">
        <v>0</v>
      </c>
    </row>
    <row r="8363" spans="1:4">
      <c r="A8363">
        <v>11199</v>
      </c>
      <c r="B8363" t="s">
        <v>8370</v>
      </c>
      <c r="C8363" t="s">
        <v>28</v>
      </c>
      <c r="D8363" s="194">
        <v>40217.71</v>
      </c>
    </row>
    <row r="8364" spans="1:4">
      <c r="A8364">
        <v>11291</v>
      </c>
      <c r="B8364" t="s">
        <v>8371</v>
      </c>
      <c r="C8364" t="s">
        <v>20</v>
      </c>
      <c r="D8364" s="194">
        <v>31432.06</v>
      </c>
    </row>
    <row r="8365" spans="1:4">
      <c r="A8365">
        <v>13552</v>
      </c>
      <c r="B8365" t="s">
        <v>8371</v>
      </c>
      <c r="C8365" t="s">
        <v>28</v>
      </c>
      <c r="D8365" s="194">
        <v>5477.04</v>
      </c>
    </row>
    <row r="8366" spans="1:4">
      <c r="A8366">
        <v>15664</v>
      </c>
      <c r="B8366" t="s">
        <v>8372</v>
      </c>
      <c r="C8366" t="s">
        <v>28</v>
      </c>
      <c r="D8366" s="194">
        <v>276148.87</v>
      </c>
    </row>
    <row r="8367" spans="1:4">
      <c r="A8367">
        <v>11354</v>
      </c>
      <c r="B8367" t="s">
        <v>8373</v>
      </c>
      <c r="C8367" t="s">
        <v>171</v>
      </c>
      <c r="D8367" s="194">
        <v>217300.8</v>
      </c>
    </row>
    <row r="8368" spans="1:4">
      <c r="A8368">
        <v>11353</v>
      </c>
      <c r="B8368" t="s">
        <v>8374</v>
      </c>
      <c r="C8368" t="s">
        <v>171</v>
      </c>
      <c r="D8368" s="194">
        <v>251436.69</v>
      </c>
    </row>
    <row r="8369" spans="1:4">
      <c r="A8369">
        <v>13574</v>
      </c>
      <c r="B8369" t="s">
        <v>8375</v>
      </c>
      <c r="C8369" t="s">
        <v>28</v>
      </c>
      <c r="D8369" s="194">
        <v>13831.92</v>
      </c>
    </row>
    <row r="8370" spans="1:4">
      <c r="A8370">
        <v>15349</v>
      </c>
      <c r="B8370" t="s">
        <v>8376</v>
      </c>
      <c r="C8370" t="s">
        <v>20</v>
      </c>
      <c r="D8370" s="194">
        <v>15688.96</v>
      </c>
    </row>
    <row r="8371" spans="1:4">
      <c r="A8371">
        <v>15060</v>
      </c>
      <c r="B8371" t="s">
        <v>8377</v>
      </c>
      <c r="C8371" t="s">
        <v>20</v>
      </c>
      <c r="D8371" s="194">
        <v>19374.759999999998</v>
      </c>
    </row>
    <row r="8372" spans="1:4">
      <c r="A8372">
        <v>12103</v>
      </c>
      <c r="B8372" t="s">
        <v>8378</v>
      </c>
      <c r="C8372" t="s">
        <v>28</v>
      </c>
      <c r="D8372" s="194">
        <v>9980.7999999999993</v>
      </c>
    </row>
    <row r="8373" spans="1:4">
      <c r="A8373">
        <v>12150</v>
      </c>
      <c r="B8373" t="s">
        <v>8379</v>
      </c>
      <c r="C8373" t="s">
        <v>28</v>
      </c>
      <c r="D8373" s="194">
        <v>13226.87</v>
      </c>
    </row>
    <row r="8374" spans="1:4">
      <c r="A8374">
        <v>11156</v>
      </c>
      <c r="B8374" t="s">
        <v>8380</v>
      </c>
      <c r="C8374" t="s">
        <v>30</v>
      </c>
      <c r="D8374" s="194">
        <v>256451.23</v>
      </c>
    </row>
    <row r="8375" spans="1:4">
      <c r="A8375">
        <v>14197</v>
      </c>
      <c r="B8375" t="s">
        <v>8381</v>
      </c>
      <c r="C8375" t="s">
        <v>20</v>
      </c>
      <c r="D8375" s="194">
        <v>89856.29</v>
      </c>
    </row>
    <row r="8376" spans="1:4">
      <c r="A8376">
        <v>16084</v>
      </c>
      <c r="B8376" t="s">
        <v>8382</v>
      </c>
      <c r="C8376" t="s">
        <v>20</v>
      </c>
      <c r="D8376" s="194">
        <v>239193.07</v>
      </c>
    </row>
    <row r="8377" spans="1:4">
      <c r="A8377">
        <v>11480</v>
      </c>
      <c r="B8377" t="s">
        <v>8383</v>
      </c>
      <c r="C8377" t="s">
        <v>20</v>
      </c>
      <c r="D8377" s="194">
        <v>247396.14</v>
      </c>
    </row>
    <row r="8378" spans="1:4">
      <c r="A8378">
        <v>13956</v>
      </c>
      <c r="B8378" t="s">
        <v>8384</v>
      </c>
      <c r="C8378" t="s">
        <v>20</v>
      </c>
      <c r="D8378" s="194">
        <v>230666.18</v>
      </c>
    </row>
    <row r="8379" spans="1:4">
      <c r="A8379">
        <v>16726</v>
      </c>
      <c r="B8379" t="s">
        <v>8385</v>
      </c>
      <c r="C8379" t="s">
        <v>20</v>
      </c>
      <c r="D8379" s="194">
        <v>118490.38</v>
      </c>
    </row>
    <row r="8380" spans="1:4">
      <c r="A8380">
        <v>16633</v>
      </c>
      <c r="B8380" t="s">
        <v>8386</v>
      </c>
      <c r="C8380" t="s">
        <v>28</v>
      </c>
      <c r="D8380" s="194">
        <v>368116.06</v>
      </c>
    </row>
    <row r="8381" spans="1:4">
      <c r="A8381">
        <v>16083</v>
      </c>
      <c r="B8381" t="s">
        <v>8387</v>
      </c>
      <c r="C8381" t="s">
        <v>20</v>
      </c>
      <c r="D8381" s="194">
        <v>142623.32</v>
      </c>
    </row>
    <row r="8382" spans="1:4">
      <c r="A8382">
        <v>15366</v>
      </c>
      <c r="B8382" t="s">
        <v>8388</v>
      </c>
      <c r="C8382" t="s">
        <v>28</v>
      </c>
      <c r="D8382" s="194">
        <v>61548.71</v>
      </c>
    </row>
    <row r="8383" spans="1:4">
      <c r="A8383">
        <v>15661</v>
      </c>
      <c r="B8383" t="s">
        <v>8389</v>
      </c>
      <c r="C8383" t="s">
        <v>28</v>
      </c>
      <c r="D8383" s="194">
        <v>173237.46</v>
      </c>
    </row>
    <row r="8384" spans="1:4">
      <c r="A8384">
        <v>15367</v>
      </c>
      <c r="B8384" t="s">
        <v>8390</v>
      </c>
      <c r="C8384" t="s">
        <v>28</v>
      </c>
      <c r="D8384" s="194">
        <v>149195.62</v>
      </c>
    </row>
    <row r="8385" spans="1:4">
      <c r="A8385">
        <v>15377</v>
      </c>
      <c r="B8385" t="s">
        <v>8391</v>
      </c>
      <c r="C8385" t="s">
        <v>28</v>
      </c>
      <c r="D8385" s="194">
        <v>1041149.09</v>
      </c>
    </row>
    <row r="8386" spans="1:4">
      <c r="A8386">
        <v>15228</v>
      </c>
      <c r="B8386" t="s">
        <v>8392</v>
      </c>
      <c r="C8386" t="s">
        <v>28</v>
      </c>
      <c r="D8386" s="194">
        <v>666113.66</v>
      </c>
    </row>
    <row r="8387" spans="1:4">
      <c r="A8387">
        <v>17393</v>
      </c>
      <c r="B8387" t="s">
        <v>8393</v>
      </c>
      <c r="C8387" t="s">
        <v>30</v>
      </c>
      <c r="D8387" s="194">
        <v>1531997.09</v>
      </c>
    </row>
    <row r="8388" spans="1:4">
      <c r="A8388">
        <v>16346</v>
      </c>
      <c r="B8388" t="s">
        <v>8394</v>
      </c>
      <c r="C8388" t="s">
        <v>30</v>
      </c>
      <c r="D8388" s="194">
        <v>470316.93</v>
      </c>
    </row>
    <row r="8389" spans="1:4">
      <c r="A8389">
        <v>16345</v>
      </c>
      <c r="B8389" t="s">
        <v>8395</v>
      </c>
      <c r="C8389" t="s">
        <v>30</v>
      </c>
      <c r="D8389" s="194">
        <v>508570.14</v>
      </c>
    </row>
    <row r="8390" spans="1:4">
      <c r="A8390">
        <v>15234</v>
      </c>
      <c r="B8390" t="s">
        <v>8396</v>
      </c>
      <c r="C8390" t="s">
        <v>30</v>
      </c>
      <c r="D8390" s="194">
        <v>1021699.64</v>
      </c>
    </row>
    <row r="8391" spans="1:4">
      <c r="A8391">
        <v>17693</v>
      </c>
      <c r="B8391" t="s">
        <v>8397</v>
      </c>
      <c r="C8391" t="s">
        <v>30</v>
      </c>
      <c r="D8391" s="194">
        <v>0</v>
      </c>
    </row>
    <row r="8392" spans="1:4">
      <c r="A8392">
        <v>17692</v>
      </c>
      <c r="B8392" t="s">
        <v>8398</v>
      </c>
      <c r="C8392" t="s">
        <v>30</v>
      </c>
      <c r="D8392" s="194">
        <v>0</v>
      </c>
    </row>
    <row r="8393" spans="1:4">
      <c r="A8393">
        <v>15231</v>
      </c>
      <c r="B8393" t="s">
        <v>8399</v>
      </c>
      <c r="C8393" t="s">
        <v>30</v>
      </c>
      <c r="D8393" s="194">
        <v>194479.95</v>
      </c>
    </row>
    <row r="8394" spans="1:4">
      <c r="A8394">
        <v>17771</v>
      </c>
      <c r="B8394" t="s">
        <v>8400</v>
      </c>
      <c r="C8394" t="s">
        <v>30</v>
      </c>
      <c r="D8394" s="194">
        <v>115794.34</v>
      </c>
    </row>
    <row r="8395" spans="1:4">
      <c r="A8395">
        <v>14686</v>
      </c>
      <c r="B8395" t="s">
        <v>8401</v>
      </c>
      <c r="C8395" t="s">
        <v>28</v>
      </c>
      <c r="D8395" s="194">
        <v>134363.51999999999</v>
      </c>
    </row>
    <row r="8396" spans="1:4">
      <c r="A8396">
        <v>18005</v>
      </c>
      <c r="B8396" t="s">
        <v>8402</v>
      </c>
      <c r="C8396" t="s">
        <v>30</v>
      </c>
      <c r="D8396" s="194">
        <v>50870.73</v>
      </c>
    </row>
    <row r="8397" spans="1:4">
      <c r="A8397">
        <v>18004</v>
      </c>
      <c r="B8397" t="s">
        <v>8403</v>
      </c>
      <c r="C8397" t="s">
        <v>30</v>
      </c>
      <c r="D8397" s="194">
        <v>6685.55</v>
      </c>
    </row>
    <row r="8398" spans="1:4">
      <c r="A8398">
        <v>17937</v>
      </c>
      <c r="B8398" t="s">
        <v>8404</v>
      </c>
      <c r="C8398" t="s">
        <v>30</v>
      </c>
      <c r="D8398" s="194">
        <v>53555.15</v>
      </c>
    </row>
    <row r="8399" spans="1:4">
      <c r="A8399">
        <v>15633</v>
      </c>
      <c r="B8399" t="s">
        <v>8405</v>
      </c>
      <c r="C8399" t="s">
        <v>30</v>
      </c>
      <c r="D8399" s="194">
        <v>284780.03000000003</v>
      </c>
    </row>
    <row r="8400" spans="1:4">
      <c r="A8400">
        <v>18663</v>
      </c>
      <c r="B8400" t="s">
        <v>8406</v>
      </c>
      <c r="C8400" t="s">
        <v>30</v>
      </c>
      <c r="D8400" s="194">
        <v>145433.92000000001</v>
      </c>
    </row>
    <row r="8401" spans="1:4">
      <c r="A8401">
        <v>12240</v>
      </c>
      <c r="B8401" t="s">
        <v>8407</v>
      </c>
      <c r="C8401" t="s">
        <v>30</v>
      </c>
      <c r="D8401" s="194">
        <v>173451.17</v>
      </c>
    </row>
    <row r="8402" spans="1:4">
      <c r="A8402">
        <v>18220</v>
      </c>
      <c r="B8402" t="s">
        <v>8408</v>
      </c>
      <c r="C8402" t="s">
        <v>30</v>
      </c>
      <c r="D8402" s="194">
        <v>67332.28</v>
      </c>
    </row>
    <row r="8403" spans="1:4">
      <c r="A8403">
        <v>18964</v>
      </c>
      <c r="B8403" t="s">
        <v>8409</v>
      </c>
      <c r="C8403" t="s">
        <v>30</v>
      </c>
      <c r="D8403" s="194">
        <v>451814.81</v>
      </c>
    </row>
    <row r="8404" spans="1:4">
      <c r="A8404">
        <v>14763</v>
      </c>
      <c r="B8404" t="s">
        <v>8410</v>
      </c>
      <c r="C8404" t="s">
        <v>30</v>
      </c>
      <c r="D8404" s="194">
        <v>194864.03</v>
      </c>
    </row>
    <row r="8405" spans="1:4">
      <c r="A8405">
        <v>14764</v>
      </c>
      <c r="B8405" t="s">
        <v>8411</v>
      </c>
      <c r="C8405" t="s">
        <v>30</v>
      </c>
      <c r="D8405" s="194">
        <v>47012.03</v>
      </c>
    </row>
    <row r="8406" spans="1:4">
      <c r="A8406">
        <v>15967</v>
      </c>
      <c r="B8406" t="s">
        <v>8412</v>
      </c>
      <c r="C8406" t="s">
        <v>30</v>
      </c>
      <c r="D8406" s="194">
        <v>685135.83</v>
      </c>
    </row>
    <row r="8407" spans="1:4">
      <c r="A8407">
        <v>15811</v>
      </c>
      <c r="B8407" t="s">
        <v>8413</v>
      </c>
      <c r="C8407" t="s">
        <v>30</v>
      </c>
      <c r="D8407" s="194">
        <v>42788.52</v>
      </c>
    </row>
    <row r="8408" spans="1:4">
      <c r="A8408">
        <v>16043</v>
      </c>
      <c r="B8408" t="s">
        <v>8414</v>
      </c>
      <c r="C8408" t="s">
        <v>30</v>
      </c>
      <c r="D8408" s="194">
        <v>853435.73</v>
      </c>
    </row>
    <row r="8409" spans="1:4">
      <c r="A8409">
        <v>14758</v>
      </c>
      <c r="B8409" t="s">
        <v>8415</v>
      </c>
      <c r="C8409" t="s">
        <v>30</v>
      </c>
      <c r="D8409" s="194">
        <v>203267.03</v>
      </c>
    </row>
    <row r="8410" spans="1:4">
      <c r="A8410">
        <v>14332</v>
      </c>
      <c r="B8410" t="s">
        <v>8416</v>
      </c>
      <c r="C8410" t="s">
        <v>30</v>
      </c>
      <c r="D8410" s="194">
        <v>176911</v>
      </c>
    </row>
    <row r="8411" spans="1:4">
      <c r="A8411">
        <v>16051</v>
      </c>
      <c r="B8411" t="s">
        <v>8417</v>
      </c>
      <c r="C8411" t="s">
        <v>30</v>
      </c>
      <c r="D8411" s="194">
        <v>1597659.63</v>
      </c>
    </row>
    <row r="8412" spans="1:4">
      <c r="A8412">
        <v>14743</v>
      </c>
      <c r="B8412" t="s">
        <v>8418</v>
      </c>
      <c r="C8412" t="s">
        <v>30</v>
      </c>
      <c r="D8412" s="194">
        <v>177633.36</v>
      </c>
    </row>
    <row r="8413" spans="1:4">
      <c r="A8413">
        <v>14317</v>
      </c>
      <c r="B8413" t="s">
        <v>8419</v>
      </c>
      <c r="C8413" t="s">
        <v>30</v>
      </c>
      <c r="D8413" s="194">
        <v>99987</v>
      </c>
    </row>
    <row r="8414" spans="1:4">
      <c r="A8414">
        <v>12732</v>
      </c>
      <c r="B8414" t="s">
        <v>8420</v>
      </c>
      <c r="C8414" t="s">
        <v>30</v>
      </c>
      <c r="D8414" s="194">
        <v>77646.36</v>
      </c>
    </row>
    <row r="8415" spans="1:4">
      <c r="A8415">
        <v>14338</v>
      </c>
      <c r="B8415" t="s">
        <v>8421</v>
      </c>
      <c r="C8415" t="s">
        <v>30</v>
      </c>
      <c r="D8415" s="194">
        <v>168508</v>
      </c>
    </row>
    <row r="8416" spans="1:4">
      <c r="A8416">
        <v>14759</v>
      </c>
      <c r="B8416" t="s">
        <v>8422</v>
      </c>
      <c r="C8416" t="s">
        <v>30</v>
      </c>
      <c r="D8416" s="194">
        <v>47443.17</v>
      </c>
    </row>
    <row r="8417" spans="1:4">
      <c r="A8417">
        <v>14333</v>
      </c>
      <c r="B8417" t="s">
        <v>8423</v>
      </c>
      <c r="C8417" t="s">
        <v>30</v>
      </c>
      <c r="D8417" s="194">
        <v>20624</v>
      </c>
    </row>
    <row r="8418" spans="1:4">
      <c r="A8418">
        <v>14750</v>
      </c>
      <c r="B8418" t="s">
        <v>8424</v>
      </c>
      <c r="C8418" t="s">
        <v>30</v>
      </c>
      <c r="D8418" s="194">
        <v>46899.040000000001</v>
      </c>
    </row>
    <row r="8419" spans="1:4">
      <c r="A8419">
        <v>14324</v>
      </c>
      <c r="B8419" t="s">
        <v>8425</v>
      </c>
      <c r="C8419" t="s">
        <v>30</v>
      </c>
      <c r="D8419" s="194">
        <v>20543.009999999998</v>
      </c>
    </row>
    <row r="8420" spans="1:4">
      <c r="A8420">
        <v>11544</v>
      </c>
      <c r="B8420" t="s">
        <v>8426</v>
      </c>
      <c r="C8420" t="s">
        <v>30</v>
      </c>
      <c r="D8420" s="194">
        <v>687792.34</v>
      </c>
    </row>
    <row r="8421" spans="1:4">
      <c r="A8421">
        <v>13722</v>
      </c>
      <c r="B8421" t="s">
        <v>8427</v>
      </c>
      <c r="C8421" t="s">
        <v>30</v>
      </c>
      <c r="D8421" s="194">
        <v>131330.51</v>
      </c>
    </row>
    <row r="8422" spans="1:4">
      <c r="A8422">
        <v>14685</v>
      </c>
      <c r="B8422" t="s">
        <v>8428</v>
      </c>
      <c r="C8422" t="s">
        <v>30</v>
      </c>
      <c r="D8422" s="194">
        <v>600090.51</v>
      </c>
    </row>
    <row r="8423" spans="1:4">
      <c r="A8423">
        <v>14849</v>
      </c>
      <c r="B8423" t="s">
        <v>8429</v>
      </c>
      <c r="C8423" t="s">
        <v>30</v>
      </c>
      <c r="D8423" s="194">
        <v>643705.39</v>
      </c>
    </row>
    <row r="8424" spans="1:4">
      <c r="A8424">
        <v>15388</v>
      </c>
      <c r="B8424" t="s">
        <v>8430</v>
      </c>
      <c r="C8424" t="s">
        <v>30</v>
      </c>
      <c r="D8424" s="194">
        <v>121617.07</v>
      </c>
    </row>
    <row r="8425" spans="1:4">
      <c r="A8425">
        <v>15387</v>
      </c>
      <c r="B8425" t="s">
        <v>8431</v>
      </c>
      <c r="C8425" t="s">
        <v>30</v>
      </c>
      <c r="D8425" s="194">
        <v>0</v>
      </c>
    </row>
    <row r="8426" spans="1:4">
      <c r="A8426">
        <v>14682</v>
      </c>
      <c r="B8426" t="s">
        <v>8432</v>
      </c>
      <c r="C8426" t="s">
        <v>30</v>
      </c>
      <c r="D8426" s="194">
        <v>639951.55000000005</v>
      </c>
    </row>
    <row r="8427" spans="1:4">
      <c r="A8427">
        <v>14847</v>
      </c>
      <c r="B8427" t="s">
        <v>8433</v>
      </c>
      <c r="C8427" t="s">
        <v>30</v>
      </c>
      <c r="D8427" s="194">
        <v>682740.07</v>
      </c>
    </row>
    <row r="8428" spans="1:4">
      <c r="A8428">
        <v>15650</v>
      </c>
      <c r="B8428" t="s">
        <v>8434</v>
      </c>
      <c r="C8428" t="s">
        <v>30</v>
      </c>
      <c r="D8428" s="194">
        <v>569478.17000000004</v>
      </c>
    </row>
    <row r="8429" spans="1:4">
      <c r="A8429">
        <v>15389</v>
      </c>
      <c r="B8429" t="s">
        <v>8435</v>
      </c>
      <c r="C8429" t="s">
        <v>30</v>
      </c>
      <c r="D8429" s="194">
        <v>121617.07</v>
      </c>
    </row>
    <row r="8430" spans="1:4">
      <c r="A8430">
        <v>14684</v>
      </c>
      <c r="B8430" t="s">
        <v>8436</v>
      </c>
      <c r="C8430" t="s">
        <v>30</v>
      </c>
      <c r="D8430" s="194">
        <v>559796.55000000005</v>
      </c>
    </row>
    <row r="8431" spans="1:4">
      <c r="A8431">
        <v>15912</v>
      </c>
      <c r="B8431" t="s">
        <v>8436</v>
      </c>
      <c r="C8431" t="s">
        <v>30</v>
      </c>
      <c r="D8431" s="194">
        <v>576387.18000000005</v>
      </c>
    </row>
    <row r="8432" spans="1:4">
      <c r="A8432">
        <v>14848</v>
      </c>
      <c r="B8432" t="s">
        <v>8437</v>
      </c>
      <c r="C8432" t="s">
        <v>30</v>
      </c>
      <c r="D8432" s="194">
        <v>619175.69999999995</v>
      </c>
    </row>
    <row r="8433" spans="1:4">
      <c r="A8433">
        <v>12839</v>
      </c>
      <c r="B8433" t="s">
        <v>8438</v>
      </c>
      <c r="C8433" t="s">
        <v>30</v>
      </c>
      <c r="D8433" s="194">
        <v>78828.55</v>
      </c>
    </row>
    <row r="8434" spans="1:4">
      <c r="A8434">
        <v>10315</v>
      </c>
      <c r="B8434" t="s">
        <v>8439</v>
      </c>
      <c r="C8434" t="s">
        <v>30</v>
      </c>
      <c r="D8434" s="194">
        <v>569478.17000000004</v>
      </c>
    </row>
    <row r="8435" spans="1:4">
      <c r="A8435">
        <v>12841</v>
      </c>
      <c r="B8435" t="s">
        <v>8440</v>
      </c>
      <c r="C8435" t="s">
        <v>30</v>
      </c>
      <c r="D8435" s="194">
        <v>0</v>
      </c>
    </row>
    <row r="8436" spans="1:4">
      <c r="A8436">
        <v>10870</v>
      </c>
      <c r="B8436" t="s">
        <v>8441</v>
      </c>
      <c r="C8436" t="s">
        <v>30</v>
      </c>
      <c r="D8436" s="194">
        <v>656428</v>
      </c>
    </row>
    <row r="8437" spans="1:4">
      <c r="A8437">
        <v>12840</v>
      </c>
      <c r="B8437" t="s">
        <v>8442</v>
      </c>
      <c r="C8437" t="s">
        <v>30</v>
      </c>
      <c r="D8437" s="194">
        <v>561123</v>
      </c>
    </row>
    <row r="8438" spans="1:4">
      <c r="A8438">
        <v>16803</v>
      </c>
      <c r="B8438" t="s">
        <v>8443</v>
      </c>
      <c r="C8438" t="s">
        <v>30</v>
      </c>
      <c r="D8438" s="194">
        <v>1097861.6399999999</v>
      </c>
    </row>
    <row r="8439" spans="1:4">
      <c r="A8439">
        <v>14755</v>
      </c>
      <c r="B8439" t="s">
        <v>8444</v>
      </c>
      <c r="C8439" t="s">
        <v>30</v>
      </c>
      <c r="D8439" s="194">
        <v>764133.44</v>
      </c>
    </row>
    <row r="8440" spans="1:4">
      <c r="A8440">
        <v>14746</v>
      </c>
      <c r="B8440" t="s">
        <v>8445</v>
      </c>
      <c r="C8440" t="s">
        <v>30</v>
      </c>
      <c r="D8440" s="194">
        <v>203743.78</v>
      </c>
    </row>
    <row r="8441" spans="1:4">
      <c r="A8441">
        <v>14320</v>
      </c>
      <c r="B8441" t="s">
        <v>8446</v>
      </c>
      <c r="C8441" t="s">
        <v>30</v>
      </c>
      <c r="D8441" s="194">
        <v>157181</v>
      </c>
    </row>
    <row r="8442" spans="1:4">
      <c r="A8442">
        <v>14747</v>
      </c>
      <c r="B8442" t="s">
        <v>8447</v>
      </c>
      <c r="C8442" t="s">
        <v>30</v>
      </c>
      <c r="D8442" s="194">
        <v>790972.62</v>
      </c>
    </row>
    <row r="8443" spans="1:4">
      <c r="A8443">
        <v>14321</v>
      </c>
      <c r="B8443" t="s">
        <v>8448</v>
      </c>
      <c r="C8443" t="s">
        <v>30</v>
      </c>
      <c r="D8443" s="194">
        <v>742336.01</v>
      </c>
    </row>
    <row r="8444" spans="1:4">
      <c r="A8444">
        <v>13989</v>
      </c>
      <c r="B8444" t="s">
        <v>8449</v>
      </c>
      <c r="C8444" t="s">
        <v>30</v>
      </c>
      <c r="D8444" s="194">
        <v>0</v>
      </c>
    </row>
    <row r="8445" spans="1:4">
      <c r="A8445">
        <v>14744</v>
      </c>
      <c r="B8445" t="s">
        <v>8450</v>
      </c>
      <c r="C8445" t="s">
        <v>30</v>
      </c>
      <c r="D8445" s="194">
        <v>46496.46</v>
      </c>
    </row>
    <row r="8446" spans="1:4">
      <c r="A8446">
        <v>14318</v>
      </c>
      <c r="B8446" t="s">
        <v>8451</v>
      </c>
      <c r="C8446" t="s">
        <v>30</v>
      </c>
      <c r="D8446" s="194">
        <v>22818</v>
      </c>
    </row>
    <row r="8447" spans="1:4">
      <c r="A8447">
        <v>16648</v>
      </c>
      <c r="B8447" t="s">
        <v>8452</v>
      </c>
      <c r="C8447" t="s">
        <v>30</v>
      </c>
      <c r="D8447" s="194">
        <v>296773.81</v>
      </c>
    </row>
    <row r="8448" spans="1:4">
      <c r="A8448">
        <v>14221</v>
      </c>
      <c r="B8448" t="s">
        <v>8453</v>
      </c>
      <c r="C8448" t="s">
        <v>30</v>
      </c>
      <c r="D8448" s="194">
        <v>730478.83</v>
      </c>
    </row>
    <row r="8449" spans="1:4">
      <c r="A8449">
        <v>14777</v>
      </c>
      <c r="B8449" t="s">
        <v>8454</v>
      </c>
      <c r="C8449" t="s">
        <v>30</v>
      </c>
      <c r="D8449" s="194">
        <v>730478.83</v>
      </c>
    </row>
    <row r="8450" spans="1:4">
      <c r="A8450">
        <v>12718</v>
      </c>
      <c r="B8450" t="s">
        <v>8455</v>
      </c>
      <c r="C8450" t="s">
        <v>30</v>
      </c>
      <c r="D8450" s="194">
        <v>599067</v>
      </c>
    </row>
    <row r="8451" spans="1:4">
      <c r="A8451">
        <v>12719</v>
      </c>
      <c r="B8451" t="s">
        <v>8456</v>
      </c>
      <c r="C8451" t="s">
        <v>30</v>
      </c>
      <c r="D8451" s="194">
        <v>131411.82999999999</v>
      </c>
    </row>
    <row r="8452" spans="1:4">
      <c r="A8452">
        <v>16701</v>
      </c>
      <c r="B8452" t="s">
        <v>8457</v>
      </c>
      <c r="C8452" t="s">
        <v>30</v>
      </c>
      <c r="D8452" s="194">
        <v>428698.37</v>
      </c>
    </row>
    <row r="8453" spans="1:4">
      <c r="A8453">
        <v>14757</v>
      </c>
      <c r="B8453" t="s">
        <v>8458</v>
      </c>
      <c r="C8453" t="s">
        <v>30</v>
      </c>
      <c r="D8453" s="194">
        <v>49345.03</v>
      </c>
    </row>
    <row r="8454" spans="1:4">
      <c r="A8454">
        <v>14331</v>
      </c>
      <c r="B8454" t="s">
        <v>8459</v>
      </c>
      <c r="C8454" t="s">
        <v>30</v>
      </c>
      <c r="D8454" s="194">
        <v>22989</v>
      </c>
    </row>
    <row r="8455" spans="1:4">
      <c r="A8455">
        <v>14337</v>
      </c>
      <c r="B8455" t="s">
        <v>8459</v>
      </c>
      <c r="C8455" t="s">
        <v>30</v>
      </c>
      <c r="D8455" s="194">
        <v>20875</v>
      </c>
    </row>
    <row r="8456" spans="1:4">
      <c r="A8456">
        <v>14762</v>
      </c>
      <c r="B8456" t="s">
        <v>8460</v>
      </c>
      <c r="C8456" t="s">
        <v>30</v>
      </c>
      <c r="D8456" s="194">
        <v>47231.03</v>
      </c>
    </row>
    <row r="8457" spans="1:4">
      <c r="A8457">
        <v>14339</v>
      </c>
      <c r="B8457" t="s">
        <v>8461</v>
      </c>
      <c r="C8457" t="s">
        <v>30</v>
      </c>
      <c r="D8457" s="194">
        <v>20656</v>
      </c>
    </row>
    <row r="8458" spans="1:4">
      <c r="A8458">
        <v>14761</v>
      </c>
      <c r="B8458" t="s">
        <v>8462</v>
      </c>
      <c r="C8458" t="s">
        <v>30</v>
      </c>
      <c r="D8458" s="194">
        <v>47231.03</v>
      </c>
    </row>
    <row r="8459" spans="1:4">
      <c r="A8459">
        <v>14336</v>
      </c>
      <c r="B8459" t="s">
        <v>8463</v>
      </c>
      <c r="C8459" t="s">
        <v>30</v>
      </c>
      <c r="D8459" s="194">
        <v>20875</v>
      </c>
    </row>
    <row r="8460" spans="1:4">
      <c r="A8460">
        <v>14756</v>
      </c>
      <c r="B8460" t="s">
        <v>8464</v>
      </c>
      <c r="C8460" t="s">
        <v>30</v>
      </c>
      <c r="D8460" s="194">
        <v>453162.44</v>
      </c>
    </row>
    <row r="8461" spans="1:4">
      <c r="A8461">
        <v>14330</v>
      </c>
      <c r="B8461" t="s">
        <v>8465</v>
      </c>
      <c r="C8461" t="s">
        <v>30</v>
      </c>
      <c r="D8461" s="194">
        <v>362840</v>
      </c>
    </row>
    <row r="8462" spans="1:4">
      <c r="A8462">
        <v>12720</v>
      </c>
      <c r="B8462" t="s">
        <v>8466</v>
      </c>
      <c r="C8462" t="s">
        <v>30</v>
      </c>
      <c r="D8462" s="194">
        <v>5130067.76</v>
      </c>
    </row>
    <row r="8463" spans="1:4">
      <c r="A8463">
        <v>12717</v>
      </c>
      <c r="B8463" t="s">
        <v>8467</v>
      </c>
      <c r="C8463" t="s">
        <v>30</v>
      </c>
      <c r="D8463" s="194">
        <v>2153847.37</v>
      </c>
    </row>
    <row r="8464" spans="1:4">
      <c r="A8464">
        <v>12721</v>
      </c>
      <c r="B8464" t="s">
        <v>8468</v>
      </c>
      <c r="C8464" t="s">
        <v>30</v>
      </c>
      <c r="D8464" s="194">
        <v>2503945.29</v>
      </c>
    </row>
    <row r="8465" spans="1:4">
      <c r="A8465">
        <v>12710</v>
      </c>
      <c r="B8465" t="s">
        <v>8469</v>
      </c>
      <c r="C8465" t="s">
        <v>30</v>
      </c>
      <c r="D8465" s="194">
        <v>4181842.22</v>
      </c>
    </row>
    <row r="8466" spans="1:4">
      <c r="A8466">
        <v>14760</v>
      </c>
      <c r="B8466" t="s">
        <v>8470</v>
      </c>
      <c r="C8466" t="s">
        <v>30</v>
      </c>
      <c r="D8466" s="194">
        <v>47234.03</v>
      </c>
    </row>
    <row r="8467" spans="1:4">
      <c r="A8467">
        <v>14335</v>
      </c>
      <c r="B8467" t="s">
        <v>8471</v>
      </c>
      <c r="C8467" t="s">
        <v>30</v>
      </c>
      <c r="D8467" s="194">
        <v>20878</v>
      </c>
    </row>
    <row r="8468" spans="1:4">
      <c r="A8468">
        <v>14749</v>
      </c>
      <c r="B8468" t="s">
        <v>8472</v>
      </c>
      <c r="C8468" t="s">
        <v>30</v>
      </c>
      <c r="D8468" s="194">
        <v>61391.03</v>
      </c>
    </row>
    <row r="8469" spans="1:4">
      <c r="A8469">
        <v>14323</v>
      </c>
      <c r="B8469" t="s">
        <v>8473</v>
      </c>
      <c r="C8469" t="s">
        <v>30</v>
      </c>
      <c r="D8469" s="194">
        <v>35035</v>
      </c>
    </row>
    <row r="8470" spans="1:4">
      <c r="A8470">
        <v>14325</v>
      </c>
      <c r="B8470" t="s">
        <v>8474</v>
      </c>
      <c r="C8470" t="s">
        <v>30</v>
      </c>
      <c r="D8470" s="194">
        <v>27392.95</v>
      </c>
    </row>
    <row r="8471" spans="1:4">
      <c r="A8471">
        <v>14752</v>
      </c>
      <c r="B8471" t="s">
        <v>8475</v>
      </c>
      <c r="C8471" t="s">
        <v>30</v>
      </c>
      <c r="D8471" s="194">
        <v>48605.95</v>
      </c>
    </row>
    <row r="8472" spans="1:4">
      <c r="A8472">
        <v>14326</v>
      </c>
      <c r="B8472" t="s">
        <v>8476</v>
      </c>
      <c r="C8472" t="s">
        <v>30</v>
      </c>
      <c r="D8472" s="194">
        <v>21213</v>
      </c>
    </row>
    <row r="8473" spans="1:4">
      <c r="A8473">
        <v>13130</v>
      </c>
      <c r="B8473" t="s">
        <v>8477</v>
      </c>
      <c r="C8473" t="s">
        <v>30</v>
      </c>
      <c r="D8473" s="194">
        <v>119924.78</v>
      </c>
    </row>
    <row r="8474" spans="1:4">
      <c r="A8474">
        <v>16649</v>
      </c>
      <c r="B8474" t="s">
        <v>8478</v>
      </c>
      <c r="C8474" t="s">
        <v>30</v>
      </c>
      <c r="D8474" s="194">
        <v>119924.78</v>
      </c>
    </row>
    <row r="8475" spans="1:4">
      <c r="A8475">
        <v>14741</v>
      </c>
      <c r="B8475" t="s">
        <v>8479</v>
      </c>
      <c r="C8475" t="s">
        <v>30</v>
      </c>
      <c r="D8475" s="194">
        <v>112460.12</v>
      </c>
    </row>
    <row r="8476" spans="1:4">
      <c r="A8476">
        <v>14753</v>
      </c>
      <c r="B8476" t="s">
        <v>8480</v>
      </c>
      <c r="C8476" t="s">
        <v>30</v>
      </c>
      <c r="D8476" s="194">
        <v>255993.7</v>
      </c>
    </row>
    <row r="8477" spans="1:4">
      <c r="A8477">
        <v>14754</v>
      </c>
      <c r="B8477" t="s">
        <v>8481</v>
      </c>
      <c r="C8477" t="s">
        <v>30</v>
      </c>
      <c r="D8477" s="194">
        <v>62085.18</v>
      </c>
    </row>
    <row r="8478" spans="1:4">
      <c r="A8478">
        <v>14327</v>
      </c>
      <c r="B8478" t="s">
        <v>8482</v>
      </c>
      <c r="C8478" t="s">
        <v>30</v>
      </c>
      <c r="D8478" s="194">
        <v>189198</v>
      </c>
    </row>
    <row r="8479" spans="1:4">
      <c r="A8479">
        <v>14328</v>
      </c>
      <c r="B8479" t="s">
        <v>8483</v>
      </c>
      <c r="C8479" t="s">
        <v>30</v>
      </c>
      <c r="D8479" s="194">
        <v>35107</v>
      </c>
    </row>
    <row r="8480" spans="1:4">
      <c r="A8480">
        <v>15386</v>
      </c>
      <c r="B8480" t="s">
        <v>8484</v>
      </c>
      <c r="C8480" t="s">
        <v>30</v>
      </c>
      <c r="D8480" s="194">
        <v>85651.56</v>
      </c>
    </row>
    <row r="8481" spans="1:4">
      <c r="A8481">
        <v>14678</v>
      </c>
      <c r="B8481" t="s">
        <v>8485</v>
      </c>
      <c r="C8481" t="s">
        <v>30</v>
      </c>
      <c r="D8481" s="194">
        <v>464467.23</v>
      </c>
    </row>
    <row r="8482" spans="1:4">
      <c r="A8482">
        <v>14843</v>
      </c>
      <c r="B8482" t="s">
        <v>8486</v>
      </c>
      <c r="C8482" t="s">
        <v>30</v>
      </c>
      <c r="D8482" s="194">
        <v>0</v>
      </c>
    </row>
    <row r="8483" spans="1:4">
      <c r="A8483">
        <v>14844</v>
      </c>
      <c r="B8483" t="s">
        <v>8486</v>
      </c>
      <c r="C8483" t="s">
        <v>30</v>
      </c>
      <c r="D8483" s="194">
        <v>490658.56</v>
      </c>
    </row>
    <row r="8484" spans="1:4">
      <c r="A8484">
        <v>12972</v>
      </c>
      <c r="B8484" t="s">
        <v>8487</v>
      </c>
      <c r="C8484" t="s">
        <v>30</v>
      </c>
      <c r="D8484" s="194">
        <v>26191.33</v>
      </c>
    </row>
    <row r="8485" spans="1:4">
      <c r="A8485">
        <v>12830</v>
      </c>
      <c r="B8485" t="s">
        <v>8488</v>
      </c>
      <c r="C8485" t="s">
        <v>30</v>
      </c>
      <c r="D8485" s="194">
        <v>59460.23</v>
      </c>
    </row>
    <row r="8486" spans="1:4">
      <c r="A8486">
        <v>10867</v>
      </c>
      <c r="B8486" t="s">
        <v>8489</v>
      </c>
      <c r="C8486" t="s">
        <v>30</v>
      </c>
      <c r="D8486" s="194">
        <v>464467.23</v>
      </c>
    </row>
    <row r="8487" spans="1:4">
      <c r="A8487">
        <v>12831</v>
      </c>
      <c r="B8487" t="s">
        <v>8490</v>
      </c>
      <c r="C8487" t="s">
        <v>30</v>
      </c>
      <c r="D8487" s="194">
        <v>405007</v>
      </c>
    </row>
    <row r="8488" spans="1:4">
      <c r="A8488">
        <v>11683</v>
      </c>
      <c r="B8488" t="s">
        <v>8491</v>
      </c>
      <c r="C8488" t="s">
        <v>30</v>
      </c>
      <c r="D8488" s="194">
        <v>422397.62</v>
      </c>
    </row>
    <row r="8489" spans="1:4">
      <c r="A8489">
        <v>12832</v>
      </c>
      <c r="B8489" t="s">
        <v>8492</v>
      </c>
      <c r="C8489" t="s">
        <v>30</v>
      </c>
      <c r="D8489" s="194">
        <v>71111.88</v>
      </c>
    </row>
    <row r="8490" spans="1:4">
      <c r="A8490">
        <v>14680</v>
      </c>
      <c r="B8490" t="s">
        <v>8493</v>
      </c>
      <c r="C8490" t="s">
        <v>30</v>
      </c>
      <c r="D8490" s="194">
        <v>482044.88</v>
      </c>
    </row>
    <row r="8491" spans="1:4">
      <c r="A8491">
        <v>14845</v>
      </c>
      <c r="B8491" t="s">
        <v>8494</v>
      </c>
      <c r="C8491" t="s">
        <v>30</v>
      </c>
      <c r="D8491" s="194">
        <v>504955.23</v>
      </c>
    </row>
    <row r="8492" spans="1:4">
      <c r="A8492">
        <v>14846</v>
      </c>
      <c r="B8492" t="s">
        <v>8495</v>
      </c>
      <c r="C8492" t="s">
        <v>30</v>
      </c>
      <c r="D8492" s="194">
        <v>480497.23</v>
      </c>
    </row>
    <row r="8493" spans="1:4">
      <c r="A8493">
        <v>14681</v>
      </c>
      <c r="B8493" t="s">
        <v>8496</v>
      </c>
      <c r="C8493" t="s">
        <v>30</v>
      </c>
      <c r="D8493" s="194">
        <v>457586.88</v>
      </c>
    </row>
    <row r="8494" spans="1:4">
      <c r="A8494">
        <v>11596</v>
      </c>
      <c r="B8494" t="s">
        <v>8497</v>
      </c>
      <c r="C8494" t="s">
        <v>30</v>
      </c>
      <c r="D8494" s="194">
        <v>454702.29</v>
      </c>
    </row>
    <row r="8495" spans="1:4">
      <c r="A8495">
        <v>12836</v>
      </c>
      <c r="B8495" t="s">
        <v>8498</v>
      </c>
      <c r="C8495" t="s">
        <v>30</v>
      </c>
      <c r="D8495" s="194">
        <v>386475</v>
      </c>
    </row>
    <row r="8496" spans="1:4">
      <c r="A8496">
        <v>10314</v>
      </c>
      <c r="B8496" t="s">
        <v>8499</v>
      </c>
      <c r="C8496" t="s">
        <v>30</v>
      </c>
      <c r="D8496" s="194">
        <v>479976.3</v>
      </c>
    </row>
    <row r="8497" spans="1:4">
      <c r="A8497">
        <v>12833</v>
      </c>
      <c r="B8497" t="s">
        <v>8500</v>
      </c>
      <c r="C8497" t="s">
        <v>30</v>
      </c>
      <c r="D8497" s="194">
        <v>410933</v>
      </c>
    </row>
    <row r="8498" spans="1:4">
      <c r="A8498">
        <v>14742</v>
      </c>
      <c r="B8498" t="s">
        <v>8501</v>
      </c>
      <c r="C8498" t="s">
        <v>30</v>
      </c>
      <c r="D8498" s="194">
        <v>63064.72</v>
      </c>
    </row>
    <row r="8499" spans="1:4">
      <c r="A8499">
        <v>14745</v>
      </c>
      <c r="B8499" t="s">
        <v>8502</v>
      </c>
      <c r="C8499" t="s">
        <v>30</v>
      </c>
      <c r="D8499" s="194">
        <v>137340.63</v>
      </c>
    </row>
    <row r="8500" spans="1:4">
      <c r="A8500">
        <v>14319</v>
      </c>
      <c r="B8500" t="s">
        <v>8503</v>
      </c>
      <c r="C8500" t="s">
        <v>30</v>
      </c>
      <c r="D8500" s="194">
        <v>101147</v>
      </c>
    </row>
    <row r="8501" spans="1:4">
      <c r="A8501">
        <v>11127</v>
      </c>
      <c r="B8501" t="s">
        <v>8504</v>
      </c>
      <c r="C8501" t="s">
        <v>30</v>
      </c>
      <c r="D8501" s="194">
        <v>678036.4</v>
      </c>
    </row>
    <row r="8502" spans="1:4">
      <c r="A8502">
        <v>14329</v>
      </c>
      <c r="B8502" t="s">
        <v>8505</v>
      </c>
      <c r="C8502" t="s">
        <v>30</v>
      </c>
      <c r="D8502" s="194">
        <v>673811</v>
      </c>
    </row>
    <row r="8503" spans="1:4">
      <c r="A8503">
        <v>13721</v>
      </c>
      <c r="B8503" t="s">
        <v>8506</v>
      </c>
      <c r="C8503" t="s">
        <v>30</v>
      </c>
      <c r="D8503" s="194">
        <v>90322.44</v>
      </c>
    </row>
    <row r="8504" spans="1:4">
      <c r="A8504">
        <v>11928</v>
      </c>
      <c r="B8504" t="s">
        <v>8507</v>
      </c>
      <c r="C8504" t="s">
        <v>30</v>
      </c>
      <c r="D8504" s="194">
        <v>91629.11</v>
      </c>
    </row>
    <row r="8505" spans="1:4">
      <c r="A8505">
        <v>18161</v>
      </c>
      <c r="B8505" t="s">
        <v>8508</v>
      </c>
      <c r="C8505" t="s">
        <v>771</v>
      </c>
      <c r="D8505" s="194">
        <v>0</v>
      </c>
    </row>
    <row r="8506" spans="1:4">
      <c r="A8506">
        <v>17513</v>
      </c>
      <c r="B8506" t="s">
        <v>8509</v>
      </c>
      <c r="C8506" t="s">
        <v>30</v>
      </c>
      <c r="D8506" s="194">
        <v>208134.1</v>
      </c>
    </row>
    <row r="8507" spans="1:4">
      <c r="A8507">
        <v>17515</v>
      </c>
      <c r="B8507" t="s">
        <v>8510</v>
      </c>
      <c r="C8507" t="s">
        <v>30</v>
      </c>
      <c r="D8507" s="194">
        <v>208134.1</v>
      </c>
    </row>
    <row r="8508" spans="1:4">
      <c r="A8508">
        <v>18186</v>
      </c>
      <c r="B8508" t="s">
        <v>8510</v>
      </c>
      <c r="C8508" t="s">
        <v>30</v>
      </c>
      <c r="D8508" s="194">
        <v>208134.1</v>
      </c>
    </row>
    <row r="8509" spans="1:4">
      <c r="A8509">
        <v>740</v>
      </c>
      <c r="B8509" t="s">
        <v>8511</v>
      </c>
      <c r="C8509" t="s">
        <v>30</v>
      </c>
      <c r="D8509" s="194">
        <v>3399.25</v>
      </c>
    </row>
    <row r="8510" spans="1:4">
      <c r="A8510">
        <v>11128</v>
      </c>
      <c r="B8510" t="s">
        <v>8512</v>
      </c>
      <c r="C8510" t="s">
        <v>771</v>
      </c>
      <c r="D8510" s="194">
        <v>6622189.4000000004</v>
      </c>
    </row>
    <row r="8511" spans="1:4">
      <c r="A8511">
        <v>19233</v>
      </c>
      <c r="B8511" t="s">
        <v>8513</v>
      </c>
      <c r="C8511" t="s">
        <v>30</v>
      </c>
      <c r="D8511" s="194">
        <v>8281692.4199999999</v>
      </c>
    </row>
    <row r="8512" spans="1:4">
      <c r="A8512">
        <v>3934</v>
      </c>
      <c r="B8512" t="s">
        <v>8514</v>
      </c>
      <c r="C8512" t="s">
        <v>805</v>
      </c>
      <c r="D8512" s="194">
        <v>27067.86</v>
      </c>
    </row>
    <row r="8513" spans="1:4">
      <c r="A8513">
        <v>19024</v>
      </c>
      <c r="B8513" t="s">
        <v>8515</v>
      </c>
      <c r="C8513" t="s">
        <v>30</v>
      </c>
      <c r="D8513" s="194">
        <v>161337.94</v>
      </c>
    </row>
    <row r="8514" spans="1:4">
      <c r="A8514">
        <v>15927</v>
      </c>
      <c r="B8514" t="s">
        <v>8516</v>
      </c>
      <c r="C8514" t="s">
        <v>2786</v>
      </c>
      <c r="D8514" s="194">
        <v>338099</v>
      </c>
    </row>
    <row r="8515" spans="1:4">
      <c r="A8515">
        <v>14929</v>
      </c>
      <c r="B8515" t="s">
        <v>8517</v>
      </c>
      <c r="C8515" t="s">
        <v>28</v>
      </c>
      <c r="D8515" s="194">
        <v>72230.350000000006</v>
      </c>
    </row>
    <row r="8516" spans="1:4">
      <c r="A8516">
        <v>16351</v>
      </c>
      <c r="B8516" t="s">
        <v>8518</v>
      </c>
      <c r="C8516" t="s">
        <v>30</v>
      </c>
      <c r="D8516" s="194">
        <v>1542409.36</v>
      </c>
    </row>
    <row r="8517" spans="1:4">
      <c r="A8517">
        <v>14781</v>
      </c>
      <c r="B8517" t="s">
        <v>8519</v>
      </c>
      <c r="C8517" t="s">
        <v>30</v>
      </c>
      <c r="D8517" s="194">
        <v>94989.59</v>
      </c>
    </row>
    <row r="8518" spans="1:4">
      <c r="A8518">
        <v>13273</v>
      </c>
      <c r="B8518" t="s">
        <v>8520</v>
      </c>
      <c r="C8518" t="s">
        <v>30</v>
      </c>
      <c r="D8518" s="194">
        <v>660581.47</v>
      </c>
    </row>
    <row r="8519" spans="1:4">
      <c r="A8519">
        <v>15271</v>
      </c>
      <c r="B8519" t="s">
        <v>8521</v>
      </c>
      <c r="C8519" t="s">
        <v>20</v>
      </c>
      <c r="D8519" s="194">
        <v>59678.33</v>
      </c>
    </row>
    <row r="8520" spans="1:4">
      <c r="A8520">
        <v>11092</v>
      </c>
      <c r="B8520" t="s">
        <v>8522</v>
      </c>
      <c r="C8520" t="s">
        <v>30</v>
      </c>
      <c r="D8520" s="194">
        <v>939501.64</v>
      </c>
    </row>
    <row r="8521" spans="1:4">
      <c r="A8521">
        <v>11093</v>
      </c>
      <c r="B8521" t="s">
        <v>8523</v>
      </c>
      <c r="C8521" t="s">
        <v>30</v>
      </c>
      <c r="D8521" s="194">
        <v>71749.72</v>
      </c>
    </row>
    <row r="8522" spans="1:4">
      <c r="A8522">
        <v>11094</v>
      </c>
      <c r="B8522" t="s">
        <v>8524</v>
      </c>
      <c r="C8522" t="s">
        <v>30</v>
      </c>
      <c r="D8522" s="194">
        <v>71749.72</v>
      </c>
    </row>
    <row r="8523" spans="1:4">
      <c r="A8523">
        <v>12778</v>
      </c>
      <c r="B8523" t="s">
        <v>8525</v>
      </c>
      <c r="C8523" t="s">
        <v>30</v>
      </c>
      <c r="D8523" s="194">
        <v>100477.5</v>
      </c>
    </row>
    <row r="8524" spans="1:4">
      <c r="A8524">
        <v>14375</v>
      </c>
      <c r="B8524" t="s">
        <v>8526</v>
      </c>
      <c r="C8524" t="s">
        <v>30</v>
      </c>
      <c r="D8524" s="194">
        <v>52838.33</v>
      </c>
    </row>
    <row r="8525" spans="1:4">
      <c r="A8525">
        <v>11137</v>
      </c>
      <c r="B8525" t="s">
        <v>8527</v>
      </c>
      <c r="C8525" t="s">
        <v>30</v>
      </c>
      <c r="D8525" s="194">
        <v>3310608.81</v>
      </c>
    </row>
    <row r="8526" spans="1:4">
      <c r="A8526">
        <v>10103</v>
      </c>
      <c r="B8526" t="s">
        <v>8528</v>
      </c>
      <c r="C8526" t="s">
        <v>30</v>
      </c>
      <c r="D8526" s="194">
        <v>45163.1</v>
      </c>
    </row>
    <row r="8527" spans="1:4">
      <c r="A8527">
        <v>10102</v>
      </c>
      <c r="B8527" t="s">
        <v>8529</v>
      </c>
      <c r="C8527" t="s">
        <v>30</v>
      </c>
      <c r="D8527" s="194">
        <v>163298.34</v>
      </c>
    </row>
    <row r="8528" spans="1:4">
      <c r="A8528">
        <v>10101</v>
      </c>
      <c r="B8528" t="s">
        <v>8530</v>
      </c>
      <c r="C8528" t="s">
        <v>30</v>
      </c>
      <c r="D8528" s="194">
        <v>147390.97</v>
      </c>
    </row>
    <row r="8529" spans="1:4">
      <c r="A8529">
        <v>11101</v>
      </c>
      <c r="B8529" t="s">
        <v>8531</v>
      </c>
      <c r="C8529" t="s">
        <v>30</v>
      </c>
      <c r="D8529" s="194">
        <v>151167.17000000001</v>
      </c>
    </row>
    <row r="8530" spans="1:4">
      <c r="A8530">
        <v>14479</v>
      </c>
      <c r="B8530" t="s">
        <v>8532</v>
      </c>
      <c r="C8530" t="s">
        <v>30</v>
      </c>
      <c r="D8530" s="194">
        <v>73147.17</v>
      </c>
    </row>
    <row r="8531" spans="1:4">
      <c r="A8531">
        <v>12728</v>
      </c>
      <c r="B8531" t="s">
        <v>8533</v>
      </c>
      <c r="C8531" t="s">
        <v>20</v>
      </c>
      <c r="D8531" s="194">
        <v>16887.03</v>
      </c>
    </row>
    <row r="8532" spans="1:4">
      <c r="A8532">
        <v>12572</v>
      </c>
      <c r="B8532" t="s">
        <v>8534</v>
      </c>
      <c r="C8532" t="s">
        <v>20</v>
      </c>
      <c r="D8532" s="194">
        <v>16338.21</v>
      </c>
    </row>
    <row r="8533" spans="1:4">
      <c r="A8533">
        <v>12368</v>
      </c>
      <c r="B8533" t="s">
        <v>8535</v>
      </c>
      <c r="C8533" t="s">
        <v>20</v>
      </c>
      <c r="D8533" s="194">
        <v>8443.52</v>
      </c>
    </row>
    <row r="8534" spans="1:4">
      <c r="A8534">
        <v>17804</v>
      </c>
      <c r="B8534" t="s">
        <v>8536</v>
      </c>
      <c r="C8534" t="s">
        <v>30</v>
      </c>
      <c r="D8534" s="194">
        <v>868700</v>
      </c>
    </row>
    <row r="8535" spans="1:4">
      <c r="A8535">
        <v>16853</v>
      </c>
      <c r="B8535" t="s">
        <v>8537</v>
      </c>
      <c r="C8535" t="s">
        <v>30</v>
      </c>
      <c r="D8535" s="194">
        <v>0</v>
      </c>
    </row>
    <row r="8536" spans="1:4">
      <c r="A8536">
        <v>17699</v>
      </c>
      <c r="B8536" t="s">
        <v>8538</v>
      </c>
      <c r="C8536" t="s">
        <v>30</v>
      </c>
      <c r="D8536" s="194">
        <v>0</v>
      </c>
    </row>
    <row r="8537" spans="1:4">
      <c r="A8537">
        <v>17399</v>
      </c>
      <c r="B8537" t="s">
        <v>8539</v>
      </c>
      <c r="C8537" t="s">
        <v>30</v>
      </c>
      <c r="D8537" s="194">
        <v>71002.23</v>
      </c>
    </row>
    <row r="8538" spans="1:4">
      <c r="A8538">
        <v>12185</v>
      </c>
      <c r="B8538" t="s">
        <v>8540</v>
      </c>
      <c r="C8538" t="s">
        <v>30</v>
      </c>
      <c r="D8538" s="194">
        <v>201501.28</v>
      </c>
    </row>
    <row r="8539" spans="1:4">
      <c r="A8539">
        <v>14311</v>
      </c>
      <c r="B8539" t="s">
        <v>8541</v>
      </c>
      <c r="C8539" t="s">
        <v>30</v>
      </c>
      <c r="D8539" s="194">
        <v>0</v>
      </c>
    </row>
    <row r="8540" spans="1:4">
      <c r="A8540">
        <v>18565</v>
      </c>
      <c r="B8540" t="s">
        <v>8542</v>
      </c>
      <c r="C8540" t="s">
        <v>30</v>
      </c>
      <c r="D8540" s="194">
        <v>18540.82</v>
      </c>
    </row>
    <row r="8541" spans="1:4">
      <c r="A8541">
        <v>14370</v>
      </c>
      <c r="B8541" t="s">
        <v>8543</v>
      </c>
      <c r="C8541" t="s">
        <v>30</v>
      </c>
      <c r="D8541" s="194">
        <v>0</v>
      </c>
    </row>
    <row r="8542" spans="1:4">
      <c r="A8542">
        <v>19162</v>
      </c>
      <c r="B8542" t="s">
        <v>8544</v>
      </c>
      <c r="C8542" t="s">
        <v>30</v>
      </c>
      <c r="D8542" s="194">
        <v>530458.99</v>
      </c>
    </row>
    <row r="8543" spans="1:4">
      <c r="A8543">
        <v>14305</v>
      </c>
      <c r="B8543" t="s">
        <v>8545</v>
      </c>
      <c r="C8543" t="s">
        <v>30</v>
      </c>
      <c r="D8543" s="194">
        <v>0</v>
      </c>
    </row>
    <row r="8544" spans="1:4">
      <c r="A8544">
        <v>13177</v>
      </c>
      <c r="B8544" t="s">
        <v>8546</v>
      </c>
      <c r="C8544" t="s">
        <v>30</v>
      </c>
      <c r="D8544" s="194">
        <v>0</v>
      </c>
    </row>
    <row r="8545" spans="1:4">
      <c r="A8545">
        <v>16574</v>
      </c>
      <c r="B8545" t="s">
        <v>8547</v>
      </c>
      <c r="C8545" t="s">
        <v>30</v>
      </c>
      <c r="D8545" s="194">
        <v>166563.73000000001</v>
      </c>
    </row>
    <row r="8546" spans="1:4">
      <c r="A8546">
        <v>16575</v>
      </c>
      <c r="B8546" t="s">
        <v>8548</v>
      </c>
      <c r="C8546" t="s">
        <v>30</v>
      </c>
      <c r="D8546" s="194">
        <v>60793.42</v>
      </c>
    </row>
    <row r="8547" spans="1:4">
      <c r="A8547">
        <v>12590</v>
      </c>
      <c r="B8547" t="s">
        <v>8549</v>
      </c>
      <c r="C8547" t="s">
        <v>30</v>
      </c>
      <c r="D8547" s="194">
        <v>0</v>
      </c>
    </row>
    <row r="8548" spans="1:4">
      <c r="A8548">
        <v>12589</v>
      </c>
      <c r="B8548" t="s">
        <v>8550</v>
      </c>
      <c r="C8548" t="s">
        <v>30</v>
      </c>
      <c r="D8548" s="194">
        <v>0</v>
      </c>
    </row>
    <row r="8549" spans="1:4">
      <c r="A8549">
        <v>13048</v>
      </c>
      <c r="B8549" t="s">
        <v>8551</v>
      </c>
      <c r="C8549" t="s">
        <v>30</v>
      </c>
      <c r="D8549" s="194">
        <v>0</v>
      </c>
    </row>
    <row r="8550" spans="1:4">
      <c r="A8550">
        <v>15055</v>
      </c>
      <c r="B8550" t="s">
        <v>8552</v>
      </c>
      <c r="C8550" t="s">
        <v>30</v>
      </c>
      <c r="D8550" s="194">
        <v>0</v>
      </c>
    </row>
    <row r="8551" spans="1:4">
      <c r="A8551">
        <v>12591</v>
      </c>
      <c r="B8551" t="s">
        <v>8553</v>
      </c>
      <c r="C8551" t="s">
        <v>30</v>
      </c>
      <c r="D8551" s="194">
        <v>0</v>
      </c>
    </row>
    <row r="8552" spans="1:4">
      <c r="A8552">
        <v>17766</v>
      </c>
      <c r="B8552" t="s">
        <v>8554</v>
      </c>
      <c r="C8552" t="s">
        <v>30</v>
      </c>
      <c r="D8552" s="194">
        <v>50395.58</v>
      </c>
    </row>
    <row r="8553" spans="1:4">
      <c r="A8553">
        <v>18813</v>
      </c>
      <c r="B8553" t="s">
        <v>8555</v>
      </c>
      <c r="C8553" t="s">
        <v>30</v>
      </c>
      <c r="D8553" s="194">
        <v>28092.43</v>
      </c>
    </row>
    <row r="8554" spans="1:4">
      <c r="A8554">
        <v>16583</v>
      </c>
      <c r="B8554" t="s">
        <v>8556</v>
      </c>
      <c r="C8554" t="s">
        <v>30</v>
      </c>
      <c r="D8554" s="194">
        <v>838037.09</v>
      </c>
    </row>
    <row r="8555" spans="1:4">
      <c r="A8555">
        <v>18453</v>
      </c>
      <c r="B8555" t="s">
        <v>8557</v>
      </c>
      <c r="C8555" t="s">
        <v>30</v>
      </c>
      <c r="D8555" s="194">
        <v>343095.49</v>
      </c>
    </row>
    <row r="8556" spans="1:4">
      <c r="A8556">
        <v>17730</v>
      </c>
      <c r="B8556" t="s">
        <v>8558</v>
      </c>
      <c r="C8556" t="s">
        <v>30</v>
      </c>
      <c r="D8556" s="194">
        <v>153748.42000000001</v>
      </c>
    </row>
    <row r="8557" spans="1:4">
      <c r="A8557">
        <v>17731</v>
      </c>
      <c r="B8557" t="s">
        <v>8559</v>
      </c>
      <c r="C8557" t="s">
        <v>30</v>
      </c>
      <c r="D8557" s="194">
        <v>156384.41</v>
      </c>
    </row>
    <row r="8558" spans="1:4">
      <c r="A8558">
        <v>11889</v>
      </c>
      <c r="B8558" t="s">
        <v>8560</v>
      </c>
      <c r="C8558" t="s">
        <v>30</v>
      </c>
      <c r="D8558" s="194">
        <v>0</v>
      </c>
    </row>
    <row r="8559" spans="1:4">
      <c r="A8559">
        <v>11874</v>
      </c>
      <c r="B8559" t="s">
        <v>8561</v>
      </c>
      <c r="C8559" t="s">
        <v>30</v>
      </c>
      <c r="D8559" s="194">
        <v>184548</v>
      </c>
    </row>
    <row r="8560" spans="1:4">
      <c r="A8560">
        <v>11885</v>
      </c>
      <c r="B8560" t="s">
        <v>8562</v>
      </c>
      <c r="C8560" t="s">
        <v>30</v>
      </c>
      <c r="D8560" s="194">
        <v>0</v>
      </c>
    </row>
    <row r="8561" spans="1:4">
      <c r="A8561">
        <v>15360</v>
      </c>
      <c r="B8561" t="s">
        <v>8563</v>
      </c>
      <c r="C8561" t="s">
        <v>20</v>
      </c>
      <c r="D8561" s="194">
        <v>35260.85</v>
      </c>
    </row>
    <row r="8562" spans="1:4">
      <c r="A8562">
        <v>12224</v>
      </c>
      <c r="B8562" t="s">
        <v>8564</v>
      </c>
      <c r="C8562" t="s">
        <v>30</v>
      </c>
      <c r="D8562" s="194">
        <v>0</v>
      </c>
    </row>
    <row r="8563" spans="1:4">
      <c r="A8563">
        <v>11816</v>
      </c>
      <c r="B8563" t="s">
        <v>8565</v>
      </c>
      <c r="C8563" t="s">
        <v>30</v>
      </c>
      <c r="D8563" s="194">
        <v>3191894.91</v>
      </c>
    </row>
    <row r="8564" spans="1:4">
      <c r="A8564">
        <v>11778</v>
      </c>
      <c r="B8564" t="s">
        <v>8566</v>
      </c>
      <c r="C8564" t="s">
        <v>30</v>
      </c>
      <c r="D8564" s="194">
        <v>3070081.66</v>
      </c>
    </row>
    <row r="8565" spans="1:4">
      <c r="A8565">
        <v>11882</v>
      </c>
      <c r="B8565" t="s">
        <v>8567</v>
      </c>
      <c r="C8565" t="s">
        <v>30</v>
      </c>
      <c r="D8565" s="194">
        <v>0</v>
      </c>
    </row>
    <row r="8566" spans="1:4">
      <c r="A8566">
        <v>14478</v>
      </c>
      <c r="B8566" t="s">
        <v>8568</v>
      </c>
      <c r="C8566" t="s">
        <v>20</v>
      </c>
      <c r="D8566" s="194">
        <v>57959.41</v>
      </c>
    </row>
    <row r="8567" spans="1:4">
      <c r="A8567">
        <v>12072</v>
      </c>
      <c r="B8567" t="s">
        <v>8569</v>
      </c>
      <c r="C8567" t="s">
        <v>30</v>
      </c>
      <c r="D8567" s="194">
        <v>1585378.87</v>
      </c>
    </row>
    <row r="8568" spans="1:4">
      <c r="A8568">
        <v>16876</v>
      </c>
      <c r="B8568" t="s">
        <v>8570</v>
      </c>
      <c r="C8568" t="s">
        <v>20</v>
      </c>
      <c r="D8568" s="194">
        <v>108241.28</v>
      </c>
    </row>
    <row r="8569" spans="1:4">
      <c r="A8569">
        <v>16878</v>
      </c>
      <c r="B8569" t="s">
        <v>8571</v>
      </c>
      <c r="C8569" t="s">
        <v>20</v>
      </c>
      <c r="D8569" s="194">
        <v>108053.36</v>
      </c>
    </row>
    <row r="8570" spans="1:4">
      <c r="A8570">
        <v>15094</v>
      </c>
      <c r="B8570" t="s">
        <v>8572</v>
      </c>
      <c r="C8570" t="s">
        <v>20</v>
      </c>
      <c r="D8570" s="194">
        <v>97352.83</v>
      </c>
    </row>
    <row r="8571" spans="1:4">
      <c r="A8571">
        <v>18157</v>
      </c>
      <c r="B8571" t="s">
        <v>8573</v>
      </c>
      <c r="C8571" t="s">
        <v>30</v>
      </c>
      <c r="D8571" s="194">
        <v>0</v>
      </c>
    </row>
    <row r="8572" spans="1:4">
      <c r="A8572">
        <v>19017</v>
      </c>
      <c r="B8572" t="s">
        <v>8574</v>
      </c>
      <c r="C8572" t="s">
        <v>30</v>
      </c>
      <c r="D8572" s="194">
        <v>4941337.9400000004</v>
      </c>
    </row>
    <row r="8573" spans="1:4">
      <c r="A8573">
        <v>11891</v>
      </c>
      <c r="B8573" t="s">
        <v>8575</v>
      </c>
      <c r="C8573" t="s">
        <v>30</v>
      </c>
      <c r="D8573" s="194">
        <v>0</v>
      </c>
    </row>
    <row r="8574" spans="1:4">
      <c r="A8574">
        <v>19346</v>
      </c>
      <c r="B8574" t="s">
        <v>8576</v>
      </c>
      <c r="C8574" t="s">
        <v>30</v>
      </c>
      <c r="D8574" s="194">
        <v>75299205.019999996</v>
      </c>
    </row>
    <row r="8575" spans="1:4">
      <c r="A8575">
        <v>10574</v>
      </c>
      <c r="B8575" t="s">
        <v>8577</v>
      </c>
      <c r="C8575" t="s">
        <v>30</v>
      </c>
      <c r="D8575" s="194">
        <v>2287351.5299999998</v>
      </c>
    </row>
    <row r="8576" spans="1:4">
      <c r="A8576">
        <v>18156</v>
      </c>
      <c r="B8576" t="s">
        <v>8578</v>
      </c>
      <c r="C8576" t="s">
        <v>30</v>
      </c>
      <c r="D8576" s="194">
        <v>0</v>
      </c>
    </row>
    <row r="8577" spans="1:4">
      <c r="A8577">
        <v>10573</v>
      </c>
      <c r="B8577" t="s">
        <v>8579</v>
      </c>
      <c r="C8577" t="s">
        <v>30</v>
      </c>
      <c r="D8577" s="194">
        <v>2287351.5299999998</v>
      </c>
    </row>
    <row r="8578" spans="1:4">
      <c r="A8578">
        <v>10579</v>
      </c>
      <c r="B8578" t="s">
        <v>8580</v>
      </c>
      <c r="C8578" t="s">
        <v>30</v>
      </c>
      <c r="D8578" s="194">
        <v>230664483</v>
      </c>
    </row>
    <row r="8579" spans="1:4">
      <c r="A8579">
        <v>17473</v>
      </c>
      <c r="B8579" t="s">
        <v>8581</v>
      </c>
      <c r="C8579" t="s">
        <v>30</v>
      </c>
      <c r="D8579" s="194">
        <v>6640111.29</v>
      </c>
    </row>
    <row r="8580" spans="1:4">
      <c r="A8580">
        <v>17470</v>
      </c>
      <c r="B8580" t="s">
        <v>8582</v>
      </c>
      <c r="C8580" t="s">
        <v>30</v>
      </c>
      <c r="D8580" s="194">
        <v>11066630.67</v>
      </c>
    </row>
    <row r="8581" spans="1:4">
      <c r="A8581">
        <v>18989</v>
      </c>
      <c r="B8581" t="s">
        <v>8583</v>
      </c>
      <c r="C8581" t="s">
        <v>20</v>
      </c>
      <c r="D8581" s="194">
        <v>231643.05</v>
      </c>
    </row>
    <row r="8582" spans="1:4">
      <c r="A8582">
        <v>10472</v>
      </c>
      <c r="B8582" t="s">
        <v>8584</v>
      </c>
      <c r="C8582" t="s">
        <v>20</v>
      </c>
      <c r="D8582" s="194">
        <v>113479.54</v>
      </c>
    </row>
    <row r="8583" spans="1:4">
      <c r="A8583">
        <v>18611</v>
      </c>
      <c r="B8583" t="s">
        <v>8585</v>
      </c>
      <c r="C8583" t="s">
        <v>771</v>
      </c>
      <c r="D8583" s="194">
        <v>124564213.39</v>
      </c>
    </row>
    <row r="8584" spans="1:4">
      <c r="A8584">
        <v>10565</v>
      </c>
      <c r="B8584" t="s">
        <v>8586</v>
      </c>
      <c r="C8584" t="s">
        <v>20</v>
      </c>
      <c r="D8584" s="194">
        <v>74059.31</v>
      </c>
    </row>
    <row r="8585" spans="1:4">
      <c r="A8585">
        <v>15440</v>
      </c>
      <c r="B8585" t="s">
        <v>8587</v>
      </c>
      <c r="C8585" t="s">
        <v>30</v>
      </c>
      <c r="D8585" s="194">
        <v>520417.19</v>
      </c>
    </row>
    <row r="8586" spans="1:4">
      <c r="A8586">
        <v>20617</v>
      </c>
      <c r="B8586" t="s">
        <v>8588</v>
      </c>
      <c r="C8586" t="s">
        <v>30</v>
      </c>
      <c r="D8586" s="194">
        <v>1509408.4</v>
      </c>
    </row>
    <row r="8587" spans="1:4">
      <c r="A8587">
        <v>20615</v>
      </c>
      <c r="B8587" t="s">
        <v>8589</v>
      </c>
      <c r="C8587" t="s">
        <v>30</v>
      </c>
      <c r="D8587" s="194">
        <v>8772224.7699999996</v>
      </c>
    </row>
    <row r="8588" spans="1:4">
      <c r="A8588">
        <v>16095</v>
      </c>
      <c r="B8588" t="s">
        <v>8590</v>
      </c>
      <c r="C8588" t="s">
        <v>1159</v>
      </c>
      <c r="D8588" s="194">
        <v>3008248.24</v>
      </c>
    </row>
    <row r="8589" spans="1:4">
      <c r="A8589">
        <v>10571</v>
      </c>
      <c r="B8589" t="s">
        <v>8591</v>
      </c>
      <c r="C8589" t="s">
        <v>30</v>
      </c>
      <c r="D8589" s="194">
        <v>2287351.5299999998</v>
      </c>
    </row>
    <row r="8590" spans="1:4">
      <c r="A8590">
        <v>19229</v>
      </c>
      <c r="B8590" t="s">
        <v>8592</v>
      </c>
      <c r="C8590" t="s">
        <v>30</v>
      </c>
      <c r="D8590" s="194">
        <v>17042035.710000001</v>
      </c>
    </row>
    <row r="8591" spans="1:4">
      <c r="A8591">
        <v>14312</v>
      </c>
      <c r="B8591" t="s">
        <v>8593</v>
      </c>
      <c r="C8591" t="s">
        <v>30</v>
      </c>
      <c r="D8591" s="194">
        <v>315414775</v>
      </c>
    </row>
    <row r="8592" spans="1:4">
      <c r="A8592">
        <v>19020</v>
      </c>
      <c r="B8592" t="s">
        <v>8594</v>
      </c>
      <c r="C8592" t="s">
        <v>30</v>
      </c>
      <c r="D8592" s="194">
        <v>3231663.2</v>
      </c>
    </row>
    <row r="8593" spans="1:4">
      <c r="A8593">
        <v>17608</v>
      </c>
      <c r="B8593" t="s">
        <v>8595</v>
      </c>
      <c r="C8593" t="s">
        <v>30</v>
      </c>
      <c r="D8593" s="194">
        <v>428392.5</v>
      </c>
    </row>
    <row r="8594" spans="1:4">
      <c r="A8594">
        <v>11777</v>
      </c>
      <c r="B8594" t="s">
        <v>8596</v>
      </c>
      <c r="C8594" t="s">
        <v>30</v>
      </c>
      <c r="D8594" s="194">
        <v>1666257.89</v>
      </c>
    </row>
    <row r="8595" spans="1:4">
      <c r="A8595">
        <v>15350</v>
      </c>
      <c r="B8595" t="s">
        <v>8597</v>
      </c>
      <c r="C8595" t="s">
        <v>30</v>
      </c>
      <c r="D8595" s="194">
        <v>2117126.37</v>
      </c>
    </row>
    <row r="8596" spans="1:4">
      <c r="A8596">
        <v>18567</v>
      </c>
      <c r="B8596" t="s">
        <v>8598</v>
      </c>
      <c r="C8596" t="s">
        <v>30</v>
      </c>
      <c r="D8596" s="194">
        <v>250785.11</v>
      </c>
    </row>
    <row r="8597" spans="1:4">
      <c r="A8597">
        <v>18689</v>
      </c>
      <c r="B8597" t="s">
        <v>8599</v>
      </c>
      <c r="C8597" t="s">
        <v>20</v>
      </c>
      <c r="D8597" s="194">
        <v>1450.58</v>
      </c>
    </row>
    <row r="8598" spans="1:4">
      <c r="A8598">
        <v>19357</v>
      </c>
      <c r="B8598" t="s">
        <v>8600</v>
      </c>
      <c r="C8598" t="s">
        <v>28</v>
      </c>
      <c r="D8598" s="194">
        <v>72669.490000000005</v>
      </c>
    </row>
    <row r="8599" spans="1:4">
      <c r="A8599">
        <v>18264</v>
      </c>
      <c r="B8599" t="s">
        <v>8601</v>
      </c>
      <c r="C8599" t="s">
        <v>20</v>
      </c>
      <c r="D8599" s="194">
        <v>1520.3</v>
      </c>
    </row>
    <row r="8600" spans="1:4">
      <c r="A8600">
        <v>18691</v>
      </c>
      <c r="B8600" t="s">
        <v>8602</v>
      </c>
      <c r="C8600" t="s">
        <v>20</v>
      </c>
      <c r="D8600" s="194">
        <v>1450.58</v>
      </c>
    </row>
    <row r="8601" spans="1:4">
      <c r="A8601">
        <v>18693</v>
      </c>
      <c r="B8601" t="s">
        <v>8603</v>
      </c>
      <c r="C8601" t="s">
        <v>20</v>
      </c>
      <c r="D8601" s="194">
        <v>1450.58</v>
      </c>
    </row>
    <row r="8602" spans="1:4">
      <c r="A8602">
        <v>13069</v>
      </c>
      <c r="B8602" t="s">
        <v>8604</v>
      </c>
      <c r="C8602" t="s">
        <v>20</v>
      </c>
      <c r="D8602" s="194">
        <v>21255.24</v>
      </c>
    </row>
    <row r="8603" spans="1:4">
      <c r="A8603">
        <v>10643</v>
      </c>
      <c r="B8603" t="s">
        <v>8605</v>
      </c>
      <c r="C8603" t="s">
        <v>20</v>
      </c>
      <c r="D8603" s="194">
        <v>158292.76999999999</v>
      </c>
    </row>
    <row r="8604" spans="1:4">
      <c r="A8604">
        <v>10641</v>
      </c>
      <c r="B8604" t="s">
        <v>8606</v>
      </c>
      <c r="C8604" t="s">
        <v>20</v>
      </c>
      <c r="D8604" s="194">
        <v>227967.95</v>
      </c>
    </row>
    <row r="8605" spans="1:4">
      <c r="A8605">
        <v>16747</v>
      </c>
      <c r="B8605" t="s">
        <v>8607</v>
      </c>
      <c r="C8605" t="s">
        <v>20</v>
      </c>
      <c r="D8605" s="194">
        <v>205095.03</v>
      </c>
    </row>
    <row r="8606" spans="1:4">
      <c r="A8606">
        <v>101</v>
      </c>
      <c r="B8606" t="s">
        <v>8608</v>
      </c>
      <c r="C8606" t="s">
        <v>41</v>
      </c>
      <c r="D8606" s="194">
        <v>845859.67</v>
      </c>
    </row>
    <row r="8607" spans="1:4">
      <c r="A8607">
        <v>102</v>
      </c>
      <c r="B8607" t="s">
        <v>8609</v>
      </c>
      <c r="C8607" t="s">
        <v>41</v>
      </c>
      <c r="D8607" s="194">
        <v>902349.8</v>
      </c>
    </row>
    <row r="8608" spans="1:4">
      <c r="A8608">
        <v>768</v>
      </c>
      <c r="B8608" t="s">
        <v>8610</v>
      </c>
      <c r="C8608" t="s">
        <v>28</v>
      </c>
      <c r="D8608" s="194">
        <v>25594.31</v>
      </c>
    </row>
    <row r="8609" spans="1:4">
      <c r="A8609">
        <v>157</v>
      </c>
      <c r="B8609" t="s">
        <v>8611</v>
      </c>
      <c r="C8609" t="s">
        <v>28</v>
      </c>
      <c r="D8609" s="194">
        <v>37197.93</v>
      </c>
    </row>
    <row r="8610" spans="1:4">
      <c r="A8610">
        <v>767</v>
      </c>
      <c r="B8610" t="s">
        <v>8611</v>
      </c>
      <c r="C8610" t="s">
        <v>28</v>
      </c>
      <c r="D8610" s="194">
        <v>29336.95</v>
      </c>
    </row>
    <row r="8611" spans="1:4">
      <c r="A8611">
        <v>158</v>
      </c>
      <c r="B8611" t="s">
        <v>8612</v>
      </c>
      <c r="C8611" t="s">
        <v>28</v>
      </c>
      <c r="D8611" s="194">
        <v>51895</v>
      </c>
    </row>
    <row r="8612" spans="1:4">
      <c r="A8612">
        <v>14027</v>
      </c>
      <c r="B8612" t="s">
        <v>8613</v>
      </c>
      <c r="C8612" t="s">
        <v>20</v>
      </c>
      <c r="D8612" s="194">
        <v>97993.38</v>
      </c>
    </row>
    <row r="8613" spans="1:4">
      <c r="A8613">
        <v>14953</v>
      </c>
      <c r="B8613" t="s">
        <v>8614</v>
      </c>
      <c r="C8613" t="s">
        <v>20</v>
      </c>
      <c r="D8613" s="194">
        <v>21614.2</v>
      </c>
    </row>
    <row r="8614" spans="1:4">
      <c r="A8614">
        <v>17504</v>
      </c>
      <c r="B8614" t="s">
        <v>8615</v>
      </c>
      <c r="C8614" t="s">
        <v>30</v>
      </c>
      <c r="D8614" s="194">
        <v>76495.72</v>
      </c>
    </row>
    <row r="8615" spans="1:4">
      <c r="A8615">
        <v>15021</v>
      </c>
      <c r="B8615" t="s">
        <v>8616</v>
      </c>
      <c r="C8615" t="s">
        <v>30</v>
      </c>
      <c r="D8615" s="194">
        <v>77913.75</v>
      </c>
    </row>
    <row r="8616" spans="1:4">
      <c r="A8616">
        <v>719</v>
      </c>
      <c r="B8616" t="s">
        <v>8617</v>
      </c>
      <c r="C8616" t="s">
        <v>30</v>
      </c>
      <c r="D8616" s="194">
        <v>75076.05</v>
      </c>
    </row>
    <row r="8617" spans="1:4">
      <c r="A8617">
        <v>17893</v>
      </c>
      <c r="B8617" t="s">
        <v>8618</v>
      </c>
      <c r="C8617" t="s">
        <v>30</v>
      </c>
      <c r="D8617" s="194">
        <v>0</v>
      </c>
    </row>
    <row r="8618" spans="1:4">
      <c r="A8618">
        <v>17273</v>
      </c>
      <c r="B8618" t="s">
        <v>8619</v>
      </c>
      <c r="C8618" t="s">
        <v>30</v>
      </c>
      <c r="D8618" s="194">
        <v>125074.17</v>
      </c>
    </row>
    <row r="8619" spans="1:4">
      <c r="A8619">
        <v>17268</v>
      </c>
      <c r="B8619" t="s">
        <v>8620</v>
      </c>
      <c r="C8619" t="s">
        <v>30</v>
      </c>
      <c r="D8619" s="194">
        <v>57486.16</v>
      </c>
    </row>
    <row r="8620" spans="1:4">
      <c r="A8620">
        <v>17270</v>
      </c>
      <c r="B8620" t="s">
        <v>8621</v>
      </c>
      <c r="C8620" t="s">
        <v>30</v>
      </c>
      <c r="D8620" s="194">
        <v>53273.82</v>
      </c>
    </row>
    <row r="8621" spans="1:4">
      <c r="A8621">
        <v>17272</v>
      </c>
      <c r="B8621" t="s">
        <v>8622</v>
      </c>
      <c r="C8621" t="s">
        <v>30</v>
      </c>
      <c r="D8621" s="194">
        <v>62536.12</v>
      </c>
    </row>
    <row r="8622" spans="1:4">
      <c r="A8622">
        <v>17267</v>
      </c>
      <c r="B8622" t="s">
        <v>8623</v>
      </c>
      <c r="C8622" t="s">
        <v>30</v>
      </c>
      <c r="D8622" s="194">
        <v>84416.91</v>
      </c>
    </row>
    <row r="8623" spans="1:4">
      <c r="A8623">
        <v>17269</v>
      </c>
      <c r="B8623" t="s">
        <v>8624</v>
      </c>
      <c r="C8623" t="s">
        <v>30</v>
      </c>
      <c r="D8623" s="194">
        <v>75887.740000000005</v>
      </c>
    </row>
    <row r="8624" spans="1:4">
      <c r="A8624">
        <v>17271</v>
      </c>
      <c r="B8624" t="s">
        <v>8625</v>
      </c>
      <c r="C8624" t="s">
        <v>30</v>
      </c>
      <c r="D8624" s="194">
        <v>76850.31</v>
      </c>
    </row>
    <row r="8625" spans="1:4">
      <c r="A8625">
        <v>16607</v>
      </c>
      <c r="B8625" t="s">
        <v>8626</v>
      </c>
      <c r="C8625" t="s">
        <v>30</v>
      </c>
      <c r="D8625" s="194">
        <v>102572</v>
      </c>
    </row>
    <row r="8626" spans="1:4">
      <c r="A8626">
        <v>12587</v>
      </c>
      <c r="B8626" t="s">
        <v>8627</v>
      </c>
      <c r="C8626" t="s">
        <v>30</v>
      </c>
      <c r="D8626" s="194">
        <v>0</v>
      </c>
    </row>
    <row r="8627" spans="1:4">
      <c r="A8627">
        <v>17520</v>
      </c>
      <c r="B8627" t="s">
        <v>8628</v>
      </c>
      <c r="C8627" t="s">
        <v>30</v>
      </c>
      <c r="D8627" s="194">
        <v>4080.62</v>
      </c>
    </row>
    <row r="8628" spans="1:4">
      <c r="A8628">
        <v>18448</v>
      </c>
      <c r="B8628" t="s">
        <v>8629</v>
      </c>
      <c r="C8628" t="s">
        <v>30</v>
      </c>
      <c r="D8628" s="194">
        <v>0</v>
      </c>
    </row>
    <row r="8629" spans="1:4">
      <c r="A8629">
        <v>13112</v>
      </c>
      <c r="B8629" t="s">
        <v>8630</v>
      </c>
      <c r="C8629" t="s">
        <v>28</v>
      </c>
      <c r="D8629" s="194">
        <v>6353.91</v>
      </c>
    </row>
    <row r="8630" spans="1:4">
      <c r="A8630">
        <v>17566</v>
      </c>
      <c r="B8630" t="s">
        <v>8631</v>
      </c>
      <c r="C8630" t="s">
        <v>30</v>
      </c>
      <c r="D8630" s="194">
        <v>240534.82</v>
      </c>
    </row>
    <row r="8631" spans="1:4">
      <c r="A8631">
        <v>17611</v>
      </c>
      <c r="B8631" t="s">
        <v>8632</v>
      </c>
      <c r="C8631" t="s">
        <v>30</v>
      </c>
      <c r="D8631" s="194">
        <v>153875.92000000001</v>
      </c>
    </row>
    <row r="8632" spans="1:4">
      <c r="A8632">
        <v>17564</v>
      </c>
      <c r="B8632" t="s">
        <v>8633</v>
      </c>
      <c r="C8632" t="s">
        <v>30</v>
      </c>
      <c r="D8632" s="194">
        <v>413852.65</v>
      </c>
    </row>
    <row r="8633" spans="1:4">
      <c r="A8633">
        <v>16255</v>
      </c>
      <c r="B8633" t="s">
        <v>8634</v>
      </c>
      <c r="C8633" t="s">
        <v>30</v>
      </c>
      <c r="D8633" s="194">
        <v>216241.63</v>
      </c>
    </row>
    <row r="8634" spans="1:4">
      <c r="A8634">
        <v>17677</v>
      </c>
      <c r="B8634" t="s">
        <v>8635</v>
      </c>
      <c r="C8634" t="s">
        <v>30</v>
      </c>
      <c r="D8634" s="194">
        <v>85693.06</v>
      </c>
    </row>
    <row r="8635" spans="1:4">
      <c r="A8635" t="s">
        <v>8636</v>
      </c>
      <c r="B8635" t="s">
        <v>8637</v>
      </c>
      <c r="C8635" t="s">
        <v>20</v>
      </c>
      <c r="D8635" s="194">
        <v>217176.14</v>
      </c>
    </row>
    <row r="8636" spans="1:4">
      <c r="A8636">
        <v>17729</v>
      </c>
      <c r="B8636" t="s">
        <v>8638</v>
      </c>
      <c r="C8636" t="s">
        <v>30</v>
      </c>
      <c r="D8636" s="194">
        <v>235420.13</v>
      </c>
    </row>
    <row r="8637" spans="1:4">
      <c r="A8637">
        <v>18667</v>
      </c>
      <c r="B8637" t="s">
        <v>8639</v>
      </c>
      <c r="C8637" t="s">
        <v>30</v>
      </c>
      <c r="D8637" s="194">
        <v>3236.37</v>
      </c>
    </row>
    <row r="8638" spans="1:4">
      <c r="A8638">
        <v>16336</v>
      </c>
      <c r="B8638" t="s">
        <v>8640</v>
      </c>
      <c r="C8638" t="s">
        <v>30</v>
      </c>
      <c r="D8638" s="194">
        <v>10554.4</v>
      </c>
    </row>
    <row r="8639" spans="1:4">
      <c r="A8639">
        <v>17223</v>
      </c>
      <c r="B8639" t="s">
        <v>8641</v>
      </c>
      <c r="C8639" t="s">
        <v>30</v>
      </c>
      <c r="D8639" s="194">
        <v>3236.37</v>
      </c>
    </row>
    <row r="8640" spans="1:4">
      <c r="A8640">
        <v>17221</v>
      </c>
      <c r="B8640" t="s">
        <v>8642</v>
      </c>
      <c r="C8640" t="s">
        <v>30</v>
      </c>
      <c r="D8640" s="194">
        <v>5506.77</v>
      </c>
    </row>
    <row r="8641" spans="1:4">
      <c r="A8641">
        <v>18666</v>
      </c>
      <c r="B8641" t="s">
        <v>8643</v>
      </c>
      <c r="C8641" t="s">
        <v>30</v>
      </c>
      <c r="D8641" s="194">
        <v>3531.24</v>
      </c>
    </row>
    <row r="8642" spans="1:4">
      <c r="A8642">
        <v>16337</v>
      </c>
      <c r="B8642" t="s">
        <v>8644</v>
      </c>
      <c r="C8642" t="s">
        <v>30</v>
      </c>
      <c r="D8642" s="194">
        <v>10554.4</v>
      </c>
    </row>
    <row r="8643" spans="1:4">
      <c r="A8643">
        <v>11808</v>
      </c>
      <c r="B8643" t="s">
        <v>8645</v>
      </c>
      <c r="C8643" t="s">
        <v>30</v>
      </c>
      <c r="D8643" s="194">
        <v>263134.40000000002</v>
      </c>
    </row>
    <row r="8644" spans="1:4">
      <c r="A8644">
        <v>552</v>
      </c>
      <c r="B8644" t="s">
        <v>8646</v>
      </c>
      <c r="C8644" t="s">
        <v>30</v>
      </c>
      <c r="D8644" s="194">
        <v>177840.43</v>
      </c>
    </row>
    <row r="8645" spans="1:4">
      <c r="A8645">
        <v>11855</v>
      </c>
      <c r="B8645" t="s">
        <v>8647</v>
      </c>
      <c r="C8645" t="s">
        <v>30</v>
      </c>
      <c r="D8645" s="194">
        <v>3372705.13</v>
      </c>
    </row>
    <row r="8646" spans="1:4">
      <c r="A8646">
        <v>11857</v>
      </c>
      <c r="B8646" t="s">
        <v>8648</v>
      </c>
      <c r="C8646" t="s">
        <v>30</v>
      </c>
      <c r="D8646" s="194">
        <v>1158916.8</v>
      </c>
    </row>
    <row r="8647" spans="1:4">
      <c r="A8647">
        <v>16041</v>
      </c>
      <c r="B8647" t="s">
        <v>8649</v>
      </c>
      <c r="C8647" t="s">
        <v>41</v>
      </c>
      <c r="D8647" s="194">
        <v>171973.92</v>
      </c>
    </row>
    <row r="8648" spans="1:4">
      <c r="A8648">
        <v>15509</v>
      </c>
      <c r="B8648" t="s">
        <v>8650</v>
      </c>
      <c r="C8648" t="s">
        <v>30</v>
      </c>
      <c r="D8648" s="194">
        <v>2860203.44</v>
      </c>
    </row>
    <row r="8649" spans="1:4">
      <c r="A8649">
        <v>16585</v>
      </c>
      <c r="B8649" t="s">
        <v>8651</v>
      </c>
      <c r="C8649" t="s">
        <v>30</v>
      </c>
      <c r="D8649" s="194">
        <v>40435545.619999997</v>
      </c>
    </row>
    <row r="8650" spans="1:4">
      <c r="A8650">
        <v>16584</v>
      </c>
      <c r="B8650" t="s">
        <v>8652</v>
      </c>
      <c r="C8650" t="s">
        <v>30</v>
      </c>
      <c r="D8650" s="194">
        <v>44689501.840000004</v>
      </c>
    </row>
    <row r="8651" spans="1:4">
      <c r="A8651">
        <v>133</v>
      </c>
      <c r="B8651" t="s">
        <v>8653</v>
      </c>
      <c r="C8651" t="s">
        <v>30</v>
      </c>
      <c r="D8651" s="194">
        <v>1569197.83</v>
      </c>
    </row>
    <row r="8652" spans="1:4">
      <c r="A8652">
        <v>16623</v>
      </c>
      <c r="B8652" t="s">
        <v>8654</v>
      </c>
      <c r="C8652" t="s">
        <v>30</v>
      </c>
      <c r="D8652" s="194">
        <v>16527407</v>
      </c>
    </row>
    <row r="8653" spans="1:4">
      <c r="A8653">
        <v>16622</v>
      </c>
      <c r="B8653" t="s">
        <v>8655</v>
      </c>
      <c r="C8653" t="s">
        <v>30</v>
      </c>
      <c r="D8653" s="194">
        <v>28070096</v>
      </c>
    </row>
    <row r="8654" spans="1:4">
      <c r="A8654">
        <v>15449</v>
      </c>
      <c r="B8654" t="s">
        <v>8656</v>
      </c>
      <c r="C8654" t="s">
        <v>30</v>
      </c>
      <c r="D8654" s="194">
        <v>1521905.01</v>
      </c>
    </row>
    <row r="8655" spans="1:4">
      <c r="A8655">
        <v>10024</v>
      </c>
      <c r="B8655" t="s">
        <v>8657</v>
      </c>
      <c r="C8655" t="s">
        <v>41</v>
      </c>
      <c r="D8655" s="194">
        <v>485229.05</v>
      </c>
    </row>
    <row r="8656" spans="1:4">
      <c r="A8656">
        <v>10243</v>
      </c>
      <c r="B8656" t="s">
        <v>8658</v>
      </c>
      <c r="C8656" t="s">
        <v>41</v>
      </c>
      <c r="D8656" s="194">
        <v>531927</v>
      </c>
    </row>
    <row r="8657" spans="1:4">
      <c r="A8657">
        <v>18799</v>
      </c>
      <c r="B8657" t="s">
        <v>8659</v>
      </c>
      <c r="C8657" t="s">
        <v>30</v>
      </c>
      <c r="D8657" s="194">
        <v>0</v>
      </c>
    </row>
    <row r="8658" spans="1:4">
      <c r="A8658">
        <v>15925</v>
      </c>
      <c r="B8658" t="s">
        <v>8660</v>
      </c>
      <c r="C8658" t="s">
        <v>41</v>
      </c>
      <c r="D8658" s="194">
        <v>337086.71</v>
      </c>
    </row>
    <row r="8659" spans="1:4">
      <c r="A8659">
        <v>13649</v>
      </c>
      <c r="B8659" t="s">
        <v>8661</v>
      </c>
      <c r="C8659" t="s">
        <v>30</v>
      </c>
      <c r="D8659" s="194">
        <v>3025.67</v>
      </c>
    </row>
    <row r="8660" spans="1:4">
      <c r="A8660">
        <v>14240</v>
      </c>
      <c r="B8660" t="s">
        <v>8662</v>
      </c>
      <c r="C8660" t="s">
        <v>30</v>
      </c>
      <c r="D8660" s="194">
        <v>6884.23</v>
      </c>
    </row>
    <row r="8661" spans="1:4">
      <c r="A8661">
        <v>13830</v>
      </c>
      <c r="B8661" t="s">
        <v>8663</v>
      </c>
      <c r="C8661" t="s">
        <v>30</v>
      </c>
      <c r="D8661" s="194">
        <v>133883.1</v>
      </c>
    </row>
    <row r="8662" spans="1:4">
      <c r="A8662">
        <v>13621</v>
      </c>
      <c r="B8662" t="s">
        <v>8664</v>
      </c>
      <c r="C8662" t="s">
        <v>28</v>
      </c>
      <c r="D8662" s="194">
        <v>10589.85</v>
      </c>
    </row>
    <row r="8663" spans="1:4">
      <c r="A8663">
        <v>13620</v>
      </c>
      <c r="B8663" t="s">
        <v>8665</v>
      </c>
      <c r="C8663" t="s">
        <v>28</v>
      </c>
      <c r="D8663" s="194">
        <v>11648.84</v>
      </c>
    </row>
    <row r="8664" spans="1:4">
      <c r="A8664">
        <v>13623</v>
      </c>
      <c r="B8664" t="s">
        <v>8666</v>
      </c>
      <c r="C8664" t="s">
        <v>28</v>
      </c>
      <c r="D8664" s="194">
        <v>17924.79</v>
      </c>
    </row>
    <row r="8665" spans="1:4">
      <c r="A8665">
        <v>13619</v>
      </c>
      <c r="B8665" t="s">
        <v>8667</v>
      </c>
      <c r="C8665" t="s">
        <v>28</v>
      </c>
      <c r="D8665" s="194">
        <v>62412.14</v>
      </c>
    </row>
    <row r="8666" spans="1:4">
      <c r="A8666">
        <v>13618</v>
      </c>
      <c r="B8666" t="s">
        <v>8668</v>
      </c>
      <c r="C8666" t="s">
        <v>28</v>
      </c>
      <c r="D8666" s="194">
        <v>77361.210000000006</v>
      </c>
    </row>
    <row r="8667" spans="1:4">
      <c r="A8667">
        <v>13897</v>
      </c>
      <c r="B8667" t="s">
        <v>8669</v>
      </c>
      <c r="C8667" t="s">
        <v>28</v>
      </c>
      <c r="D8667" s="194">
        <v>2273.13</v>
      </c>
    </row>
    <row r="8668" spans="1:4">
      <c r="A8668">
        <v>13819</v>
      </c>
      <c r="B8668" t="s">
        <v>8670</v>
      </c>
      <c r="C8668" t="s">
        <v>28</v>
      </c>
      <c r="D8668" s="194">
        <v>12171.63</v>
      </c>
    </row>
    <row r="8669" spans="1:4">
      <c r="A8669">
        <v>13498</v>
      </c>
      <c r="B8669" t="s">
        <v>8671</v>
      </c>
      <c r="C8669" t="s">
        <v>28</v>
      </c>
      <c r="D8669" s="194">
        <v>4083.88</v>
      </c>
    </row>
    <row r="8670" spans="1:4">
      <c r="A8670">
        <v>13799</v>
      </c>
      <c r="B8670" t="s">
        <v>8672</v>
      </c>
      <c r="C8670" t="s">
        <v>28</v>
      </c>
      <c r="D8670" s="194">
        <v>11510.67</v>
      </c>
    </row>
    <row r="8671" spans="1:4">
      <c r="A8671">
        <v>13499</v>
      </c>
      <c r="B8671" t="s">
        <v>8673</v>
      </c>
      <c r="C8671" t="s">
        <v>30</v>
      </c>
      <c r="D8671" s="194">
        <v>9674.48</v>
      </c>
    </row>
    <row r="8672" spans="1:4">
      <c r="A8672">
        <v>15031</v>
      </c>
      <c r="B8672" t="s">
        <v>8674</v>
      </c>
      <c r="C8672" t="s">
        <v>30</v>
      </c>
      <c r="D8672" s="194">
        <v>110134.43</v>
      </c>
    </row>
    <row r="8673" spans="1:4">
      <c r="A8673">
        <v>15088</v>
      </c>
      <c r="B8673" t="s">
        <v>8675</v>
      </c>
      <c r="C8673" t="s">
        <v>28</v>
      </c>
      <c r="D8673" s="194">
        <v>6730.24</v>
      </c>
    </row>
    <row r="8674" spans="1:4">
      <c r="A8674">
        <v>13494</v>
      </c>
      <c r="B8674" t="s">
        <v>8676</v>
      </c>
      <c r="C8674" t="s">
        <v>28</v>
      </c>
      <c r="D8674" s="194">
        <v>3962.28</v>
      </c>
    </row>
    <row r="8675" spans="1:4">
      <c r="A8675">
        <v>13648</v>
      </c>
      <c r="B8675" t="s">
        <v>8677</v>
      </c>
      <c r="C8675" t="s">
        <v>30</v>
      </c>
      <c r="D8675" s="194">
        <v>5042.79</v>
      </c>
    </row>
    <row r="8676" spans="1:4">
      <c r="A8676">
        <v>13500</v>
      </c>
      <c r="B8676" t="s">
        <v>8678</v>
      </c>
      <c r="C8676" t="s">
        <v>30</v>
      </c>
      <c r="D8676" s="194">
        <v>401440.3</v>
      </c>
    </row>
    <row r="8677" spans="1:4">
      <c r="A8677">
        <v>13496</v>
      </c>
      <c r="B8677" t="s">
        <v>8679</v>
      </c>
      <c r="C8677" t="s">
        <v>30</v>
      </c>
      <c r="D8677" s="194">
        <v>5493.13</v>
      </c>
    </row>
    <row r="8678" spans="1:4">
      <c r="A8678">
        <v>14263</v>
      </c>
      <c r="B8678" t="s">
        <v>8680</v>
      </c>
      <c r="C8678" t="s">
        <v>30</v>
      </c>
      <c r="D8678" s="194">
        <v>21179.7</v>
      </c>
    </row>
    <row r="8679" spans="1:4">
      <c r="A8679">
        <v>14264</v>
      </c>
      <c r="B8679" t="s">
        <v>8681</v>
      </c>
      <c r="C8679" t="s">
        <v>30</v>
      </c>
      <c r="D8679" s="194">
        <v>21179.7</v>
      </c>
    </row>
    <row r="8680" spans="1:4">
      <c r="A8680">
        <v>13495</v>
      </c>
      <c r="B8680" t="s">
        <v>8682</v>
      </c>
      <c r="C8680" t="s">
        <v>28</v>
      </c>
      <c r="D8680" s="194">
        <v>5407.8</v>
      </c>
    </row>
    <row r="8681" spans="1:4">
      <c r="A8681">
        <v>13637</v>
      </c>
      <c r="B8681" t="s">
        <v>8683</v>
      </c>
      <c r="C8681" t="s">
        <v>30</v>
      </c>
      <c r="D8681" s="194">
        <v>3949.05</v>
      </c>
    </row>
    <row r="8682" spans="1:4">
      <c r="A8682">
        <v>14216</v>
      </c>
      <c r="B8682" t="s">
        <v>8684</v>
      </c>
      <c r="C8682" t="s">
        <v>30</v>
      </c>
      <c r="D8682" s="194">
        <v>3949.05</v>
      </c>
    </row>
    <row r="8683" spans="1:4">
      <c r="A8683">
        <v>13497</v>
      </c>
      <c r="B8683" t="s">
        <v>8685</v>
      </c>
      <c r="C8683" t="s">
        <v>30</v>
      </c>
      <c r="D8683" s="194">
        <v>5493.13</v>
      </c>
    </row>
    <row r="8684" spans="1:4">
      <c r="A8684">
        <v>12774</v>
      </c>
      <c r="B8684" t="s">
        <v>8686</v>
      </c>
      <c r="C8684" t="s">
        <v>30</v>
      </c>
      <c r="D8684" s="194">
        <v>151757.01</v>
      </c>
    </row>
    <row r="8685" spans="1:4">
      <c r="A8685">
        <v>16028</v>
      </c>
      <c r="B8685" t="s">
        <v>8687</v>
      </c>
      <c r="C8685" t="s">
        <v>30</v>
      </c>
      <c r="D8685" s="194">
        <v>652009.39</v>
      </c>
    </row>
    <row r="8686" spans="1:4">
      <c r="A8686">
        <v>13013</v>
      </c>
      <c r="B8686" t="s">
        <v>8688</v>
      </c>
      <c r="C8686" t="s">
        <v>30</v>
      </c>
      <c r="D8686" s="194">
        <v>118523.66</v>
      </c>
    </row>
    <row r="8687" spans="1:4">
      <c r="A8687">
        <v>14259</v>
      </c>
      <c r="B8687" t="s">
        <v>8689</v>
      </c>
      <c r="C8687" t="s">
        <v>30</v>
      </c>
      <c r="D8687" s="194">
        <v>998372.23</v>
      </c>
    </row>
    <row r="8688" spans="1:4">
      <c r="A8688">
        <v>14045</v>
      </c>
      <c r="B8688" t="s">
        <v>8690</v>
      </c>
      <c r="C8688" t="s">
        <v>30</v>
      </c>
      <c r="D8688" s="194">
        <v>172818.23</v>
      </c>
    </row>
    <row r="8689" spans="1:4">
      <c r="A8689">
        <v>11227</v>
      </c>
      <c r="B8689" t="s">
        <v>8691</v>
      </c>
      <c r="C8689" t="s">
        <v>30</v>
      </c>
      <c r="D8689" s="194">
        <v>28034</v>
      </c>
    </row>
    <row r="8690" spans="1:4">
      <c r="A8690">
        <v>18410</v>
      </c>
      <c r="B8690" t="s">
        <v>8692</v>
      </c>
      <c r="C8690" t="s">
        <v>30</v>
      </c>
      <c r="D8690" s="194">
        <v>139629.20000000001</v>
      </c>
    </row>
    <row r="8691" spans="1:4">
      <c r="A8691">
        <v>18893</v>
      </c>
      <c r="B8691" t="s">
        <v>8693</v>
      </c>
      <c r="C8691" t="s">
        <v>30</v>
      </c>
      <c r="D8691" s="194">
        <v>38759.79</v>
      </c>
    </row>
    <row r="8692" spans="1:4">
      <c r="A8692">
        <v>17538</v>
      </c>
      <c r="B8692" t="s">
        <v>8694</v>
      </c>
      <c r="C8692" t="s">
        <v>28</v>
      </c>
      <c r="D8692" s="194">
        <v>8705.99</v>
      </c>
    </row>
    <row r="8693" spans="1:4">
      <c r="A8693">
        <v>18528</v>
      </c>
      <c r="B8693" t="s">
        <v>8695</v>
      </c>
      <c r="C8693" t="s">
        <v>30</v>
      </c>
      <c r="D8693" s="194">
        <v>3159042.45</v>
      </c>
    </row>
    <row r="8694" spans="1:4">
      <c r="A8694">
        <v>17382</v>
      </c>
      <c r="B8694" t="s">
        <v>8696</v>
      </c>
      <c r="C8694" t="s">
        <v>30</v>
      </c>
      <c r="D8694" s="194">
        <v>3336755.63</v>
      </c>
    </row>
    <row r="8695" spans="1:4">
      <c r="A8695">
        <v>18901</v>
      </c>
      <c r="B8695" t="s">
        <v>8697</v>
      </c>
      <c r="C8695" t="s">
        <v>30</v>
      </c>
      <c r="D8695" s="194">
        <v>19580.27</v>
      </c>
    </row>
    <row r="8696" spans="1:4">
      <c r="A8696">
        <v>17934</v>
      </c>
      <c r="B8696" t="s">
        <v>8698</v>
      </c>
      <c r="C8696" t="s">
        <v>30</v>
      </c>
      <c r="D8696" s="194">
        <v>232073.93</v>
      </c>
    </row>
    <row r="8697" spans="1:4">
      <c r="A8697">
        <v>17933</v>
      </c>
      <c r="B8697" t="s">
        <v>8699</v>
      </c>
      <c r="C8697" t="s">
        <v>30</v>
      </c>
      <c r="D8697" s="194">
        <v>240496.33</v>
      </c>
    </row>
    <row r="8698" spans="1:4">
      <c r="A8698">
        <v>18526</v>
      </c>
      <c r="B8698" t="s">
        <v>8700</v>
      </c>
      <c r="C8698" t="s">
        <v>30</v>
      </c>
      <c r="D8698" s="194">
        <v>219425.02</v>
      </c>
    </row>
    <row r="8699" spans="1:4">
      <c r="A8699">
        <v>18492</v>
      </c>
      <c r="B8699" t="s">
        <v>8701</v>
      </c>
      <c r="C8699" t="s">
        <v>28</v>
      </c>
      <c r="D8699" s="194">
        <v>37560.07</v>
      </c>
    </row>
    <row r="8700" spans="1:4">
      <c r="A8700">
        <v>13665</v>
      </c>
      <c r="B8700" t="s">
        <v>8702</v>
      </c>
      <c r="C8700" t="s">
        <v>30</v>
      </c>
      <c r="D8700" s="194">
        <v>20809.71</v>
      </c>
    </row>
    <row r="8701" spans="1:4">
      <c r="A8701">
        <v>13662</v>
      </c>
      <c r="B8701" t="s">
        <v>8703</v>
      </c>
      <c r="C8701" t="s">
        <v>30</v>
      </c>
      <c r="D8701" s="194">
        <v>135550.06</v>
      </c>
    </row>
    <row r="8702" spans="1:4">
      <c r="A8702">
        <v>18884</v>
      </c>
      <c r="B8702" t="s">
        <v>8704</v>
      </c>
      <c r="C8702" t="s">
        <v>30</v>
      </c>
      <c r="D8702" s="194">
        <v>45112.33</v>
      </c>
    </row>
    <row r="8703" spans="1:4">
      <c r="A8703">
        <v>18496</v>
      </c>
      <c r="B8703" t="s">
        <v>8705</v>
      </c>
      <c r="C8703" t="s">
        <v>30</v>
      </c>
      <c r="D8703" s="194">
        <v>66022.66</v>
      </c>
    </row>
    <row r="8704" spans="1:4">
      <c r="A8704">
        <v>18416</v>
      </c>
      <c r="B8704" t="s">
        <v>8706</v>
      </c>
      <c r="C8704" t="s">
        <v>28</v>
      </c>
      <c r="D8704" s="194">
        <v>47471.17</v>
      </c>
    </row>
    <row r="8705" spans="1:4">
      <c r="A8705">
        <v>18494</v>
      </c>
      <c r="B8705" t="s">
        <v>8707</v>
      </c>
      <c r="C8705" t="s">
        <v>20</v>
      </c>
      <c r="D8705" s="194">
        <v>60732.81</v>
      </c>
    </row>
    <row r="8706" spans="1:4">
      <c r="A8706">
        <v>17392</v>
      </c>
      <c r="B8706" t="s">
        <v>8708</v>
      </c>
      <c r="C8706" t="s">
        <v>30</v>
      </c>
      <c r="D8706" s="194">
        <v>1727185.87</v>
      </c>
    </row>
    <row r="8707" spans="1:4">
      <c r="A8707">
        <v>18935</v>
      </c>
      <c r="B8707" t="s">
        <v>8709</v>
      </c>
      <c r="C8707" t="s">
        <v>30</v>
      </c>
      <c r="D8707" s="194">
        <v>984440.7</v>
      </c>
    </row>
    <row r="8708" spans="1:4">
      <c r="A8708">
        <v>18500</v>
      </c>
      <c r="B8708" t="s">
        <v>8710</v>
      </c>
      <c r="C8708" t="s">
        <v>171</v>
      </c>
      <c r="D8708" s="194">
        <v>34310.28</v>
      </c>
    </row>
    <row r="8709" spans="1:4">
      <c r="A8709">
        <v>18854</v>
      </c>
      <c r="B8709" t="s">
        <v>8711</v>
      </c>
      <c r="C8709" t="s">
        <v>30</v>
      </c>
      <c r="D8709" s="194">
        <v>23065.62</v>
      </c>
    </row>
    <row r="8710" spans="1:4">
      <c r="A8710">
        <v>18828</v>
      </c>
      <c r="B8710" t="s">
        <v>8712</v>
      </c>
      <c r="C8710" t="s">
        <v>30</v>
      </c>
      <c r="D8710" s="194">
        <v>46333.94</v>
      </c>
    </row>
    <row r="8711" spans="1:4">
      <c r="A8711">
        <v>18424</v>
      </c>
      <c r="B8711" t="s">
        <v>8713</v>
      </c>
      <c r="C8711" t="s">
        <v>30</v>
      </c>
      <c r="D8711" s="194">
        <v>34381.57</v>
      </c>
    </row>
    <row r="8712" spans="1:4">
      <c r="A8712">
        <v>18426</v>
      </c>
      <c r="B8712" t="s">
        <v>8714</v>
      </c>
      <c r="C8712" t="s">
        <v>30</v>
      </c>
      <c r="D8712" s="194">
        <v>215941.57</v>
      </c>
    </row>
    <row r="8713" spans="1:4">
      <c r="A8713">
        <v>18425</v>
      </c>
      <c r="B8713" t="s">
        <v>8715</v>
      </c>
      <c r="C8713" t="s">
        <v>30</v>
      </c>
      <c r="D8713" s="194">
        <v>34381.57</v>
      </c>
    </row>
    <row r="8714" spans="1:4">
      <c r="A8714">
        <v>18920</v>
      </c>
      <c r="B8714" t="s">
        <v>8716</v>
      </c>
      <c r="C8714" t="s">
        <v>30</v>
      </c>
      <c r="D8714" s="194">
        <v>240006.88</v>
      </c>
    </row>
    <row r="8715" spans="1:4">
      <c r="A8715">
        <v>18406</v>
      </c>
      <c r="B8715" t="s">
        <v>8717</v>
      </c>
      <c r="C8715" t="s">
        <v>30</v>
      </c>
      <c r="D8715" s="194">
        <v>43787.32</v>
      </c>
    </row>
    <row r="8716" spans="1:4">
      <c r="A8716">
        <v>18399</v>
      </c>
      <c r="B8716" t="s">
        <v>8718</v>
      </c>
      <c r="C8716" t="s">
        <v>30</v>
      </c>
      <c r="D8716" s="194">
        <v>43787.32</v>
      </c>
    </row>
    <row r="8717" spans="1:4">
      <c r="A8717">
        <v>18427</v>
      </c>
      <c r="B8717" t="s">
        <v>8719</v>
      </c>
      <c r="C8717" t="s">
        <v>30</v>
      </c>
      <c r="D8717" s="194">
        <v>34381.57</v>
      </c>
    </row>
    <row r="8718" spans="1:4">
      <c r="A8718">
        <v>18497</v>
      </c>
      <c r="B8718" t="s">
        <v>8720</v>
      </c>
      <c r="C8718" t="s">
        <v>30</v>
      </c>
      <c r="D8718" s="194">
        <v>57890.62</v>
      </c>
    </row>
    <row r="8719" spans="1:4">
      <c r="A8719">
        <v>18869</v>
      </c>
      <c r="B8719" t="s">
        <v>8721</v>
      </c>
      <c r="C8719" t="s">
        <v>30</v>
      </c>
      <c r="D8719" s="194">
        <v>182236.48</v>
      </c>
    </row>
    <row r="8720" spans="1:4">
      <c r="A8720">
        <v>18862</v>
      </c>
      <c r="B8720" t="s">
        <v>8722</v>
      </c>
      <c r="C8720" t="s">
        <v>30</v>
      </c>
      <c r="D8720" s="194">
        <v>524646.03</v>
      </c>
    </row>
    <row r="8721" spans="1:4">
      <c r="A8721">
        <v>18250</v>
      </c>
      <c r="B8721" t="s">
        <v>8723</v>
      </c>
      <c r="C8721" t="s">
        <v>30</v>
      </c>
      <c r="D8721" s="194">
        <v>2458.34</v>
      </c>
    </row>
    <row r="8722" spans="1:4">
      <c r="A8722">
        <v>13604</v>
      </c>
      <c r="B8722" t="s">
        <v>8724</v>
      </c>
      <c r="C8722" t="s">
        <v>30</v>
      </c>
      <c r="D8722" s="194">
        <v>197492.36</v>
      </c>
    </row>
    <row r="8723" spans="1:4">
      <c r="A8723">
        <v>17591</v>
      </c>
      <c r="B8723" t="s">
        <v>8725</v>
      </c>
      <c r="C8723" t="s">
        <v>28</v>
      </c>
      <c r="D8723" s="194">
        <v>13089.21</v>
      </c>
    </row>
    <row r="8724" spans="1:4">
      <c r="A8724">
        <v>17593</v>
      </c>
      <c r="B8724" t="s">
        <v>8726</v>
      </c>
      <c r="C8724" t="s">
        <v>28</v>
      </c>
      <c r="D8724" s="194">
        <v>20923.91</v>
      </c>
    </row>
    <row r="8725" spans="1:4">
      <c r="A8725">
        <v>17592</v>
      </c>
      <c r="B8725" t="s">
        <v>8727</v>
      </c>
      <c r="C8725" t="s">
        <v>28</v>
      </c>
      <c r="D8725" s="194">
        <v>20923.91</v>
      </c>
    </row>
    <row r="8726" spans="1:4">
      <c r="A8726">
        <v>17594</v>
      </c>
      <c r="B8726" t="s">
        <v>8728</v>
      </c>
      <c r="C8726" t="s">
        <v>28</v>
      </c>
      <c r="D8726" s="194">
        <v>19898.22</v>
      </c>
    </row>
    <row r="8727" spans="1:4">
      <c r="A8727">
        <v>17596</v>
      </c>
      <c r="B8727" t="s">
        <v>8729</v>
      </c>
      <c r="C8727" t="s">
        <v>28</v>
      </c>
      <c r="D8727" s="194">
        <v>191914.68</v>
      </c>
    </row>
    <row r="8728" spans="1:4">
      <c r="A8728">
        <v>18200</v>
      </c>
      <c r="B8728" t="s">
        <v>8729</v>
      </c>
      <c r="C8728" t="s">
        <v>28</v>
      </c>
      <c r="D8728" s="194">
        <v>427060.28</v>
      </c>
    </row>
    <row r="8729" spans="1:4">
      <c r="A8729">
        <v>17595</v>
      </c>
      <c r="B8729" t="s">
        <v>8730</v>
      </c>
      <c r="C8729" t="s">
        <v>28</v>
      </c>
      <c r="D8729" s="194">
        <v>181526.89</v>
      </c>
    </row>
    <row r="8730" spans="1:4">
      <c r="A8730">
        <v>17599</v>
      </c>
      <c r="B8730" t="s">
        <v>8731</v>
      </c>
      <c r="C8730" t="s">
        <v>28</v>
      </c>
      <c r="D8730" s="194">
        <v>347358.11</v>
      </c>
    </row>
    <row r="8731" spans="1:4">
      <c r="A8731">
        <v>17598</v>
      </c>
      <c r="B8731" t="s">
        <v>8732</v>
      </c>
      <c r="C8731" t="s">
        <v>28</v>
      </c>
      <c r="D8731" s="194">
        <v>269990.18</v>
      </c>
    </row>
    <row r="8732" spans="1:4">
      <c r="A8732">
        <v>17597</v>
      </c>
      <c r="B8732" t="s">
        <v>8733</v>
      </c>
      <c r="C8732" t="s">
        <v>28</v>
      </c>
      <c r="D8732" s="194">
        <v>269990.18</v>
      </c>
    </row>
    <row r="8733" spans="1:4">
      <c r="A8733">
        <v>17601</v>
      </c>
      <c r="B8733" t="s">
        <v>8734</v>
      </c>
      <c r="C8733" t="s">
        <v>28</v>
      </c>
      <c r="D8733" s="194">
        <v>20676.509999999998</v>
      </c>
    </row>
    <row r="8734" spans="1:4">
      <c r="A8734">
        <v>17602</v>
      </c>
      <c r="B8734" t="s">
        <v>8735</v>
      </c>
      <c r="C8734" t="s">
        <v>28</v>
      </c>
      <c r="D8734" s="194">
        <v>15734.6</v>
      </c>
    </row>
    <row r="8735" spans="1:4">
      <c r="A8735">
        <v>17600</v>
      </c>
      <c r="B8735" t="s">
        <v>8736</v>
      </c>
      <c r="C8735" t="s">
        <v>28</v>
      </c>
      <c r="D8735" s="194">
        <v>12138.86</v>
      </c>
    </row>
    <row r="8736" spans="1:4">
      <c r="A8736">
        <v>17603</v>
      </c>
      <c r="B8736" t="s">
        <v>8737</v>
      </c>
      <c r="C8736" t="s">
        <v>28</v>
      </c>
      <c r="D8736" s="194">
        <v>78455.8</v>
      </c>
    </row>
    <row r="8737" spans="1:4">
      <c r="A8737">
        <v>17604</v>
      </c>
      <c r="B8737" t="s">
        <v>8738</v>
      </c>
      <c r="C8737" t="s">
        <v>28</v>
      </c>
      <c r="D8737" s="194">
        <v>37983.79</v>
      </c>
    </row>
    <row r="8738" spans="1:4">
      <c r="A8738">
        <v>17590</v>
      </c>
      <c r="B8738" t="s">
        <v>8739</v>
      </c>
      <c r="C8738" t="s">
        <v>28</v>
      </c>
      <c r="D8738" s="194">
        <v>57697.13</v>
      </c>
    </row>
    <row r="8739" spans="1:4">
      <c r="A8739">
        <v>18214</v>
      </c>
      <c r="B8739" t="s">
        <v>8740</v>
      </c>
      <c r="C8739" t="s">
        <v>28</v>
      </c>
      <c r="D8739" s="194">
        <v>51640.99</v>
      </c>
    </row>
    <row r="8740" spans="1:4">
      <c r="A8740">
        <v>17674</v>
      </c>
      <c r="B8740" t="s">
        <v>8741</v>
      </c>
      <c r="C8740" t="s">
        <v>30</v>
      </c>
      <c r="D8740" s="194">
        <v>0</v>
      </c>
    </row>
    <row r="8741" spans="1:4">
      <c r="A8741">
        <v>19164</v>
      </c>
      <c r="B8741" t="s">
        <v>8742</v>
      </c>
      <c r="C8741" t="s">
        <v>28</v>
      </c>
      <c r="D8741" s="194">
        <v>33416.43</v>
      </c>
    </row>
    <row r="8742" spans="1:4">
      <c r="A8742">
        <v>29164</v>
      </c>
      <c r="B8742" t="s">
        <v>8743</v>
      </c>
      <c r="C8742" t="s">
        <v>28</v>
      </c>
      <c r="D8742" s="194">
        <v>39760.83</v>
      </c>
    </row>
    <row r="8743" spans="1:4">
      <c r="A8743">
        <v>151004</v>
      </c>
      <c r="B8743" t="s">
        <v>8744</v>
      </c>
      <c r="C8743" t="s">
        <v>30</v>
      </c>
      <c r="D8743" s="194">
        <v>291085.99</v>
      </c>
    </row>
    <row r="8744" spans="1:4">
      <c r="A8744">
        <v>19227</v>
      </c>
      <c r="B8744" t="s">
        <v>8745</v>
      </c>
      <c r="C8744" t="s">
        <v>30</v>
      </c>
      <c r="D8744" s="194">
        <v>9307451.25</v>
      </c>
    </row>
    <row r="8745" spans="1:4">
      <c r="A8745">
        <v>71717</v>
      </c>
      <c r="B8745" t="s">
        <v>8746</v>
      </c>
      <c r="C8745" t="s">
        <v>30</v>
      </c>
      <c r="D8745" s="194">
        <v>12435345.890000001</v>
      </c>
    </row>
    <row r="8746" spans="1:4">
      <c r="A8746">
        <v>151072</v>
      </c>
      <c r="B8746" t="s">
        <v>8747</v>
      </c>
      <c r="C8746" t="s">
        <v>30</v>
      </c>
      <c r="D8746" s="194">
        <v>44781295.539999999</v>
      </c>
    </row>
    <row r="8747" spans="1:4">
      <c r="A8747">
        <v>19216</v>
      </c>
      <c r="B8747" t="s">
        <v>8748</v>
      </c>
      <c r="C8747" t="s">
        <v>28</v>
      </c>
      <c r="D8747" s="194">
        <v>83619.94</v>
      </c>
    </row>
    <row r="8748" spans="1:4">
      <c r="A8748">
        <v>18864</v>
      </c>
      <c r="B8748" t="s">
        <v>8749</v>
      </c>
      <c r="C8748" t="s">
        <v>30</v>
      </c>
      <c r="D8748" s="194">
        <v>231287.3</v>
      </c>
    </row>
    <row r="8749" spans="1:4">
      <c r="A8749">
        <v>12846</v>
      </c>
      <c r="B8749" t="s">
        <v>8750</v>
      </c>
      <c r="C8749" t="s">
        <v>30</v>
      </c>
      <c r="D8749" s="194">
        <v>5458458.4000000004</v>
      </c>
    </row>
    <row r="8750" spans="1:4">
      <c r="A8750">
        <v>12071</v>
      </c>
      <c r="B8750" t="s">
        <v>8751</v>
      </c>
      <c r="C8750" t="s">
        <v>30</v>
      </c>
      <c r="D8750" s="194">
        <v>177461.27</v>
      </c>
    </row>
    <row r="8751" spans="1:4">
      <c r="A8751">
        <v>12584</v>
      </c>
      <c r="B8751" t="s">
        <v>8752</v>
      </c>
      <c r="C8751" t="s">
        <v>30</v>
      </c>
      <c r="D8751" s="194">
        <v>0</v>
      </c>
    </row>
    <row r="8752" spans="1:4">
      <c r="A8752">
        <v>15052</v>
      </c>
      <c r="B8752" t="s">
        <v>8753</v>
      </c>
      <c r="C8752" t="s">
        <v>30</v>
      </c>
      <c r="D8752" s="194">
        <v>243267.57</v>
      </c>
    </row>
    <row r="8753" spans="1:4">
      <c r="A8753">
        <v>17620</v>
      </c>
      <c r="B8753" t="s">
        <v>8754</v>
      </c>
      <c r="C8753" t="s">
        <v>30</v>
      </c>
      <c r="D8753" s="194">
        <v>105720.15</v>
      </c>
    </row>
    <row r="8754" spans="1:4">
      <c r="A8754">
        <v>13764</v>
      </c>
      <c r="B8754" t="s">
        <v>8755</v>
      </c>
      <c r="C8754" t="s">
        <v>771</v>
      </c>
      <c r="D8754" s="194">
        <v>4393749.47</v>
      </c>
    </row>
    <row r="8755" spans="1:4">
      <c r="A8755">
        <v>15343</v>
      </c>
      <c r="B8755" t="s">
        <v>8756</v>
      </c>
      <c r="C8755" t="s">
        <v>30</v>
      </c>
      <c r="D8755" s="194">
        <v>569897.47</v>
      </c>
    </row>
    <row r="8756" spans="1:4">
      <c r="A8756">
        <v>17634</v>
      </c>
      <c r="B8756" t="s">
        <v>8757</v>
      </c>
      <c r="C8756" t="s">
        <v>30</v>
      </c>
      <c r="D8756" s="194">
        <v>88325.43</v>
      </c>
    </row>
    <row r="8757" spans="1:4">
      <c r="A8757">
        <v>17639</v>
      </c>
      <c r="B8757" t="s">
        <v>8758</v>
      </c>
      <c r="C8757" t="s">
        <v>30</v>
      </c>
      <c r="D8757" s="194">
        <v>88325.43</v>
      </c>
    </row>
    <row r="8758" spans="1:4">
      <c r="A8758">
        <v>17644</v>
      </c>
      <c r="B8758" t="s">
        <v>8759</v>
      </c>
      <c r="C8758" t="s">
        <v>30</v>
      </c>
      <c r="D8758" s="194">
        <v>0</v>
      </c>
    </row>
    <row r="8759" spans="1:4">
      <c r="A8759">
        <v>18709</v>
      </c>
      <c r="B8759" t="s">
        <v>8760</v>
      </c>
      <c r="C8759" t="s">
        <v>20</v>
      </c>
      <c r="D8759" s="194">
        <v>47644.86</v>
      </c>
    </row>
    <row r="8760" spans="1:4">
      <c r="A8760">
        <v>18724</v>
      </c>
      <c r="B8760" t="s">
        <v>8761</v>
      </c>
      <c r="C8760" t="s">
        <v>30</v>
      </c>
      <c r="D8760" s="194">
        <v>237512</v>
      </c>
    </row>
    <row r="8761" spans="1:4">
      <c r="A8761">
        <v>18722</v>
      </c>
      <c r="B8761" t="s">
        <v>8762</v>
      </c>
      <c r="C8761" t="s">
        <v>30</v>
      </c>
      <c r="D8761" s="194">
        <v>66022.66</v>
      </c>
    </row>
    <row r="8762" spans="1:4">
      <c r="A8762">
        <v>18760</v>
      </c>
      <c r="B8762" t="s">
        <v>8763</v>
      </c>
      <c r="C8762" t="s">
        <v>30</v>
      </c>
      <c r="D8762" s="194">
        <v>1431447.37</v>
      </c>
    </row>
    <row r="8763" spans="1:4">
      <c r="A8763">
        <v>18521</v>
      </c>
      <c r="B8763" t="s">
        <v>8764</v>
      </c>
      <c r="C8763" t="s">
        <v>30</v>
      </c>
      <c r="D8763" s="194">
        <v>810350.97</v>
      </c>
    </row>
    <row r="8764" spans="1:4">
      <c r="A8764">
        <v>17465</v>
      </c>
      <c r="B8764" t="s">
        <v>8765</v>
      </c>
      <c r="C8764" t="s">
        <v>30</v>
      </c>
      <c r="D8764" s="194">
        <v>1708119.86</v>
      </c>
    </row>
    <row r="8765" spans="1:4">
      <c r="A8765">
        <v>14233</v>
      </c>
      <c r="B8765" t="s">
        <v>8766</v>
      </c>
      <c r="C8765" t="s">
        <v>30</v>
      </c>
      <c r="D8765" s="194">
        <v>81320.38</v>
      </c>
    </row>
    <row r="8766" spans="1:4">
      <c r="A8766">
        <v>17672</v>
      </c>
      <c r="B8766" t="s">
        <v>8767</v>
      </c>
      <c r="C8766" t="s">
        <v>30</v>
      </c>
      <c r="D8766" s="194">
        <v>85825.66</v>
      </c>
    </row>
    <row r="8767" spans="1:4">
      <c r="A8767">
        <v>17662</v>
      </c>
      <c r="B8767" t="s">
        <v>8768</v>
      </c>
      <c r="C8767" t="s">
        <v>30</v>
      </c>
      <c r="D8767" s="194">
        <v>85825.66</v>
      </c>
    </row>
    <row r="8768" spans="1:4">
      <c r="A8768">
        <v>17467</v>
      </c>
      <c r="B8768" t="s">
        <v>8769</v>
      </c>
      <c r="C8768" t="s">
        <v>30</v>
      </c>
      <c r="D8768" s="194">
        <v>1717146.35</v>
      </c>
    </row>
    <row r="8769" spans="1:4">
      <c r="A8769">
        <v>17616</v>
      </c>
      <c r="B8769" t="s">
        <v>8770</v>
      </c>
      <c r="C8769" t="s">
        <v>30</v>
      </c>
      <c r="D8769" s="194">
        <v>36167.42</v>
      </c>
    </row>
    <row r="8770" spans="1:4">
      <c r="A8770">
        <v>13765</v>
      </c>
      <c r="B8770" t="s">
        <v>8771</v>
      </c>
      <c r="C8770" t="s">
        <v>30</v>
      </c>
      <c r="D8770" s="194">
        <v>80684.56</v>
      </c>
    </row>
    <row r="8771" spans="1:4">
      <c r="A8771">
        <v>18756</v>
      </c>
      <c r="B8771" t="s">
        <v>8772</v>
      </c>
      <c r="C8771" t="s">
        <v>30</v>
      </c>
      <c r="D8771" s="194">
        <v>785917.48</v>
      </c>
    </row>
    <row r="8772" spans="1:4">
      <c r="A8772">
        <v>18529</v>
      </c>
      <c r="B8772" t="s">
        <v>8773</v>
      </c>
      <c r="C8772" t="s">
        <v>30</v>
      </c>
      <c r="D8772" s="194">
        <v>115866381.45</v>
      </c>
    </row>
    <row r="8773" spans="1:4">
      <c r="A8773">
        <v>18527</v>
      </c>
      <c r="B8773" t="s">
        <v>8774</v>
      </c>
      <c r="C8773" t="s">
        <v>30</v>
      </c>
      <c r="D8773" s="194">
        <v>3159042.45</v>
      </c>
    </row>
    <row r="8774" spans="1:4">
      <c r="A8774">
        <v>18701</v>
      </c>
      <c r="B8774" t="s">
        <v>8775</v>
      </c>
      <c r="C8774" t="s">
        <v>20</v>
      </c>
      <c r="D8774" s="194">
        <v>58060.85</v>
      </c>
    </row>
    <row r="8775" spans="1:4">
      <c r="A8775">
        <v>13675</v>
      </c>
      <c r="B8775" t="s">
        <v>8776</v>
      </c>
      <c r="C8775" t="s">
        <v>30</v>
      </c>
      <c r="D8775" s="194">
        <v>163189.56</v>
      </c>
    </row>
    <row r="8776" spans="1:4">
      <c r="A8776">
        <v>17460</v>
      </c>
      <c r="B8776" t="s">
        <v>8777</v>
      </c>
      <c r="C8776" t="s">
        <v>30</v>
      </c>
      <c r="D8776" s="194">
        <v>1708119.86</v>
      </c>
    </row>
    <row r="8777" spans="1:4">
      <c r="A8777">
        <v>19003</v>
      </c>
      <c r="B8777" t="s">
        <v>8778</v>
      </c>
      <c r="C8777" t="s">
        <v>30</v>
      </c>
      <c r="D8777" s="194">
        <v>452644.59</v>
      </c>
    </row>
    <row r="8778" spans="1:4">
      <c r="A8778">
        <v>19002</v>
      </c>
      <c r="B8778" t="s">
        <v>8779</v>
      </c>
      <c r="C8778" t="s">
        <v>30</v>
      </c>
      <c r="D8778" s="194">
        <v>543734.99</v>
      </c>
    </row>
    <row r="8779" spans="1:4">
      <c r="A8779">
        <v>18751</v>
      </c>
      <c r="B8779" t="s">
        <v>8780</v>
      </c>
      <c r="C8779" t="s">
        <v>30</v>
      </c>
      <c r="D8779" s="194">
        <v>66022.66</v>
      </c>
    </row>
    <row r="8780" spans="1:4">
      <c r="A8780">
        <v>17623</v>
      </c>
      <c r="B8780" t="s">
        <v>8781</v>
      </c>
      <c r="C8780" t="s">
        <v>30</v>
      </c>
      <c r="D8780" s="194">
        <v>171651.31</v>
      </c>
    </row>
    <row r="8781" spans="1:4">
      <c r="A8781">
        <v>17671</v>
      </c>
      <c r="B8781" t="s">
        <v>8782</v>
      </c>
      <c r="C8781" t="s">
        <v>30</v>
      </c>
      <c r="D8781" s="194">
        <v>311084.86</v>
      </c>
    </row>
    <row r="8782" spans="1:4">
      <c r="A8782">
        <v>14232</v>
      </c>
      <c r="B8782" t="s">
        <v>8783</v>
      </c>
      <c r="C8782" t="s">
        <v>30</v>
      </c>
      <c r="D8782" s="194">
        <v>355805.97</v>
      </c>
    </row>
    <row r="8783" spans="1:4">
      <c r="A8783">
        <v>19184</v>
      </c>
      <c r="B8783" t="s">
        <v>8784</v>
      </c>
      <c r="C8783" t="s">
        <v>30</v>
      </c>
      <c r="D8783" s="194">
        <v>19873661.879999999</v>
      </c>
    </row>
    <row r="8784" spans="1:4">
      <c r="A8784">
        <v>17609</v>
      </c>
      <c r="B8784" t="s">
        <v>8785</v>
      </c>
      <c r="C8784" t="s">
        <v>28</v>
      </c>
      <c r="D8784" s="194">
        <v>32744.09</v>
      </c>
    </row>
    <row r="8785" spans="1:4">
      <c r="A8785">
        <v>17613</v>
      </c>
      <c r="B8785" t="s">
        <v>8786</v>
      </c>
      <c r="C8785" t="s">
        <v>28</v>
      </c>
      <c r="D8785" s="194">
        <v>68585.78</v>
      </c>
    </row>
    <row r="8786" spans="1:4">
      <c r="A8786">
        <v>17614</v>
      </c>
      <c r="B8786" t="s">
        <v>8787</v>
      </c>
      <c r="C8786" t="s">
        <v>28</v>
      </c>
      <c r="D8786" s="194">
        <v>24484.41</v>
      </c>
    </row>
    <row r="8787" spans="1:4">
      <c r="A8787">
        <v>17632</v>
      </c>
      <c r="B8787" t="s">
        <v>8788</v>
      </c>
      <c r="C8787" t="s">
        <v>28</v>
      </c>
      <c r="D8787" s="194">
        <v>80885.13</v>
      </c>
    </row>
    <row r="8788" spans="1:4">
      <c r="A8788">
        <v>17622</v>
      </c>
      <c r="B8788" t="s">
        <v>8789</v>
      </c>
      <c r="C8788" t="s">
        <v>28</v>
      </c>
      <c r="D8788" s="194">
        <v>109232.52</v>
      </c>
    </row>
    <row r="8789" spans="1:4">
      <c r="A8789">
        <v>17628</v>
      </c>
      <c r="B8789" t="s">
        <v>8790</v>
      </c>
      <c r="C8789" t="s">
        <v>28</v>
      </c>
      <c r="D8789" s="194">
        <v>43144.1</v>
      </c>
    </row>
    <row r="8790" spans="1:4">
      <c r="A8790">
        <v>17621</v>
      </c>
      <c r="B8790" t="s">
        <v>8791</v>
      </c>
      <c r="C8790" t="s">
        <v>28</v>
      </c>
      <c r="D8790" s="194">
        <v>54930.41</v>
      </c>
    </row>
    <row r="8791" spans="1:4">
      <c r="A8791">
        <v>17650</v>
      </c>
      <c r="B8791" t="s">
        <v>8792</v>
      </c>
      <c r="C8791" t="s">
        <v>28</v>
      </c>
      <c r="D8791" s="194">
        <v>58225.29</v>
      </c>
    </row>
    <row r="8792" spans="1:4">
      <c r="A8792">
        <v>17649</v>
      </c>
      <c r="B8792" t="s">
        <v>8793</v>
      </c>
      <c r="C8792" t="s">
        <v>28</v>
      </c>
      <c r="D8792" s="194">
        <v>23043.35</v>
      </c>
    </row>
    <row r="8793" spans="1:4">
      <c r="A8793">
        <v>17659</v>
      </c>
      <c r="B8793" t="s">
        <v>8794</v>
      </c>
      <c r="C8793" t="s">
        <v>28</v>
      </c>
      <c r="D8793" s="194">
        <v>76508.66</v>
      </c>
    </row>
    <row r="8794" spans="1:4">
      <c r="A8794">
        <v>17657</v>
      </c>
      <c r="B8794" t="s">
        <v>8795</v>
      </c>
      <c r="C8794" t="s">
        <v>28</v>
      </c>
      <c r="D8794" s="194">
        <v>112266.18</v>
      </c>
    </row>
    <row r="8795" spans="1:4">
      <c r="A8795">
        <v>17658</v>
      </c>
      <c r="B8795" t="s">
        <v>8796</v>
      </c>
      <c r="C8795" t="s">
        <v>28</v>
      </c>
      <c r="D8795" s="194">
        <v>89740.01</v>
      </c>
    </row>
    <row r="8796" spans="1:4">
      <c r="A8796">
        <v>17652</v>
      </c>
      <c r="B8796" t="s">
        <v>8797</v>
      </c>
      <c r="C8796" t="s">
        <v>28</v>
      </c>
      <c r="D8796" s="194">
        <v>80200.78</v>
      </c>
    </row>
    <row r="8797" spans="1:4">
      <c r="A8797">
        <v>17653</v>
      </c>
      <c r="B8797" t="s">
        <v>8797</v>
      </c>
      <c r="C8797" t="s">
        <v>28</v>
      </c>
      <c r="D8797" s="194">
        <v>27763.37</v>
      </c>
    </row>
    <row r="8798" spans="1:4">
      <c r="A8798">
        <v>18530</v>
      </c>
      <c r="B8798" t="s">
        <v>8798</v>
      </c>
      <c r="C8798" t="s">
        <v>30</v>
      </c>
      <c r="D8798" s="194">
        <v>6724020.0099999998</v>
      </c>
    </row>
    <row r="8799" spans="1:4">
      <c r="A8799">
        <v>18531</v>
      </c>
      <c r="B8799" t="s">
        <v>8799</v>
      </c>
      <c r="C8799" t="s">
        <v>30</v>
      </c>
      <c r="D8799" s="194">
        <v>4041838.51</v>
      </c>
    </row>
    <row r="8800" spans="1:4">
      <c r="A8800">
        <v>17645</v>
      </c>
      <c r="B8800" t="s">
        <v>8800</v>
      </c>
      <c r="C8800" t="s">
        <v>30</v>
      </c>
      <c r="D8800" s="194">
        <v>88325.43</v>
      </c>
    </row>
    <row r="8801" spans="1:4">
      <c r="A8801">
        <v>14543</v>
      </c>
      <c r="B8801" t="s">
        <v>8801</v>
      </c>
      <c r="C8801" t="s">
        <v>30</v>
      </c>
      <c r="D8801" s="194">
        <v>12097</v>
      </c>
    </row>
    <row r="8802" spans="1:4">
      <c r="A8802">
        <v>13958</v>
      </c>
      <c r="B8802" t="s">
        <v>8802</v>
      </c>
      <c r="C8802" t="s">
        <v>30</v>
      </c>
      <c r="D8802" s="194">
        <v>388969.52</v>
      </c>
    </row>
    <row r="8803" spans="1:4">
      <c r="A8803">
        <v>15083</v>
      </c>
      <c r="B8803" t="s">
        <v>8803</v>
      </c>
      <c r="C8803" t="s">
        <v>30</v>
      </c>
      <c r="D8803" s="194">
        <v>0</v>
      </c>
    </row>
    <row r="8804" spans="1:4">
      <c r="A8804">
        <v>15064</v>
      </c>
      <c r="B8804" t="s">
        <v>8804</v>
      </c>
      <c r="C8804" t="s">
        <v>30</v>
      </c>
      <c r="D8804" s="194">
        <v>19750.75</v>
      </c>
    </row>
    <row r="8805" spans="1:4">
      <c r="A8805">
        <v>15065</v>
      </c>
      <c r="B8805" t="s">
        <v>8805</v>
      </c>
      <c r="C8805" t="s">
        <v>30</v>
      </c>
      <c r="D8805" s="194">
        <v>19750.75</v>
      </c>
    </row>
    <row r="8806" spans="1:4">
      <c r="A8806">
        <v>15062</v>
      </c>
      <c r="B8806" t="s">
        <v>8806</v>
      </c>
      <c r="C8806" t="s">
        <v>30</v>
      </c>
      <c r="D8806" s="194">
        <v>0</v>
      </c>
    </row>
    <row r="8807" spans="1:4">
      <c r="A8807">
        <v>15144</v>
      </c>
      <c r="B8807" t="s">
        <v>8807</v>
      </c>
      <c r="C8807" t="s">
        <v>41</v>
      </c>
      <c r="D8807" s="194">
        <v>688469.09</v>
      </c>
    </row>
    <row r="8808" spans="1:4">
      <c r="A8808">
        <v>18194</v>
      </c>
      <c r="B8808" t="s">
        <v>8808</v>
      </c>
      <c r="C8808" t="s">
        <v>28</v>
      </c>
      <c r="D8808" s="194">
        <v>351827.9</v>
      </c>
    </row>
    <row r="8809" spans="1:4">
      <c r="A8809">
        <v>17606</v>
      </c>
      <c r="B8809" t="s">
        <v>8809</v>
      </c>
      <c r="C8809" t="s">
        <v>28</v>
      </c>
      <c r="D8809" s="194">
        <v>433158.96</v>
      </c>
    </row>
    <row r="8810" spans="1:4">
      <c r="A8810">
        <v>18223</v>
      </c>
      <c r="B8810" t="s">
        <v>8810</v>
      </c>
      <c r="C8810" t="s">
        <v>28</v>
      </c>
      <c r="D8810" s="194">
        <v>21825.51</v>
      </c>
    </row>
    <row r="8811" spans="1:4">
      <c r="A8811">
        <v>17553</v>
      </c>
      <c r="B8811" t="s">
        <v>8811</v>
      </c>
      <c r="C8811" t="s">
        <v>28</v>
      </c>
      <c r="D8811" s="194">
        <v>21327.21</v>
      </c>
    </row>
    <row r="8812" spans="1:4">
      <c r="A8812">
        <v>19009</v>
      </c>
      <c r="B8812" t="s">
        <v>8812</v>
      </c>
      <c r="C8812" t="s">
        <v>30</v>
      </c>
      <c r="D8812" s="194">
        <v>704802.97</v>
      </c>
    </row>
    <row r="8813" spans="1:4">
      <c r="A8813">
        <v>13342</v>
      </c>
      <c r="B8813" t="s">
        <v>8813</v>
      </c>
      <c r="C8813" t="s">
        <v>30</v>
      </c>
      <c r="D8813" s="194">
        <v>366660.24</v>
      </c>
    </row>
    <row r="8814" spans="1:4">
      <c r="A8814">
        <v>15304</v>
      </c>
      <c r="B8814" t="s">
        <v>8814</v>
      </c>
      <c r="C8814" t="s">
        <v>30</v>
      </c>
      <c r="D8814" s="194">
        <v>93139.89</v>
      </c>
    </row>
    <row r="8815" spans="1:4">
      <c r="A8815">
        <v>14249</v>
      </c>
      <c r="B8815" t="s">
        <v>8815</v>
      </c>
      <c r="C8815" t="s">
        <v>30</v>
      </c>
      <c r="D8815" s="194">
        <v>21562.880000000001</v>
      </c>
    </row>
    <row r="8816" spans="1:4">
      <c r="A8816">
        <v>14246</v>
      </c>
      <c r="B8816" t="s">
        <v>8816</v>
      </c>
      <c r="C8816" t="s">
        <v>30</v>
      </c>
      <c r="D8816" s="194">
        <v>15536.17</v>
      </c>
    </row>
    <row r="8817" spans="1:4">
      <c r="A8817">
        <v>14245</v>
      </c>
      <c r="B8817" t="s">
        <v>8817</v>
      </c>
      <c r="C8817" t="s">
        <v>30</v>
      </c>
      <c r="D8817" s="194">
        <v>96380.88</v>
      </c>
    </row>
    <row r="8818" spans="1:4">
      <c r="A8818">
        <v>14243</v>
      </c>
      <c r="B8818" t="s">
        <v>8818</v>
      </c>
      <c r="C8818" t="s">
        <v>30</v>
      </c>
      <c r="D8818" s="194">
        <v>21562.880000000001</v>
      </c>
    </row>
    <row r="8819" spans="1:4">
      <c r="A8819">
        <v>14248</v>
      </c>
      <c r="B8819" t="s">
        <v>8819</v>
      </c>
      <c r="C8819" t="s">
        <v>30</v>
      </c>
      <c r="D8819" s="194">
        <v>20503.89</v>
      </c>
    </row>
    <row r="8820" spans="1:4">
      <c r="A8820">
        <v>14247</v>
      </c>
      <c r="B8820" t="s">
        <v>8820</v>
      </c>
      <c r="C8820" t="s">
        <v>30</v>
      </c>
      <c r="D8820" s="194">
        <v>61681.89</v>
      </c>
    </row>
    <row r="8821" spans="1:4">
      <c r="A8821">
        <v>15322</v>
      </c>
      <c r="B8821" t="s">
        <v>8821</v>
      </c>
      <c r="C8821" t="s">
        <v>30</v>
      </c>
      <c r="D8821" s="194">
        <v>15536.17</v>
      </c>
    </row>
    <row r="8822" spans="1:4">
      <c r="A8822">
        <v>13502</v>
      </c>
      <c r="B8822" t="s">
        <v>8822</v>
      </c>
      <c r="C8822" t="s">
        <v>20</v>
      </c>
      <c r="D8822" s="194">
        <v>7243.46</v>
      </c>
    </row>
    <row r="8823" spans="1:4">
      <c r="A8823">
        <v>13642</v>
      </c>
      <c r="B8823" t="s">
        <v>8823</v>
      </c>
      <c r="C8823" t="s">
        <v>30</v>
      </c>
      <c r="D8823" s="194">
        <v>6774.91</v>
      </c>
    </row>
    <row r="8824" spans="1:4">
      <c r="A8824">
        <v>13643</v>
      </c>
      <c r="B8824" t="s">
        <v>8824</v>
      </c>
      <c r="C8824" t="s">
        <v>30</v>
      </c>
      <c r="D8824" s="194">
        <v>6774.91</v>
      </c>
    </row>
    <row r="8825" spans="1:4">
      <c r="A8825">
        <v>13640</v>
      </c>
      <c r="B8825" t="s">
        <v>8825</v>
      </c>
      <c r="C8825" t="s">
        <v>30</v>
      </c>
      <c r="D8825" s="194">
        <v>4114.91</v>
      </c>
    </row>
    <row r="8826" spans="1:4">
      <c r="A8826">
        <v>14238</v>
      </c>
      <c r="B8826" t="s">
        <v>8826</v>
      </c>
      <c r="C8826" t="s">
        <v>30</v>
      </c>
      <c r="D8826" s="194">
        <v>38638.65</v>
      </c>
    </row>
    <row r="8827" spans="1:4">
      <c r="A8827">
        <v>13644</v>
      </c>
      <c r="B8827" t="s">
        <v>8827</v>
      </c>
      <c r="C8827" t="s">
        <v>30</v>
      </c>
      <c r="D8827" s="194">
        <v>6774.91</v>
      </c>
    </row>
    <row r="8828" spans="1:4">
      <c r="A8828">
        <v>19274</v>
      </c>
      <c r="B8828" t="s">
        <v>8828</v>
      </c>
      <c r="C8828" t="s">
        <v>771</v>
      </c>
      <c r="D8828" s="194">
        <v>0</v>
      </c>
    </row>
    <row r="8829" spans="1:4">
      <c r="A8829">
        <v>13777</v>
      </c>
      <c r="B8829" t="s">
        <v>8829</v>
      </c>
      <c r="C8829" t="s">
        <v>28</v>
      </c>
      <c r="D8829" s="194">
        <v>46553.51</v>
      </c>
    </row>
    <row r="8830" spans="1:4">
      <c r="A8830">
        <v>14369</v>
      </c>
      <c r="B8830" t="s">
        <v>8830</v>
      </c>
      <c r="C8830" t="s">
        <v>30</v>
      </c>
      <c r="D8830" s="194">
        <v>569209.1</v>
      </c>
    </row>
    <row r="8831" spans="1:4">
      <c r="A8831">
        <v>14366</v>
      </c>
      <c r="B8831" t="s">
        <v>8831</v>
      </c>
      <c r="C8831" t="s">
        <v>30</v>
      </c>
      <c r="D8831" s="194">
        <v>201680.1</v>
      </c>
    </row>
    <row r="8832" spans="1:4">
      <c r="A8832">
        <v>14367</v>
      </c>
      <c r="B8832" t="s">
        <v>8832</v>
      </c>
      <c r="C8832" t="s">
        <v>30</v>
      </c>
      <c r="D8832" s="194">
        <v>288886.09999999998</v>
      </c>
    </row>
    <row r="8833" spans="1:4">
      <c r="A8833">
        <v>14368</v>
      </c>
      <c r="B8833" t="s">
        <v>8833</v>
      </c>
      <c r="C8833" t="s">
        <v>30</v>
      </c>
      <c r="D8833" s="194">
        <v>250356.1</v>
      </c>
    </row>
    <row r="8834" spans="1:4">
      <c r="A8834">
        <v>17655</v>
      </c>
      <c r="B8834" t="s">
        <v>8834</v>
      </c>
      <c r="C8834" t="s">
        <v>30</v>
      </c>
      <c r="D8834" s="194">
        <v>155542.43</v>
      </c>
    </row>
    <row r="8835" spans="1:4">
      <c r="A8835">
        <v>14365</v>
      </c>
      <c r="B8835" t="s">
        <v>8835</v>
      </c>
      <c r="C8835" t="s">
        <v>30</v>
      </c>
      <c r="D8835" s="194">
        <v>187360.11</v>
      </c>
    </row>
    <row r="8836" spans="1:4">
      <c r="A8836">
        <v>10437</v>
      </c>
      <c r="B8836" t="s">
        <v>8836</v>
      </c>
      <c r="C8836" t="s">
        <v>30</v>
      </c>
      <c r="D8836" s="194">
        <v>292310.12</v>
      </c>
    </row>
    <row r="8837" spans="1:4">
      <c r="A8837">
        <v>10719</v>
      </c>
      <c r="B8837" t="s">
        <v>8837</v>
      </c>
      <c r="C8837" t="s">
        <v>30</v>
      </c>
      <c r="D8837" s="194">
        <v>2414902.35</v>
      </c>
    </row>
    <row r="8838" spans="1:4">
      <c r="A8838">
        <v>10257</v>
      </c>
      <c r="B8838" t="s">
        <v>8838</v>
      </c>
      <c r="C8838" t="s">
        <v>30</v>
      </c>
      <c r="D8838" s="194">
        <v>1055373.9099999999</v>
      </c>
    </row>
    <row r="8839" spans="1:4">
      <c r="A8839">
        <v>10718</v>
      </c>
      <c r="B8839" t="s">
        <v>8839</v>
      </c>
      <c r="C8839" t="s">
        <v>30</v>
      </c>
      <c r="D8839" s="194">
        <v>1277726.1100000001</v>
      </c>
    </row>
    <row r="8840" spans="1:4">
      <c r="A8840">
        <v>10265</v>
      </c>
      <c r="B8840" t="s">
        <v>8840</v>
      </c>
      <c r="C8840" t="s">
        <v>30</v>
      </c>
      <c r="D8840" s="194">
        <v>1178172.29</v>
      </c>
    </row>
    <row r="8841" spans="1:4">
      <c r="A8841">
        <v>13750</v>
      </c>
      <c r="B8841" t="s">
        <v>8841</v>
      </c>
      <c r="C8841" t="s">
        <v>30</v>
      </c>
      <c r="D8841" s="194">
        <v>162658.04</v>
      </c>
    </row>
    <row r="8842" spans="1:4">
      <c r="A8842">
        <v>13501</v>
      </c>
      <c r="B8842" t="s">
        <v>8842</v>
      </c>
      <c r="C8842" t="s">
        <v>30</v>
      </c>
      <c r="D8842" s="194">
        <v>8674.58</v>
      </c>
    </row>
    <row r="8843" spans="1:4">
      <c r="A8843">
        <v>14531</v>
      </c>
      <c r="B8843" t="s">
        <v>8843</v>
      </c>
      <c r="C8843" t="s">
        <v>30</v>
      </c>
      <c r="D8843" s="194">
        <v>388423.56</v>
      </c>
    </row>
    <row r="8844" spans="1:4">
      <c r="A8844">
        <v>315</v>
      </c>
      <c r="B8844" t="s">
        <v>8844</v>
      </c>
      <c r="C8844" t="s">
        <v>20</v>
      </c>
      <c r="D8844" s="194">
        <v>26997.77</v>
      </c>
    </row>
    <row r="8845" spans="1:4">
      <c r="A8845">
        <v>12456</v>
      </c>
      <c r="B8845" t="s">
        <v>8845</v>
      </c>
      <c r="C8845" t="s">
        <v>771</v>
      </c>
      <c r="D8845" s="194">
        <v>10072.89</v>
      </c>
    </row>
    <row r="8846" spans="1:4">
      <c r="A8846">
        <v>12474</v>
      </c>
      <c r="B8846" t="s">
        <v>8846</v>
      </c>
      <c r="C8846" t="s">
        <v>30</v>
      </c>
      <c r="D8846" s="194">
        <v>298357.08</v>
      </c>
    </row>
    <row r="8847" spans="1:4">
      <c r="A8847">
        <v>14413</v>
      </c>
      <c r="B8847" t="s">
        <v>8847</v>
      </c>
      <c r="C8847" t="s">
        <v>20</v>
      </c>
      <c r="D8847" s="194">
        <v>0</v>
      </c>
    </row>
    <row r="8848" spans="1:4">
      <c r="A8848">
        <v>14541</v>
      </c>
      <c r="B8848" t="s">
        <v>8848</v>
      </c>
      <c r="C8848" t="s">
        <v>30</v>
      </c>
      <c r="D8848" s="194">
        <v>35519.64</v>
      </c>
    </row>
    <row r="8849" spans="1:4">
      <c r="A8849">
        <v>12178</v>
      </c>
      <c r="B8849" t="s">
        <v>8849</v>
      </c>
      <c r="C8849" t="s">
        <v>20</v>
      </c>
      <c r="D8849" s="194">
        <v>27017.94</v>
      </c>
    </row>
    <row r="8850" spans="1:4">
      <c r="A8850">
        <v>318</v>
      </c>
      <c r="B8850" t="s">
        <v>8850</v>
      </c>
      <c r="C8850" t="s">
        <v>20</v>
      </c>
      <c r="D8850" s="194">
        <v>39663.050000000003</v>
      </c>
    </row>
    <row r="8851" spans="1:4">
      <c r="A8851">
        <v>753</v>
      </c>
      <c r="B8851" t="s">
        <v>8851</v>
      </c>
      <c r="C8851" t="s">
        <v>20</v>
      </c>
      <c r="D8851" s="194">
        <v>21166.58</v>
      </c>
    </row>
    <row r="8852" spans="1:4">
      <c r="A8852">
        <v>17550</v>
      </c>
      <c r="B8852" t="s">
        <v>8852</v>
      </c>
      <c r="C8852" t="s">
        <v>28</v>
      </c>
      <c r="D8852" s="194">
        <v>185686.16</v>
      </c>
    </row>
    <row r="8853" spans="1:4">
      <c r="A8853">
        <v>17587</v>
      </c>
      <c r="B8853" t="s">
        <v>8853</v>
      </c>
      <c r="C8853" t="s">
        <v>28</v>
      </c>
      <c r="D8853" s="194">
        <v>153300.5</v>
      </c>
    </row>
    <row r="8854" spans="1:4">
      <c r="A8854">
        <v>17589</v>
      </c>
      <c r="B8854" t="s">
        <v>8854</v>
      </c>
      <c r="C8854" t="s">
        <v>28</v>
      </c>
      <c r="D8854" s="194">
        <v>56341.279999999999</v>
      </c>
    </row>
    <row r="8855" spans="1:4">
      <c r="A8855">
        <v>17556</v>
      </c>
      <c r="B8855" t="s">
        <v>8855</v>
      </c>
      <c r="C8855" t="s">
        <v>28</v>
      </c>
      <c r="D8855" s="194">
        <v>42400.31</v>
      </c>
    </row>
    <row r="8856" spans="1:4">
      <c r="A8856">
        <v>17607</v>
      </c>
      <c r="B8856" t="s">
        <v>8856</v>
      </c>
      <c r="C8856" t="s">
        <v>28</v>
      </c>
      <c r="D8856" s="194">
        <v>347043.72</v>
      </c>
    </row>
    <row r="8857" spans="1:4">
      <c r="A8857">
        <v>17605</v>
      </c>
      <c r="B8857" t="s">
        <v>8857</v>
      </c>
      <c r="C8857" t="s">
        <v>28</v>
      </c>
      <c r="D8857" s="194">
        <v>90846.81</v>
      </c>
    </row>
    <row r="8858" spans="1:4">
      <c r="A8858">
        <v>17565</v>
      </c>
      <c r="B8858" t="s">
        <v>8858</v>
      </c>
      <c r="C8858" t="s">
        <v>28</v>
      </c>
      <c r="D8858" s="194">
        <v>483059.28</v>
      </c>
    </row>
    <row r="8859" spans="1:4">
      <c r="A8859">
        <v>17588</v>
      </c>
      <c r="B8859" t="s">
        <v>8859</v>
      </c>
      <c r="C8859" t="s">
        <v>28</v>
      </c>
      <c r="D8859" s="194">
        <v>1021211.59</v>
      </c>
    </row>
    <row r="8860" spans="1:4">
      <c r="A8860">
        <v>11612</v>
      </c>
      <c r="B8860" t="s">
        <v>8860</v>
      </c>
      <c r="C8860" t="s">
        <v>30</v>
      </c>
      <c r="D8860" s="194">
        <v>0</v>
      </c>
    </row>
    <row r="8861" spans="1:4">
      <c r="A8861">
        <v>11613</v>
      </c>
      <c r="B8861" t="s">
        <v>8861</v>
      </c>
      <c r="C8861" t="s">
        <v>30</v>
      </c>
      <c r="D8861" s="194">
        <v>0</v>
      </c>
    </row>
    <row r="8862" spans="1:4">
      <c r="A8862">
        <v>11614</v>
      </c>
      <c r="B8862" t="s">
        <v>8862</v>
      </c>
      <c r="C8862" t="s">
        <v>30</v>
      </c>
      <c r="D8862" s="194">
        <v>0</v>
      </c>
    </row>
    <row r="8863" spans="1:4">
      <c r="A8863">
        <v>14376</v>
      </c>
      <c r="B8863" t="s">
        <v>8863</v>
      </c>
      <c r="C8863" t="s">
        <v>30</v>
      </c>
      <c r="D8863" s="194">
        <v>47886.33</v>
      </c>
    </row>
    <row r="8864" spans="1:4">
      <c r="A8864">
        <v>12762</v>
      </c>
      <c r="B8864" t="s">
        <v>8864</v>
      </c>
      <c r="C8864" t="s">
        <v>20</v>
      </c>
      <c r="D8864" s="194">
        <v>4885.1400000000003</v>
      </c>
    </row>
    <row r="8865" spans="1:4">
      <c r="A8865">
        <v>13000</v>
      </c>
      <c r="B8865" t="s">
        <v>8865</v>
      </c>
      <c r="C8865" t="s">
        <v>30</v>
      </c>
      <c r="D8865" s="194">
        <v>183665.04</v>
      </c>
    </row>
    <row r="8866" spans="1:4">
      <c r="A8866">
        <v>13011</v>
      </c>
      <c r="B8866" t="s">
        <v>8866</v>
      </c>
      <c r="C8866" t="s">
        <v>30</v>
      </c>
      <c r="D8866" s="194">
        <v>60570</v>
      </c>
    </row>
    <row r="8867" spans="1:4">
      <c r="A8867">
        <v>16077</v>
      </c>
      <c r="B8867" t="s">
        <v>8867</v>
      </c>
      <c r="C8867" t="s">
        <v>30</v>
      </c>
      <c r="D8867" s="194">
        <v>67507.64</v>
      </c>
    </row>
    <row r="8868" spans="1:4">
      <c r="A8868">
        <v>13035</v>
      </c>
      <c r="B8868" t="s">
        <v>8868</v>
      </c>
      <c r="C8868" t="s">
        <v>20</v>
      </c>
      <c r="D8868" s="194">
        <v>37413.49</v>
      </c>
    </row>
    <row r="8869" spans="1:4">
      <c r="A8869">
        <v>13953</v>
      </c>
      <c r="B8869" t="s">
        <v>8869</v>
      </c>
      <c r="C8869" t="s">
        <v>30</v>
      </c>
      <c r="D8869" s="194">
        <v>61029.17</v>
      </c>
    </row>
    <row r="8870" spans="1:4">
      <c r="A8870">
        <v>18396</v>
      </c>
      <c r="B8870" t="s">
        <v>8870</v>
      </c>
      <c r="C8870" t="s">
        <v>20</v>
      </c>
      <c r="D8870" s="194">
        <v>54907.18</v>
      </c>
    </row>
    <row r="8871" spans="1:4">
      <c r="A8871">
        <v>14782</v>
      </c>
      <c r="B8871" t="s">
        <v>8871</v>
      </c>
      <c r="C8871" t="s">
        <v>20</v>
      </c>
      <c r="D8871" s="194">
        <v>0</v>
      </c>
    </row>
    <row r="8872" spans="1:4">
      <c r="A8872">
        <v>15947</v>
      </c>
      <c r="B8872" t="s">
        <v>8872</v>
      </c>
      <c r="C8872" t="s">
        <v>30</v>
      </c>
      <c r="D8872" s="194">
        <v>19378.740000000002</v>
      </c>
    </row>
    <row r="8873" spans="1:4">
      <c r="A8873">
        <v>15948</v>
      </c>
      <c r="B8873" t="s">
        <v>8873</v>
      </c>
      <c r="C8873" t="s">
        <v>30</v>
      </c>
      <c r="D8873" s="194">
        <v>45569.74</v>
      </c>
    </row>
    <row r="8874" spans="1:4">
      <c r="A8874">
        <v>15950</v>
      </c>
      <c r="B8874" t="s">
        <v>8874</v>
      </c>
      <c r="C8874" t="s">
        <v>30</v>
      </c>
      <c r="D8874" s="194">
        <v>29232.74</v>
      </c>
    </row>
    <row r="8875" spans="1:4">
      <c r="A8875">
        <v>18129</v>
      </c>
      <c r="B8875" t="s">
        <v>8875</v>
      </c>
      <c r="C8875" t="s">
        <v>1159</v>
      </c>
      <c r="D8875" s="194">
        <v>0</v>
      </c>
    </row>
    <row r="8876" spans="1:4">
      <c r="A8876">
        <v>14219</v>
      </c>
      <c r="B8876" t="s">
        <v>8876</v>
      </c>
      <c r="C8876" t="s">
        <v>20</v>
      </c>
      <c r="D8876" s="194">
        <v>0</v>
      </c>
    </row>
    <row r="8877" spans="1:4">
      <c r="A8877">
        <v>16048</v>
      </c>
      <c r="B8877" t="s">
        <v>8877</v>
      </c>
      <c r="C8877" t="s">
        <v>30</v>
      </c>
      <c r="D8877" s="194">
        <v>0</v>
      </c>
    </row>
    <row r="8878" spans="1:4">
      <c r="A8878">
        <v>18134</v>
      </c>
      <c r="B8878" t="s">
        <v>8878</v>
      </c>
      <c r="C8878" t="s">
        <v>1159</v>
      </c>
      <c r="D8878" s="194">
        <v>0</v>
      </c>
    </row>
    <row r="8879" spans="1:4">
      <c r="A8879">
        <v>14535</v>
      </c>
      <c r="B8879" t="s">
        <v>8879</v>
      </c>
      <c r="C8879" t="s">
        <v>30</v>
      </c>
      <c r="D8879" s="194">
        <v>9461.15</v>
      </c>
    </row>
    <row r="8880" spans="1:4">
      <c r="A8880">
        <v>11548</v>
      </c>
      <c r="B8880" t="s">
        <v>8880</v>
      </c>
      <c r="C8880" t="s">
        <v>20</v>
      </c>
      <c r="D8880" s="194">
        <v>6993.19</v>
      </c>
    </row>
    <row r="8881" spans="1:4">
      <c r="A8881">
        <v>11547</v>
      </c>
      <c r="B8881" t="s">
        <v>8881</v>
      </c>
      <c r="C8881" t="s">
        <v>20</v>
      </c>
      <c r="D8881" s="194">
        <v>8751.57</v>
      </c>
    </row>
    <row r="8882" spans="1:4">
      <c r="A8882">
        <v>12695</v>
      </c>
      <c r="B8882" t="s">
        <v>8882</v>
      </c>
      <c r="C8882" t="s">
        <v>30</v>
      </c>
      <c r="D8882" s="194">
        <v>196420.9</v>
      </c>
    </row>
    <row r="8883" spans="1:4">
      <c r="A8883">
        <v>12694</v>
      </c>
      <c r="B8883" t="s">
        <v>8883</v>
      </c>
      <c r="C8883" t="s">
        <v>30</v>
      </c>
      <c r="D8883" s="194">
        <v>211536.64000000001</v>
      </c>
    </row>
    <row r="8884" spans="1:4">
      <c r="A8884">
        <v>12691</v>
      </c>
      <c r="B8884" t="s">
        <v>8884</v>
      </c>
      <c r="C8884" t="s">
        <v>30</v>
      </c>
      <c r="D8884" s="194">
        <v>0</v>
      </c>
    </row>
    <row r="8885" spans="1:4">
      <c r="A8885">
        <v>13012</v>
      </c>
      <c r="B8885" t="s">
        <v>8885</v>
      </c>
      <c r="C8885" t="s">
        <v>30</v>
      </c>
      <c r="D8885" s="194">
        <v>74652.929999999993</v>
      </c>
    </row>
    <row r="8886" spans="1:4">
      <c r="A8886">
        <v>16049</v>
      </c>
      <c r="B8886" t="s">
        <v>8886</v>
      </c>
      <c r="C8886" t="s">
        <v>30</v>
      </c>
      <c r="D8886" s="194">
        <v>66763.09</v>
      </c>
    </row>
    <row r="8887" spans="1:4">
      <c r="A8887">
        <v>14278</v>
      </c>
      <c r="B8887" t="s">
        <v>8887</v>
      </c>
      <c r="C8887" t="s">
        <v>30</v>
      </c>
      <c r="D8887" s="194">
        <v>67511</v>
      </c>
    </row>
    <row r="8888" spans="1:4">
      <c r="A8888">
        <v>12547</v>
      </c>
      <c r="B8888" t="s">
        <v>8888</v>
      </c>
      <c r="C8888" t="s">
        <v>30</v>
      </c>
      <c r="D8888" s="194">
        <v>48584</v>
      </c>
    </row>
    <row r="8889" spans="1:4">
      <c r="A8889">
        <v>14253</v>
      </c>
      <c r="B8889" t="s">
        <v>8889</v>
      </c>
      <c r="C8889" t="s">
        <v>30</v>
      </c>
      <c r="D8889" s="194">
        <v>76024.990000000005</v>
      </c>
    </row>
    <row r="8890" spans="1:4">
      <c r="A8890">
        <v>13532</v>
      </c>
      <c r="B8890" t="s">
        <v>8890</v>
      </c>
      <c r="C8890" t="s">
        <v>30</v>
      </c>
      <c r="D8890" s="194">
        <v>73565</v>
      </c>
    </row>
    <row r="8891" spans="1:4">
      <c r="A8891">
        <v>14285</v>
      </c>
      <c r="B8891" t="s">
        <v>8891</v>
      </c>
      <c r="C8891" t="s">
        <v>30</v>
      </c>
      <c r="D8891" s="194">
        <v>517393</v>
      </c>
    </row>
    <row r="8892" spans="1:4">
      <c r="A8892">
        <v>14277</v>
      </c>
      <c r="B8892" t="s">
        <v>8892</v>
      </c>
      <c r="C8892" t="s">
        <v>30</v>
      </c>
      <c r="D8892" s="194">
        <v>78760.990000000005</v>
      </c>
    </row>
    <row r="8893" spans="1:4">
      <c r="A8893">
        <v>14204</v>
      </c>
      <c r="B8893" t="s">
        <v>8893</v>
      </c>
      <c r="C8893" t="s">
        <v>30</v>
      </c>
      <c r="D8893" s="194">
        <v>0</v>
      </c>
    </row>
    <row r="8894" spans="1:4">
      <c r="A8894">
        <v>13366</v>
      </c>
      <c r="B8894" t="s">
        <v>8894</v>
      </c>
      <c r="C8894" t="s">
        <v>30</v>
      </c>
      <c r="D8894" s="194">
        <v>72672.97</v>
      </c>
    </row>
    <row r="8895" spans="1:4">
      <c r="A8895">
        <v>12866</v>
      </c>
      <c r="B8895" t="s">
        <v>8895</v>
      </c>
      <c r="C8895" t="s">
        <v>30</v>
      </c>
      <c r="D8895" s="194">
        <v>938837.01</v>
      </c>
    </row>
    <row r="8896" spans="1:4">
      <c r="A8896">
        <v>12867</v>
      </c>
      <c r="B8896" t="s">
        <v>8896</v>
      </c>
      <c r="C8896" t="s">
        <v>30</v>
      </c>
      <c r="D8896" s="194">
        <v>1236250</v>
      </c>
    </row>
    <row r="8897" spans="1:4">
      <c r="A8897">
        <v>13527</v>
      </c>
      <c r="B8897" t="s">
        <v>8897</v>
      </c>
      <c r="C8897" t="s">
        <v>30</v>
      </c>
      <c r="D8897" s="194">
        <v>1238281.45</v>
      </c>
    </row>
    <row r="8898" spans="1:4">
      <c r="A8898">
        <v>12704</v>
      </c>
      <c r="B8898" t="s">
        <v>8898</v>
      </c>
      <c r="C8898" t="s">
        <v>28</v>
      </c>
      <c r="D8898" s="194">
        <v>223198.01</v>
      </c>
    </row>
    <row r="8899" spans="1:4">
      <c r="A8899">
        <v>12698</v>
      </c>
      <c r="B8899" t="s">
        <v>8899</v>
      </c>
      <c r="C8899" t="s">
        <v>28</v>
      </c>
      <c r="D8899" s="194">
        <v>264472</v>
      </c>
    </row>
    <row r="8900" spans="1:4">
      <c r="A8900">
        <v>12999</v>
      </c>
      <c r="B8900" t="s">
        <v>8900</v>
      </c>
      <c r="C8900" t="s">
        <v>30</v>
      </c>
      <c r="D8900" s="194">
        <v>137249</v>
      </c>
    </row>
    <row r="8901" spans="1:4">
      <c r="A8901">
        <v>17874</v>
      </c>
      <c r="B8901" t="s">
        <v>8901</v>
      </c>
      <c r="C8901" t="s">
        <v>30</v>
      </c>
      <c r="D8901" s="194">
        <v>0</v>
      </c>
    </row>
    <row r="8902" spans="1:4">
      <c r="A8902">
        <v>17675</v>
      </c>
      <c r="B8902" t="s">
        <v>8902</v>
      </c>
      <c r="C8902" t="s">
        <v>30</v>
      </c>
      <c r="D8902" s="194">
        <v>0</v>
      </c>
    </row>
    <row r="8903" spans="1:4">
      <c r="A8903">
        <v>17572</v>
      </c>
      <c r="B8903" t="s">
        <v>8903</v>
      </c>
      <c r="C8903" t="s">
        <v>30</v>
      </c>
      <c r="D8903" s="194">
        <v>73918</v>
      </c>
    </row>
    <row r="8904" spans="1:4">
      <c r="A8904">
        <v>17573</v>
      </c>
      <c r="B8904" t="s">
        <v>8904</v>
      </c>
      <c r="C8904" t="s">
        <v>30</v>
      </c>
      <c r="D8904" s="194">
        <v>49642</v>
      </c>
    </row>
    <row r="8905" spans="1:4">
      <c r="A8905">
        <v>12674</v>
      </c>
      <c r="B8905" t="s">
        <v>8905</v>
      </c>
      <c r="C8905" t="s">
        <v>30</v>
      </c>
      <c r="D8905" s="194">
        <v>13437.83</v>
      </c>
    </row>
    <row r="8906" spans="1:4">
      <c r="A8906">
        <v>12913</v>
      </c>
      <c r="B8906" t="s">
        <v>8906</v>
      </c>
      <c r="C8906" t="s">
        <v>30</v>
      </c>
      <c r="D8906" s="194">
        <v>968874</v>
      </c>
    </row>
    <row r="8907" spans="1:4">
      <c r="A8907">
        <v>13314</v>
      </c>
      <c r="B8907" t="s">
        <v>8907</v>
      </c>
      <c r="C8907" t="s">
        <v>30</v>
      </c>
      <c r="D8907" s="194">
        <v>0</v>
      </c>
    </row>
    <row r="8908" spans="1:4">
      <c r="A8908">
        <v>17885</v>
      </c>
      <c r="B8908" t="s">
        <v>8908</v>
      </c>
      <c r="C8908" t="s">
        <v>30</v>
      </c>
      <c r="D8908" s="194">
        <v>0</v>
      </c>
    </row>
    <row r="8909" spans="1:4">
      <c r="A8909">
        <v>17642</v>
      </c>
      <c r="B8909" t="s">
        <v>8909</v>
      </c>
      <c r="C8909" t="s">
        <v>771</v>
      </c>
      <c r="D8909" s="194">
        <v>0</v>
      </c>
    </row>
    <row r="8910" spans="1:4">
      <c r="A8910">
        <v>15957</v>
      </c>
      <c r="B8910" t="s">
        <v>8910</v>
      </c>
      <c r="C8910" t="s">
        <v>30</v>
      </c>
      <c r="D8910" s="194">
        <v>15742.48</v>
      </c>
    </row>
    <row r="8911" spans="1:4">
      <c r="A8911">
        <v>17585</v>
      </c>
      <c r="B8911" t="s">
        <v>8911</v>
      </c>
      <c r="C8911" t="s">
        <v>30</v>
      </c>
      <c r="D8911" s="194">
        <v>606708.01</v>
      </c>
    </row>
    <row r="8912" spans="1:4">
      <c r="A8912">
        <v>20672</v>
      </c>
      <c r="B8912" t="s">
        <v>8912</v>
      </c>
      <c r="C8912" t="s">
        <v>20</v>
      </c>
      <c r="D8912" s="194">
        <v>118193.08</v>
      </c>
    </row>
    <row r="8913" spans="1:4">
      <c r="A8913">
        <v>17887</v>
      </c>
      <c r="B8913" t="s">
        <v>8913</v>
      </c>
      <c r="C8913" t="s">
        <v>30</v>
      </c>
      <c r="D8913" s="194">
        <v>2601.86</v>
      </c>
    </row>
    <row r="8914" spans="1:4">
      <c r="A8914">
        <v>13530</v>
      </c>
      <c r="B8914" t="s">
        <v>8914</v>
      </c>
      <c r="C8914" t="s">
        <v>30</v>
      </c>
      <c r="D8914" s="194">
        <v>5939.97</v>
      </c>
    </row>
    <row r="8915" spans="1:4">
      <c r="A8915">
        <v>12914</v>
      </c>
      <c r="B8915" t="s">
        <v>8915</v>
      </c>
      <c r="C8915" t="s">
        <v>30</v>
      </c>
      <c r="D8915" s="194">
        <v>306294</v>
      </c>
    </row>
    <row r="8916" spans="1:4">
      <c r="A8916">
        <v>13358</v>
      </c>
      <c r="B8916" t="s">
        <v>8916</v>
      </c>
      <c r="C8916" t="s">
        <v>30</v>
      </c>
      <c r="D8916" s="194">
        <v>393914</v>
      </c>
    </row>
    <row r="8917" spans="1:4">
      <c r="A8917">
        <v>12907</v>
      </c>
      <c r="B8917" t="s">
        <v>8917</v>
      </c>
      <c r="C8917" t="s">
        <v>30</v>
      </c>
      <c r="D8917" s="194">
        <v>654969</v>
      </c>
    </row>
    <row r="8918" spans="1:4">
      <c r="A8918">
        <v>17577</v>
      </c>
      <c r="B8918" t="s">
        <v>8918</v>
      </c>
      <c r="C8918" t="s">
        <v>30</v>
      </c>
      <c r="D8918" s="194">
        <v>34776.36</v>
      </c>
    </row>
    <row r="8919" spans="1:4">
      <c r="A8919">
        <v>13990</v>
      </c>
      <c r="B8919" t="s">
        <v>8919</v>
      </c>
      <c r="C8919" t="s">
        <v>30</v>
      </c>
      <c r="D8919" s="194">
        <v>2848736</v>
      </c>
    </row>
    <row r="8920" spans="1:4">
      <c r="A8920">
        <v>16089</v>
      </c>
      <c r="B8920" t="s">
        <v>8920</v>
      </c>
      <c r="C8920" t="s">
        <v>771</v>
      </c>
      <c r="D8920" s="194">
        <v>50259.05</v>
      </c>
    </row>
    <row r="8921" spans="1:4">
      <c r="A8921">
        <v>13865</v>
      </c>
      <c r="B8921" t="s">
        <v>8921</v>
      </c>
      <c r="C8921" t="s">
        <v>30</v>
      </c>
      <c r="D8921" s="194">
        <v>112781.3</v>
      </c>
    </row>
    <row r="8922" spans="1:4">
      <c r="A8922">
        <v>928</v>
      </c>
      <c r="B8922" t="s">
        <v>8922</v>
      </c>
      <c r="C8922" t="s">
        <v>20</v>
      </c>
      <c r="D8922" s="194">
        <v>35481.620000000003</v>
      </c>
    </row>
    <row r="8923" spans="1:4">
      <c r="A8923">
        <v>11511</v>
      </c>
      <c r="B8923" t="s">
        <v>8923</v>
      </c>
      <c r="C8923" t="s">
        <v>30</v>
      </c>
      <c r="D8923" s="194">
        <v>51107.21</v>
      </c>
    </row>
    <row r="8924" spans="1:4">
      <c r="A8924">
        <v>13837</v>
      </c>
      <c r="B8924" t="s">
        <v>8924</v>
      </c>
      <c r="C8924" t="s">
        <v>28</v>
      </c>
      <c r="D8924" s="194">
        <v>19205.32</v>
      </c>
    </row>
    <row r="8925" spans="1:4">
      <c r="A8925">
        <v>13767</v>
      </c>
      <c r="B8925" t="s">
        <v>8925</v>
      </c>
      <c r="C8925" t="s">
        <v>30</v>
      </c>
      <c r="D8925" s="194">
        <v>7356.23</v>
      </c>
    </row>
    <row r="8926" spans="1:4">
      <c r="A8926">
        <v>913</v>
      </c>
      <c r="B8926" t="s">
        <v>8926</v>
      </c>
      <c r="C8926" t="s">
        <v>20</v>
      </c>
      <c r="D8926" s="194">
        <v>3263.28</v>
      </c>
    </row>
    <row r="8927" spans="1:4">
      <c r="A8927">
        <v>915</v>
      </c>
      <c r="B8927" t="s">
        <v>8927</v>
      </c>
      <c r="C8927" t="s">
        <v>20</v>
      </c>
      <c r="D8927" s="194">
        <v>3263.28</v>
      </c>
    </row>
    <row r="8928" spans="1:4">
      <c r="A8928">
        <v>916</v>
      </c>
      <c r="B8928" t="s">
        <v>8928</v>
      </c>
      <c r="C8928" t="s">
        <v>20</v>
      </c>
      <c r="D8928" s="194">
        <v>3263.28</v>
      </c>
    </row>
    <row r="8929" spans="1:4">
      <c r="A8929">
        <v>13508</v>
      </c>
      <c r="B8929" t="s">
        <v>8929</v>
      </c>
      <c r="C8929" t="s">
        <v>30</v>
      </c>
      <c r="D8929" s="194">
        <v>116500.12</v>
      </c>
    </row>
    <row r="8930" spans="1:4">
      <c r="A8930">
        <v>17935</v>
      </c>
      <c r="B8930" t="s">
        <v>8930</v>
      </c>
      <c r="C8930" t="s">
        <v>30</v>
      </c>
      <c r="D8930" s="194">
        <v>20789.3</v>
      </c>
    </row>
    <row r="8931" spans="1:4">
      <c r="A8931">
        <v>10548</v>
      </c>
      <c r="B8931" t="s">
        <v>8931</v>
      </c>
      <c r="C8931" t="s">
        <v>30</v>
      </c>
      <c r="D8931" s="194">
        <v>1196204.7</v>
      </c>
    </row>
    <row r="8932" spans="1:4">
      <c r="A8932">
        <v>10549</v>
      </c>
      <c r="B8932" t="s">
        <v>8932</v>
      </c>
      <c r="C8932" t="s">
        <v>30</v>
      </c>
      <c r="D8932" s="194">
        <v>1431058.7</v>
      </c>
    </row>
    <row r="8933" spans="1:4">
      <c r="A8933">
        <v>10554</v>
      </c>
      <c r="B8933" t="s">
        <v>8933</v>
      </c>
      <c r="C8933" t="s">
        <v>30</v>
      </c>
      <c r="D8933" s="194">
        <v>12515705.25</v>
      </c>
    </row>
    <row r="8934" spans="1:4">
      <c r="A8934">
        <v>10564</v>
      </c>
      <c r="B8934" t="s">
        <v>8934</v>
      </c>
      <c r="C8934" t="s">
        <v>30</v>
      </c>
      <c r="D8934" s="194">
        <v>156400089.97</v>
      </c>
    </row>
    <row r="8935" spans="1:4">
      <c r="A8935">
        <v>15526</v>
      </c>
      <c r="B8935" t="s">
        <v>8935</v>
      </c>
      <c r="C8935" t="s">
        <v>30</v>
      </c>
      <c r="D8935" s="194">
        <v>0</v>
      </c>
    </row>
    <row r="8936" spans="1:4">
      <c r="A8936">
        <v>17582</v>
      </c>
      <c r="B8936" t="s">
        <v>8936</v>
      </c>
      <c r="C8936" t="s">
        <v>30</v>
      </c>
      <c r="D8936" s="194">
        <v>194213.05</v>
      </c>
    </row>
    <row r="8937" spans="1:4">
      <c r="A8937">
        <v>13070</v>
      </c>
      <c r="B8937" t="s">
        <v>8937</v>
      </c>
      <c r="C8937" t="s">
        <v>28</v>
      </c>
      <c r="D8937" s="194">
        <v>263268.03000000003</v>
      </c>
    </row>
    <row r="8938" spans="1:4">
      <c r="A8938">
        <v>58</v>
      </c>
      <c r="B8938" t="s">
        <v>8938</v>
      </c>
      <c r="C8938" t="s">
        <v>30</v>
      </c>
      <c r="D8938" s="194">
        <v>25919.84</v>
      </c>
    </row>
    <row r="8939" spans="1:4">
      <c r="A8939">
        <v>10532</v>
      </c>
      <c r="B8939" t="s">
        <v>8939</v>
      </c>
      <c r="C8939" t="s">
        <v>30</v>
      </c>
      <c r="D8939" s="194">
        <v>603858.52</v>
      </c>
    </row>
    <row r="8940" spans="1:4">
      <c r="A8940">
        <v>15480</v>
      </c>
      <c r="B8940" t="s">
        <v>8940</v>
      </c>
      <c r="C8940" t="s">
        <v>20</v>
      </c>
      <c r="D8940" s="194">
        <v>48336.45</v>
      </c>
    </row>
    <row r="8941" spans="1:4">
      <c r="A8941">
        <v>310</v>
      </c>
      <c r="B8941" t="s">
        <v>8941</v>
      </c>
      <c r="C8941" t="s">
        <v>20</v>
      </c>
      <c r="D8941" s="194">
        <v>231719.35</v>
      </c>
    </row>
    <row r="8942" spans="1:4">
      <c r="A8942">
        <v>309</v>
      </c>
      <c r="B8942" t="s">
        <v>8942</v>
      </c>
      <c r="C8942" t="s">
        <v>20</v>
      </c>
      <c r="D8942" s="194">
        <v>3263.28</v>
      </c>
    </row>
    <row r="8943" spans="1:4">
      <c r="A8943">
        <v>906</v>
      </c>
      <c r="B8943" t="s">
        <v>8943</v>
      </c>
      <c r="C8943" t="s">
        <v>20</v>
      </c>
      <c r="D8943" s="194">
        <v>3263.28</v>
      </c>
    </row>
    <row r="8944" spans="1:4">
      <c r="A8944">
        <v>311</v>
      </c>
      <c r="B8944" t="s">
        <v>8944</v>
      </c>
      <c r="C8944" t="s">
        <v>20</v>
      </c>
      <c r="D8944" s="194">
        <v>3263.28</v>
      </c>
    </row>
    <row r="8945" spans="1:4">
      <c r="A8945">
        <v>920</v>
      </c>
      <c r="B8945" t="s">
        <v>8945</v>
      </c>
      <c r="C8945" t="s">
        <v>20</v>
      </c>
      <c r="D8945" s="194">
        <v>3263.28</v>
      </c>
    </row>
    <row r="8946" spans="1:4">
      <c r="A8946">
        <v>918</v>
      </c>
      <c r="B8946" t="s">
        <v>8946</v>
      </c>
      <c r="C8946" t="s">
        <v>20</v>
      </c>
      <c r="D8946" s="194">
        <v>3263.28</v>
      </c>
    </row>
    <row r="8947" spans="1:4">
      <c r="A8947">
        <v>919</v>
      </c>
      <c r="B8947" t="s">
        <v>8947</v>
      </c>
      <c r="C8947" t="s">
        <v>20</v>
      </c>
      <c r="D8947" s="194">
        <v>3263.28</v>
      </c>
    </row>
    <row r="8948" spans="1:4">
      <c r="A8948">
        <v>912</v>
      </c>
      <c r="B8948" t="s">
        <v>8948</v>
      </c>
      <c r="C8948" t="s">
        <v>20</v>
      </c>
      <c r="D8948" s="194">
        <v>3263.28</v>
      </c>
    </row>
    <row r="8949" spans="1:4">
      <c r="A8949">
        <v>921</v>
      </c>
      <c r="B8949" t="s">
        <v>8949</v>
      </c>
      <c r="C8949" t="s">
        <v>20</v>
      </c>
      <c r="D8949" s="194">
        <v>3263.28</v>
      </c>
    </row>
    <row r="8950" spans="1:4">
      <c r="A8950">
        <v>312</v>
      </c>
      <c r="B8950" t="s">
        <v>8950</v>
      </c>
      <c r="C8950" t="s">
        <v>20</v>
      </c>
      <c r="D8950" s="194">
        <v>3263.28</v>
      </c>
    </row>
    <row r="8951" spans="1:4">
      <c r="A8951">
        <v>530</v>
      </c>
      <c r="B8951" t="s">
        <v>8951</v>
      </c>
      <c r="C8951" t="s">
        <v>30</v>
      </c>
      <c r="D8951" s="194">
        <v>51436.41</v>
      </c>
    </row>
    <row r="8952" spans="1:4">
      <c r="A8952">
        <v>11526</v>
      </c>
      <c r="B8952" t="s">
        <v>8952</v>
      </c>
      <c r="C8952" t="s">
        <v>30</v>
      </c>
      <c r="D8952" s="194">
        <v>35519.64</v>
      </c>
    </row>
    <row r="8953" spans="1:4">
      <c r="A8953">
        <v>812</v>
      </c>
      <c r="B8953" t="s">
        <v>8953</v>
      </c>
      <c r="C8953" t="s">
        <v>30</v>
      </c>
      <c r="D8953" s="194">
        <v>422287.87</v>
      </c>
    </row>
    <row r="8954" spans="1:4">
      <c r="A8954">
        <v>813</v>
      </c>
      <c r="B8954" t="s">
        <v>8954</v>
      </c>
      <c r="C8954" t="s">
        <v>30</v>
      </c>
      <c r="D8954" s="194">
        <v>92583.87</v>
      </c>
    </row>
    <row r="8955" spans="1:4">
      <c r="A8955">
        <v>17651</v>
      </c>
      <c r="B8955" t="s">
        <v>8955</v>
      </c>
      <c r="C8955" t="s">
        <v>30</v>
      </c>
      <c r="D8955" s="194">
        <v>61209.32</v>
      </c>
    </row>
    <row r="8956" spans="1:4">
      <c r="A8956">
        <v>532</v>
      </c>
      <c r="B8956" t="s">
        <v>8956</v>
      </c>
      <c r="C8956" t="s">
        <v>30</v>
      </c>
      <c r="D8956" s="194">
        <v>61723.69</v>
      </c>
    </row>
    <row r="8957" spans="1:4">
      <c r="A8957">
        <v>13600</v>
      </c>
      <c r="B8957" t="s">
        <v>8957</v>
      </c>
      <c r="C8957" t="s">
        <v>28</v>
      </c>
      <c r="D8957" s="194">
        <v>411.49</v>
      </c>
    </row>
    <row r="8958" spans="1:4">
      <c r="A8958">
        <v>13601</v>
      </c>
      <c r="B8958" t="s">
        <v>8958</v>
      </c>
      <c r="C8958" t="s">
        <v>30</v>
      </c>
      <c r="D8958" s="194">
        <v>4218.76</v>
      </c>
    </row>
    <row r="8959" spans="1:4">
      <c r="A8959">
        <v>15441</v>
      </c>
      <c r="B8959" t="s">
        <v>8959</v>
      </c>
      <c r="C8959" t="s">
        <v>30</v>
      </c>
      <c r="D8959" s="194">
        <v>4218.76</v>
      </c>
    </row>
    <row r="8960" spans="1:4">
      <c r="A8960">
        <v>533</v>
      </c>
      <c r="B8960" t="s">
        <v>8960</v>
      </c>
      <c r="C8960" t="s">
        <v>30</v>
      </c>
      <c r="D8960" s="194">
        <v>30861.84</v>
      </c>
    </row>
    <row r="8961" spans="1:4">
      <c r="A8961">
        <v>625</v>
      </c>
      <c r="B8961" t="s">
        <v>8961</v>
      </c>
      <c r="C8961" t="s">
        <v>20</v>
      </c>
      <c r="D8961" s="194">
        <v>13444.83</v>
      </c>
    </row>
    <row r="8962" spans="1:4">
      <c r="A8962">
        <v>2030</v>
      </c>
      <c r="B8962" t="s">
        <v>8962</v>
      </c>
      <c r="C8962" t="s">
        <v>30</v>
      </c>
      <c r="D8962" s="194">
        <v>778596.31</v>
      </c>
    </row>
    <row r="8963" spans="1:4">
      <c r="A8963">
        <v>17876</v>
      </c>
      <c r="B8963" t="s">
        <v>8963</v>
      </c>
      <c r="C8963" t="s">
        <v>30</v>
      </c>
      <c r="D8963" s="194">
        <v>7524241.4199999999</v>
      </c>
    </row>
    <row r="8964" spans="1:4">
      <c r="A8964">
        <v>13036</v>
      </c>
      <c r="B8964" t="s">
        <v>8964</v>
      </c>
      <c r="C8964" t="s">
        <v>805</v>
      </c>
      <c r="D8964" s="194">
        <v>52743.95</v>
      </c>
    </row>
    <row r="8965" spans="1:4">
      <c r="A8965">
        <v>13347</v>
      </c>
      <c r="B8965" t="s">
        <v>8965</v>
      </c>
      <c r="C8965" t="s">
        <v>28</v>
      </c>
      <c r="D8965" s="194">
        <v>85864.85</v>
      </c>
    </row>
    <row r="8966" spans="1:4">
      <c r="A8966">
        <v>18523</v>
      </c>
      <c r="B8966" t="s">
        <v>8966</v>
      </c>
      <c r="C8966" t="s">
        <v>30</v>
      </c>
      <c r="D8966" s="194">
        <v>357043.49</v>
      </c>
    </row>
    <row r="8967" spans="1:4">
      <c r="A8967">
        <v>10551</v>
      </c>
      <c r="B8967" t="s">
        <v>8967</v>
      </c>
      <c r="C8967" t="s">
        <v>20</v>
      </c>
      <c r="D8967" s="194">
        <v>18290.849999999999</v>
      </c>
    </row>
    <row r="8968" spans="1:4">
      <c r="A8968">
        <v>20623</v>
      </c>
      <c r="B8968" t="s">
        <v>8968</v>
      </c>
      <c r="C8968" t="s">
        <v>30</v>
      </c>
      <c r="D8968" s="194">
        <v>2341985.16</v>
      </c>
    </row>
    <row r="8969" spans="1:4">
      <c r="A8969">
        <v>20628</v>
      </c>
      <c r="B8969" t="s">
        <v>8969</v>
      </c>
      <c r="C8969" t="s">
        <v>30</v>
      </c>
      <c r="D8969" s="194">
        <v>1707920.17</v>
      </c>
    </row>
    <row r="8970" spans="1:4">
      <c r="A8970">
        <v>20622</v>
      </c>
      <c r="B8970" t="s">
        <v>8970</v>
      </c>
      <c r="C8970" t="s">
        <v>30</v>
      </c>
      <c r="D8970" s="194">
        <v>1836932.16</v>
      </c>
    </row>
    <row r="8971" spans="1:4">
      <c r="A8971">
        <v>20621</v>
      </c>
      <c r="B8971" t="s">
        <v>8971</v>
      </c>
      <c r="C8971" t="s">
        <v>30</v>
      </c>
      <c r="D8971" s="194">
        <v>1222593.1599999999</v>
      </c>
    </row>
    <row r="8972" spans="1:4">
      <c r="A8972">
        <v>20620</v>
      </c>
      <c r="B8972" t="s">
        <v>8972</v>
      </c>
      <c r="C8972" t="s">
        <v>30</v>
      </c>
      <c r="D8972" s="194">
        <v>1222593.1599999999</v>
      </c>
    </row>
    <row r="8973" spans="1:4">
      <c r="A8973">
        <v>20624</v>
      </c>
      <c r="B8973" t="s">
        <v>8973</v>
      </c>
      <c r="C8973" t="s">
        <v>30</v>
      </c>
      <c r="D8973" s="194">
        <v>1222593.1599999999</v>
      </c>
    </row>
    <row r="8974" spans="1:4">
      <c r="A8974">
        <v>20626</v>
      </c>
      <c r="B8974" t="s">
        <v>8974</v>
      </c>
      <c r="C8974" t="s">
        <v>30</v>
      </c>
      <c r="D8974" s="194">
        <v>1222593.1599999999</v>
      </c>
    </row>
    <row r="8975" spans="1:4">
      <c r="A8975">
        <v>20627</v>
      </c>
      <c r="B8975" t="s">
        <v>8975</v>
      </c>
      <c r="C8975" t="s">
        <v>30</v>
      </c>
      <c r="D8975" s="194">
        <v>1222593.1599999999</v>
      </c>
    </row>
    <row r="8976" spans="1:4">
      <c r="A8976">
        <v>20625</v>
      </c>
      <c r="B8976" t="s">
        <v>8976</v>
      </c>
      <c r="C8976" t="s">
        <v>30</v>
      </c>
      <c r="D8976" s="194">
        <v>1222593.1599999999</v>
      </c>
    </row>
    <row r="8977" spans="1:4">
      <c r="A8977">
        <v>245</v>
      </c>
      <c r="B8977" t="s">
        <v>8977</v>
      </c>
      <c r="C8977" t="s">
        <v>20</v>
      </c>
      <c r="D8977" s="194">
        <v>18517.11</v>
      </c>
    </row>
    <row r="8978" spans="1:4">
      <c r="A8978">
        <v>244</v>
      </c>
      <c r="B8978" t="s">
        <v>8978</v>
      </c>
      <c r="C8978" t="s">
        <v>20</v>
      </c>
      <c r="D8978" s="194">
        <v>18517.11</v>
      </c>
    </row>
    <row r="8979" spans="1:4">
      <c r="A8979">
        <v>246</v>
      </c>
      <c r="B8979" t="s">
        <v>8979</v>
      </c>
      <c r="C8979" t="s">
        <v>20</v>
      </c>
      <c r="D8979" s="194">
        <v>18517.11</v>
      </c>
    </row>
    <row r="8980" spans="1:4">
      <c r="A8980">
        <v>247</v>
      </c>
      <c r="B8980" t="s">
        <v>8980</v>
      </c>
      <c r="C8980" t="s">
        <v>20</v>
      </c>
      <c r="D8980" s="194">
        <v>18517.11</v>
      </c>
    </row>
    <row r="8981" spans="1:4">
      <c r="A8981">
        <v>855</v>
      </c>
      <c r="B8981" t="s">
        <v>8981</v>
      </c>
      <c r="C8981" t="s">
        <v>20</v>
      </c>
      <c r="D8981" s="194">
        <v>3086.18</v>
      </c>
    </row>
    <row r="8982" spans="1:4">
      <c r="A8982">
        <v>540</v>
      </c>
      <c r="B8982" t="s">
        <v>8982</v>
      </c>
      <c r="C8982" t="s">
        <v>20</v>
      </c>
      <c r="D8982" s="194">
        <v>3086.18</v>
      </c>
    </row>
    <row r="8983" spans="1:4">
      <c r="A8983">
        <v>824</v>
      </c>
      <c r="B8983" t="s">
        <v>8983</v>
      </c>
      <c r="C8983" t="s">
        <v>30</v>
      </c>
      <c r="D8983" s="194">
        <v>2719.4</v>
      </c>
    </row>
    <row r="8984" spans="1:4">
      <c r="A8984">
        <v>243</v>
      </c>
      <c r="B8984" t="s">
        <v>8984</v>
      </c>
      <c r="C8984" t="s">
        <v>20</v>
      </c>
      <c r="D8984" s="194">
        <v>74900.34</v>
      </c>
    </row>
    <row r="8985" spans="1:4">
      <c r="A8985">
        <v>344</v>
      </c>
      <c r="B8985" t="s">
        <v>8985</v>
      </c>
      <c r="C8985" t="s">
        <v>20</v>
      </c>
      <c r="D8985" s="194">
        <v>8202.2800000000007</v>
      </c>
    </row>
    <row r="8986" spans="1:4">
      <c r="A8986">
        <v>343</v>
      </c>
      <c r="B8986" t="s">
        <v>8986</v>
      </c>
      <c r="C8986" t="s">
        <v>20</v>
      </c>
      <c r="D8986" s="194">
        <v>8443.52</v>
      </c>
    </row>
    <row r="8987" spans="1:4">
      <c r="A8987">
        <v>950</v>
      </c>
      <c r="B8987" t="s">
        <v>8987</v>
      </c>
      <c r="C8987" t="s">
        <v>28</v>
      </c>
      <c r="D8987" s="194">
        <v>3399.25</v>
      </c>
    </row>
    <row r="8988" spans="1:4">
      <c r="A8988">
        <v>922</v>
      </c>
      <c r="B8988" t="s">
        <v>8988</v>
      </c>
      <c r="C8988" t="s">
        <v>20</v>
      </c>
      <c r="D8988" s="194">
        <v>35481.620000000003</v>
      </c>
    </row>
    <row r="8989" spans="1:4">
      <c r="A8989">
        <v>932</v>
      </c>
      <c r="B8989" t="s">
        <v>8989</v>
      </c>
      <c r="C8989" t="s">
        <v>20</v>
      </c>
      <c r="D8989" s="194">
        <v>35481.620000000003</v>
      </c>
    </row>
    <row r="8990" spans="1:4">
      <c r="A8990">
        <v>936</v>
      </c>
      <c r="B8990" t="s">
        <v>8990</v>
      </c>
      <c r="C8990" t="s">
        <v>20</v>
      </c>
      <c r="D8990" s="194">
        <v>34149.870000000003</v>
      </c>
    </row>
    <row r="8991" spans="1:4">
      <c r="A8991">
        <v>322</v>
      </c>
      <c r="B8991" t="s">
        <v>8991</v>
      </c>
      <c r="C8991" t="s">
        <v>20</v>
      </c>
      <c r="D8991" s="194">
        <v>35481.620000000003</v>
      </c>
    </row>
    <row r="8992" spans="1:4">
      <c r="A8992">
        <v>323</v>
      </c>
      <c r="B8992" t="s">
        <v>8991</v>
      </c>
      <c r="C8992" t="s">
        <v>20</v>
      </c>
      <c r="D8992" s="194">
        <v>35481.620000000003</v>
      </c>
    </row>
    <row r="8993" spans="1:4">
      <c r="A8993">
        <v>940</v>
      </c>
      <c r="B8993" t="s">
        <v>8992</v>
      </c>
      <c r="C8993" t="s">
        <v>20</v>
      </c>
      <c r="D8993" s="194">
        <v>35481.620000000003</v>
      </c>
    </row>
    <row r="8994" spans="1:4">
      <c r="A8994">
        <v>935</v>
      </c>
      <c r="B8994" t="s">
        <v>8993</v>
      </c>
      <c r="C8994" t="s">
        <v>20</v>
      </c>
      <c r="D8994" s="194">
        <v>35481.620000000003</v>
      </c>
    </row>
    <row r="8995" spans="1:4">
      <c r="A8995">
        <v>937</v>
      </c>
      <c r="B8995" t="s">
        <v>8994</v>
      </c>
      <c r="C8995" t="s">
        <v>20</v>
      </c>
      <c r="D8995" s="194">
        <v>35481.620000000003</v>
      </c>
    </row>
    <row r="8996" spans="1:4">
      <c r="A8996">
        <v>927</v>
      </c>
      <c r="B8996" t="s">
        <v>8995</v>
      </c>
      <c r="C8996" t="s">
        <v>20</v>
      </c>
      <c r="D8996" s="194">
        <v>35481.620000000003</v>
      </c>
    </row>
    <row r="8997" spans="1:4">
      <c r="A8997">
        <v>321</v>
      </c>
      <c r="B8997" t="s">
        <v>8996</v>
      </c>
      <c r="C8997" t="s">
        <v>20</v>
      </c>
      <c r="D8997" s="194">
        <v>35481.620000000003</v>
      </c>
    </row>
    <row r="8998" spans="1:4">
      <c r="A8998">
        <v>926</v>
      </c>
      <c r="B8998" t="s">
        <v>8997</v>
      </c>
      <c r="C8998" t="s">
        <v>20</v>
      </c>
      <c r="D8998" s="194">
        <v>35481.620000000003</v>
      </c>
    </row>
    <row r="8999" spans="1:4">
      <c r="A8999">
        <v>899</v>
      </c>
      <c r="B8999" t="s">
        <v>8998</v>
      </c>
      <c r="C8999" t="s">
        <v>20</v>
      </c>
      <c r="D8999" s="194">
        <v>35481.620000000003</v>
      </c>
    </row>
    <row r="9000" spans="1:4">
      <c r="A9000">
        <v>923</v>
      </c>
      <c r="B9000" t="s">
        <v>8999</v>
      </c>
      <c r="C9000" t="s">
        <v>20</v>
      </c>
      <c r="D9000" s="194">
        <v>33370.75</v>
      </c>
    </row>
    <row r="9001" spans="1:4">
      <c r="A9001">
        <v>930</v>
      </c>
      <c r="B9001" t="s">
        <v>9000</v>
      </c>
      <c r="C9001" t="s">
        <v>20</v>
      </c>
      <c r="D9001" s="194">
        <v>35481.620000000003</v>
      </c>
    </row>
    <row r="9002" spans="1:4">
      <c r="A9002">
        <v>961</v>
      </c>
      <c r="B9002" t="s">
        <v>9001</v>
      </c>
      <c r="C9002" t="s">
        <v>20</v>
      </c>
      <c r="D9002" s="194">
        <v>35481.620000000003</v>
      </c>
    </row>
    <row r="9003" spans="1:4">
      <c r="A9003">
        <v>317</v>
      </c>
      <c r="B9003" t="s">
        <v>9002</v>
      </c>
      <c r="C9003" t="s">
        <v>20</v>
      </c>
      <c r="D9003" s="194">
        <v>35481.620000000003</v>
      </c>
    </row>
    <row r="9004" spans="1:4">
      <c r="A9004">
        <v>924</v>
      </c>
      <c r="B9004" t="s">
        <v>9003</v>
      </c>
      <c r="C9004" t="s">
        <v>20</v>
      </c>
      <c r="D9004" s="194">
        <v>35481.620000000003</v>
      </c>
    </row>
    <row r="9005" spans="1:4">
      <c r="A9005">
        <v>960</v>
      </c>
      <c r="B9005" t="s">
        <v>9004</v>
      </c>
      <c r="C9005" t="s">
        <v>20</v>
      </c>
      <c r="D9005" s="194">
        <v>35481.620000000003</v>
      </c>
    </row>
    <row r="9006" spans="1:4">
      <c r="A9006">
        <v>316</v>
      </c>
      <c r="B9006" t="s">
        <v>9005</v>
      </c>
      <c r="C9006" t="s">
        <v>20</v>
      </c>
      <c r="D9006" s="194">
        <v>35481.620000000003</v>
      </c>
    </row>
    <row r="9007" spans="1:4">
      <c r="A9007">
        <v>934</v>
      </c>
      <c r="B9007" t="s">
        <v>9006</v>
      </c>
      <c r="C9007" t="s">
        <v>20</v>
      </c>
      <c r="D9007" s="194">
        <v>35481.620000000003</v>
      </c>
    </row>
    <row r="9008" spans="1:4">
      <c r="A9008">
        <v>751</v>
      </c>
      <c r="B9008" t="s">
        <v>9007</v>
      </c>
      <c r="C9008" t="s">
        <v>20</v>
      </c>
      <c r="D9008" s="194">
        <v>38817.9</v>
      </c>
    </row>
    <row r="9009" spans="1:4">
      <c r="A9009">
        <v>938</v>
      </c>
      <c r="B9009" t="s">
        <v>9008</v>
      </c>
      <c r="C9009" t="s">
        <v>20</v>
      </c>
      <c r="D9009" s="194">
        <v>35481.620000000003</v>
      </c>
    </row>
    <row r="9010" spans="1:4">
      <c r="A9010">
        <v>929</v>
      </c>
      <c r="B9010" t="s">
        <v>9009</v>
      </c>
      <c r="C9010" t="s">
        <v>20</v>
      </c>
      <c r="D9010" s="194">
        <v>35481.620000000003</v>
      </c>
    </row>
    <row r="9011" spans="1:4">
      <c r="A9011">
        <v>939</v>
      </c>
      <c r="B9011" t="s">
        <v>9010</v>
      </c>
      <c r="C9011" t="s">
        <v>20</v>
      </c>
      <c r="D9011" s="194">
        <v>35481.620000000003</v>
      </c>
    </row>
    <row r="9012" spans="1:4">
      <c r="A9012">
        <v>942</v>
      </c>
      <c r="B9012" t="s">
        <v>9011</v>
      </c>
      <c r="C9012" t="s">
        <v>20</v>
      </c>
      <c r="D9012" s="194">
        <v>35481.620000000003</v>
      </c>
    </row>
    <row r="9013" spans="1:4">
      <c r="A9013">
        <v>770</v>
      </c>
      <c r="B9013" t="s">
        <v>9012</v>
      </c>
      <c r="C9013" t="s">
        <v>20</v>
      </c>
      <c r="D9013" s="194">
        <v>143405.91</v>
      </c>
    </row>
    <row r="9014" spans="1:4">
      <c r="A9014">
        <v>20630</v>
      </c>
      <c r="B9014" t="s">
        <v>9013</v>
      </c>
      <c r="C9014" t="s">
        <v>30</v>
      </c>
      <c r="D9014" s="194">
        <v>4355720.16</v>
      </c>
    </row>
    <row r="9015" spans="1:4">
      <c r="A9015">
        <v>20629</v>
      </c>
      <c r="B9015" t="s">
        <v>9014</v>
      </c>
      <c r="C9015" t="s">
        <v>30</v>
      </c>
      <c r="D9015" s="194">
        <v>4355720.16</v>
      </c>
    </row>
    <row r="9016" spans="1:4">
      <c r="A9016">
        <v>20631</v>
      </c>
      <c r="B9016" t="s">
        <v>9015</v>
      </c>
      <c r="C9016" t="s">
        <v>30</v>
      </c>
      <c r="D9016" s="194">
        <v>4355720.16</v>
      </c>
    </row>
    <row r="9017" spans="1:4">
      <c r="A9017">
        <v>2026</v>
      </c>
      <c r="B9017" t="s">
        <v>9016</v>
      </c>
      <c r="C9017" t="s">
        <v>30</v>
      </c>
      <c r="D9017" s="194">
        <v>22632.02</v>
      </c>
    </row>
    <row r="9018" spans="1:4">
      <c r="A9018">
        <v>13707</v>
      </c>
      <c r="B9018" t="s">
        <v>9017</v>
      </c>
      <c r="C9018" t="s">
        <v>30</v>
      </c>
      <c r="D9018" s="194">
        <v>33189.550000000003</v>
      </c>
    </row>
    <row r="9019" spans="1:4">
      <c r="A9019">
        <v>20635</v>
      </c>
      <c r="B9019" t="s">
        <v>9018</v>
      </c>
      <c r="C9019" t="s">
        <v>30</v>
      </c>
      <c r="D9019" s="194">
        <v>11397581.949999999</v>
      </c>
    </row>
    <row r="9020" spans="1:4">
      <c r="A9020">
        <v>20634</v>
      </c>
      <c r="B9020" t="s">
        <v>9019</v>
      </c>
      <c r="C9020" t="s">
        <v>30</v>
      </c>
      <c r="D9020" s="194">
        <v>7277990.4000000004</v>
      </c>
    </row>
    <row r="9021" spans="1:4">
      <c r="A9021">
        <v>642</v>
      </c>
      <c r="B9021" t="s">
        <v>9020</v>
      </c>
      <c r="C9021" t="s">
        <v>20</v>
      </c>
      <c r="D9021" s="194">
        <v>87005.23</v>
      </c>
    </row>
    <row r="9022" spans="1:4">
      <c r="A9022">
        <v>13657</v>
      </c>
      <c r="B9022" t="s">
        <v>9021</v>
      </c>
      <c r="C9022" t="s">
        <v>30</v>
      </c>
      <c r="D9022" s="194">
        <v>21063.72</v>
      </c>
    </row>
    <row r="9023" spans="1:4">
      <c r="A9023">
        <v>17640</v>
      </c>
      <c r="B9023" t="s">
        <v>9022</v>
      </c>
      <c r="C9023" t="s">
        <v>30</v>
      </c>
      <c r="D9023" s="194">
        <v>408062.16</v>
      </c>
    </row>
    <row r="9024" spans="1:4">
      <c r="A9024">
        <v>13639</v>
      </c>
      <c r="B9024" t="s">
        <v>9023</v>
      </c>
      <c r="C9024" t="s">
        <v>30</v>
      </c>
      <c r="D9024" s="194">
        <v>54337.91</v>
      </c>
    </row>
    <row r="9025" spans="1:4">
      <c r="A9025">
        <v>55</v>
      </c>
      <c r="B9025" t="s">
        <v>9024</v>
      </c>
      <c r="C9025" t="s">
        <v>30</v>
      </c>
      <c r="D9025" s="194">
        <v>56024.49</v>
      </c>
    </row>
    <row r="9026" spans="1:4">
      <c r="A9026">
        <v>418</v>
      </c>
      <c r="B9026" t="s">
        <v>9025</v>
      </c>
      <c r="C9026" t="s">
        <v>20</v>
      </c>
      <c r="D9026" s="194">
        <v>3263.28</v>
      </c>
    </row>
    <row r="9027" spans="1:4">
      <c r="A9027">
        <v>911</v>
      </c>
      <c r="B9027" t="s">
        <v>9026</v>
      </c>
      <c r="C9027" t="s">
        <v>20</v>
      </c>
      <c r="D9027" s="194">
        <v>3263.28</v>
      </c>
    </row>
    <row r="9028" spans="1:4">
      <c r="A9028">
        <v>17584</v>
      </c>
      <c r="B9028" t="s">
        <v>9027</v>
      </c>
      <c r="C9028" t="s">
        <v>30</v>
      </c>
      <c r="D9028" s="194">
        <v>66928.100000000006</v>
      </c>
    </row>
    <row r="9029" spans="1:4">
      <c r="A9029">
        <v>506</v>
      </c>
      <c r="B9029" t="s">
        <v>9028</v>
      </c>
      <c r="C9029" t="s">
        <v>30</v>
      </c>
      <c r="D9029" s="194">
        <v>84514.26</v>
      </c>
    </row>
    <row r="9030" spans="1:4">
      <c r="A9030">
        <v>17647</v>
      </c>
      <c r="B9030" t="s">
        <v>9029</v>
      </c>
      <c r="C9030" t="s">
        <v>30</v>
      </c>
      <c r="D9030" s="194">
        <v>204031.08</v>
      </c>
    </row>
    <row r="9031" spans="1:4">
      <c r="A9031">
        <v>17669</v>
      </c>
      <c r="B9031" t="s">
        <v>9030</v>
      </c>
      <c r="C9031" t="s">
        <v>30</v>
      </c>
      <c r="D9031" s="194">
        <v>420518.72</v>
      </c>
    </row>
    <row r="9032" spans="1:4">
      <c r="A9032">
        <v>13034</v>
      </c>
      <c r="B9032" t="s">
        <v>9031</v>
      </c>
      <c r="C9032" t="s">
        <v>20</v>
      </c>
      <c r="D9032" s="194">
        <v>361858.94</v>
      </c>
    </row>
    <row r="9033" spans="1:4">
      <c r="A9033">
        <v>14282</v>
      </c>
      <c r="B9033" t="s">
        <v>9032</v>
      </c>
      <c r="C9033" t="s">
        <v>30</v>
      </c>
      <c r="D9033" s="194">
        <v>133883.1</v>
      </c>
    </row>
    <row r="9034" spans="1:4">
      <c r="A9034">
        <v>14283</v>
      </c>
      <c r="B9034" t="s">
        <v>9033</v>
      </c>
      <c r="C9034" t="s">
        <v>30</v>
      </c>
      <c r="D9034" s="194">
        <v>0</v>
      </c>
    </row>
    <row r="9035" spans="1:4">
      <c r="A9035">
        <v>10556</v>
      </c>
      <c r="B9035" t="s">
        <v>9034</v>
      </c>
      <c r="C9035" t="s">
        <v>30</v>
      </c>
      <c r="D9035" s="194">
        <v>6820649.8700000001</v>
      </c>
    </row>
    <row r="9036" spans="1:4">
      <c r="A9036">
        <v>10413</v>
      </c>
      <c r="B9036" t="s">
        <v>9035</v>
      </c>
      <c r="C9036" t="s">
        <v>20</v>
      </c>
      <c r="D9036" s="194">
        <v>8322.9</v>
      </c>
    </row>
    <row r="9037" spans="1:4">
      <c r="A9037">
        <v>10790</v>
      </c>
      <c r="B9037" t="s">
        <v>9036</v>
      </c>
      <c r="C9037" t="s">
        <v>20</v>
      </c>
      <c r="D9037" s="194">
        <v>6333.08</v>
      </c>
    </row>
    <row r="9038" spans="1:4">
      <c r="A9038">
        <v>11212</v>
      </c>
      <c r="B9038" t="s">
        <v>9037</v>
      </c>
      <c r="C9038" t="s">
        <v>20</v>
      </c>
      <c r="D9038" s="194">
        <v>7388.44</v>
      </c>
    </row>
    <row r="9039" spans="1:4">
      <c r="A9039">
        <v>16160</v>
      </c>
      <c r="B9039" t="s">
        <v>9038</v>
      </c>
      <c r="C9039" t="s">
        <v>20</v>
      </c>
      <c r="D9039" s="194">
        <v>9869.2999999999993</v>
      </c>
    </row>
    <row r="9040" spans="1:4">
      <c r="A9040">
        <v>11921</v>
      </c>
      <c r="B9040" t="s">
        <v>9039</v>
      </c>
      <c r="C9040" t="s">
        <v>20</v>
      </c>
      <c r="D9040" s="194">
        <v>9200.74</v>
      </c>
    </row>
    <row r="9041" spans="1:4">
      <c r="A9041">
        <v>12948</v>
      </c>
      <c r="B9041" t="s">
        <v>9039</v>
      </c>
      <c r="C9041" t="s">
        <v>20</v>
      </c>
      <c r="D9041" s="194">
        <v>9200.74</v>
      </c>
    </row>
    <row r="9042" spans="1:4">
      <c r="A9042">
        <v>13751</v>
      </c>
      <c r="B9042" t="s">
        <v>9039</v>
      </c>
      <c r="C9042" t="s">
        <v>20</v>
      </c>
      <c r="D9042" s="194">
        <v>7437.99</v>
      </c>
    </row>
    <row r="9043" spans="1:4">
      <c r="A9043">
        <v>16008</v>
      </c>
      <c r="B9043" t="s">
        <v>9040</v>
      </c>
      <c r="C9043" t="s">
        <v>20</v>
      </c>
      <c r="D9043" s="194">
        <v>12613.01</v>
      </c>
    </row>
    <row r="9044" spans="1:4">
      <c r="A9044">
        <v>10163</v>
      </c>
      <c r="B9044" t="s">
        <v>9041</v>
      </c>
      <c r="C9044" t="s">
        <v>20</v>
      </c>
      <c r="D9044" s="194">
        <v>12613.01</v>
      </c>
    </row>
    <row r="9045" spans="1:4">
      <c r="A9045">
        <v>10414</v>
      </c>
      <c r="B9045" t="s">
        <v>9042</v>
      </c>
      <c r="C9045" t="s">
        <v>20</v>
      </c>
      <c r="D9045" s="194">
        <v>8708.23</v>
      </c>
    </row>
    <row r="9046" spans="1:4">
      <c r="A9046">
        <v>13037</v>
      </c>
      <c r="B9046" t="s">
        <v>9043</v>
      </c>
      <c r="C9046" t="s">
        <v>20</v>
      </c>
      <c r="D9046" s="194">
        <v>34595.910000000003</v>
      </c>
    </row>
    <row r="9047" spans="1:4">
      <c r="A9047">
        <v>15465</v>
      </c>
      <c r="B9047" t="s">
        <v>9044</v>
      </c>
      <c r="C9047" t="s">
        <v>30</v>
      </c>
      <c r="D9047" s="194">
        <v>25415</v>
      </c>
    </row>
    <row r="9048" spans="1:4">
      <c r="A9048">
        <v>13349</v>
      </c>
      <c r="B9048" t="s">
        <v>9045</v>
      </c>
      <c r="C9048" t="s">
        <v>20</v>
      </c>
      <c r="D9048" s="194">
        <v>145656.32999999999</v>
      </c>
    </row>
    <row r="9049" spans="1:4">
      <c r="A9049">
        <v>11139</v>
      </c>
      <c r="B9049" t="s">
        <v>9046</v>
      </c>
      <c r="C9049" t="s">
        <v>20</v>
      </c>
      <c r="D9049" s="194">
        <v>100350.13</v>
      </c>
    </row>
    <row r="9050" spans="1:4">
      <c r="A9050">
        <v>11114</v>
      </c>
      <c r="B9050" t="s">
        <v>9047</v>
      </c>
      <c r="C9050" t="s">
        <v>20</v>
      </c>
      <c r="D9050" s="194">
        <v>108280.69</v>
      </c>
    </row>
    <row r="9051" spans="1:4">
      <c r="A9051">
        <v>20657</v>
      </c>
      <c r="B9051" t="s">
        <v>9048</v>
      </c>
      <c r="C9051" t="s">
        <v>30</v>
      </c>
      <c r="D9051" s="194">
        <v>12499427.300000001</v>
      </c>
    </row>
    <row r="9052" spans="1:4">
      <c r="A9052">
        <v>20656</v>
      </c>
      <c r="B9052" t="s">
        <v>9049</v>
      </c>
      <c r="C9052" t="s">
        <v>30</v>
      </c>
      <c r="D9052" s="194">
        <v>6478027.2999999998</v>
      </c>
    </row>
    <row r="9053" spans="1:4">
      <c r="A9053">
        <v>20653</v>
      </c>
      <c r="B9053" t="s">
        <v>9050</v>
      </c>
      <c r="C9053" t="s">
        <v>30</v>
      </c>
      <c r="D9053" s="194">
        <v>2778459.3</v>
      </c>
    </row>
    <row r="9054" spans="1:4">
      <c r="A9054">
        <v>20654</v>
      </c>
      <c r="B9054" t="s">
        <v>9051</v>
      </c>
      <c r="C9054" t="s">
        <v>30</v>
      </c>
      <c r="D9054" s="194">
        <v>4844653.3</v>
      </c>
    </row>
    <row r="9055" spans="1:4">
      <c r="A9055">
        <v>20655</v>
      </c>
      <c r="B9055" t="s">
        <v>9052</v>
      </c>
      <c r="C9055" t="s">
        <v>30</v>
      </c>
      <c r="D9055" s="194">
        <v>6810117.2999999998</v>
      </c>
    </row>
    <row r="9056" spans="1:4">
      <c r="A9056">
        <v>659</v>
      </c>
      <c r="B9056" t="s">
        <v>9053</v>
      </c>
      <c r="C9056" t="s">
        <v>20</v>
      </c>
      <c r="D9056" s="194">
        <v>3332.62</v>
      </c>
    </row>
    <row r="9057" spans="1:4">
      <c r="A9057">
        <v>10561</v>
      </c>
      <c r="B9057" t="s">
        <v>9054</v>
      </c>
      <c r="C9057" t="s">
        <v>30</v>
      </c>
      <c r="D9057" s="194">
        <v>155837.47</v>
      </c>
    </row>
    <row r="9058" spans="1:4">
      <c r="A9058">
        <v>17648</v>
      </c>
      <c r="B9058" t="s">
        <v>9055</v>
      </c>
      <c r="C9058" t="s">
        <v>30</v>
      </c>
      <c r="D9058" s="194">
        <v>311084.86</v>
      </c>
    </row>
    <row r="9059" spans="1:4">
      <c r="A9059">
        <v>18664</v>
      </c>
      <c r="B9059" t="s">
        <v>9056</v>
      </c>
      <c r="C9059" t="s">
        <v>30</v>
      </c>
      <c r="D9059" s="194">
        <v>736246.61</v>
      </c>
    </row>
    <row r="9060" spans="1:4">
      <c r="A9060">
        <v>917</v>
      </c>
      <c r="B9060" t="s">
        <v>9057</v>
      </c>
      <c r="C9060" t="s">
        <v>20</v>
      </c>
      <c r="D9060" s="194">
        <v>35481.620000000003</v>
      </c>
    </row>
    <row r="9061" spans="1:4">
      <c r="A9061">
        <v>15467</v>
      </c>
      <c r="B9061" t="s">
        <v>9058</v>
      </c>
      <c r="C9061" t="s">
        <v>30</v>
      </c>
      <c r="D9061" s="194">
        <v>9115.52</v>
      </c>
    </row>
    <row r="9062" spans="1:4">
      <c r="A9062">
        <v>18488</v>
      </c>
      <c r="B9062" t="s">
        <v>9059</v>
      </c>
      <c r="C9062" t="s">
        <v>20</v>
      </c>
      <c r="D9062" s="194">
        <v>43232.54</v>
      </c>
    </row>
    <row r="9063" spans="1:4">
      <c r="A9063">
        <v>17631</v>
      </c>
      <c r="B9063" t="s">
        <v>9060</v>
      </c>
      <c r="C9063" t="s">
        <v>30</v>
      </c>
      <c r="D9063" s="194">
        <v>88325.43</v>
      </c>
    </row>
    <row r="9064" spans="1:4">
      <c r="A9064">
        <v>10559</v>
      </c>
      <c r="B9064" t="s">
        <v>9061</v>
      </c>
      <c r="C9064" t="s">
        <v>30</v>
      </c>
      <c r="D9064" s="194">
        <v>931717.53</v>
      </c>
    </row>
    <row r="9065" spans="1:4">
      <c r="A9065">
        <v>10560</v>
      </c>
      <c r="B9065" t="s">
        <v>9062</v>
      </c>
      <c r="C9065" t="s">
        <v>30</v>
      </c>
      <c r="D9065" s="194">
        <v>480902.43</v>
      </c>
    </row>
    <row r="9066" spans="1:4">
      <c r="A9066">
        <v>10539</v>
      </c>
      <c r="B9066" t="s">
        <v>9063</v>
      </c>
      <c r="C9066" t="s">
        <v>30</v>
      </c>
      <c r="D9066" s="194">
        <v>318117.63</v>
      </c>
    </row>
    <row r="9067" spans="1:4">
      <c r="A9067">
        <v>14374</v>
      </c>
      <c r="B9067" t="s">
        <v>9064</v>
      </c>
      <c r="C9067" t="s">
        <v>20</v>
      </c>
      <c r="D9067" s="194">
        <v>97572.93</v>
      </c>
    </row>
    <row r="9068" spans="1:4">
      <c r="A9068">
        <v>10563</v>
      </c>
      <c r="B9068" t="s">
        <v>9065</v>
      </c>
      <c r="C9068" t="s">
        <v>30</v>
      </c>
      <c r="D9068" s="194">
        <v>411717.95</v>
      </c>
    </row>
    <row r="9069" spans="1:4">
      <c r="A9069">
        <v>10562</v>
      </c>
      <c r="B9069" t="s">
        <v>9066</v>
      </c>
      <c r="C9069" t="s">
        <v>30</v>
      </c>
      <c r="D9069" s="194">
        <v>426224.89</v>
      </c>
    </row>
    <row r="9070" spans="1:4">
      <c r="A9070">
        <v>17576</v>
      </c>
      <c r="B9070" t="s">
        <v>9067</v>
      </c>
      <c r="C9070" t="s">
        <v>30</v>
      </c>
      <c r="D9070" s="194">
        <v>130844.73</v>
      </c>
    </row>
    <row r="9071" spans="1:4">
      <c r="A9071">
        <v>10533</v>
      </c>
      <c r="B9071" t="s">
        <v>9068</v>
      </c>
      <c r="C9071" t="s">
        <v>30</v>
      </c>
      <c r="D9071" s="194">
        <v>89298.67</v>
      </c>
    </row>
    <row r="9072" spans="1:4">
      <c r="A9072">
        <v>10535</v>
      </c>
      <c r="B9072" t="s">
        <v>9069</v>
      </c>
      <c r="C9072" t="s">
        <v>30</v>
      </c>
      <c r="D9072" s="194">
        <v>130583.3</v>
      </c>
    </row>
    <row r="9073" spans="1:4">
      <c r="A9073">
        <v>10534</v>
      </c>
      <c r="B9073" t="s">
        <v>9070</v>
      </c>
      <c r="C9073" t="s">
        <v>30</v>
      </c>
      <c r="D9073" s="194">
        <v>111249.97</v>
      </c>
    </row>
    <row r="9074" spans="1:4">
      <c r="A9074">
        <v>10537</v>
      </c>
      <c r="B9074" t="s">
        <v>9071</v>
      </c>
      <c r="C9074" t="s">
        <v>30</v>
      </c>
      <c r="D9074" s="194">
        <v>135852.97</v>
      </c>
    </row>
    <row r="9075" spans="1:4">
      <c r="A9075">
        <v>10536</v>
      </c>
      <c r="B9075" t="s">
        <v>9072</v>
      </c>
      <c r="C9075" t="s">
        <v>30</v>
      </c>
      <c r="D9075" s="194">
        <v>124603.95</v>
      </c>
    </row>
    <row r="9076" spans="1:4">
      <c r="A9076">
        <v>10538</v>
      </c>
      <c r="B9076" t="s">
        <v>9073</v>
      </c>
      <c r="C9076" t="s">
        <v>30</v>
      </c>
      <c r="D9076" s="194">
        <v>119993.95</v>
      </c>
    </row>
    <row r="9077" spans="1:4">
      <c r="A9077">
        <v>10555</v>
      </c>
      <c r="B9077" t="s">
        <v>9074</v>
      </c>
      <c r="C9077" t="s">
        <v>30</v>
      </c>
      <c r="D9077" s="194">
        <v>23814963.190000001</v>
      </c>
    </row>
    <row r="9078" spans="1:4">
      <c r="A9078">
        <v>10529</v>
      </c>
      <c r="B9078" t="s">
        <v>9075</v>
      </c>
      <c r="C9078" t="s">
        <v>28</v>
      </c>
      <c r="D9078" s="194">
        <v>575238.59</v>
      </c>
    </row>
    <row r="9079" spans="1:4">
      <c r="A9079">
        <v>10530</v>
      </c>
      <c r="B9079" t="s">
        <v>9076</v>
      </c>
      <c r="C9079" t="s">
        <v>28</v>
      </c>
      <c r="D9079" s="194">
        <v>681084.59</v>
      </c>
    </row>
    <row r="9080" spans="1:4">
      <c r="A9080">
        <v>10531</v>
      </c>
      <c r="B9080" t="s">
        <v>9077</v>
      </c>
      <c r="C9080" t="s">
        <v>28</v>
      </c>
      <c r="D9080" s="194">
        <v>4379491.95</v>
      </c>
    </row>
    <row r="9081" spans="1:4">
      <c r="A9081">
        <v>10557</v>
      </c>
      <c r="B9081" t="s">
        <v>9078</v>
      </c>
      <c r="C9081" t="s">
        <v>30</v>
      </c>
      <c r="D9081" s="194">
        <v>4971311.09</v>
      </c>
    </row>
    <row r="9082" spans="1:4">
      <c r="A9082">
        <v>18191</v>
      </c>
      <c r="B9082" t="s">
        <v>9079</v>
      </c>
      <c r="C9082" t="s">
        <v>30</v>
      </c>
      <c r="D9082" s="194">
        <v>689147.66</v>
      </c>
    </row>
    <row r="9083" spans="1:4">
      <c r="A9083">
        <v>10552</v>
      </c>
      <c r="B9083" t="s">
        <v>9080</v>
      </c>
      <c r="C9083" t="s">
        <v>28</v>
      </c>
      <c r="D9083" s="194">
        <v>1346023.98</v>
      </c>
    </row>
    <row r="9084" spans="1:4">
      <c r="A9084">
        <v>14217</v>
      </c>
      <c r="B9084" t="s">
        <v>9081</v>
      </c>
      <c r="C9084" t="s">
        <v>20</v>
      </c>
      <c r="D9084" s="194">
        <v>107653</v>
      </c>
    </row>
    <row r="9085" spans="1:4">
      <c r="A9085">
        <v>17872</v>
      </c>
      <c r="B9085" t="s">
        <v>9082</v>
      </c>
      <c r="C9085" t="s">
        <v>30</v>
      </c>
      <c r="D9085" s="194">
        <v>0</v>
      </c>
    </row>
    <row r="9086" spans="1:4">
      <c r="A9086">
        <v>12556</v>
      </c>
      <c r="B9086" t="s">
        <v>9083</v>
      </c>
      <c r="C9086" t="s">
        <v>30</v>
      </c>
      <c r="D9086" s="194">
        <v>650422</v>
      </c>
    </row>
    <row r="9087" spans="1:4">
      <c r="A9087">
        <v>12553</v>
      </c>
      <c r="B9087" t="s">
        <v>9084</v>
      </c>
      <c r="C9087" t="s">
        <v>30</v>
      </c>
      <c r="D9087" s="194">
        <v>840024</v>
      </c>
    </row>
    <row r="9088" spans="1:4">
      <c r="A9088">
        <v>14297</v>
      </c>
      <c r="B9088" t="s">
        <v>9085</v>
      </c>
      <c r="C9088" t="s">
        <v>30</v>
      </c>
      <c r="D9088" s="194">
        <v>1982755</v>
      </c>
    </row>
    <row r="9089" spans="1:4">
      <c r="A9089">
        <v>14304</v>
      </c>
      <c r="B9089" t="s">
        <v>9086</v>
      </c>
      <c r="C9089" t="s">
        <v>771</v>
      </c>
      <c r="D9089" s="194">
        <v>592330</v>
      </c>
    </row>
    <row r="9090" spans="1:4">
      <c r="A9090">
        <v>14290</v>
      </c>
      <c r="B9090" t="s">
        <v>9087</v>
      </c>
      <c r="C9090" t="s">
        <v>30</v>
      </c>
      <c r="D9090" s="194">
        <v>15098.01</v>
      </c>
    </row>
    <row r="9091" spans="1:4">
      <c r="A9091">
        <v>13930</v>
      </c>
      <c r="B9091" t="s">
        <v>9088</v>
      </c>
      <c r="C9091" t="s">
        <v>20</v>
      </c>
      <c r="D9091" s="194">
        <v>0</v>
      </c>
    </row>
    <row r="9092" spans="1:4">
      <c r="A9092">
        <v>17568</v>
      </c>
      <c r="B9092" t="s">
        <v>9089</v>
      </c>
      <c r="C9092" t="s">
        <v>30</v>
      </c>
      <c r="D9092" s="194">
        <v>0</v>
      </c>
    </row>
    <row r="9093" spans="1:4">
      <c r="A9093">
        <v>17571</v>
      </c>
      <c r="B9093" t="s">
        <v>9090</v>
      </c>
      <c r="C9093" t="s">
        <v>30</v>
      </c>
      <c r="D9093" s="194">
        <v>0</v>
      </c>
    </row>
    <row r="9094" spans="1:4">
      <c r="A9094">
        <v>12852</v>
      </c>
      <c r="B9094" t="s">
        <v>9091</v>
      </c>
      <c r="C9094" t="s">
        <v>30</v>
      </c>
      <c r="D9094" s="194">
        <v>129105</v>
      </c>
    </row>
    <row r="9095" spans="1:4">
      <c r="A9095">
        <v>12848</v>
      </c>
      <c r="B9095" t="s">
        <v>9092</v>
      </c>
      <c r="C9095" t="s">
        <v>30</v>
      </c>
      <c r="D9095" s="194">
        <v>399378.01</v>
      </c>
    </row>
    <row r="9096" spans="1:4">
      <c r="A9096">
        <v>12847</v>
      </c>
      <c r="B9096" t="s">
        <v>9093</v>
      </c>
      <c r="C9096" t="s">
        <v>30</v>
      </c>
      <c r="D9096" s="194">
        <v>330566.01</v>
      </c>
    </row>
    <row r="9097" spans="1:4">
      <c r="A9097">
        <v>14308</v>
      </c>
      <c r="B9097" t="s">
        <v>9094</v>
      </c>
      <c r="C9097" t="s">
        <v>30</v>
      </c>
      <c r="D9097" s="194">
        <v>247832.01</v>
      </c>
    </row>
    <row r="9098" spans="1:4">
      <c r="A9098">
        <v>14306</v>
      </c>
      <c r="B9098" t="s">
        <v>9095</v>
      </c>
      <c r="C9098" t="s">
        <v>30</v>
      </c>
      <c r="D9098" s="194">
        <v>608424</v>
      </c>
    </row>
    <row r="9099" spans="1:4">
      <c r="A9099">
        <v>17567</v>
      </c>
      <c r="B9099" t="s">
        <v>9096</v>
      </c>
      <c r="C9099" t="s">
        <v>30</v>
      </c>
      <c r="D9099" s="194">
        <v>1762104</v>
      </c>
    </row>
    <row r="9100" spans="1:4">
      <c r="A9100">
        <v>17569</v>
      </c>
      <c r="B9100" t="s">
        <v>9097</v>
      </c>
      <c r="C9100" t="s">
        <v>30</v>
      </c>
      <c r="D9100" s="194">
        <v>751350</v>
      </c>
    </row>
    <row r="9101" spans="1:4">
      <c r="A9101">
        <v>12935</v>
      </c>
      <c r="B9101" t="s">
        <v>9098</v>
      </c>
      <c r="C9101" t="s">
        <v>28</v>
      </c>
      <c r="D9101" s="194">
        <v>1721.04</v>
      </c>
    </row>
    <row r="9102" spans="1:4">
      <c r="A9102">
        <v>14299</v>
      </c>
      <c r="B9102" t="s">
        <v>9099</v>
      </c>
      <c r="C9102" t="s">
        <v>30</v>
      </c>
      <c r="D9102" s="194">
        <v>47321</v>
      </c>
    </row>
    <row r="9103" spans="1:4">
      <c r="A9103">
        <v>12559</v>
      </c>
      <c r="B9103" t="s">
        <v>9100</v>
      </c>
      <c r="C9103" t="s">
        <v>30</v>
      </c>
      <c r="D9103" s="194">
        <v>1090198</v>
      </c>
    </row>
    <row r="9104" spans="1:4">
      <c r="A9104">
        <v>12561</v>
      </c>
      <c r="B9104" t="s">
        <v>9101</v>
      </c>
      <c r="C9104" t="s">
        <v>30</v>
      </c>
      <c r="D9104" s="194">
        <v>749817</v>
      </c>
    </row>
    <row r="9105" spans="1:4">
      <c r="A9105">
        <v>14257</v>
      </c>
      <c r="B9105" t="s">
        <v>9102</v>
      </c>
      <c r="C9105" t="s">
        <v>30</v>
      </c>
      <c r="D9105" s="194">
        <v>582746</v>
      </c>
    </row>
    <row r="9106" spans="1:4">
      <c r="A9106">
        <v>14258</v>
      </c>
      <c r="B9106" t="s">
        <v>9103</v>
      </c>
      <c r="C9106" t="s">
        <v>30</v>
      </c>
      <c r="D9106" s="194">
        <v>343500</v>
      </c>
    </row>
    <row r="9107" spans="1:4">
      <c r="A9107">
        <v>14271</v>
      </c>
      <c r="B9107" t="s">
        <v>9104</v>
      </c>
      <c r="C9107" t="s">
        <v>30</v>
      </c>
      <c r="D9107" s="194">
        <v>4794924</v>
      </c>
    </row>
    <row r="9108" spans="1:4">
      <c r="A9108">
        <v>14254</v>
      </c>
      <c r="B9108" t="s">
        <v>9105</v>
      </c>
      <c r="C9108" t="s">
        <v>30</v>
      </c>
      <c r="D9108" s="194">
        <v>0</v>
      </c>
    </row>
    <row r="9109" spans="1:4">
      <c r="A9109">
        <v>14255</v>
      </c>
      <c r="B9109" t="s">
        <v>9106</v>
      </c>
      <c r="C9109" t="s">
        <v>30</v>
      </c>
      <c r="D9109" s="194">
        <v>0</v>
      </c>
    </row>
    <row r="9110" spans="1:4">
      <c r="A9110">
        <v>12685</v>
      </c>
      <c r="B9110" t="s">
        <v>9107</v>
      </c>
      <c r="C9110" t="s">
        <v>30</v>
      </c>
      <c r="D9110" s="194">
        <v>178500</v>
      </c>
    </row>
    <row r="9111" spans="1:4">
      <c r="A9111">
        <v>14266</v>
      </c>
      <c r="B9111" t="s">
        <v>9108</v>
      </c>
      <c r="C9111" t="s">
        <v>30</v>
      </c>
      <c r="D9111" s="194">
        <v>28846</v>
      </c>
    </row>
    <row r="9112" spans="1:4">
      <c r="A9112">
        <v>14273</v>
      </c>
      <c r="B9112" t="s">
        <v>9109</v>
      </c>
      <c r="C9112" t="s">
        <v>1064</v>
      </c>
      <c r="D9112" s="194">
        <v>298058</v>
      </c>
    </row>
    <row r="9113" spans="1:4">
      <c r="A9113">
        <v>14268</v>
      </c>
      <c r="B9113" t="s">
        <v>9110</v>
      </c>
      <c r="C9113" t="s">
        <v>30</v>
      </c>
      <c r="D9113" s="194">
        <v>127757</v>
      </c>
    </row>
    <row r="9114" spans="1:4">
      <c r="A9114">
        <v>12549</v>
      </c>
      <c r="B9114" t="s">
        <v>9111</v>
      </c>
      <c r="C9114" t="s">
        <v>28</v>
      </c>
      <c r="D9114" s="194">
        <v>0</v>
      </c>
    </row>
    <row r="9115" spans="1:4">
      <c r="A9115">
        <v>14276</v>
      </c>
      <c r="B9115" t="s">
        <v>9112</v>
      </c>
      <c r="C9115" t="s">
        <v>30</v>
      </c>
      <c r="D9115" s="194">
        <v>468760</v>
      </c>
    </row>
    <row r="9116" spans="1:4">
      <c r="A9116">
        <v>14314</v>
      </c>
      <c r="B9116" t="s">
        <v>9113</v>
      </c>
      <c r="C9116" t="s">
        <v>30</v>
      </c>
      <c r="D9116" s="194">
        <v>87141</v>
      </c>
    </row>
    <row r="9117" spans="1:4">
      <c r="A9117">
        <v>14315</v>
      </c>
      <c r="B9117" t="s">
        <v>9114</v>
      </c>
      <c r="C9117" t="s">
        <v>30</v>
      </c>
      <c r="D9117" s="194">
        <v>37529.01</v>
      </c>
    </row>
    <row r="9118" spans="1:4">
      <c r="A9118">
        <v>12753</v>
      </c>
      <c r="B9118" t="s">
        <v>9115</v>
      </c>
      <c r="C9118" t="s">
        <v>41</v>
      </c>
      <c r="D9118" s="194">
        <v>6321.74</v>
      </c>
    </row>
    <row r="9119" spans="1:4">
      <c r="A9119">
        <v>12677</v>
      </c>
      <c r="B9119" t="s">
        <v>9116</v>
      </c>
      <c r="C9119" t="s">
        <v>30</v>
      </c>
      <c r="D9119" s="194">
        <v>0</v>
      </c>
    </row>
    <row r="9120" spans="1:4">
      <c r="A9120">
        <v>14280</v>
      </c>
      <c r="B9120" t="s">
        <v>9117</v>
      </c>
      <c r="C9120" t="s">
        <v>30</v>
      </c>
      <c r="D9120" s="194">
        <v>4192</v>
      </c>
    </row>
    <row r="9121" spans="1:4">
      <c r="A9121">
        <v>12883</v>
      </c>
      <c r="B9121" t="s">
        <v>9118</v>
      </c>
      <c r="C9121" t="s">
        <v>30</v>
      </c>
      <c r="D9121" s="194">
        <v>503</v>
      </c>
    </row>
    <row r="9122" spans="1:4">
      <c r="A9122">
        <v>12896</v>
      </c>
      <c r="B9122" t="s">
        <v>9119</v>
      </c>
      <c r="C9122" t="s">
        <v>30</v>
      </c>
      <c r="D9122" s="194">
        <v>1663</v>
      </c>
    </row>
    <row r="9123" spans="1:4">
      <c r="A9123">
        <v>12899</v>
      </c>
      <c r="B9123" t="s">
        <v>9120</v>
      </c>
      <c r="C9123" t="s">
        <v>30</v>
      </c>
      <c r="D9123" s="194">
        <v>0</v>
      </c>
    </row>
    <row r="9124" spans="1:4">
      <c r="A9124">
        <v>12900</v>
      </c>
      <c r="B9124" t="s">
        <v>9121</v>
      </c>
      <c r="C9124" t="s">
        <v>30</v>
      </c>
      <c r="D9124" s="194">
        <v>0</v>
      </c>
    </row>
    <row r="9125" spans="1:4">
      <c r="A9125">
        <v>14279</v>
      </c>
      <c r="B9125" t="s">
        <v>9122</v>
      </c>
      <c r="C9125" t="s">
        <v>30</v>
      </c>
      <c r="D9125" s="194">
        <v>503</v>
      </c>
    </row>
    <row r="9126" spans="1:4">
      <c r="A9126">
        <v>12678</v>
      </c>
      <c r="B9126" t="s">
        <v>9123</v>
      </c>
      <c r="C9126" t="s">
        <v>30</v>
      </c>
      <c r="D9126" s="194">
        <v>16520</v>
      </c>
    </row>
    <row r="9127" spans="1:4">
      <c r="A9127">
        <v>12941</v>
      </c>
      <c r="B9127" t="s">
        <v>9124</v>
      </c>
      <c r="C9127" t="s">
        <v>30</v>
      </c>
      <c r="D9127" s="194">
        <v>88891</v>
      </c>
    </row>
    <row r="9128" spans="1:4">
      <c r="A9128">
        <v>12932</v>
      </c>
      <c r="B9128" t="s">
        <v>9125</v>
      </c>
      <c r="C9128" t="s">
        <v>30</v>
      </c>
      <c r="D9128" s="194">
        <v>337731</v>
      </c>
    </row>
    <row r="9129" spans="1:4">
      <c r="A9129">
        <v>14310</v>
      </c>
      <c r="B9129" t="s">
        <v>9126</v>
      </c>
      <c r="C9129" t="s">
        <v>30</v>
      </c>
      <c r="D9129" s="194">
        <v>2755507</v>
      </c>
    </row>
    <row r="9130" spans="1:4">
      <c r="A9130">
        <v>12903</v>
      </c>
      <c r="B9130" t="s">
        <v>9127</v>
      </c>
      <c r="C9130" t="s">
        <v>30</v>
      </c>
      <c r="D9130" s="194">
        <v>18937.009999999998</v>
      </c>
    </row>
    <row r="9131" spans="1:4">
      <c r="A9131">
        <v>14281</v>
      </c>
      <c r="B9131" t="s">
        <v>9128</v>
      </c>
      <c r="C9131" t="s">
        <v>30</v>
      </c>
      <c r="D9131" s="194">
        <v>18937.009999999998</v>
      </c>
    </row>
    <row r="9132" spans="1:4">
      <c r="A9132">
        <v>15743</v>
      </c>
      <c r="B9132" t="s">
        <v>9129</v>
      </c>
      <c r="C9132" t="s">
        <v>30</v>
      </c>
      <c r="D9132" s="194">
        <v>3942988.19</v>
      </c>
    </row>
    <row r="9133" spans="1:4">
      <c r="A9133">
        <v>12440</v>
      </c>
      <c r="B9133" t="s">
        <v>9130</v>
      </c>
      <c r="C9133" t="s">
        <v>41</v>
      </c>
      <c r="D9133" s="194">
        <v>30773.279999999999</v>
      </c>
    </row>
    <row r="9134" spans="1:4">
      <c r="A9134">
        <v>12439</v>
      </c>
      <c r="B9134" t="s">
        <v>9131</v>
      </c>
      <c r="C9134" t="s">
        <v>41</v>
      </c>
      <c r="D9134" s="194">
        <v>166458.64000000001</v>
      </c>
    </row>
    <row r="9135" spans="1:4">
      <c r="A9135">
        <v>13346</v>
      </c>
      <c r="B9135" t="s">
        <v>9132</v>
      </c>
      <c r="C9135" t="s">
        <v>30</v>
      </c>
      <c r="D9135" s="194">
        <v>28757.77</v>
      </c>
    </row>
    <row r="9136" spans="1:4">
      <c r="A9136">
        <v>17630</v>
      </c>
      <c r="B9136" t="s">
        <v>9133</v>
      </c>
      <c r="C9136" t="s">
        <v>30</v>
      </c>
      <c r="D9136" s="194">
        <v>816124.33</v>
      </c>
    </row>
    <row r="9137" spans="1:4">
      <c r="A9137">
        <v>17654</v>
      </c>
      <c r="B9137" t="s">
        <v>9134</v>
      </c>
      <c r="C9137" t="s">
        <v>28</v>
      </c>
      <c r="D9137" s="194">
        <v>14282.18</v>
      </c>
    </row>
    <row r="9138" spans="1:4">
      <c r="A9138">
        <v>13365</v>
      </c>
      <c r="B9138" t="s">
        <v>9135</v>
      </c>
      <c r="C9138" t="s">
        <v>28</v>
      </c>
      <c r="D9138" s="194">
        <v>43103.9</v>
      </c>
    </row>
    <row r="9139" spans="1:4">
      <c r="A9139">
        <v>19295</v>
      </c>
      <c r="B9139" t="s">
        <v>9136</v>
      </c>
      <c r="C9139" t="s">
        <v>30</v>
      </c>
      <c r="D9139" s="194">
        <v>217759.25</v>
      </c>
    </row>
    <row r="9140" spans="1:4">
      <c r="A9140">
        <v>1059</v>
      </c>
      <c r="B9140" t="s">
        <v>9137</v>
      </c>
      <c r="C9140" t="s">
        <v>30</v>
      </c>
      <c r="D9140" s="194">
        <v>1241949.6399999999</v>
      </c>
    </row>
    <row r="9141" spans="1:4">
      <c r="A9141">
        <v>18132</v>
      </c>
      <c r="B9141" t="s">
        <v>9138</v>
      </c>
      <c r="C9141" t="s">
        <v>1159</v>
      </c>
      <c r="D9141" s="194">
        <v>0</v>
      </c>
    </row>
    <row r="9142" spans="1:4">
      <c r="A9142">
        <v>18133</v>
      </c>
      <c r="B9142" t="s">
        <v>9139</v>
      </c>
      <c r="C9142" t="s">
        <v>1159</v>
      </c>
      <c r="D9142" s="194">
        <v>0</v>
      </c>
    </row>
    <row r="9143" spans="1:4">
      <c r="A9143">
        <v>13412</v>
      </c>
      <c r="B9143" t="s">
        <v>9140</v>
      </c>
      <c r="C9143" t="s">
        <v>30</v>
      </c>
      <c r="D9143" s="194">
        <v>431864.45</v>
      </c>
    </row>
    <row r="9144" spans="1:4">
      <c r="A9144">
        <v>15954</v>
      </c>
      <c r="B9144" t="s">
        <v>9141</v>
      </c>
      <c r="C9144" t="s">
        <v>20</v>
      </c>
      <c r="D9144" s="194">
        <v>67641.960000000006</v>
      </c>
    </row>
    <row r="9145" spans="1:4">
      <c r="A9145">
        <v>16762</v>
      </c>
      <c r="B9145" t="s">
        <v>9142</v>
      </c>
      <c r="C9145" t="s">
        <v>41</v>
      </c>
      <c r="D9145" s="194">
        <v>224782.61</v>
      </c>
    </row>
    <row r="9146" spans="1:4">
      <c r="A9146">
        <v>12881</v>
      </c>
      <c r="B9146" t="s">
        <v>9143</v>
      </c>
      <c r="C9146" t="s">
        <v>30</v>
      </c>
      <c r="D9146" s="194">
        <v>67511</v>
      </c>
    </row>
    <row r="9147" spans="1:4">
      <c r="A9147">
        <v>12878</v>
      </c>
      <c r="B9147" t="s">
        <v>9144</v>
      </c>
      <c r="C9147" t="s">
        <v>30</v>
      </c>
      <c r="D9147" s="194">
        <v>107673</v>
      </c>
    </row>
    <row r="9148" spans="1:4">
      <c r="A9148">
        <v>14206</v>
      </c>
      <c r="B9148" t="s">
        <v>9145</v>
      </c>
      <c r="C9148" t="s">
        <v>30</v>
      </c>
      <c r="D9148" s="194">
        <v>107673</v>
      </c>
    </row>
    <row r="9149" spans="1:4">
      <c r="A9149">
        <v>12887</v>
      </c>
      <c r="B9149" t="s">
        <v>9146</v>
      </c>
      <c r="C9149" t="s">
        <v>30</v>
      </c>
      <c r="D9149" s="194">
        <v>78760.990000000005</v>
      </c>
    </row>
    <row r="9150" spans="1:4">
      <c r="A9150">
        <v>13979</v>
      </c>
      <c r="B9150" t="s">
        <v>9147</v>
      </c>
      <c r="C9150" t="s">
        <v>30</v>
      </c>
      <c r="D9150" s="194">
        <v>1228509.99</v>
      </c>
    </row>
    <row r="9151" spans="1:4">
      <c r="A9151">
        <v>17646</v>
      </c>
      <c r="B9151" t="s">
        <v>9148</v>
      </c>
      <c r="C9151" t="s">
        <v>30</v>
      </c>
      <c r="D9151" s="194">
        <v>204031.08</v>
      </c>
    </row>
    <row r="9152" spans="1:4">
      <c r="A9152">
        <v>14287</v>
      </c>
      <c r="B9152" t="s">
        <v>9149</v>
      </c>
      <c r="C9152" t="s">
        <v>20</v>
      </c>
      <c r="D9152" s="194">
        <v>34469</v>
      </c>
    </row>
    <row r="9153" spans="1:4">
      <c r="A9153">
        <v>10558</v>
      </c>
      <c r="B9153" t="s">
        <v>9150</v>
      </c>
      <c r="C9153" t="s">
        <v>30</v>
      </c>
      <c r="D9153" s="194">
        <v>2466320.87</v>
      </c>
    </row>
    <row r="9154" spans="1:4">
      <c r="A9154">
        <v>15561</v>
      </c>
      <c r="B9154" t="s">
        <v>9151</v>
      </c>
      <c r="C9154" t="s">
        <v>20</v>
      </c>
      <c r="D9154" s="194">
        <v>112694.2</v>
      </c>
    </row>
    <row r="9155" spans="1:4">
      <c r="A9155">
        <v>16207</v>
      </c>
      <c r="B9155" t="s">
        <v>9152</v>
      </c>
      <c r="C9155" t="s">
        <v>30</v>
      </c>
      <c r="D9155" s="194">
        <v>21860.1</v>
      </c>
    </row>
    <row r="9156" spans="1:4">
      <c r="A9156">
        <v>12871</v>
      </c>
      <c r="B9156" t="s">
        <v>9153</v>
      </c>
      <c r="C9156" t="s">
        <v>30</v>
      </c>
      <c r="D9156" s="194">
        <v>192990</v>
      </c>
    </row>
    <row r="9157" spans="1:4">
      <c r="A9157">
        <v>12872</v>
      </c>
      <c r="B9157" t="s">
        <v>9154</v>
      </c>
      <c r="C9157" t="s">
        <v>30</v>
      </c>
      <c r="D9157" s="194">
        <v>243469</v>
      </c>
    </row>
    <row r="9158" spans="1:4">
      <c r="A9158">
        <v>13936</v>
      </c>
      <c r="B9158" t="s">
        <v>9155</v>
      </c>
      <c r="C9158" t="s">
        <v>30</v>
      </c>
      <c r="D9158" s="194">
        <v>203751.59</v>
      </c>
    </row>
    <row r="9159" spans="1:4">
      <c r="A9159">
        <v>858</v>
      </c>
      <c r="B9159" t="s">
        <v>9156</v>
      </c>
      <c r="C9159" t="s">
        <v>20</v>
      </c>
      <c r="D9159" s="194">
        <v>3086.18</v>
      </c>
    </row>
    <row r="9160" spans="1:4">
      <c r="A9160">
        <v>12922</v>
      </c>
      <c r="B9160" t="s">
        <v>9157</v>
      </c>
      <c r="C9160" t="s">
        <v>28</v>
      </c>
      <c r="D9160" s="194">
        <v>4602.1499999999996</v>
      </c>
    </row>
    <row r="9161" spans="1:4">
      <c r="A9161">
        <v>18983</v>
      </c>
      <c r="B9161" t="s">
        <v>9158</v>
      </c>
      <c r="C9161" t="s">
        <v>30</v>
      </c>
      <c r="D9161" s="194">
        <v>2254911.9300000002</v>
      </c>
    </row>
    <row r="9162" spans="1:4">
      <c r="A9162">
        <v>534</v>
      </c>
      <c r="B9162" t="s">
        <v>9159</v>
      </c>
      <c r="C9162" t="s">
        <v>30</v>
      </c>
      <c r="D9162" s="194">
        <v>4235.9399999999996</v>
      </c>
    </row>
    <row r="9163" spans="1:4">
      <c r="A9163">
        <v>859</v>
      </c>
      <c r="B9163" t="s">
        <v>9160</v>
      </c>
      <c r="C9163" t="s">
        <v>20</v>
      </c>
      <c r="D9163" s="194">
        <v>3086.18</v>
      </c>
    </row>
    <row r="9164" spans="1:4">
      <c r="A9164">
        <v>13711</v>
      </c>
      <c r="B9164" t="s">
        <v>9161</v>
      </c>
      <c r="C9164" t="s">
        <v>30</v>
      </c>
      <c r="D9164" s="194">
        <v>896343.9</v>
      </c>
    </row>
    <row r="9165" spans="1:4">
      <c r="A9165">
        <v>16684</v>
      </c>
      <c r="B9165" t="s">
        <v>9162</v>
      </c>
      <c r="C9165" t="s">
        <v>28</v>
      </c>
      <c r="D9165" s="194">
        <v>0</v>
      </c>
    </row>
    <row r="9166" spans="1:4">
      <c r="A9166">
        <v>16685</v>
      </c>
      <c r="B9166" t="s">
        <v>9163</v>
      </c>
      <c r="C9166" t="s">
        <v>20</v>
      </c>
      <c r="D9166" s="194">
        <v>0</v>
      </c>
    </row>
    <row r="9167" spans="1:4">
      <c r="A9167">
        <v>13513</v>
      </c>
      <c r="B9167" t="s">
        <v>9164</v>
      </c>
      <c r="C9167" t="s">
        <v>30</v>
      </c>
      <c r="D9167" s="194">
        <v>75673.02</v>
      </c>
    </row>
    <row r="9168" spans="1:4">
      <c r="A9168">
        <v>13514</v>
      </c>
      <c r="B9168" t="s">
        <v>9165</v>
      </c>
      <c r="C9168" t="s">
        <v>30</v>
      </c>
      <c r="D9168" s="194">
        <v>5245.39</v>
      </c>
    </row>
    <row r="9169" spans="1:4">
      <c r="A9169">
        <v>236</v>
      </c>
      <c r="B9169" t="s">
        <v>9166</v>
      </c>
      <c r="C9169" t="s">
        <v>20</v>
      </c>
      <c r="D9169" s="194">
        <v>41887.300000000003</v>
      </c>
    </row>
    <row r="9170" spans="1:4">
      <c r="A9170">
        <v>19282</v>
      </c>
      <c r="B9170" t="s">
        <v>9167</v>
      </c>
      <c r="C9170" t="s">
        <v>28</v>
      </c>
      <c r="D9170" s="194">
        <v>16616.04</v>
      </c>
    </row>
    <row r="9171" spans="1:4">
      <c r="A9171">
        <v>17385</v>
      </c>
      <c r="B9171" t="s">
        <v>9168</v>
      </c>
      <c r="C9171" t="s">
        <v>20</v>
      </c>
      <c r="D9171" s="194">
        <v>469254.04</v>
      </c>
    </row>
    <row r="9172" spans="1:4">
      <c r="A9172">
        <v>18662</v>
      </c>
      <c r="B9172" t="s">
        <v>9169</v>
      </c>
      <c r="C9172" t="s">
        <v>28</v>
      </c>
      <c r="D9172" s="194">
        <v>493517.81</v>
      </c>
    </row>
    <row r="9173" spans="1:4">
      <c r="A9173">
        <v>12583</v>
      </c>
      <c r="B9173" t="s">
        <v>9170</v>
      </c>
      <c r="C9173" t="s">
        <v>30</v>
      </c>
      <c r="D9173" s="194">
        <v>0</v>
      </c>
    </row>
    <row r="9174" spans="1:4">
      <c r="A9174">
        <v>17743</v>
      </c>
      <c r="B9174" t="s">
        <v>9171</v>
      </c>
      <c r="C9174" t="s">
        <v>20</v>
      </c>
      <c r="D9174" s="194">
        <v>474017.02</v>
      </c>
    </row>
    <row r="9175" spans="1:4">
      <c r="A9175">
        <v>13875</v>
      </c>
      <c r="B9175" t="s">
        <v>9172</v>
      </c>
      <c r="C9175" t="s">
        <v>28</v>
      </c>
      <c r="D9175" s="194">
        <v>15748.72</v>
      </c>
    </row>
    <row r="9176" spans="1:4">
      <c r="A9176">
        <v>11606</v>
      </c>
      <c r="B9176" t="s">
        <v>9173</v>
      </c>
      <c r="C9176" t="s">
        <v>30</v>
      </c>
      <c r="D9176" s="194">
        <v>327654.59000000003</v>
      </c>
    </row>
    <row r="9177" spans="1:4">
      <c r="A9177">
        <v>12580</v>
      </c>
      <c r="B9177" t="s">
        <v>9174</v>
      </c>
      <c r="C9177" t="s">
        <v>30</v>
      </c>
      <c r="D9177" s="194">
        <v>0</v>
      </c>
    </row>
    <row r="9178" spans="1:4">
      <c r="A9178">
        <v>11465</v>
      </c>
      <c r="B9178" t="s">
        <v>9175</v>
      </c>
      <c r="C9178" t="s">
        <v>20</v>
      </c>
      <c r="D9178" s="194">
        <v>25762.45</v>
      </c>
    </row>
    <row r="9179" spans="1:4">
      <c r="A9179">
        <v>18545</v>
      </c>
      <c r="B9179" t="s">
        <v>9176</v>
      </c>
      <c r="C9179" t="s">
        <v>20</v>
      </c>
      <c r="D9179" s="194">
        <v>14088.27</v>
      </c>
    </row>
    <row r="9180" spans="1:4">
      <c r="A9180">
        <v>219</v>
      </c>
      <c r="B9180" t="s">
        <v>9177</v>
      </c>
      <c r="C9180" t="s">
        <v>20</v>
      </c>
      <c r="D9180" s="194">
        <v>6118.65</v>
      </c>
    </row>
    <row r="9181" spans="1:4">
      <c r="A9181">
        <v>18447</v>
      </c>
      <c r="B9181" t="s">
        <v>9178</v>
      </c>
      <c r="C9181" t="s">
        <v>30</v>
      </c>
      <c r="D9181" s="194">
        <v>0</v>
      </c>
    </row>
    <row r="9182" spans="1:4">
      <c r="A9182">
        <v>10565</v>
      </c>
      <c r="B9182" t="s">
        <v>9179</v>
      </c>
      <c r="C9182" t="s">
        <v>30</v>
      </c>
      <c r="D9182" s="194">
        <v>570090.85</v>
      </c>
    </row>
    <row r="9183" spans="1:4">
      <c r="A9183">
        <v>18498</v>
      </c>
      <c r="B9183" t="s">
        <v>9180</v>
      </c>
      <c r="C9183" t="s">
        <v>30</v>
      </c>
      <c r="D9183" s="194">
        <v>101966.13</v>
      </c>
    </row>
    <row r="9184" spans="1:4">
      <c r="A9184">
        <v>18495</v>
      </c>
      <c r="B9184" t="s">
        <v>9181</v>
      </c>
      <c r="C9184" t="s">
        <v>30</v>
      </c>
      <c r="D9184" s="194">
        <v>101966.13</v>
      </c>
    </row>
    <row r="9185" spans="1:4">
      <c r="A9185">
        <v>17668</v>
      </c>
      <c r="B9185" t="s">
        <v>9182</v>
      </c>
      <c r="C9185" t="s">
        <v>30</v>
      </c>
      <c r="D9185" s="194">
        <v>204031.08</v>
      </c>
    </row>
    <row r="9186" spans="1:4">
      <c r="A9186">
        <v>16302</v>
      </c>
      <c r="B9186" t="s">
        <v>9183</v>
      </c>
      <c r="C9186" t="s">
        <v>30</v>
      </c>
      <c r="D9186" s="194">
        <v>1130447.97</v>
      </c>
    </row>
    <row r="9187" spans="1:4">
      <c r="A9187">
        <v>13658</v>
      </c>
      <c r="B9187" t="s">
        <v>9184</v>
      </c>
      <c r="C9187" t="s">
        <v>30</v>
      </c>
      <c r="D9187" s="194">
        <v>448539.09</v>
      </c>
    </row>
    <row r="9188" spans="1:4">
      <c r="A9188">
        <v>17946</v>
      </c>
      <c r="B9188" t="s">
        <v>9185</v>
      </c>
      <c r="C9188" t="s">
        <v>30</v>
      </c>
      <c r="D9188" s="194">
        <v>48685.09</v>
      </c>
    </row>
    <row r="9189" spans="1:4">
      <c r="A9189">
        <v>11215</v>
      </c>
      <c r="B9189" t="s">
        <v>9186</v>
      </c>
      <c r="C9189" t="s">
        <v>28</v>
      </c>
      <c r="D9189" s="194">
        <v>131993</v>
      </c>
    </row>
    <row r="9190" spans="1:4">
      <c r="A9190">
        <v>14919</v>
      </c>
      <c r="B9190" t="s">
        <v>9187</v>
      </c>
      <c r="C9190" t="s">
        <v>30</v>
      </c>
      <c r="D9190" s="194">
        <v>870587.9</v>
      </c>
    </row>
    <row r="9191" spans="1:4">
      <c r="A9191">
        <v>13666</v>
      </c>
      <c r="B9191" t="s">
        <v>9188</v>
      </c>
      <c r="C9191" t="s">
        <v>30</v>
      </c>
      <c r="D9191" s="194">
        <v>627179.96</v>
      </c>
    </row>
    <row r="9192" spans="1:4">
      <c r="A9192">
        <v>12707</v>
      </c>
      <c r="B9192" t="s">
        <v>9189</v>
      </c>
      <c r="C9192" t="s">
        <v>30</v>
      </c>
      <c r="D9192" s="194">
        <v>775111.61</v>
      </c>
    </row>
    <row r="9193" spans="1:4">
      <c r="A9193">
        <v>13007</v>
      </c>
      <c r="B9193" t="s">
        <v>9190</v>
      </c>
      <c r="C9193" t="s">
        <v>30</v>
      </c>
      <c r="D9193" s="194">
        <v>317491.94</v>
      </c>
    </row>
    <row r="9194" spans="1:4">
      <c r="A9194">
        <v>15674</v>
      </c>
      <c r="B9194" t="s">
        <v>9191</v>
      </c>
      <c r="C9194" t="s">
        <v>30</v>
      </c>
      <c r="D9194" s="194">
        <v>690535.16</v>
      </c>
    </row>
    <row r="9195" spans="1:4">
      <c r="A9195">
        <v>13138</v>
      </c>
      <c r="B9195" t="s">
        <v>9192</v>
      </c>
      <c r="C9195" t="s">
        <v>30</v>
      </c>
      <c r="D9195" s="194">
        <v>893507.35</v>
      </c>
    </row>
    <row r="9196" spans="1:4">
      <c r="A9196">
        <v>14607</v>
      </c>
      <c r="B9196" t="s">
        <v>9193</v>
      </c>
      <c r="C9196" t="s">
        <v>30</v>
      </c>
      <c r="D9196" s="194">
        <v>542968.63</v>
      </c>
    </row>
    <row r="9197" spans="1:4">
      <c r="A9197">
        <v>13073</v>
      </c>
      <c r="B9197" t="s">
        <v>9194</v>
      </c>
      <c r="C9197" t="s">
        <v>30</v>
      </c>
      <c r="D9197" s="194">
        <v>1046877.31</v>
      </c>
    </row>
    <row r="9198" spans="1:4">
      <c r="A9198">
        <v>14530</v>
      </c>
      <c r="B9198" t="s">
        <v>9195</v>
      </c>
      <c r="C9198" t="s">
        <v>30</v>
      </c>
      <c r="D9198" s="194">
        <v>1103096.47</v>
      </c>
    </row>
    <row r="9199" spans="1:4">
      <c r="A9199">
        <v>13276</v>
      </c>
      <c r="B9199" t="s">
        <v>9196</v>
      </c>
      <c r="C9199" t="s">
        <v>30</v>
      </c>
      <c r="D9199" s="194">
        <v>445864.75</v>
      </c>
    </row>
    <row r="9200" spans="1:4">
      <c r="A9200">
        <v>14610</v>
      </c>
      <c r="B9200" t="s">
        <v>9197</v>
      </c>
      <c r="C9200" t="s">
        <v>30</v>
      </c>
      <c r="D9200" s="194">
        <v>177903.19</v>
      </c>
    </row>
    <row r="9201" spans="1:4">
      <c r="A9201">
        <v>15883</v>
      </c>
      <c r="B9201" t="s">
        <v>9198</v>
      </c>
      <c r="C9201" t="s">
        <v>30</v>
      </c>
      <c r="D9201" s="194">
        <v>41366.699999999997</v>
      </c>
    </row>
    <row r="9202" spans="1:4">
      <c r="A9202">
        <v>14833</v>
      </c>
      <c r="B9202" t="s">
        <v>9199</v>
      </c>
      <c r="C9202" t="s">
        <v>30</v>
      </c>
      <c r="D9202" s="194">
        <v>1196856.67</v>
      </c>
    </row>
    <row r="9203" spans="1:4">
      <c r="A9203">
        <v>12993</v>
      </c>
      <c r="B9203" t="s">
        <v>9200</v>
      </c>
      <c r="C9203" t="s">
        <v>30</v>
      </c>
      <c r="D9203" s="194">
        <v>975986</v>
      </c>
    </row>
    <row r="9204" spans="1:4">
      <c r="A9204">
        <v>14117</v>
      </c>
      <c r="B9204" t="s">
        <v>9201</v>
      </c>
      <c r="C9204" t="s">
        <v>30</v>
      </c>
      <c r="D9204" s="194">
        <v>149795.17000000001</v>
      </c>
    </row>
    <row r="9205" spans="1:4">
      <c r="A9205">
        <v>14538</v>
      </c>
      <c r="B9205" t="s">
        <v>9202</v>
      </c>
      <c r="C9205" t="s">
        <v>30</v>
      </c>
      <c r="D9205" s="194">
        <v>160330.89000000001</v>
      </c>
    </row>
    <row r="9206" spans="1:4">
      <c r="A9206">
        <v>14672</v>
      </c>
      <c r="B9206" t="s">
        <v>9203</v>
      </c>
      <c r="C9206" t="s">
        <v>30</v>
      </c>
      <c r="D9206" s="194">
        <v>160330.89000000001</v>
      </c>
    </row>
    <row r="9207" spans="1:4">
      <c r="A9207">
        <v>15384</v>
      </c>
      <c r="B9207" t="s">
        <v>9204</v>
      </c>
      <c r="C9207" t="s">
        <v>30</v>
      </c>
      <c r="D9207" s="194">
        <v>1196856.67</v>
      </c>
    </row>
    <row r="9208" spans="1:4">
      <c r="A9208">
        <v>14666</v>
      </c>
      <c r="B9208" t="s">
        <v>9205</v>
      </c>
      <c r="C9208" t="s">
        <v>30</v>
      </c>
      <c r="D9208" s="194">
        <v>1125781.17</v>
      </c>
    </row>
    <row r="9209" spans="1:4">
      <c r="A9209">
        <v>16214</v>
      </c>
      <c r="B9209" t="s">
        <v>9206</v>
      </c>
      <c r="C9209" t="s">
        <v>30</v>
      </c>
      <c r="D9209" s="194">
        <v>77564.03</v>
      </c>
    </row>
    <row r="9210" spans="1:4">
      <c r="A9210">
        <v>13153</v>
      </c>
      <c r="B9210" t="s">
        <v>9207</v>
      </c>
      <c r="C9210" t="s">
        <v>30</v>
      </c>
      <c r="D9210" s="194">
        <v>292776.81</v>
      </c>
    </row>
    <row r="9211" spans="1:4">
      <c r="A9211">
        <v>13603</v>
      </c>
      <c r="B9211" t="s">
        <v>9208</v>
      </c>
      <c r="C9211" t="s">
        <v>30</v>
      </c>
      <c r="D9211" s="194">
        <v>228309.32</v>
      </c>
    </row>
    <row r="9212" spans="1:4">
      <c r="A9212">
        <v>19000</v>
      </c>
      <c r="B9212" t="s">
        <v>9209</v>
      </c>
      <c r="C9212" t="s">
        <v>30</v>
      </c>
      <c r="D9212" s="194">
        <v>3726802.94</v>
      </c>
    </row>
    <row r="9213" spans="1:4">
      <c r="A9213">
        <v>11850</v>
      </c>
      <c r="B9213" t="s">
        <v>9210</v>
      </c>
      <c r="C9213" t="s">
        <v>30</v>
      </c>
      <c r="D9213" s="194">
        <v>145928.10999999999</v>
      </c>
    </row>
    <row r="9214" spans="1:4">
      <c r="A9214">
        <v>19228</v>
      </c>
      <c r="B9214" t="s">
        <v>9211</v>
      </c>
      <c r="C9214" t="s">
        <v>30</v>
      </c>
      <c r="D9214" s="194">
        <v>16911206.870000001</v>
      </c>
    </row>
    <row r="9215" spans="1:4">
      <c r="A9215">
        <v>19185</v>
      </c>
      <c r="B9215" t="s">
        <v>9212</v>
      </c>
      <c r="C9215" t="s">
        <v>30</v>
      </c>
      <c r="D9215" s="194">
        <v>10354469.369999999</v>
      </c>
    </row>
    <row r="9216" spans="1:4">
      <c r="A9216">
        <v>18977</v>
      </c>
      <c r="B9216" t="s">
        <v>9213</v>
      </c>
      <c r="C9216" t="s">
        <v>30</v>
      </c>
      <c r="D9216" s="194">
        <v>20299102.449999999</v>
      </c>
    </row>
    <row r="9217" spans="1:4">
      <c r="A9217">
        <v>19004</v>
      </c>
      <c r="B9217" t="s">
        <v>9214</v>
      </c>
      <c r="C9217" t="s">
        <v>30</v>
      </c>
      <c r="D9217" s="194">
        <v>13011201.369999999</v>
      </c>
    </row>
    <row r="9218" spans="1:4">
      <c r="A9218">
        <v>11097</v>
      </c>
      <c r="B9218" t="s">
        <v>9215</v>
      </c>
      <c r="C9218" t="s">
        <v>30</v>
      </c>
      <c r="D9218" s="194">
        <v>51991.92</v>
      </c>
    </row>
    <row r="9219" spans="1:4">
      <c r="A9219">
        <v>17697</v>
      </c>
      <c r="B9219" t="s">
        <v>9216</v>
      </c>
      <c r="C9219" t="s">
        <v>30</v>
      </c>
      <c r="D9219" s="194">
        <v>0</v>
      </c>
    </row>
    <row r="9220" spans="1:4">
      <c r="A9220">
        <v>17698</v>
      </c>
      <c r="B9220" t="s">
        <v>9217</v>
      </c>
      <c r="C9220" t="s">
        <v>30</v>
      </c>
      <c r="D9220" s="194">
        <v>7466092.25</v>
      </c>
    </row>
    <row r="9221" spans="1:4">
      <c r="A9221">
        <v>17947</v>
      </c>
      <c r="B9221" t="s">
        <v>9218</v>
      </c>
      <c r="C9221" t="s">
        <v>30</v>
      </c>
      <c r="D9221" s="194">
        <v>1617009.24</v>
      </c>
    </row>
    <row r="9222" spans="1:4">
      <c r="A9222">
        <v>17948</v>
      </c>
      <c r="B9222" t="s">
        <v>9219</v>
      </c>
      <c r="C9222" t="s">
        <v>30</v>
      </c>
      <c r="D9222" s="194">
        <v>1617009.24</v>
      </c>
    </row>
    <row r="9223" spans="1:4">
      <c r="A9223">
        <v>18003</v>
      </c>
      <c r="B9223" t="s">
        <v>9220</v>
      </c>
      <c r="C9223" t="s">
        <v>30</v>
      </c>
      <c r="D9223" s="194">
        <v>884703.61</v>
      </c>
    </row>
    <row r="9224" spans="1:4">
      <c r="A9224">
        <v>18236</v>
      </c>
      <c r="B9224" t="s">
        <v>9221</v>
      </c>
      <c r="C9224" t="s">
        <v>30</v>
      </c>
      <c r="D9224" s="194">
        <v>884703.61</v>
      </c>
    </row>
    <row r="9225" spans="1:4">
      <c r="A9225">
        <v>12335</v>
      </c>
      <c r="B9225" t="s">
        <v>9222</v>
      </c>
      <c r="C9225" t="s">
        <v>30</v>
      </c>
      <c r="D9225" s="194">
        <v>576977.07999999996</v>
      </c>
    </row>
    <row r="9226" spans="1:4">
      <c r="A9226">
        <v>16953</v>
      </c>
      <c r="B9226" t="s">
        <v>9223</v>
      </c>
      <c r="C9226" t="s">
        <v>30</v>
      </c>
      <c r="D9226" s="194">
        <v>166210.19</v>
      </c>
    </row>
    <row r="9227" spans="1:4">
      <c r="A9227">
        <v>16582</v>
      </c>
      <c r="B9227" t="s">
        <v>9224</v>
      </c>
      <c r="C9227" t="s">
        <v>30</v>
      </c>
      <c r="D9227" s="194">
        <v>4641324.18</v>
      </c>
    </row>
    <row r="9228" spans="1:4">
      <c r="A9228">
        <v>15702</v>
      </c>
      <c r="B9228" t="s">
        <v>9225</v>
      </c>
      <c r="C9228" t="s">
        <v>30</v>
      </c>
      <c r="D9228" s="194">
        <v>6569029.0700000003</v>
      </c>
    </row>
    <row r="9229" spans="1:4">
      <c r="A9229">
        <v>15703</v>
      </c>
      <c r="B9229" t="s">
        <v>9226</v>
      </c>
      <c r="C9229" t="s">
        <v>30</v>
      </c>
      <c r="D9229" s="194">
        <v>6420771.1900000004</v>
      </c>
    </row>
    <row r="9230" spans="1:4">
      <c r="A9230">
        <v>15704</v>
      </c>
      <c r="B9230" t="s">
        <v>9227</v>
      </c>
      <c r="C9230" t="s">
        <v>30</v>
      </c>
      <c r="D9230" s="194">
        <v>6420771.1900000004</v>
      </c>
    </row>
    <row r="9231" spans="1:4">
      <c r="A9231">
        <v>15700</v>
      </c>
      <c r="B9231" t="s">
        <v>9228</v>
      </c>
      <c r="C9231" t="s">
        <v>30</v>
      </c>
      <c r="D9231" s="194">
        <v>6374720.0700000003</v>
      </c>
    </row>
    <row r="9232" spans="1:4">
      <c r="A9232">
        <v>15701</v>
      </c>
      <c r="B9232" t="s">
        <v>9229</v>
      </c>
      <c r="C9232" t="s">
        <v>30</v>
      </c>
      <c r="D9232" s="194">
        <v>13940084.07</v>
      </c>
    </row>
    <row r="9233" spans="1:4">
      <c r="A9233">
        <v>15705</v>
      </c>
      <c r="B9233" t="s">
        <v>9230</v>
      </c>
      <c r="C9233" t="s">
        <v>30</v>
      </c>
      <c r="D9233" s="194">
        <v>6420771.1900000004</v>
      </c>
    </row>
    <row r="9234" spans="1:4">
      <c r="A9234">
        <v>16581</v>
      </c>
      <c r="B9234" t="s">
        <v>9230</v>
      </c>
      <c r="C9234" t="s">
        <v>30</v>
      </c>
      <c r="D9234" s="194">
        <v>6420771.1900000004</v>
      </c>
    </row>
    <row r="9235" spans="1:4">
      <c r="A9235">
        <v>14734</v>
      </c>
      <c r="B9235" t="s">
        <v>9231</v>
      </c>
      <c r="C9235" t="s">
        <v>30</v>
      </c>
      <c r="D9235" s="194">
        <v>1125781.17</v>
      </c>
    </row>
    <row r="9236" spans="1:4">
      <c r="A9236">
        <v>14890</v>
      </c>
      <c r="B9236" t="s">
        <v>9232</v>
      </c>
      <c r="C9236" t="s">
        <v>30</v>
      </c>
      <c r="D9236" s="194">
        <v>1196856.67</v>
      </c>
    </row>
    <row r="9237" spans="1:4">
      <c r="A9237">
        <v>14309</v>
      </c>
      <c r="B9237" t="s">
        <v>9233</v>
      </c>
      <c r="C9237" t="s">
        <v>30</v>
      </c>
      <c r="D9237" s="194">
        <v>0</v>
      </c>
    </row>
    <row r="9238" spans="1:4">
      <c r="A9238">
        <v>17949</v>
      </c>
      <c r="B9238" t="s">
        <v>9234</v>
      </c>
      <c r="C9238" t="s">
        <v>30</v>
      </c>
      <c r="D9238" s="194">
        <v>1617009.24</v>
      </c>
    </row>
    <row r="9239" spans="1:4">
      <c r="A9239">
        <v>14444</v>
      </c>
      <c r="B9239" t="s">
        <v>9235</v>
      </c>
      <c r="C9239" t="s">
        <v>30</v>
      </c>
      <c r="D9239" s="194">
        <v>1387020.95</v>
      </c>
    </row>
    <row r="9240" spans="1:4">
      <c r="A9240">
        <v>555</v>
      </c>
      <c r="B9240" t="s">
        <v>9236</v>
      </c>
      <c r="C9240" t="s">
        <v>30</v>
      </c>
      <c r="D9240" s="194">
        <v>3208230.67</v>
      </c>
    </row>
    <row r="9241" spans="1:4">
      <c r="A9241">
        <v>15348</v>
      </c>
      <c r="B9241" t="s">
        <v>9237</v>
      </c>
      <c r="C9241" t="s">
        <v>30</v>
      </c>
      <c r="D9241" s="194">
        <v>5765507.8799999999</v>
      </c>
    </row>
    <row r="9242" spans="1:4">
      <c r="A9242">
        <v>17480</v>
      </c>
      <c r="B9242" t="s">
        <v>9238</v>
      </c>
      <c r="C9242" t="s">
        <v>30</v>
      </c>
      <c r="D9242" s="194">
        <v>612093.24</v>
      </c>
    </row>
    <row r="9243" spans="1:4">
      <c r="A9243">
        <v>15747</v>
      </c>
      <c r="B9243" t="s">
        <v>9239</v>
      </c>
      <c r="C9243" t="s">
        <v>30</v>
      </c>
      <c r="D9243" s="194">
        <v>4343834.54</v>
      </c>
    </row>
    <row r="9244" spans="1:4">
      <c r="A9244">
        <v>18999</v>
      </c>
      <c r="B9244" t="s">
        <v>9240</v>
      </c>
      <c r="C9244" t="s">
        <v>30</v>
      </c>
      <c r="D9244" s="194">
        <v>14935362.93</v>
      </c>
    </row>
    <row r="9245" spans="1:4">
      <c r="A9245">
        <v>15699</v>
      </c>
      <c r="B9245" t="s">
        <v>9241</v>
      </c>
      <c r="C9245" t="s">
        <v>30</v>
      </c>
      <c r="D9245" s="194">
        <v>6889112.8799999999</v>
      </c>
    </row>
    <row r="9246" spans="1:4">
      <c r="A9246">
        <v>15698</v>
      </c>
      <c r="B9246" t="s">
        <v>9242</v>
      </c>
      <c r="C9246" t="s">
        <v>30</v>
      </c>
      <c r="D9246" s="194">
        <v>14718253.890000001</v>
      </c>
    </row>
    <row r="9247" spans="1:4">
      <c r="A9247">
        <v>16308</v>
      </c>
      <c r="B9247" t="s">
        <v>9243</v>
      </c>
      <c r="C9247" t="s">
        <v>30</v>
      </c>
      <c r="D9247" s="194">
        <v>26034923.879999999</v>
      </c>
    </row>
    <row r="9248" spans="1:4">
      <c r="A9248">
        <v>16624</v>
      </c>
      <c r="B9248" t="s">
        <v>9244</v>
      </c>
      <c r="C9248" t="s">
        <v>30</v>
      </c>
      <c r="D9248" s="194">
        <v>8516199.9000000004</v>
      </c>
    </row>
    <row r="9249" spans="1:4">
      <c r="A9249">
        <v>17478</v>
      </c>
      <c r="B9249" t="s">
        <v>9245</v>
      </c>
      <c r="C9249" t="s">
        <v>30</v>
      </c>
      <c r="D9249" s="194">
        <v>1695782.49</v>
      </c>
    </row>
    <row r="9250" spans="1:4">
      <c r="A9250">
        <v>14605</v>
      </c>
      <c r="B9250" t="s">
        <v>9246</v>
      </c>
      <c r="C9250" t="s">
        <v>30</v>
      </c>
      <c r="D9250" s="194">
        <v>9572656.3699999992</v>
      </c>
    </row>
    <row r="9251" spans="1:4">
      <c r="A9251">
        <v>12990</v>
      </c>
      <c r="B9251" t="s">
        <v>9247</v>
      </c>
      <c r="C9251" t="s">
        <v>30</v>
      </c>
      <c r="D9251" s="194">
        <v>87300.34</v>
      </c>
    </row>
    <row r="9252" spans="1:4">
      <c r="A9252">
        <v>12991</v>
      </c>
      <c r="B9252" t="s">
        <v>9248</v>
      </c>
      <c r="C9252" t="s">
        <v>30</v>
      </c>
      <c r="D9252" s="194">
        <v>158942.51</v>
      </c>
    </row>
    <row r="9253" spans="1:4">
      <c r="A9253">
        <v>14665</v>
      </c>
      <c r="B9253" t="s">
        <v>9249</v>
      </c>
      <c r="C9253" t="s">
        <v>30</v>
      </c>
      <c r="D9253" s="194">
        <v>943521.51</v>
      </c>
    </row>
    <row r="9254" spans="1:4">
      <c r="A9254">
        <v>12992</v>
      </c>
      <c r="B9254" t="s">
        <v>9250</v>
      </c>
      <c r="C9254" t="s">
        <v>30</v>
      </c>
      <c r="D9254" s="194">
        <v>784579</v>
      </c>
    </row>
    <row r="9255" spans="1:4">
      <c r="A9255">
        <v>14832</v>
      </c>
      <c r="B9255" t="s">
        <v>9251</v>
      </c>
      <c r="C9255" t="s">
        <v>30</v>
      </c>
      <c r="D9255" s="194">
        <v>1030821.85</v>
      </c>
    </row>
    <row r="9256" spans="1:4">
      <c r="A9256">
        <v>14975</v>
      </c>
      <c r="B9256" t="s">
        <v>9252</v>
      </c>
      <c r="C9256" t="s">
        <v>30</v>
      </c>
      <c r="D9256" s="194">
        <v>144021.94</v>
      </c>
    </row>
    <row r="9257" spans="1:4">
      <c r="A9257">
        <v>15353</v>
      </c>
      <c r="B9257" t="s">
        <v>9253</v>
      </c>
      <c r="C9257" t="s">
        <v>30</v>
      </c>
      <c r="D9257" s="194">
        <v>307244.58</v>
      </c>
    </row>
    <row r="9258" spans="1:4">
      <c r="A9258">
        <v>15115</v>
      </c>
      <c r="B9258" t="s">
        <v>9254</v>
      </c>
      <c r="C9258" t="s">
        <v>30</v>
      </c>
      <c r="D9258" s="194">
        <v>154129.24</v>
      </c>
    </row>
    <row r="9259" spans="1:4">
      <c r="A9259">
        <v>15179</v>
      </c>
      <c r="B9259" t="s">
        <v>9255</v>
      </c>
      <c r="C9259" t="s">
        <v>30</v>
      </c>
      <c r="D9259" s="194">
        <v>424727.81</v>
      </c>
    </row>
    <row r="9260" spans="1:4">
      <c r="A9260">
        <v>11762</v>
      </c>
      <c r="B9260" t="s">
        <v>9256</v>
      </c>
      <c r="C9260" t="s">
        <v>30</v>
      </c>
      <c r="D9260" s="194">
        <v>36779.5</v>
      </c>
    </row>
    <row r="9261" spans="1:4">
      <c r="A9261">
        <v>13888</v>
      </c>
      <c r="B9261" t="s">
        <v>9257</v>
      </c>
      <c r="C9261" t="s">
        <v>30</v>
      </c>
      <c r="D9261" s="194">
        <v>174319.96</v>
      </c>
    </row>
    <row r="9262" spans="1:4">
      <c r="A9262">
        <v>17197</v>
      </c>
      <c r="B9262" t="s">
        <v>9258</v>
      </c>
      <c r="C9262" t="s">
        <v>30</v>
      </c>
      <c r="D9262" s="194">
        <v>175892.34</v>
      </c>
    </row>
    <row r="9263" spans="1:4">
      <c r="A9263">
        <v>15748</v>
      </c>
      <c r="B9263" t="s">
        <v>9259</v>
      </c>
      <c r="C9263" t="s">
        <v>30</v>
      </c>
      <c r="D9263" s="194">
        <v>148257.88</v>
      </c>
    </row>
    <row r="9264" spans="1:4">
      <c r="A9264">
        <v>15749</v>
      </c>
      <c r="B9264" t="s">
        <v>9260</v>
      </c>
      <c r="C9264" t="s">
        <v>30</v>
      </c>
      <c r="D9264" s="194">
        <v>148257.88</v>
      </c>
    </row>
    <row r="9265" spans="1:4">
      <c r="A9265">
        <v>17485</v>
      </c>
      <c r="B9265" t="s">
        <v>9261</v>
      </c>
      <c r="C9265" t="s">
        <v>30</v>
      </c>
      <c r="D9265" s="194">
        <v>798149.3</v>
      </c>
    </row>
    <row r="9266" spans="1:4">
      <c r="A9266">
        <v>17488</v>
      </c>
      <c r="B9266" t="s">
        <v>9262</v>
      </c>
      <c r="C9266" t="s">
        <v>30</v>
      </c>
      <c r="D9266" s="194">
        <v>750618.86</v>
      </c>
    </row>
    <row r="9267" spans="1:4">
      <c r="A9267">
        <v>17492</v>
      </c>
      <c r="B9267" t="s">
        <v>9263</v>
      </c>
      <c r="C9267" t="s">
        <v>30</v>
      </c>
      <c r="D9267" s="194">
        <v>902603.79</v>
      </c>
    </row>
    <row r="9268" spans="1:4">
      <c r="A9268">
        <v>11849</v>
      </c>
      <c r="B9268" t="s">
        <v>9264</v>
      </c>
      <c r="C9268" t="s">
        <v>30</v>
      </c>
      <c r="D9268" s="194">
        <v>364780</v>
      </c>
    </row>
    <row r="9269" spans="1:4">
      <c r="A9269">
        <v>17533</v>
      </c>
      <c r="B9269" t="s">
        <v>9265</v>
      </c>
      <c r="C9269" t="s">
        <v>30</v>
      </c>
      <c r="D9269" s="194">
        <v>214196.26</v>
      </c>
    </row>
    <row r="9270" spans="1:4">
      <c r="A9270">
        <v>556</v>
      </c>
      <c r="B9270" t="s">
        <v>9266</v>
      </c>
      <c r="C9270" t="s">
        <v>30</v>
      </c>
      <c r="D9270" s="194">
        <v>169194.22</v>
      </c>
    </row>
    <row r="9271" spans="1:4">
      <c r="A9271">
        <v>557</v>
      </c>
      <c r="B9271" t="s">
        <v>9267</v>
      </c>
      <c r="C9271" t="s">
        <v>30</v>
      </c>
      <c r="D9271" s="194">
        <v>601317.51</v>
      </c>
    </row>
    <row r="9272" spans="1:4">
      <c r="A9272">
        <v>12277</v>
      </c>
      <c r="B9272" t="s">
        <v>9267</v>
      </c>
      <c r="C9272" t="s">
        <v>30</v>
      </c>
      <c r="D9272" s="194">
        <v>601317.51</v>
      </c>
    </row>
    <row r="9273" spans="1:4">
      <c r="A9273">
        <v>12377</v>
      </c>
      <c r="B9273" t="s">
        <v>9268</v>
      </c>
      <c r="C9273" t="s">
        <v>30</v>
      </c>
      <c r="D9273" s="194">
        <v>654454.56999999995</v>
      </c>
    </row>
    <row r="9274" spans="1:4">
      <c r="A9274">
        <v>12296</v>
      </c>
      <c r="B9274" t="s">
        <v>9269</v>
      </c>
      <c r="C9274" t="s">
        <v>30</v>
      </c>
      <c r="D9274" s="194">
        <v>600753.48</v>
      </c>
    </row>
    <row r="9275" spans="1:4">
      <c r="A9275">
        <v>12253</v>
      </c>
      <c r="B9275" t="s">
        <v>9270</v>
      </c>
      <c r="C9275" t="s">
        <v>30</v>
      </c>
      <c r="D9275" s="194">
        <v>488012.71</v>
      </c>
    </row>
    <row r="9276" spans="1:4">
      <c r="A9276">
        <v>558</v>
      </c>
      <c r="B9276" t="s">
        <v>9271</v>
      </c>
      <c r="C9276" t="s">
        <v>30</v>
      </c>
      <c r="D9276" s="194">
        <v>640687.98</v>
      </c>
    </row>
    <row r="9277" spans="1:4">
      <c r="A9277">
        <v>12387</v>
      </c>
      <c r="B9277" t="s">
        <v>9271</v>
      </c>
      <c r="C9277" t="s">
        <v>30</v>
      </c>
      <c r="D9277" s="194">
        <v>610516.14</v>
      </c>
    </row>
    <row r="9278" spans="1:4">
      <c r="A9278">
        <v>12388</v>
      </c>
      <c r="B9278" t="s">
        <v>9271</v>
      </c>
      <c r="C9278" t="s">
        <v>30</v>
      </c>
      <c r="D9278" s="194">
        <v>542815.11</v>
      </c>
    </row>
    <row r="9279" spans="1:4">
      <c r="A9279">
        <v>12594</v>
      </c>
      <c r="B9279" t="s">
        <v>9272</v>
      </c>
      <c r="C9279" t="s">
        <v>30</v>
      </c>
      <c r="D9279" s="194">
        <v>211796.97</v>
      </c>
    </row>
    <row r="9280" spans="1:4">
      <c r="A9280">
        <v>16815</v>
      </c>
      <c r="B9280" t="s">
        <v>9273</v>
      </c>
      <c r="C9280" t="s">
        <v>30</v>
      </c>
      <c r="D9280" s="194">
        <v>699292.04</v>
      </c>
    </row>
    <row r="9281" spans="1:4">
      <c r="A9281">
        <v>14441</v>
      </c>
      <c r="B9281" t="s">
        <v>9274</v>
      </c>
      <c r="C9281" t="s">
        <v>30</v>
      </c>
      <c r="D9281" s="194">
        <v>843907.04</v>
      </c>
    </row>
    <row r="9282" spans="1:4">
      <c r="A9282">
        <v>12374</v>
      </c>
      <c r="B9282" t="s">
        <v>9275</v>
      </c>
      <c r="C9282" t="s">
        <v>30</v>
      </c>
      <c r="D9282" s="194">
        <v>990936.08</v>
      </c>
    </row>
    <row r="9283" spans="1:4">
      <c r="A9283">
        <v>12375</v>
      </c>
      <c r="B9283" t="s">
        <v>9275</v>
      </c>
      <c r="C9283" t="s">
        <v>30</v>
      </c>
      <c r="D9283" s="194">
        <v>1134329.96</v>
      </c>
    </row>
    <row r="9284" spans="1:4">
      <c r="A9284">
        <v>12216</v>
      </c>
      <c r="B9284" t="s">
        <v>9276</v>
      </c>
      <c r="C9284" t="s">
        <v>30</v>
      </c>
      <c r="D9284" s="194">
        <v>1237159.27</v>
      </c>
    </row>
    <row r="9285" spans="1:4">
      <c r="A9285">
        <v>11641</v>
      </c>
      <c r="B9285" t="s">
        <v>9277</v>
      </c>
      <c r="C9285" t="s">
        <v>30</v>
      </c>
      <c r="D9285" s="194">
        <v>1592038.25</v>
      </c>
    </row>
    <row r="9286" spans="1:4">
      <c r="A9286">
        <v>12245</v>
      </c>
      <c r="B9286" t="s">
        <v>9277</v>
      </c>
      <c r="C9286" t="s">
        <v>30</v>
      </c>
      <c r="D9286" s="194">
        <v>968580.87</v>
      </c>
    </row>
    <row r="9287" spans="1:4">
      <c r="A9287">
        <v>12291</v>
      </c>
      <c r="B9287" t="s">
        <v>9278</v>
      </c>
      <c r="C9287" t="s">
        <v>30</v>
      </c>
      <c r="D9287" s="194">
        <v>990936.08</v>
      </c>
    </row>
    <row r="9288" spans="1:4">
      <c r="A9288">
        <v>12267</v>
      </c>
      <c r="B9288" t="s">
        <v>9279</v>
      </c>
      <c r="C9288" t="s">
        <v>30</v>
      </c>
      <c r="D9288" s="194">
        <v>74128.94</v>
      </c>
    </row>
    <row r="9289" spans="1:4">
      <c r="A9289">
        <v>19001</v>
      </c>
      <c r="B9289" t="s">
        <v>9280</v>
      </c>
      <c r="C9289" t="s">
        <v>30</v>
      </c>
      <c r="D9289" s="194">
        <v>27365027.899999999</v>
      </c>
    </row>
    <row r="9290" spans="1:4">
      <c r="A9290">
        <v>18978</v>
      </c>
      <c r="B9290" t="s">
        <v>9281</v>
      </c>
      <c r="C9290" t="s">
        <v>30</v>
      </c>
      <c r="D9290" s="194">
        <v>27538411.780000001</v>
      </c>
    </row>
    <row r="9291" spans="1:4">
      <c r="A9291">
        <v>11757</v>
      </c>
      <c r="B9291" t="s">
        <v>9282</v>
      </c>
      <c r="C9291" t="s">
        <v>30</v>
      </c>
      <c r="D9291" s="194">
        <v>266781.90000000002</v>
      </c>
    </row>
    <row r="9292" spans="1:4">
      <c r="A9292">
        <v>11758</v>
      </c>
      <c r="B9292" t="s">
        <v>9283</v>
      </c>
      <c r="C9292" t="s">
        <v>30</v>
      </c>
      <c r="D9292" s="194">
        <v>487783.9</v>
      </c>
    </row>
    <row r="9293" spans="1:4">
      <c r="A9293">
        <v>11759</v>
      </c>
      <c r="B9293" t="s">
        <v>9284</v>
      </c>
      <c r="C9293" t="s">
        <v>30</v>
      </c>
      <c r="D9293" s="194">
        <v>398440.94</v>
      </c>
    </row>
    <row r="9294" spans="1:4">
      <c r="A9294">
        <v>11760</v>
      </c>
      <c r="B9294" t="s">
        <v>9285</v>
      </c>
      <c r="C9294" t="s">
        <v>30</v>
      </c>
      <c r="D9294" s="194">
        <v>100426.89</v>
      </c>
    </row>
    <row r="9295" spans="1:4">
      <c r="A9295">
        <v>15345</v>
      </c>
      <c r="B9295" t="s">
        <v>9286</v>
      </c>
      <c r="C9295" t="s">
        <v>30</v>
      </c>
      <c r="D9295" s="194">
        <v>539310.17000000004</v>
      </c>
    </row>
    <row r="9296" spans="1:4">
      <c r="A9296">
        <v>16215</v>
      </c>
      <c r="B9296" t="s">
        <v>9287</v>
      </c>
      <c r="C9296" t="s">
        <v>30</v>
      </c>
      <c r="D9296" s="194">
        <v>1537267.46</v>
      </c>
    </row>
    <row r="9297" spans="1:4">
      <c r="A9297">
        <v>12227</v>
      </c>
      <c r="B9297" t="s">
        <v>9288</v>
      </c>
      <c r="C9297" t="s">
        <v>30</v>
      </c>
      <c r="D9297" s="194">
        <v>606164.65</v>
      </c>
    </row>
    <row r="9298" spans="1:4">
      <c r="A9298">
        <v>18845</v>
      </c>
      <c r="B9298" t="s">
        <v>9289</v>
      </c>
      <c r="C9298" t="s">
        <v>30</v>
      </c>
      <c r="D9298" s="194">
        <v>373004.32</v>
      </c>
    </row>
    <row r="9299" spans="1:4">
      <c r="A9299">
        <v>18841</v>
      </c>
      <c r="B9299" t="s">
        <v>9290</v>
      </c>
      <c r="C9299" t="s">
        <v>30</v>
      </c>
      <c r="D9299" s="194">
        <v>373004.32</v>
      </c>
    </row>
    <row r="9300" spans="1:4">
      <c r="A9300">
        <v>18788</v>
      </c>
      <c r="B9300" t="s">
        <v>9291</v>
      </c>
      <c r="C9300" t="s">
        <v>30</v>
      </c>
      <c r="D9300" s="194">
        <v>372548.95</v>
      </c>
    </row>
    <row r="9301" spans="1:4">
      <c r="A9301">
        <v>18851</v>
      </c>
      <c r="B9301" t="s">
        <v>9292</v>
      </c>
      <c r="C9301" t="s">
        <v>30</v>
      </c>
      <c r="D9301" s="194">
        <v>373004.32</v>
      </c>
    </row>
    <row r="9302" spans="1:4">
      <c r="A9302">
        <v>18836</v>
      </c>
      <c r="B9302" t="s">
        <v>9293</v>
      </c>
      <c r="C9302" t="s">
        <v>30</v>
      </c>
      <c r="D9302" s="194">
        <v>373004.32</v>
      </c>
    </row>
    <row r="9303" spans="1:4">
      <c r="A9303">
        <v>18856</v>
      </c>
      <c r="B9303" t="s">
        <v>9294</v>
      </c>
      <c r="C9303" t="s">
        <v>30</v>
      </c>
      <c r="D9303" s="194">
        <v>373004.32</v>
      </c>
    </row>
    <row r="9304" spans="1:4">
      <c r="A9304">
        <v>18859</v>
      </c>
      <c r="B9304" t="s">
        <v>9295</v>
      </c>
      <c r="C9304" t="s">
        <v>30</v>
      </c>
      <c r="D9304" s="194">
        <v>373004.32</v>
      </c>
    </row>
    <row r="9305" spans="1:4">
      <c r="A9305">
        <v>18848</v>
      </c>
      <c r="B9305" t="s">
        <v>9296</v>
      </c>
      <c r="C9305" t="s">
        <v>30</v>
      </c>
      <c r="D9305" s="194">
        <v>373004.32</v>
      </c>
    </row>
    <row r="9306" spans="1:4">
      <c r="A9306">
        <v>18923</v>
      </c>
      <c r="B9306" t="s">
        <v>9297</v>
      </c>
      <c r="C9306" t="s">
        <v>30</v>
      </c>
      <c r="D9306" s="194">
        <v>373004.32</v>
      </c>
    </row>
    <row r="9307" spans="1:4">
      <c r="A9307">
        <v>18909</v>
      </c>
      <c r="B9307" t="s">
        <v>9298</v>
      </c>
      <c r="C9307" t="s">
        <v>30</v>
      </c>
      <c r="D9307" s="194">
        <v>373004.32</v>
      </c>
    </row>
    <row r="9308" spans="1:4">
      <c r="A9308">
        <v>18832</v>
      </c>
      <c r="B9308" t="s">
        <v>9299</v>
      </c>
      <c r="C9308" t="s">
        <v>30</v>
      </c>
      <c r="D9308" s="194">
        <v>3613172.23</v>
      </c>
    </row>
    <row r="9309" spans="1:4">
      <c r="A9309">
        <v>18861</v>
      </c>
      <c r="B9309" t="s">
        <v>9300</v>
      </c>
      <c r="C9309" t="s">
        <v>30</v>
      </c>
      <c r="D9309" s="194">
        <v>373004.32</v>
      </c>
    </row>
    <row r="9310" spans="1:4">
      <c r="A9310">
        <v>18872</v>
      </c>
      <c r="B9310" t="s">
        <v>9301</v>
      </c>
      <c r="C9310" t="s">
        <v>30</v>
      </c>
      <c r="D9310" s="194">
        <v>373004.32</v>
      </c>
    </row>
    <row r="9311" spans="1:4">
      <c r="A9311">
        <v>18870</v>
      </c>
      <c r="B9311" t="s">
        <v>9302</v>
      </c>
      <c r="C9311" t="s">
        <v>30</v>
      </c>
      <c r="D9311" s="194">
        <v>373004.32</v>
      </c>
    </row>
    <row r="9312" spans="1:4">
      <c r="A9312">
        <v>18860</v>
      </c>
      <c r="B9312" t="s">
        <v>9303</v>
      </c>
      <c r="C9312" t="s">
        <v>30</v>
      </c>
      <c r="D9312" s="194">
        <v>373004.32</v>
      </c>
    </row>
    <row r="9313" spans="1:4">
      <c r="A9313">
        <v>18790</v>
      </c>
      <c r="B9313" t="s">
        <v>9304</v>
      </c>
      <c r="C9313" t="s">
        <v>30</v>
      </c>
      <c r="D9313" s="194">
        <v>372548.95</v>
      </c>
    </row>
    <row r="9314" spans="1:4">
      <c r="A9314">
        <v>18874</v>
      </c>
      <c r="B9314" t="s">
        <v>9305</v>
      </c>
      <c r="C9314" t="s">
        <v>30</v>
      </c>
      <c r="D9314" s="194">
        <v>373004.32</v>
      </c>
    </row>
    <row r="9315" spans="1:4">
      <c r="A9315">
        <v>18878</v>
      </c>
      <c r="B9315" t="s">
        <v>9306</v>
      </c>
      <c r="C9315" t="s">
        <v>30</v>
      </c>
      <c r="D9315" s="194">
        <v>373004.32</v>
      </c>
    </row>
    <row r="9316" spans="1:4">
      <c r="A9316">
        <v>18925</v>
      </c>
      <c r="B9316" t="s">
        <v>9307</v>
      </c>
      <c r="C9316" t="s">
        <v>30</v>
      </c>
      <c r="D9316" s="194">
        <v>373004.32</v>
      </c>
    </row>
    <row r="9317" spans="1:4">
      <c r="A9317">
        <v>18883</v>
      </c>
      <c r="B9317" t="s">
        <v>9308</v>
      </c>
      <c r="C9317" t="s">
        <v>30</v>
      </c>
      <c r="D9317" s="194">
        <v>373004.32</v>
      </c>
    </row>
    <row r="9318" spans="1:4">
      <c r="A9318">
        <v>18881</v>
      </c>
      <c r="B9318" t="s">
        <v>9309</v>
      </c>
      <c r="C9318" t="s">
        <v>30</v>
      </c>
      <c r="D9318" s="194">
        <v>373004.32</v>
      </c>
    </row>
    <row r="9319" spans="1:4">
      <c r="A9319">
        <v>18885</v>
      </c>
      <c r="B9319" t="s">
        <v>9310</v>
      </c>
      <c r="C9319" t="s">
        <v>30</v>
      </c>
      <c r="D9319" s="194">
        <v>373004.32</v>
      </c>
    </row>
    <row r="9320" spans="1:4">
      <c r="A9320">
        <v>18922</v>
      </c>
      <c r="B9320" t="s">
        <v>9311</v>
      </c>
      <c r="C9320" t="s">
        <v>30</v>
      </c>
      <c r="D9320" s="194">
        <v>373004.32</v>
      </c>
    </row>
    <row r="9321" spans="1:4">
      <c r="A9321">
        <v>18834</v>
      </c>
      <c r="B9321" t="s">
        <v>9312</v>
      </c>
      <c r="C9321" t="s">
        <v>30</v>
      </c>
      <c r="D9321" s="194">
        <v>373004.32</v>
      </c>
    </row>
    <row r="9322" spans="1:4">
      <c r="A9322">
        <v>18907</v>
      </c>
      <c r="B9322" t="s">
        <v>9313</v>
      </c>
      <c r="C9322" t="s">
        <v>30</v>
      </c>
      <c r="D9322" s="194">
        <v>373004.32</v>
      </c>
    </row>
    <row r="9323" spans="1:4">
      <c r="A9323">
        <v>18785</v>
      </c>
      <c r="B9323" t="s">
        <v>9314</v>
      </c>
      <c r="C9323" t="s">
        <v>30</v>
      </c>
      <c r="D9323" s="194">
        <v>1219337.8400000001</v>
      </c>
    </row>
    <row r="9324" spans="1:4">
      <c r="A9324">
        <v>18913</v>
      </c>
      <c r="B9324" t="s">
        <v>9315</v>
      </c>
      <c r="C9324" t="s">
        <v>30</v>
      </c>
      <c r="D9324" s="194">
        <v>373004.32</v>
      </c>
    </row>
    <row r="9325" spans="1:4">
      <c r="A9325">
        <v>18829</v>
      </c>
      <c r="B9325" t="s">
        <v>9316</v>
      </c>
      <c r="C9325" t="s">
        <v>30</v>
      </c>
      <c r="D9325" s="194">
        <v>211697.23</v>
      </c>
    </row>
    <row r="9326" spans="1:4">
      <c r="A9326">
        <v>18904</v>
      </c>
      <c r="B9326" t="s">
        <v>9317</v>
      </c>
      <c r="C9326" t="s">
        <v>30</v>
      </c>
      <c r="D9326" s="194">
        <v>373004.32</v>
      </c>
    </row>
    <row r="9327" spans="1:4">
      <c r="A9327">
        <v>18914</v>
      </c>
      <c r="B9327" t="s">
        <v>9318</v>
      </c>
      <c r="C9327" t="s">
        <v>30</v>
      </c>
      <c r="D9327" s="194">
        <v>373004.32</v>
      </c>
    </row>
    <row r="9328" spans="1:4">
      <c r="A9328">
        <v>18873</v>
      </c>
      <c r="B9328" t="s">
        <v>9319</v>
      </c>
      <c r="C9328" t="s">
        <v>30</v>
      </c>
      <c r="D9328" s="194">
        <v>373004.32</v>
      </c>
    </row>
    <row r="9329" spans="1:4">
      <c r="A9329">
        <v>18865</v>
      </c>
      <c r="B9329" t="s">
        <v>9320</v>
      </c>
      <c r="C9329" t="s">
        <v>30</v>
      </c>
      <c r="D9329" s="194">
        <v>373004.32</v>
      </c>
    </row>
    <row r="9330" spans="1:4">
      <c r="A9330">
        <v>18887</v>
      </c>
      <c r="B9330" t="s">
        <v>9321</v>
      </c>
      <c r="C9330" t="s">
        <v>30</v>
      </c>
      <c r="D9330" s="194">
        <v>373004.32</v>
      </c>
    </row>
    <row r="9331" spans="1:4">
      <c r="A9331">
        <v>18889</v>
      </c>
      <c r="B9331" t="s">
        <v>9322</v>
      </c>
      <c r="C9331" t="s">
        <v>30</v>
      </c>
      <c r="D9331" s="194">
        <v>373004.32</v>
      </c>
    </row>
    <row r="9332" spans="1:4">
      <c r="A9332">
        <v>18890</v>
      </c>
      <c r="B9332" t="s">
        <v>9323</v>
      </c>
      <c r="C9332" t="s">
        <v>30</v>
      </c>
      <c r="D9332" s="194">
        <v>373004.32</v>
      </c>
    </row>
    <row r="9333" spans="1:4">
      <c r="A9333">
        <v>18915</v>
      </c>
      <c r="B9333" t="s">
        <v>9324</v>
      </c>
      <c r="C9333" t="s">
        <v>30</v>
      </c>
      <c r="D9333" s="194">
        <v>373004.32</v>
      </c>
    </row>
    <row r="9334" spans="1:4">
      <c r="A9334">
        <v>18917</v>
      </c>
      <c r="B9334" t="s">
        <v>9325</v>
      </c>
      <c r="C9334" t="s">
        <v>30</v>
      </c>
      <c r="D9334" s="194">
        <v>373004.32</v>
      </c>
    </row>
    <row r="9335" spans="1:4">
      <c r="A9335">
        <v>18926</v>
      </c>
      <c r="B9335" t="s">
        <v>9326</v>
      </c>
      <c r="C9335" t="s">
        <v>30</v>
      </c>
      <c r="D9335" s="194">
        <v>373004.32</v>
      </c>
    </row>
    <row r="9336" spans="1:4">
      <c r="A9336">
        <v>18927</v>
      </c>
      <c r="B9336" t="s">
        <v>9327</v>
      </c>
      <c r="C9336" t="s">
        <v>30</v>
      </c>
      <c r="D9336" s="194">
        <v>373004.32</v>
      </c>
    </row>
    <row r="9337" spans="1:4">
      <c r="A9337">
        <v>18891</v>
      </c>
      <c r="B9337" t="s">
        <v>9328</v>
      </c>
      <c r="C9337" t="s">
        <v>30</v>
      </c>
      <c r="D9337" s="194">
        <v>373004.32</v>
      </c>
    </row>
    <row r="9338" spans="1:4">
      <c r="A9338">
        <v>18902</v>
      </c>
      <c r="B9338" t="s">
        <v>9329</v>
      </c>
      <c r="C9338" t="s">
        <v>30</v>
      </c>
      <c r="D9338" s="194">
        <v>373004.32</v>
      </c>
    </row>
    <row r="9339" spans="1:4">
      <c r="A9339">
        <v>18897</v>
      </c>
      <c r="B9339" t="s">
        <v>9330</v>
      </c>
      <c r="C9339" t="s">
        <v>30</v>
      </c>
      <c r="D9339" s="194">
        <v>373004.32</v>
      </c>
    </row>
    <row r="9340" spans="1:4">
      <c r="A9340">
        <v>18824</v>
      </c>
      <c r="B9340" t="s">
        <v>9331</v>
      </c>
      <c r="C9340" t="s">
        <v>30</v>
      </c>
      <c r="D9340" s="194">
        <v>211697.23</v>
      </c>
    </row>
    <row r="9341" spans="1:4">
      <c r="A9341">
        <v>18793</v>
      </c>
      <c r="B9341" t="s">
        <v>9332</v>
      </c>
      <c r="C9341" t="s">
        <v>30</v>
      </c>
      <c r="D9341" s="194">
        <v>211697.23</v>
      </c>
    </row>
    <row r="9342" spans="1:4">
      <c r="A9342">
        <v>18899</v>
      </c>
      <c r="B9342" t="s">
        <v>9333</v>
      </c>
      <c r="C9342" t="s">
        <v>30</v>
      </c>
      <c r="D9342" s="194">
        <v>373004.32</v>
      </c>
    </row>
    <row r="9343" spans="1:4">
      <c r="A9343">
        <v>18906</v>
      </c>
      <c r="B9343" t="s">
        <v>9334</v>
      </c>
      <c r="C9343" t="s">
        <v>30</v>
      </c>
      <c r="D9343" s="194">
        <v>373004.32</v>
      </c>
    </row>
    <row r="9344" spans="1:4">
      <c r="A9344">
        <v>13262</v>
      </c>
      <c r="B9344" t="s">
        <v>9335</v>
      </c>
      <c r="C9344" t="s">
        <v>30</v>
      </c>
      <c r="D9344" s="194">
        <v>572922.88</v>
      </c>
    </row>
    <row r="9345" spans="1:4">
      <c r="A9345">
        <v>16477</v>
      </c>
      <c r="B9345" t="s">
        <v>9336</v>
      </c>
      <c r="C9345" t="s">
        <v>30</v>
      </c>
      <c r="D9345" s="194">
        <v>864529.03</v>
      </c>
    </row>
    <row r="9346" spans="1:4">
      <c r="A9346">
        <v>13674</v>
      </c>
      <c r="B9346" t="s">
        <v>9337</v>
      </c>
      <c r="C9346" t="s">
        <v>30</v>
      </c>
      <c r="D9346" s="194">
        <v>420213.97</v>
      </c>
    </row>
    <row r="9347" spans="1:4">
      <c r="A9347">
        <v>13672</v>
      </c>
      <c r="B9347" t="s">
        <v>9338</v>
      </c>
      <c r="C9347" t="s">
        <v>30</v>
      </c>
      <c r="D9347" s="194">
        <v>547574.97</v>
      </c>
    </row>
    <row r="9348" spans="1:4">
      <c r="A9348">
        <v>19019</v>
      </c>
      <c r="B9348" t="s">
        <v>9339</v>
      </c>
      <c r="C9348" t="s">
        <v>30</v>
      </c>
      <c r="D9348" s="194">
        <v>18323439.5</v>
      </c>
    </row>
    <row r="9349" spans="1:4">
      <c r="A9349">
        <v>17458</v>
      </c>
      <c r="B9349" t="s">
        <v>9340</v>
      </c>
      <c r="C9349" t="s">
        <v>30</v>
      </c>
      <c r="D9349" s="194">
        <v>1394919.28</v>
      </c>
    </row>
    <row r="9350" spans="1:4">
      <c r="A9350">
        <v>10943</v>
      </c>
      <c r="B9350" t="s">
        <v>9341</v>
      </c>
      <c r="C9350" t="s">
        <v>20</v>
      </c>
      <c r="D9350" s="194">
        <v>57776.7</v>
      </c>
    </row>
    <row r="9351" spans="1:4">
      <c r="A9351">
        <v>956</v>
      </c>
      <c r="B9351" t="s">
        <v>9342</v>
      </c>
      <c r="C9351" t="s">
        <v>20</v>
      </c>
      <c r="D9351" s="194">
        <v>31668.61</v>
      </c>
    </row>
    <row r="9352" spans="1:4">
      <c r="A9352">
        <v>957</v>
      </c>
      <c r="B9352" t="s">
        <v>9343</v>
      </c>
      <c r="C9352" t="s">
        <v>20</v>
      </c>
      <c r="D9352" s="194">
        <v>31668.61</v>
      </c>
    </row>
    <row r="9353" spans="1:4">
      <c r="A9353">
        <v>958</v>
      </c>
      <c r="B9353" t="s">
        <v>9344</v>
      </c>
      <c r="C9353" t="s">
        <v>20</v>
      </c>
      <c r="D9353" s="194">
        <v>31668.61</v>
      </c>
    </row>
    <row r="9354" spans="1:4">
      <c r="A9354">
        <v>11155</v>
      </c>
      <c r="B9354" t="s">
        <v>9345</v>
      </c>
      <c r="C9354" t="s">
        <v>20</v>
      </c>
      <c r="D9354" s="194">
        <v>24318.97</v>
      </c>
    </row>
    <row r="9355" spans="1:4">
      <c r="A9355">
        <v>297</v>
      </c>
      <c r="B9355" t="s">
        <v>9346</v>
      </c>
      <c r="C9355" t="s">
        <v>20</v>
      </c>
      <c r="D9355" s="194">
        <v>31668.61</v>
      </c>
    </row>
    <row r="9356" spans="1:4">
      <c r="A9356">
        <v>363</v>
      </c>
      <c r="B9356" t="s">
        <v>9347</v>
      </c>
      <c r="C9356" t="s">
        <v>20</v>
      </c>
      <c r="D9356" s="194">
        <v>34670.28</v>
      </c>
    </row>
    <row r="9357" spans="1:4">
      <c r="A9357">
        <v>10410</v>
      </c>
      <c r="B9357" t="s">
        <v>9348</v>
      </c>
      <c r="C9357" t="s">
        <v>20</v>
      </c>
      <c r="D9357" s="194">
        <v>198910.72</v>
      </c>
    </row>
    <row r="9358" spans="1:4">
      <c r="A9358">
        <v>339</v>
      </c>
      <c r="B9358" t="s">
        <v>9349</v>
      </c>
      <c r="C9358" t="s">
        <v>20</v>
      </c>
      <c r="D9358" s="194">
        <v>37322.870000000003</v>
      </c>
    </row>
    <row r="9359" spans="1:4">
      <c r="A9359">
        <v>340</v>
      </c>
      <c r="B9359" t="s">
        <v>9350</v>
      </c>
      <c r="C9359" t="s">
        <v>20</v>
      </c>
      <c r="D9359" s="194">
        <v>37322.870000000003</v>
      </c>
    </row>
    <row r="9360" spans="1:4">
      <c r="A9360">
        <v>341</v>
      </c>
      <c r="B9360" t="s">
        <v>9351</v>
      </c>
      <c r="C9360" t="s">
        <v>20</v>
      </c>
      <c r="D9360" s="194">
        <v>37254.980000000003</v>
      </c>
    </row>
    <row r="9361" spans="1:4">
      <c r="A9361">
        <v>361</v>
      </c>
      <c r="B9361" t="s">
        <v>9352</v>
      </c>
      <c r="C9361" t="s">
        <v>20</v>
      </c>
      <c r="D9361" s="194">
        <v>34670.28</v>
      </c>
    </row>
    <row r="9362" spans="1:4">
      <c r="A9362">
        <v>251</v>
      </c>
      <c r="B9362" t="s">
        <v>9353</v>
      </c>
      <c r="C9362" t="s">
        <v>20</v>
      </c>
      <c r="D9362" s="194">
        <v>28128.17</v>
      </c>
    </row>
    <row r="9363" spans="1:4">
      <c r="A9363">
        <v>342</v>
      </c>
      <c r="B9363" t="s">
        <v>9354</v>
      </c>
      <c r="C9363" t="s">
        <v>20</v>
      </c>
      <c r="D9363" s="194">
        <v>28637.31</v>
      </c>
    </row>
    <row r="9364" spans="1:4">
      <c r="A9364">
        <v>362</v>
      </c>
      <c r="B9364" t="s">
        <v>9355</v>
      </c>
      <c r="C9364" t="s">
        <v>20</v>
      </c>
      <c r="D9364" s="194">
        <v>68701.240000000005</v>
      </c>
    </row>
    <row r="9365" spans="1:4">
      <c r="A9365">
        <v>15119</v>
      </c>
      <c r="B9365" t="s">
        <v>9356</v>
      </c>
      <c r="C9365" t="s">
        <v>20</v>
      </c>
      <c r="D9365" s="194">
        <v>34380.620000000003</v>
      </c>
    </row>
    <row r="9366" spans="1:4">
      <c r="A9366">
        <v>364</v>
      </c>
      <c r="B9366" t="s">
        <v>9357</v>
      </c>
      <c r="C9366" t="s">
        <v>20</v>
      </c>
      <c r="D9366" s="194">
        <v>29331.53</v>
      </c>
    </row>
    <row r="9367" spans="1:4">
      <c r="A9367">
        <v>948</v>
      </c>
      <c r="B9367" t="s">
        <v>9358</v>
      </c>
      <c r="C9367" t="s">
        <v>20</v>
      </c>
      <c r="D9367" s="194">
        <v>28637.31</v>
      </c>
    </row>
    <row r="9368" spans="1:4">
      <c r="A9368">
        <v>14949</v>
      </c>
      <c r="B9368" t="s">
        <v>9359</v>
      </c>
      <c r="C9368" t="s">
        <v>20</v>
      </c>
      <c r="D9368" s="194">
        <v>73424.479999999996</v>
      </c>
    </row>
    <row r="9369" spans="1:4">
      <c r="A9369">
        <v>949</v>
      </c>
      <c r="B9369" t="s">
        <v>9360</v>
      </c>
      <c r="C9369" t="s">
        <v>20</v>
      </c>
      <c r="D9369" s="194">
        <v>28637.31</v>
      </c>
    </row>
    <row r="9370" spans="1:4">
      <c r="A9370">
        <v>17403</v>
      </c>
      <c r="B9370" t="s">
        <v>9361</v>
      </c>
      <c r="C9370" t="s">
        <v>30</v>
      </c>
      <c r="D9370" s="194">
        <v>100504.08</v>
      </c>
    </row>
    <row r="9371" spans="1:4">
      <c r="A9371">
        <v>17410</v>
      </c>
      <c r="B9371" t="s">
        <v>9362</v>
      </c>
      <c r="C9371" t="s">
        <v>30</v>
      </c>
      <c r="D9371" s="194">
        <v>199090.56</v>
      </c>
    </row>
    <row r="9372" spans="1:4">
      <c r="A9372">
        <v>15515</v>
      </c>
      <c r="B9372" t="s">
        <v>9363</v>
      </c>
      <c r="C9372" t="s">
        <v>30</v>
      </c>
      <c r="D9372" s="194">
        <v>0</v>
      </c>
    </row>
    <row r="9373" spans="1:4">
      <c r="A9373">
        <v>15516</v>
      </c>
      <c r="B9373" t="s">
        <v>9364</v>
      </c>
      <c r="C9373" t="s">
        <v>30</v>
      </c>
      <c r="D9373" s="194">
        <v>0</v>
      </c>
    </row>
    <row r="9374" spans="1:4">
      <c r="A9374">
        <v>15511</v>
      </c>
      <c r="B9374" t="s">
        <v>9365</v>
      </c>
      <c r="C9374" t="s">
        <v>30</v>
      </c>
      <c r="D9374" s="194">
        <v>0</v>
      </c>
    </row>
    <row r="9375" spans="1:4">
      <c r="A9375">
        <v>15510</v>
      </c>
      <c r="B9375" t="s">
        <v>9366</v>
      </c>
      <c r="C9375" t="s">
        <v>30</v>
      </c>
      <c r="D9375" s="194">
        <v>0</v>
      </c>
    </row>
    <row r="9376" spans="1:4">
      <c r="A9376">
        <v>15512</v>
      </c>
      <c r="B9376" t="s">
        <v>9367</v>
      </c>
      <c r="C9376" t="s">
        <v>30</v>
      </c>
      <c r="D9376" s="194">
        <v>0</v>
      </c>
    </row>
    <row r="9377" spans="1:4">
      <c r="A9377">
        <v>15537</v>
      </c>
      <c r="B9377" t="s">
        <v>9368</v>
      </c>
      <c r="C9377" t="s">
        <v>30</v>
      </c>
      <c r="D9377" s="194">
        <v>740386</v>
      </c>
    </row>
    <row r="9378" spans="1:4">
      <c r="A9378">
        <v>15514</v>
      </c>
      <c r="B9378" t="s">
        <v>9369</v>
      </c>
      <c r="C9378" t="s">
        <v>30</v>
      </c>
      <c r="D9378" s="194">
        <v>0</v>
      </c>
    </row>
    <row r="9379" spans="1:4">
      <c r="A9379">
        <v>15542</v>
      </c>
      <c r="B9379" t="s">
        <v>9370</v>
      </c>
      <c r="C9379" t="s">
        <v>30</v>
      </c>
      <c r="D9379" s="194">
        <v>0</v>
      </c>
    </row>
    <row r="9380" spans="1:4">
      <c r="A9380">
        <v>15586</v>
      </c>
      <c r="B9380" t="s">
        <v>9371</v>
      </c>
      <c r="C9380" t="s">
        <v>30</v>
      </c>
      <c r="D9380" s="194">
        <v>0</v>
      </c>
    </row>
    <row r="9381" spans="1:4">
      <c r="A9381">
        <v>15587</v>
      </c>
      <c r="B9381" t="s">
        <v>9371</v>
      </c>
      <c r="C9381" t="s">
        <v>30</v>
      </c>
      <c r="D9381" s="194">
        <v>0</v>
      </c>
    </row>
    <row r="9382" spans="1:4">
      <c r="A9382">
        <v>15588</v>
      </c>
      <c r="B9382" t="s">
        <v>9371</v>
      </c>
      <c r="C9382" t="s">
        <v>30</v>
      </c>
      <c r="D9382" s="194">
        <v>0</v>
      </c>
    </row>
    <row r="9383" spans="1:4">
      <c r="A9383">
        <v>15589</v>
      </c>
      <c r="B9383" t="s">
        <v>9371</v>
      </c>
      <c r="C9383" t="s">
        <v>30</v>
      </c>
      <c r="D9383" s="194">
        <v>0</v>
      </c>
    </row>
    <row r="9384" spans="1:4">
      <c r="A9384">
        <v>15590</v>
      </c>
      <c r="B9384" t="s">
        <v>9371</v>
      </c>
      <c r="C9384" t="s">
        <v>30</v>
      </c>
      <c r="D9384" s="194">
        <v>0</v>
      </c>
    </row>
    <row r="9385" spans="1:4">
      <c r="A9385">
        <v>15591</v>
      </c>
      <c r="B9385" t="s">
        <v>9371</v>
      </c>
      <c r="C9385" t="s">
        <v>30</v>
      </c>
      <c r="D9385" s="194">
        <v>0</v>
      </c>
    </row>
    <row r="9386" spans="1:4">
      <c r="A9386">
        <v>15592</v>
      </c>
      <c r="B9386" t="s">
        <v>9371</v>
      </c>
      <c r="C9386" t="s">
        <v>30</v>
      </c>
      <c r="D9386" s="194">
        <v>0</v>
      </c>
    </row>
    <row r="9387" spans="1:4">
      <c r="A9387">
        <v>11263</v>
      </c>
      <c r="B9387" t="s">
        <v>9372</v>
      </c>
      <c r="C9387" t="s">
        <v>30</v>
      </c>
      <c r="D9387" s="194">
        <v>1240101.42</v>
      </c>
    </row>
    <row r="9388" spans="1:4">
      <c r="A9388">
        <v>11979</v>
      </c>
      <c r="B9388" t="s">
        <v>9373</v>
      </c>
      <c r="C9388" t="s">
        <v>30</v>
      </c>
      <c r="D9388" s="194">
        <v>2040625.56</v>
      </c>
    </row>
    <row r="9389" spans="1:4">
      <c r="A9389">
        <v>11259</v>
      </c>
      <c r="B9389" t="s">
        <v>9374</v>
      </c>
      <c r="C9389" t="s">
        <v>30</v>
      </c>
      <c r="D9389" s="194">
        <v>119337.22</v>
      </c>
    </row>
    <row r="9390" spans="1:4">
      <c r="A9390">
        <v>11262</v>
      </c>
      <c r="B9390" t="s">
        <v>9375</v>
      </c>
      <c r="C9390" t="s">
        <v>30</v>
      </c>
      <c r="D9390" s="194">
        <v>181569.44</v>
      </c>
    </row>
    <row r="9391" spans="1:4">
      <c r="A9391">
        <v>10819</v>
      </c>
      <c r="B9391" t="s">
        <v>9376</v>
      </c>
      <c r="C9391" t="s">
        <v>30</v>
      </c>
      <c r="D9391" s="194">
        <v>347782.94</v>
      </c>
    </row>
    <row r="9392" spans="1:4">
      <c r="A9392">
        <v>10379</v>
      </c>
      <c r="B9392" t="s">
        <v>9377</v>
      </c>
      <c r="C9392" t="s">
        <v>30</v>
      </c>
      <c r="D9392" s="194">
        <v>535289.1</v>
      </c>
    </row>
    <row r="9393" spans="1:4">
      <c r="A9393">
        <v>10497</v>
      </c>
      <c r="B9393" t="s">
        <v>9378</v>
      </c>
      <c r="C9393" t="s">
        <v>30</v>
      </c>
      <c r="D9393" s="194">
        <v>870173.36</v>
      </c>
    </row>
    <row r="9394" spans="1:4">
      <c r="A9394">
        <v>15513</v>
      </c>
      <c r="B9394" t="s">
        <v>9379</v>
      </c>
      <c r="C9394" t="s">
        <v>30</v>
      </c>
      <c r="D9394" s="194">
        <v>1092606</v>
      </c>
    </row>
    <row r="9395" spans="1:4">
      <c r="A9395">
        <v>15535</v>
      </c>
      <c r="B9395" t="s">
        <v>9380</v>
      </c>
      <c r="C9395" t="s">
        <v>30</v>
      </c>
      <c r="D9395" s="194">
        <v>0</v>
      </c>
    </row>
    <row r="9396" spans="1:4">
      <c r="A9396">
        <v>15536</v>
      </c>
      <c r="B9396" t="s">
        <v>9380</v>
      </c>
      <c r="C9396" t="s">
        <v>30</v>
      </c>
      <c r="D9396" s="194">
        <v>0</v>
      </c>
    </row>
    <row r="9397" spans="1:4">
      <c r="A9397">
        <v>15538</v>
      </c>
      <c r="B9397" t="s">
        <v>9380</v>
      </c>
      <c r="C9397" t="s">
        <v>30</v>
      </c>
      <c r="D9397" s="194">
        <v>0</v>
      </c>
    </row>
    <row r="9398" spans="1:4">
      <c r="A9398">
        <v>15540</v>
      </c>
      <c r="B9398" t="s">
        <v>9380</v>
      </c>
      <c r="C9398" t="s">
        <v>30</v>
      </c>
      <c r="D9398" s="194">
        <v>0</v>
      </c>
    </row>
    <row r="9399" spans="1:4">
      <c r="A9399">
        <v>15541</v>
      </c>
      <c r="B9399" t="s">
        <v>9380</v>
      </c>
      <c r="C9399" t="s">
        <v>30</v>
      </c>
      <c r="D9399" s="194">
        <v>0</v>
      </c>
    </row>
    <row r="9400" spans="1:4">
      <c r="A9400">
        <v>15539</v>
      </c>
      <c r="B9400" t="s">
        <v>9381</v>
      </c>
      <c r="C9400" t="s">
        <v>30</v>
      </c>
      <c r="D9400" s="194">
        <v>0</v>
      </c>
    </row>
    <row r="9401" spans="1:4">
      <c r="A9401">
        <v>10230</v>
      </c>
      <c r="B9401" t="s">
        <v>9382</v>
      </c>
      <c r="C9401" t="s">
        <v>20</v>
      </c>
      <c r="D9401" s="194">
        <v>18157.259999999998</v>
      </c>
    </row>
    <row r="9402" spans="1:4">
      <c r="A9402">
        <v>10184</v>
      </c>
      <c r="B9402" t="s">
        <v>9383</v>
      </c>
      <c r="C9402" t="s">
        <v>20</v>
      </c>
      <c r="D9402" s="194">
        <v>44751.11</v>
      </c>
    </row>
    <row r="9403" spans="1:4">
      <c r="A9403">
        <v>14778</v>
      </c>
      <c r="B9403" t="s">
        <v>9384</v>
      </c>
      <c r="C9403" t="s">
        <v>30</v>
      </c>
      <c r="D9403" s="194">
        <v>35255.089999999997</v>
      </c>
    </row>
    <row r="9404" spans="1:4">
      <c r="A9404">
        <v>14316</v>
      </c>
      <c r="B9404" t="s">
        <v>9385</v>
      </c>
      <c r="C9404" t="s">
        <v>30</v>
      </c>
      <c r="D9404" s="194">
        <v>0</v>
      </c>
    </row>
    <row r="9405" spans="1:4">
      <c r="A9405">
        <v>10580</v>
      </c>
      <c r="B9405" t="s">
        <v>9386</v>
      </c>
      <c r="C9405" t="s">
        <v>30</v>
      </c>
      <c r="D9405" s="194">
        <v>1271979.01</v>
      </c>
    </row>
    <row r="9406" spans="1:4">
      <c r="A9406">
        <v>15104</v>
      </c>
      <c r="B9406" t="s">
        <v>9387</v>
      </c>
      <c r="C9406" t="s">
        <v>30</v>
      </c>
      <c r="D9406" s="194">
        <v>24700445.559999999</v>
      </c>
    </row>
    <row r="9407" spans="1:4">
      <c r="A9407">
        <v>13835</v>
      </c>
      <c r="B9407" t="s">
        <v>9388</v>
      </c>
      <c r="C9407" t="s">
        <v>30</v>
      </c>
      <c r="D9407" s="194">
        <v>2003254.01</v>
      </c>
    </row>
    <row r="9408" spans="1:4">
      <c r="A9408">
        <v>13306</v>
      </c>
      <c r="B9408" t="s">
        <v>9389</v>
      </c>
      <c r="C9408" t="s">
        <v>30</v>
      </c>
      <c r="D9408" s="194">
        <v>65897.22</v>
      </c>
    </row>
    <row r="9409" spans="1:4">
      <c r="A9409">
        <v>12657</v>
      </c>
      <c r="B9409" t="s">
        <v>9390</v>
      </c>
      <c r="C9409" t="s">
        <v>30</v>
      </c>
      <c r="D9409" s="194">
        <v>89993.49</v>
      </c>
    </row>
    <row r="9410" spans="1:4">
      <c r="A9410">
        <v>14227</v>
      </c>
      <c r="B9410" t="s">
        <v>9391</v>
      </c>
      <c r="C9410" t="s">
        <v>41</v>
      </c>
      <c r="D9410" s="194">
        <v>964693.32</v>
      </c>
    </row>
    <row r="9411" spans="1:4">
      <c r="A9411">
        <v>15266</v>
      </c>
      <c r="B9411" t="s">
        <v>9392</v>
      </c>
      <c r="C9411" t="s">
        <v>41</v>
      </c>
      <c r="D9411" s="194">
        <v>1004481.73</v>
      </c>
    </row>
    <row r="9412" spans="1:4">
      <c r="A9412">
        <v>11894</v>
      </c>
      <c r="B9412" t="s">
        <v>9393</v>
      </c>
      <c r="C9412" t="s">
        <v>30</v>
      </c>
      <c r="D9412" s="194">
        <v>0</v>
      </c>
    </row>
    <row r="9413" spans="1:4">
      <c r="A9413">
        <v>18537</v>
      </c>
      <c r="B9413" t="s">
        <v>9394</v>
      </c>
      <c r="C9413" t="s">
        <v>30</v>
      </c>
      <c r="D9413" s="194">
        <v>4708766.29</v>
      </c>
    </row>
    <row r="9414" spans="1:4">
      <c r="A9414">
        <v>103</v>
      </c>
      <c r="B9414" t="s">
        <v>9395</v>
      </c>
      <c r="C9414" t="s">
        <v>41</v>
      </c>
      <c r="D9414" s="194">
        <v>1235113.25</v>
      </c>
    </row>
    <row r="9415" spans="1:4">
      <c r="A9415">
        <v>12509</v>
      </c>
      <c r="B9415" t="s">
        <v>9395</v>
      </c>
      <c r="C9415" t="s">
        <v>41</v>
      </c>
      <c r="D9415" s="194">
        <v>1235113.25</v>
      </c>
    </row>
    <row r="9416" spans="1:4">
      <c r="A9416">
        <v>104</v>
      </c>
      <c r="B9416" t="s">
        <v>9396</v>
      </c>
      <c r="C9416" t="s">
        <v>41</v>
      </c>
      <c r="D9416" s="194">
        <v>1211980.06</v>
      </c>
    </row>
    <row r="9417" spans="1:4">
      <c r="A9417">
        <v>18835</v>
      </c>
      <c r="B9417" t="s">
        <v>9397</v>
      </c>
      <c r="C9417" t="s">
        <v>30</v>
      </c>
      <c r="D9417" s="194">
        <v>0</v>
      </c>
    </row>
    <row r="9418" spans="1:4">
      <c r="A9418">
        <v>16307</v>
      </c>
      <c r="B9418" t="s">
        <v>9398</v>
      </c>
      <c r="C9418" t="s">
        <v>30</v>
      </c>
      <c r="D9418" s="194">
        <v>189979.19</v>
      </c>
    </row>
    <row r="9419" spans="1:4">
      <c r="A9419">
        <v>15722</v>
      </c>
      <c r="B9419" t="s">
        <v>9399</v>
      </c>
      <c r="C9419" t="s">
        <v>41</v>
      </c>
      <c r="D9419" s="194">
        <v>146257.69</v>
      </c>
    </row>
    <row r="9420" spans="1:4">
      <c r="A9420">
        <v>15483</v>
      </c>
      <c r="B9420" t="s">
        <v>9400</v>
      </c>
      <c r="C9420" t="s">
        <v>41</v>
      </c>
      <c r="D9420" s="194">
        <v>412901.66</v>
      </c>
    </row>
    <row r="9421" spans="1:4">
      <c r="A9421">
        <v>14997</v>
      </c>
      <c r="B9421" t="s">
        <v>9401</v>
      </c>
      <c r="C9421" t="s">
        <v>30</v>
      </c>
      <c r="D9421" s="194">
        <v>16279.36</v>
      </c>
    </row>
    <row r="9422" spans="1:4">
      <c r="A9422">
        <v>12246</v>
      </c>
      <c r="B9422" t="s">
        <v>9402</v>
      </c>
      <c r="C9422" t="s">
        <v>30</v>
      </c>
      <c r="D9422" s="194">
        <v>4854.29</v>
      </c>
    </row>
    <row r="9423" spans="1:4">
      <c r="A9423">
        <v>15145</v>
      </c>
      <c r="B9423" t="s">
        <v>9403</v>
      </c>
      <c r="C9423" t="s">
        <v>30</v>
      </c>
      <c r="D9423" s="194">
        <v>375608.29</v>
      </c>
    </row>
    <row r="9424" spans="1:4">
      <c r="A9424">
        <v>13068</v>
      </c>
      <c r="B9424" t="s">
        <v>9404</v>
      </c>
      <c r="C9424" t="s">
        <v>28</v>
      </c>
      <c r="D9424" s="194">
        <v>84558.73</v>
      </c>
    </row>
    <row r="9425" spans="1:4">
      <c r="A9425">
        <v>12820</v>
      </c>
      <c r="B9425" t="s">
        <v>9405</v>
      </c>
      <c r="C9425" t="s">
        <v>30</v>
      </c>
      <c r="D9425" s="194">
        <v>82494.62</v>
      </c>
    </row>
    <row r="9426" spans="1:4">
      <c r="A9426">
        <v>13893</v>
      </c>
      <c r="B9426" t="s">
        <v>9406</v>
      </c>
      <c r="C9426" t="s">
        <v>20</v>
      </c>
      <c r="D9426" s="194">
        <v>722107.05</v>
      </c>
    </row>
    <row r="9427" spans="1:4">
      <c r="A9427">
        <v>13147</v>
      </c>
      <c r="B9427" t="s">
        <v>9407</v>
      </c>
      <c r="C9427" t="s">
        <v>30</v>
      </c>
      <c r="D9427" s="194">
        <v>432964.37</v>
      </c>
    </row>
    <row r="9428" spans="1:4">
      <c r="A9428">
        <v>13004</v>
      </c>
      <c r="B9428" t="s">
        <v>9408</v>
      </c>
      <c r="C9428" t="s">
        <v>30</v>
      </c>
      <c r="D9428" s="194">
        <v>339456.39</v>
      </c>
    </row>
    <row r="9429" spans="1:4">
      <c r="A9429">
        <v>13071</v>
      </c>
      <c r="B9429" t="s">
        <v>9409</v>
      </c>
      <c r="C9429" t="s">
        <v>30</v>
      </c>
      <c r="D9429" s="194">
        <v>9247.67</v>
      </c>
    </row>
    <row r="9430" spans="1:4">
      <c r="A9430">
        <v>13219</v>
      </c>
      <c r="B9430" t="s">
        <v>9410</v>
      </c>
      <c r="C9430" t="s">
        <v>30</v>
      </c>
      <c r="D9430" s="194">
        <v>164603.32999999999</v>
      </c>
    </row>
    <row r="9431" spans="1:4">
      <c r="A9431">
        <v>15665</v>
      </c>
      <c r="B9431" t="s">
        <v>9411</v>
      </c>
      <c r="C9431" t="s">
        <v>30</v>
      </c>
      <c r="D9431" s="194">
        <v>1072114.74</v>
      </c>
    </row>
    <row r="9432" spans="1:4">
      <c r="A9432">
        <v>15663</v>
      </c>
      <c r="B9432" t="s">
        <v>9412</v>
      </c>
      <c r="C9432" t="s">
        <v>30</v>
      </c>
      <c r="D9432" s="194">
        <v>644827.76</v>
      </c>
    </row>
    <row r="9433" spans="1:4">
      <c r="A9433">
        <v>519</v>
      </c>
      <c r="B9433" t="s">
        <v>9413</v>
      </c>
      <c r="C9433" t="s">
        <v>28</v>
      </c>
      <c r="D9433" s="194">
        <v>24635.26</v>
      </c>
    </row>
    <row r="9434" spans="1:4">
      <c r="A9434">
        <v>520</v>
      </c>
      <c r="B9434" t="s">
        <v>9414</v>
      </c>
      <c r="C9434" t="s">
        <v>28</v>
      </c>
      <c r="D9434" s="194">
        <v>457090.16</v>
      </c>
    </row>
    <row r="9435" spans="1:4">
      <c r="A9435">
        <v>10615</v>
      </c>
      <c r="B9435" t="s">
        <v>9415</v>
      </c>
      <c r="C9435" t="s">
        <v>28</v>
      </c>
      <c r="D9435" s="194">
        <v>38514</v>
      </c>
    </row>
    <row r="9436" spans="1:4">
      <c r="A9436">
        <v>15035</v>
      </c>
      <c r="B9436" t="s">
        <v>9416</v>
      </c>
      <c r="C9436" t="s">
        <v>30</v>
      </c>
      <c r="D9436" s="194">
        <v>230975.77</v>
      </c>
    </row>
    <row r="9437" spans="1:4">
      <c r="A9437">
        <v>13167</v>
      </c>
      <c r="B9437" t="s">
        <v>9417</v>
      </c>
      <c r="C9437" t="s">
        <v>30</v>
      </c>
      <c r="D9437" s="194">
        <v>12707.81</v>
      </c>
    </row>
    <row r="9438" spans="1:4">
      <c r="A9438">
        <v>16609</v>
      </c>
      <c r="B9438" t="s">
        <v>9418</v>
      </c>
      <c r="C9438" t="s">
        <v>30</v>
      </c>
      <c r="D9438" s="194">
        <v>7138.43</v>
      </c>
    </row>
    <row r="9439" spans="1:4">
      <c r="A9439">
        <v>13788</v>
      </c>
      <c r="B9439" t="s">
        <v>9419</v>
      </c>
      <c r="C9439" t="s">
        <v>30</v>
      </c>
      <c r="D9439" s="194">
        <v>9391.49</v>
      </c>
    </row>
    <row r="9440" spans="1:4">
      <c r="A9440">
        <v>10650</v>
      </c>
      <c r="B9440" t="s">
        <v>9420</v>
      </c>
      <c r="C9440" t="s">
        <v>30</v>
      </c>
      <c r="D9440" s="194">
        <v>21949.23</v>
      </c>
    </row>
    <row r="9441" spans="1:4">
      <c r="A9441">
        <v>12636</v>
      </c>
      <c r="B9441" t="s">
        <v>9421</v>
      </c>
      <c r="C9441" t="s">
        <v>30</v>
      </c>
      <c r="D9441" s="194">
        <v>15325.48</v>
      </c>
    </row>
    <row r="9442" spans="1:4">
      <c r="A9442">
        <v>16536</v>
      </c>
      <c r="B9442" t="s">
        <v>9422</v>
      </c>
      <c r="C9442" t="s">
        <v>28</v>
      </c>
      <c r="D9442" s="194">
        <v>39265.08</v>
      </c>
    </row>
    <row r="9443" spans="1:4">
      <c r="A9443">
        <v>421</v>
      </c>
      <c r="B9443" t="s">
        <v>9423</v>
      </c>
      <c r="C9443" t="s">
        <v>30</v>
      </c>
      <c r="D9443" s="194">
        <v>19812.61</v>
      </c>
    </row>
    <row r="9444" spans="1:4">
      <c r="A9444">
        <v>422</v>
      </c>
      <c r="B9444" t="s">
        <v>9424</v>
      </c>
      <c r="C9444" t="s">
        <v>30</v>
      </c>
      <c r="D9444" s="194">
        <v>8578.4500000000007</v>
      </c>
    </row>
    <row r="9445" spans="1:4">
      <c r="A9445">
        <v>14636</v>
      </c>
      <c r="B9445" t="s">
        <v>9425</v>
      </c>
      <c r="C9445" t="s">
        <v>30</v>
      </c>
      <c r="D9445" s="194">
        <v>12528.59</v>
      </c>
    </row>
    <row r="9446" spans="1:4">
      <c r="A9446">
        <v>14805</v>
      </c>
      <c r="B9446" t="s">
        <v>9426</v>
      </c>
      <c r="C9446" t="s">
        <v>30</v>
      </c>
      <c r="D9446" s="194">
        <v>18314.259999999998</v>
      </c>
    </row>
    <row r="9447" spans="1:4">
      <c r="A9447">
        <v>612</v>
      </c>
      <c r="B9447" t="s">
        <v>9427</v>
      </c>
      <c r="C9447" t="s">
        <v>30</v>
      </c>
      <c r="D9447" s="194">
        <v>104370.78</v>
      </c>
    </row>
    <row r="9448" spans="1:4">
      <c r="A9448">
        <v>11021</v>
      </c>
      <c r="B9448" t="s">
        <v>9428</v>
      </c>
      <c r="C9448" t="s">
        <v>30</v>
      </c>
      <c r="D9448" s="194">
        <v>9297.2000000000007</v>
      </c>
    </row>
    <row r="9449" spans="1:4">
      <c r="A9449">
        <v>11360</v>
      </c>
      <c r="B9449" t="s">
        <v>9429</v>
      </c>
      <c r="C9449" t="s">
        <v>30</v>
      </c>
      <c r="D9449" s="194">
        <v>34897.160000000003</v>
      </c>
    </row>
    <row r="9450" spans="1:4">
      <c r="A9450">
        <v>9024</v>
      </c>
      <c r="B9450" t="s">
        <v>9430</v>
      </c>
      <c r="C9450" t="s">
        <v>30</v>
      </c>
      <c r="D9450" s="194">
        <v>0</v>
      </c>
    </row>
    <row r="9451" spans="1:4">
      <c r="A9451">
        <v>13482</v>
      </c>
      <c r="B9451" t="s">
        <v>9430</v>
      </c>
      <c r="C9451" t="s">
        <v>30</v>
      </c>
      <c r="D9451" s="194">
        <v>10742.21</v>
      </c>
    </row>
    <row r="9452" spans="1:4">
      <c r="A9452">
        <v>10600</v>
      </c>
      <c r="B9452" t="s">
        <v>9431</v>
      </c>
      <c r="C9452" t="s">
        <v>30</v>
      </c>
      <c r="D9452" s="194">
        <v>13652.6</v>
      </c>
    </row>
    <row r="9453" spans="1:4">
      <c r="A9453">
        <v>10686</v>
      </c>
      <c r="B9453" t="s">
        <v>9432</v>
      </c>
      <c r="C9453" t="s">
        <v>30</v>
      </c>
      <c r="D9453" s="194">
        <v>12449.61</v>
      </c>
    </row>
    <row r="9454" spans="1:4">
      <c r="A9454">
        <v>11030</v>
      </c>
      <c r="B9454" t="s">
        <v>9433</v>
      </c>
      <c r="C9454" t="s">
        <v>30</v>
      </c>
      <c r="D9454" s="194">
        <v>28174.639999999999</v>
      </c>
    </row>
    <row r="9455" spans="1:4">
      <c r="A9455">
        <v>11892</v>
      </c>
      <c r="B9455" t="s">
        <v>9434</v>
      </c>
      <c r="C9455" t="s">
        <v>30</v>
      </c>
      <c r="D9455" s="194">
        <v>17926.78</v>
      </c>
    </row>
    <row r="9456" spans="1:4">
      <c r="A9456">
        <v>11982</v>
      </c>
      <c r="B9456" t="s">
        <v>9435</v>
      </c>
      <c r="C9456" t="s">
        <v>30</v>
      </c>
      <c r="D9456" s="194">
        <v>9525.09</v>
      </c>
    </row>
    <row r="9457" spans="1:4">
      <c r="A9457">
        <v>13327</v>
      </c>
      <c r="B9457" t="s">
        <v>9436</v>
      </c>
      <c r="C9457" t="s">
        <v>30</v>
      </c>
      <c r="D9457" s="194">
        <v>38774.39</v>
      </c>
    </row>
    <row r="9458" spans="1:4">
      <c r="A9458">
        <v>16570</v>
      </c>
      <c r="B9458" t="s">
        <v>9437</v>
      </c>
      <c r="C9458" t="s">
        <v>30</v>
      </c>
      <c r="D9458" s="194">
        <v>29211.52</v>
      </c>
    </row>
    <row r="9459" spans="1:4">
      <c r="A9459">
        <v>13047</v>
      </c>
      <c r="B9459" t="s">
        <v>9438</v>
      </c>
      <c r="C9459" t="s">
        <v>30</v>
      </c>
      <c r="D9459" s="194">
        <v>0</v>
      </c>
    </row>
    <row r="9460" spans="1:4">
      <c r="A9460">
        <v>17938</v>
      </c>
      <c r="B9460" t="s">
        <v>9439</v>
      </c>
      <c r="C9460" t="s">
        <v>30</v>
      </c>
      <c r="D9460" s="194">
        <v>67172.59</v>
      </c>
    </row>
    <row r="9461" spans="1:4">
      <c r="A9461">
        <v>17783</v>
      </c>
      <c r="B9461" t="s">
        <v>9440</v>
      </c>
      <c r="C9461" t="s">
        <v>30</v>
      </c>
      <c r="D9461" s="194">
        <v>4034.23</v>
      </c>
    </row>
    <row r="9462" spans="1:4">
      <c r="A9462">
        <v>17709</v>
      </c>
      <c r="B9462" t="s">
        <v>9441</v>
      </c>
      <c r="C9462" t="s">
        <v>30</v>
      </c>
      <c r="D9462" s="194">
        <v>22853.9</v>
      </c>
    </row>
    <row r="9463" spans="1:4">
      <c r="A9463">
        <v>17747</v>
      </c>
      <c r="B9463" t="s">
        <v>9442</v>
      </c>
      <c r="C9463" t="s">
        <v>30</v>
      </c>
      <c r="D9463" s="194">
        <v>29072.67</v>
      </c>
    </row>
    <row r="9464" spans="1:4">
      <c r="A9464">
        <v>14028</v>
      </c>
      <c r="B9464" t="s">
        <v>9443</v>
      </c>
      <c r="C9464" t="s">
        <v>30</v>
      </c>
      <c r="D9464" s="194">
        <v>53911.88</v>
      </c>
    </row>
    <row r="9465" spans="1:4">
      <c r="A9465">
        <v>16748</v>
      </c>
      <c r="B9465" t="s">
        <v>9444</v>
      </c>
      <c r="C9465" t="s">
        <v>28</v>
      </c>
      <c r="D9465" s="194">
        <v>24043.67</v>
      </c>
    </row>
    <row r="9466" spans="1:4">
      <c r="A9466">
        <v>17464</v>
      </c>
      <c r="B9466" t="s">
        <v>9445</v>
      </c>
      <c r="C9466" t="s">
        <v>20</v>
      </c>
      <c r="D9466" s="194">
        <v>212677.06</v>
      </c>
    </row>
    <row r="9467" spans="1:4">
      <c r="A9467">
        <v>20618</v>
      </c>
      <c r="B9467" t="s">
        <v>9446</v>
      </c>
      <c r="C9467" t="s">
        <v>20</v>
      </c>
      <c r="D9467" s="194">
        <v>626455.47</v>
      </c>
    </row>
    <row r="9468" spans="1:4">
      <c r="A9468">
        <v>17762</v>
      </c>
      <c r="B9468" t="s">
        <v>9447</v>
      </c>
      <c r="C9468" t="s">
        <v>30</v>
      </c>
      <c r="D9468" s="194">
        <v>35696.870000000003</v>
      </c>
    </row>
    <row r="9469" spans="1:4">
      <c r="A9469">
        <v>10620</v>
      </c>
      <c r="B9469" t="s">
        <v>9448</v>
      </c>
      <c r="C9469" t="s">
        <v>30</v>
      </c>
      <c r="D9469" s="194">
        <v>1904433.35</v>
      </c>
    </row>
    <row r="9470" spans="1:4">
      <c r="A9470">
        <v>10484</v>
      </c>
      <c r="B9470" t="s">
        <v>9449</v>
      </c>
      <c r="C9470" t="s">
        <v>30</v>
      </c>
      <c r="D9470" s="194">
        <v>260888.05</v>
      </c>
    </row>
    <row r="9471" spans="1:4">
      <c r="A9471">
        <v>14974</v>
      </c>
      <c r="B9471" t="s">
        <v>9450</v>
      </c>
      <c r="C9471" t="s">
        <v>30</v>
      </c>
      <c r="D9471" s="194">
        <v>4969.13</v>
      </c>
    </row>
    <row r="9472" spans="1:4">
      <c r="A9472">
        <v>14993</v>
      </c>
      <c r="B9472" t="s">
        <v>9451</v>
      </c>
      <c r="C9472" t="s">
        <v>30</v>
      </c>
      <c r="D9472" s="194">
        <v>4971.76</v>
      </c>
    </row>
    <row r="9473" spans="1:4">
      <c r="A9473">
        <v>14976</v>
      </c>
      <c r="B9473" t="s">
        <v>9452</v>
      </c>
      <c r="C9473" t="s">
        <v>30</v>
      </c>
      <c r="D9473" s="194">
        <v>4980.3100000000004</v>
      </c>
    </row>
    <row r="9474" spans="1:4">
      <c r="A9474">
        <v>14977</v>
      </c>
      <c r="B9474" t="s">
        <v>9453</v>
      </c>
      <c r="C9474" t="s">
        <v>30</v>
      </c>
      <c r="D9474" s="194">
        <v>6676.46</v>
      </c>
    </row>
    <row r="9475" spans="1:4">
      <c r="A9475">
        <v>10490</v>
      </c>
      <c r="B9475" t="s">
        <v>9454</v>
      </c>
      <c r="C9475" t="s">
        <v>30</v>
      </c>
      <c r="D9475" s="194">
        <v>9304.6200000000008</v>
      </c>
    </row>
    <row r="9476" spans="1:4">
      <c r="A9476">
        <v>17219</v>
      </c>
      <c r="B9476" t="s">
        <v>9455</v>
      </c>
      <c r="C9476" t="s">
        <v>30</v>
      </c>
      <c r="D9476" s="194">
        <v>22189.08</v>
      </c>
    </row>
    <row r="9477" spans="1:4">
      <c r="A9477">
        <v>17213</v>
      </c>
      <c r="B9477" t="s">
        <v>9456</v>
      </c>
      <c r="C9477" t="s">
        <v>30</v>
      </c>
      <c r="D9477" s="194">
        <v>7293.22</v>
      </c>
    </row>
    <row r="9478" spans="1:4">
      <c r="A9478">
        <v>17211</v>
      </c>
      <c r="B9478" t="s">
        <v>9457</v>
      </c>
      <c r="C9478" t="s">
        <v>30</v>
      </c>
      <c r="D9478" s="194">
        <v>7293.22</v>
      </c>
    </row>
    <row r="9479" spans="1:4">
      <c r="A9479">
        <v>17214</v>
      </c>
      <c r="B9479" t="s">
        <v>9458</v>
      </c>
      <c r="C9479" t="s">
        <v>30</v>
      </c>
      <c r="D9479" s="194">
        <v>12043.62</v>
      </c>
    </row>
    <row r="9480" spans="1:4">
      <c r="A9480">
        <v>17218</v>
      </c>
      <c r="B9480" t="s">
        <v>9459</v>
      </c>
      <c r="C9480" t="s">
        <v>30</v>
      </c>
      <c r="D9480" s="194">
        <v>5675.36</v>
      </c>
    </row>
    <row r="9481" spans="1:4">
      <c r="A9481">
        <v>17217</v>
      </c>
      <c r="B9481" t="s">
        <v>9460</v>
      </c>
      <c r="C9481" t="s">
        <v>30</v>
      </c>
      <c r="D9481" s="194">
        <v>5549.09</v>
      </c>
    </row>
    <row r="9482" spans="1:4">
      <c r="A9482">
        <v>17208</v>
      </c>
      <c r="B9482" t="s">
        <v>9461</v>
      </c>
      <c r="C9482" t="s">
        <v>30</v>
      </c>
      <c r="D9482" s="194">
        <v>6599.67</v>
      </c>
    </row>
    <row r="9483" spans="1:4">
      <c r="A9483">
        <v>17215</v>
      </c>
      <c r="B9483" t="s">
        <v>9462</v>
      </c>
      <c r="C9483" t="s">
        <v>30</v>
      </c>
      <c r="D9483" s="194">
        <v>5002.3100000000004</v>
      </c>
    </row>
    <row r="9484" spans="1:4">
      <c r="A9484">
        <v>10464</v>
      </c>
      <c r="B9484" t="s">
        <v>9463</v>
      </c>
      <c r="C9484" t="s">
        <v>30</v>
      </c>
      <c r="D9484" s="194">
        <v>70298.38</v>
      </c>
    </row>
    <row r="9485" spans="1:4">
      <c r="A9485">
        <v>319</v>
      </c>
      <c r="B9485" t="s">
        <v>9464</v>
      </c>
      <c r="C9485" t="s">
        <v>20</v>
      </c>
      <c r="D9485" s="194">
        <v>17948.16</v>
      </c>
    </row>
    <row r="9486" spans="1:4">
      <c r="A9486">
        <v>14404</v>
      </c>
      <c r="B9486" t="s">
        <v>9465</v>
      </c>
      <c r="C9486" t="s">
        <v>20</v>
      </c>
      <c r="D9486" s="194">
        <v>29567.98</v>
      </c>
    </row>
    <row r="9487" spans="1:4">
      <c r="A9487">
        <v>224</v>
      </c>
      <c r="B9487" t="s">
        <v>9466</v>
      </c>
      <c r="C9487" t="s">
        <v>20</v>
      </c>
      <c r="D9487" s="194">
        <v>32739.9</v>
      </c>
    </row>
    <row r="9488" spans="1:4">
      <c r="A9488">
        <v>225</v>
      </c>
      <c r="B9488" t="s">
        <v>9467</v>
      </c>
      <c r="C9488" t="s">
        <v>20</v>
      </c>
      <c r="D9488" s="194">
        <v>89781.41</v>
      </c>
    </row>
    <row r="9489" spans="1:4">
      <c r="A9489">
        <v>223</v>
      </c>
      <c r="B9489" t="s">
        <v>9468</v>
      </c>
      <c r="C9489" t="s">
        <v>20</v>
      </c>
      <c r="D9489" s="194">
        <v>77631.039999999994</v>
      </c>
    </row>
    <row r="9490" spans="1:4">
      <c r="A9490">
        <v>226</v>
      </c>
      <c r="B9490" t="s">
        <v>9469</v>
      </c>
      <c r="C9490" t="s">
        <v>20</v>
      </c>
      <c r="D9490" s="194">
        <v>43673.51</v>
      </c>
    </row>
    <row r="9491" spans="1:4">
      <c r="A9491">
        <v>12155</v>
      </c>
      <c r="B9491" t="s">
        <v>9470</v>
      </c>
      <c r="C9491" t="s">
        <v>20</v>
      </c>
      <c r="D9491" s="194">
        <v>44490.11</v>
      </c>
    </row>
    <row r="9492" spans="1:4">
      <c r="A9492">
        <v>13350</v>
      </c>
      <c r="B9492" t="s">
        <v>9471</v>
      </c>
      <c r="C9492" t="s">
        <v>20</v>
      </c>
      <c r="D9492" s="194">
        <v>30234.22</v>
      </c>
    </row>
    <row r="9493" spans="1:4">
      <c r="A9493">
        <v>13348</v>
      </c>
      <c r="B9493" t="s">
        <v>9472</v>
      </c>
      <c r="C9493" t="s">
        <v>20</v>
      </c>
      <c r="D9493" s="194">
        <v>50547.55</v>
      </c>
    </row>
    <row r="9494" spans="1:4">
      <c r="A9494">
        <v>228</v>
      </c>
      <c r="B9494" t="s">
        <v>9473</v>
      </c>
      <c r="C9494" t="s">
        <v>20</v>
      </c>
      <c r="D9494" s="194">
        <v>47534.48</v>
      </c>
    </row>
    <row r="9495" spans="1:4">
      <c r="A9495">
        <v>222</v>
      </c>
      <c r="B9495" t="s">
        <v>9474</v>
      </c>
      <c r="C9495" t="s">
        <v>20</v>
      </c>
      <c r="D9495" s="194">
        <v>102860.68</v>
      </c>
    </row>
    <row r="9496" spans="1:4">
      <c r="A9496">
        <v>14403</v>
      </c>
      <c r="B9496" t="s">
        <v>9475</v>
      </c>
      <c r="C9496" t="s">
        <v>20</v>
      </c>
      <c r="D9496" s="194">
        <v>24914.44</v>
      </c>
    </row>
    <row r="9497" spans="1:4">
      <c r="A9497">
        <v>13554</v>
      </c>
      <c r="B9497" t="s">
        <v>9476</v>
      </c>
      <c r="C9497" t="s">
        <v>20</v>
      </c>
      <c r="D9497" s="194">
        <v>62633.56</v>
      </c>
    </row>
    <row r="9498" spans="1:4">
      <c r="A9498">
        <v>230</v>
      </c>
      <c r="B9498" t="s">
        <v>9477</v>
      </c>
      <c r="C9498" t="s">
        <v>20</v>
      </c>
      <c r="D9498" s="194">
        <v>27055.3</v>
      </c>
    </row>
    <row r="9499" spans="1:4">
      <c r="A9499">
        <v>231</v>
      </c>
      <c r="B9499" t="s">
        <v>9478</v>
      </c>
      <c r="C9499" t="s">
        <v>20</v>
      </c>
      <c r="D9499" s="194">
        <v>25558.04</v>
      </c>
    </row>
    <row r="9500" spans="1:4">
      <c r="A9500">
        <v>229</v>
      </c>
      <c r="B9500" t="s">
        <v>9479</v>
      </c>
      <c r="C9500" t="s">
        <v>20</v>
      </c>
      <c r="D9500" s="194">
        <v>68675.429999999993</v>
      </c>
    </row>
    <row r="9501" spans="1:4">
      <c r="A9501">
        <v>13363</v>
      </c>
      <c r="B9501" t="s">
        <v>9480</v>
      </c>
      <c r="C9501" t="s">
        <v>28</v>
      </c>
      <c r="D9501" s="194">
        <v>2265.91</v>
      </c>
    </row>
    <row r="9502" spans="1:4">
      <c r="A9502">
        <v>454</v>
      </c>
      <c r="B9502" t="s">
        <v>9481</v>
      </c>
      <c r="C9502" t="s">
        <v>30</v>
      </c>
      <c r="D9502" s="194">
        <v>61186.5</v>
      </c>
    </row>
    <row r="9503" spans="1:4">
      <c r="A9503">
        <v>559</v>
      </c>
      <c r="B9503" t="s">
        <v>9482</v>
      </c>
      <c r="C9503" t="s">
        <v>30</v>
      </c>
      <c r="D9503" s="194">
        <v>59818.21</v>
      </c>
    </row>
    <row r="9504" spans="1:4">
      <c r="A9504">
        <v>15032</v>
      </c>
      <c r="B9504" t="s">
        <v>9483</v>
      </c>
      <c r="C9504" t="s">
        <v>30</v>
      </c>
      <c r="D9504" s="194">
        <v>40805.660000000003</v>
      </c>
    </row>
    <row r="9505" spans="1:4">
      <c r="A9505">
        <v>15197</v>
      </c>
      <c r="B9505" t="s">
        <v>9484</v>
      </c>
      <c r="C9505" t="s">
        <v>30</v>
      </c>
      <c r="D9505" s="194">
        <v>12779.66</v>
      </c>
    </row>
    <row r="9506" spans="1:4">
      <c r="A9506">
        <v>13319</v>
      </c>
      <c r="B9506" t="s">
        <v>9485</v>
      </c>
      <c r="C9506" t="s">
        <v>28</v>
      </c>
      <c r="D9506" s="194">
        <v>2581.66</v>
      </c>
    </row>
    <row r="9507" spans="1:4">
      <c r="A9507">
        <v>13322</v>
      </c>
      <c r="B9507" t="s">
        <v>9486</v>
      </c>
      <c r="C9507" t="s">
        <v>28</v>
      </c>
      <c r="D9507" s="194">
        <v>25725.71</v>
      </c>
    </row>
    <row r="9508" spans="1:4">
      <c r="A9508">
        <v>10022</v>
      </c>
      <c r="B9508" t="s">
        <v>9487</v>
      </c>
      <c r="C9508" t="s">
        <v>20</v>
      </c>
      <c r="D9508" s="194">
        <v>55986.48</v>
      </c>
    </row>
    <row r="9509" spans="1:4">
      <c r="A9509">
        <v>12628</v>
      </c>
      <c r="B9509" t="s">
        <v>9488</v>
      </c>
      <c r="C9509" t="s">
        <v>28</v>
      </c>
      <c r="D9509" s="194">
        <v>29590.66</v>
      </c>
    </row>
    <row r="9510" spans="1:4">
      <c r="A9510">
        <v>18830</v>
      </c>
      <c r="B9510" t="s">
        <v>9489</v>
      </c>
      <c r="C9510" t="s">
        <v>30</v>
      </c>
      <c r="D9510" s="194">
        <v>114584.5</v>
      </c>
    </row>
    <row r="9511" spans="1:4">
      <c r="A9511">
        <v>15354</v>
      </c>
      <c r="B9511" t="s">
        <v>9490</v>
      </c>
      <c r="C9511" t="s">
        <v>1064</v>
      </c>
      <c r="D9511" s="194">
        <v>435910.66</v>
      </c>
    </row>
    <row r="9512" spans="1:4">
      <c r="A9512">
        <v>15341</v>
      </c>
      <c r="B9512" t="s">
        <v>9491</v>
      </c>
      <c r="C9512" t="s">
        <v>1159</v>
      </c>
      <c r="D9512" s="194">
        <v>525950.80000000005</v>
      </c>
    </row>
    <row r="9513" spans="1:4">
      <c r="A9513">
        <v>10488</v>
      </c>
      <c r="B9513" t="s">
        <v>9492</v>
      </c>
      <c r="C9513" t="s">
        <v>1064</v>
      </c>
      <c r="D9513" s="194">
        <v>525950.80000000005</v>
      </c>
    </row>
    <row r="9514" spans="1:4">
      <c r="A9514">
        <v>17469</v>
      </c>
      <c r="B9514" t="s">
        <v>9493</v>
      </c>
      <c r="C9514" t="s">
        <v>1064</v>
      </c>
      <c r="D9514" s="194">
        <v>486230.16</v>
      </c>
    </row>
    <row r="9515" spans="1:4">
      <c r="A9515">
        <v>10487</v>
      </c>
      <c r="B9515" t="s">
        <v>9494</v>
      </c>
      <c r="C9515" t="s">
        <v>1064</v>
      </c>
      <c r="D9515" s="194">
        <v>432473.82</v>
      </c>
    </row>
    <row r="9516" spans="1:4">
      <c r="A9516">
        <v>17487</v>
      </c>
      <c r="B9516" t="s">
        <v>9495</v>
      </c>
      <c r="C9516" t="s">
        <v>30</v>
      </c>
      <c r="D9516" s="194">
        <v>67584.259999999995</v>
      </c>
    </row>
    <row r="9517" spans="1:4">
      <c r="A9517">
        <v>12709</v>
      </c>
      <c r="B9517" t="s">
        <v>9496</v>
      </c>
      <c r="C9517" t="s">
        <v>30</v>
      </c>
      <c r="D9517" s="194">
        <v>1234.48</v>
      </c>
    </row>
    <row r="9518" spans="1:4">
      <c r="A9518">
        <v>11867</v>
      </c>
      <c r="B9518" t="s">
        <v>9497</v>
      </c>
      <c r="C9518" t="s">
        <v>1064</v>
      </c>
      <c r="D9518" s="194">
        <v>126602.4</v>
      </c>
    </row>
    <row r="9519" spans="1:4">
      <c r="A9519">
        <v>15744</v>
      </c>
      <c r="B9519" t="s">
        <v>9498</v>
      </c>
      <c r="C9519" t="s">
        <v>30</v>
      </c>
      <c r="D9519" s="194">
        <v>1035401.12</v>
      </c>
    </row>
    <row r="9520" spans="1:4">
      <c r="A9520">
        <v>15734</v>
      </c>
      <c r="B9520" t="s">
        <v>9499</v>
      </c>
      <c r="C9520" t="s">
        <v>1064</v>
      </c>
      <c r="D9520" s="194">
        <v>11798.88</v>
      </c>
    </row>
    <row r="9521" spans="1:4">
      <c r="A9521">
        <v>15733</v>
      </c>
      <c r="B9521" t="s">
        <v>9500</v>
      </c>
      <c r="C9521" t="s">
        <v>30</v>
      </c>
      <c r="D9521" s="194">
        <v>550967.88</v>
      </c>
    </row>
    <row r="9522" spans="1:4">
      <c r="A9522">
        <v>15735</v>
      </c>
      <c r="B9522" t="s">
        <v>9501</v>
      </c>
      <c r="C9522" t="s">
        <v>771</v>
      </c>
      <c r="D9522" s="194">
        <v>62000.81</v>
      </c>
    </row>
    <row r="9523" spans="1:4">
      <c r="A9523">
        <v>17586</v>
      </c>
      <c r="B9523" t="s">
        <v>9502</v>
      </c>
      <c r="C9523" t="s">
        <v>30</v>
      </c>
      <c r="D9523" s="194">
        <v>182171.06</v>
      </c>
    </row>
    <row r="9524" spans="1:4">
      <c r="A9524">
        <v>18700</v>
      </c>
      <c r="B9524" t="s">
        <v>9503</v>
      </c>
      <c r="C9524" t="s">
        <v>30</v>
      </c>
      <c r="D9524" s="194">
        <v>13106.86</v>
      </c>
    </row>
    <row r="9525" spans="1:4">
      <c r="A9525">
        <v>18768</v>
      </c>
      <c r="B9525" t="s">
        <v>9504</v>
      </c>
      <c r="C9525" t="s">
        <v>30</v>
      </c>
      <c r="D9525" s="194">
        <v>49279.199999999997</v>
      </c>
    </row>
    <row r="9526" spans="1:4">
      <c r="A9526">
        <v>560</v>
      </c>
      <c r="B9526" t="s">
        <v>9505</v>
      </c>
      <c r="C9526" t="s">
        <v>30</v>
      </c>
      <c r="D9526" s="194">
        <v>62291.56</v>
      </c>
    </row>
    <row r="9527" spans="1:4">
      <c r="A9527">
        <v>1032</v>
      </c>
      <c r="B9527" t="s">
        <v>9506</v>
      </c>
      <c r="C9527" t="s">
        <v>30</v>
      </c>
      <c r="D9527" s="194">
        <v>495156.95</v>
      </c>
    </row>
    <row r="9528" spans="1:4">
      <c r="A9528">
        <v>521</v>
      </c>
      <c r="B9528" t="s">
        <v>9507</v>
      </c>
      <c r="C9528" t="s">
        <v>30</v>
      </c>
      <c r="D9528" s="194">
        <v>76010.62</v>
      </c>
    </row>
    <row r="9529" spans="1:4">
      <c r="A9529">
        <v>1033</v>
      </c>
      <c r="B9529" t="s">
        <v>9508</v>
      </c>
      <c r="C9529" t="s">
        <v>30</v>
      </c>
      <c r="D9529" s="194">
        <v>495156.95</v>
      </c>
    </row>
    <row r="9530" spans="1:4">
      <c r="A9530">
        <v>16513</v>
      </c>
      <c r="B9530" t="s">
        <v>9509</v>
      </c>
      <c r="C9530" t="s">
        <v>30</v>
      </c>
      <c r="D9530" s="194">
        <v>909135.46</v>
      </c>
    </row>
    <row r="9531" spans="1:4">
      <c r="A9531">
        <v>643</v>
      </c>
      <c r="B9531" t="s">
        <v>9510</v>
      </c>
      <c r="C9531" t="s">
        <v>28</v>
      </c>
      <c r="D9531" s="194">
        <v>4052.58</v>
      </c>
    </row>
    <row r="9532" spans="1:4">
      <c r="A9532">
        <v>644</v>
      </c>
      <c r="B9532" t="s">
        <v>9511</v>
      </c>
      <c r="C9532" t="s">
        <v>20</v>
      </c>
      <c r="D9532" s="194">
        <v>17551.13</v>
      </c>
    </row>
    <row r="9533" spans="1:4">
      <c r="A9533">
        <v>645</v>
      </c>
      <c r="B9533" t="s">
        <v>9512</v>
      </c>
      <c r="C9533" t="s">
        <v>20</v>
      </c>
      <c r="D9533" s="194">
        <v>39973.629999999997</v>
      </c>
    </row>
    <row r="9534" spans="1:4">
      <c r="A9534">
        <v>423</v>
      </c>
      <c r="B9534" t="s">
        <v>9513</v>
      </c>
      <c r="C9534" t="s">
        <v>30</v>
      </c>
      <c r="D9534" s="194">
        <v>25574.7</v>
      </c>
    </row>
    <row r="9535" spans="1:4">
      <c r="A9535">
        <v>11396</v>
      </c>
      <c r="B9535" t="s">
        <v>9514</v>
      </c>
      <c r="C9535" t="s">
        <v>28</v>
      </c>
      <c r="D9535" s="194">
        <v>153826.01</v>
      </c>
    </row>
    <row r="9536" spans="1:4">
      <c r="A9536">
        <v>13641</v>
      </c>
      <c r="B9536" t="s">
        <v>9515</v>
      </c>
      <c r="C9536" t="s">
        <v>30</v>
      </c>
      <c r="D9536" s="194">
        <v>13569.5</v>
      </c>
    </row>
    <row r="9537" spans="1:4">
      <c r="A9537">
        <v>13101</v>
      </c>
      <c r="B9537" t="s">
        <v>9516</v>
      </c>
      <c r="C9537" t="s">
        <v>30</v>
      </c>
      <c r="D9537" s="194">
        <v>9097.19</v>
      </c>
    </row>
    <row r="9538" spans="1:4">
      <c r="A9538">
        <v>260</v>
      </c>
      <c r="B9538" t="s">
        <v>9517</v>
      </c>
      <c r="C9538" t="s">
        <v>807</v>
      </c>
      <c r="D9538" s="194">
        <v>5795.7</v>
      </c>
    </row>
    <row r="9539" spans="1:4">
      <c r="A9539">
        <v>17110</v>
      </c>
      <c r="B9539" t="s">
        <v>9518</v>
      </c>
      <c r="C9539" t="s">
        <v>30</v>
      </c>
      <c r="D9539" s="194">
        <v>46295.37</v>
      </c>
    </row>
    <row r="9540" spans="1:4">
      <c r="A9540">
        <v>16228</v>
      </c>
      <c r="B9540" t="s">
        <v>9519</v>
      </c>
      <c r="C9540" t="s">
        <v>30</v>
      </c>
      <c r="D9540" s="194">
        <v>82720.56</v>
      </c>
    </row>
    <row r="9541" spans="1:4">
      <c r="A9541">
        <v>17109</v>
      </c>
      <c r="B9541" t="s">
        <v>9520</v>
      </c>
      <c r="C9541" t="s">
        <v>30</v>
      </c>
      <c r="D9541" s="194">
        <v>77806.37</v>
      </c>
    </row>
    <row r="9542" spans="1:4">
      <c r="A9542">
        <v>12570</v>
      </c>
      <c r="B9542" t="s">
        <v>9521</v>
      </c>
      <c r="C9542" t="s">
        <v>30</v>
      </c>
      <c r="D9542" s="194">
        <v>38685.64</v>
      </c>
    </row>
    <row r="9543" spans="1:4">
      <c r="A9543">
        <v>13106</v>
      </c>
      <c r="B9543" t="s">
        <v>9522</v>
      </c>
      <c r="C9543" t="s">
        <v>30</v>
      </c>
      <c r="D9543" s="194">
        <v>5967.85</v>
      </c>
    </row>
    <row r="9544" spans="1:4">
      <c r="A9544">
        <v>13833</v>
      </c>
      <c r="B9544" t="s">
        <v>9523</v>
      </c>
      <c r="C9544" t="s">
        <v>30</v>
      </c>
      <c r="D9544" s="194">
        <v>18436.91</v>
      </c>
    </row>
    <row r="9545" spans="1:4">
      <c r="A9545">
        <v>12862</v>
      </c>
      <c r="B9545" t="s">
        <v>9524</v>
      </c>
      <c r="C9545" t="s">
        <v>30</v>
      </c>
      <c r="D9545" s="194">
        <v>17445.41</v>
      </c>
    </row>
    <row r="9546" spans="1:4">
      <c r="A9546">
        <v>12861</v>
      </c>
      <c r="B9546" t="s">
        <v>9525</v>
      </c>
      <c r="C9546" t="s">
        <v>30</v>
      </c>
      <c r="D9546" s="194">
        <v>3976.61</v>
      </c>
    </row>
    <row r="9547" spans="1:4">
      <c r="A9547">
        <v>13320</v>
      </c>
      <c r="B9547" t="s">
        <v>9526</v>
      </c>
      <c r="C9547" t="s">
        <v>30</v>
      </c>
      <c r="D9547" s="194">
        <v>102304.44</v>
      </c>
    </row>
    <row r="9548" spans="1:4">
      <c r="A9548">
        <v>17090</v>
      </c>
      <c r="B9548" t="s">
        <v>9527</v>
      </c>
      <c r="C9548" t="s">
        <v>30</v>
      </c>
      <c r="D9548" s="194">
        <v>46295.37</v>
      </c>
    </row>
    <row r="9549" spans="1:4">
      <c r="A9549">
        <v>13638</v>
      </c>
      <c r="B9549" t="s">
        <v>9528</v>
      </c>
      <c r="C9549" t="s">
        <v>30</v>
      </c>
      <c r="D9549" s="194">
        <v>7833.94</v>
      </c>
    </row>
    <row r="9550" spans="1:4">
      <c r="A9550">
        <v>14237</v>
      </c>
      <c r="B9550" t="s">
        <v>9529</v>
      </c>
      <c r="C9550" t="s">
        <v>30</v>
      </c>
      <c r="D9550" s="194">
        <v>10372.91</v>
      </c>
    </row>
    <row r="9551" spans="1:4">
      <c r="A9551">
        <v>14239</v>
      </c>
      <c r="B9551" t="s">
        <v>9530</v>
      </c>
      <c r="C9551" t="s">
        <v>30</v>
      </c>
      <c r="D9551" s="194">
        <v>10372.91</v>
      </c>
    </row>
    <row r="9552" spans="1:4">
      <c r="A9552">
        <v>12569</v>
      </c>
      <c r="B9552" t="s">
        <v>9531</v>
      </c>
      <c r="C9552" t="s">
        <v>30</v>
      </c>
      <c r="D9552" s="194">
        <v>8149.14</v>
      </c>
    </row>
    <row r="9553" spans="1:4">
      <c r="A9553">
        <v>11806</v>
      </c>
      <c r="B9553" t="s">
        <v>9532</v>
      </c>
      <c r="C9553" t="s">
        <v>30</v>
      </c>
      <c r="D9553" s="194">
        <v>22627.64</v>
      </c>
    </row>
    <row r="9554" spans="1:4">
      <c r="A9554">
        <v>15059</v>
      </c>
      <c r="B9554" t="s">
        <v>9533</v>
      </c>
      <c r="C9554" t="s">
        <v>30</v>
      </c>
      <c r="D9554" s="194">
        <v>52473.72</v>
      </c>
    </row>
    <row r="9555" spans="1:4">
      <c r="A9555">
        <v>16227</v>
      </c>
      <c r="B9555" t="s">
        <v>9534</v>
      </c>
      <c r="C9555" t="s">
        <v>30</v>
      </c>
      <c r="D9555" s="194">
        <v>46810.559999999998</v>
      </c>
    </row>
    <row r="9556" spans="1:4">
      <c r="A9556">
        <v>17103</v>
      </c>
      <c r="B9556" t="s">
        <v>9535</v>
      </c>
      <c r="C9556" t="s">
        <v>30</v>
      </c>
      <c r="D9556" s="194">
        <v>69279.38</v>
      </c>
    </row>
    <row r="9557" spans="1:4">
      <c r="A9557">
        <v>13645</v>
      </c>
      <c r="B9557" t="s">
        <v>9536</v>
      </c>
      <c r="C9557" t="s">
        <v>30</v>
      </c>
      <c r="D9557" s="194">
        <v>16359.91</v>
      </c>
    </row>
    <row r="9558" spans="1:4">
      <c r="A9558">
        <v>13102</v>
      </c>
      <c r="B9558" t="s">
        <v>9537</v>
      </c>
      <c r="C9558" t="s">
        <v>30</v>
      </c>
      <c r="D9558" s="194">
        <v>14433.19</v>
      </c>
    </row>
    <row r="9559" spans="1:4">
      <c r="A9559">
        <v>11672</v>
      </c>
      <c r="B9559" t="s">
        <v>9538</v>
      </c>
      <c r="C9559" t="s">
        <v>30</v>
      </c>
      <c r="D9559" s="194">
        <v>12065.65</v>
      </c>
    </row>
    <row r="9560" spans="1:4">
      <c r="A9560">
        <v>11673</v>
      </c>
      <c r="B9560" t="s">
        <v>9539</v>
      </c>
      <c r="C9560" t="s">
        <v>30</v>
      </c>
      <c r="D9560" s="194">
        <v>10870.07</v>
      </c>
    </row>
    <row r="9561" spans="1:4">
      <c r="A9561">
        <v>14042</v>
      </c>
      <c r="B9561" t="s">
        <v>9540</v>
      </c>
      <c r="C9561" t="s">
        <v>30</v>
      </c>
      <c r="D9561" s="194">
        <v>18384.95</v>
      </c>
    </row>
    <row r="9562" spans="1:4">
      <c r="A9562">
        <v>18792</v>
      </c>
      <c r="B9562" t="s">
        <v>9541</v>
      </c>
      <c r="C9562" t="s">
        <v>30</v>
      </c>
      <c r="D9562" s="194">
        <v>97846.75</v>
      </c>
    </row>
    <row r="9563" spans="1:4">
      <c r="A9563">
        <v>18787</v>
      </c>
      <c r="B9563" t="s">
        <v>9542</v>
      </c>
      <c r="C9563" t="s">
        <v>30</v>
      </c>
      <c r="D9563" s="194">
        <v>97846.75</v>
      </c>
    </row>
    <row r="9564" spans="1:4">
      <c r="A9564">
        <v>20643</v>
      </c>
      <c r="B9564" t="s">
        <v>9542</v>
      </c>
      <c r="C9564" t="s">
        <v>30</v>
      </c>
      <c r="D9564" s="194">
        <v>106197.46</v>
      </c>
    </row>
    <row r="9565" spans="1:4">
      <c r="A9565">
        <v>18794</v>
      </c>
      <c r="B9565" t="s">
        <v>9543</v>
      </c>
      <c r="C9565" t="s">
        <v>30</v>
      </c>
      <c r="D9565" s="194">
        <v>110058.75</v>
      </c>
    </row>
    <row r="9566" spans="1:4">
      <c r="A9566">
        <v>20647</v>
      </c>
      <c r="B9566" t="s">
        <v>9543</v>
      </c>
      <c r="C9566" t="s">
        <v>30</v>
      </c>
      <c r="D9566" s="194">
        <v>109909.46</v>
      </c>
    </row>
    <row r="9567" spans="1:4">
      <c r="A9567">
        <v>17052</v>
      </c>
      <c r="B9567" t="s">
        <v>9544</v>
      </c>
      <c r="C9567" t="s">
        <v>30</v>
      </c>
      <c r="D9567" s="194">
        <v>98549.63</v>
      </c>
    </row>
    <row r="9568" spans="1:4">
      <c r="A9568">
        <v>17038</v>
      </c>
      <c r="B9568" t="s">
        <v>9545</v>
      </c>
      <c r="C9568" t="s">
        <v>30</v>
      </c>
      <c r="D9568" s="194">
        <v>82628.63</v>
      </c>
    </row>
    <row r="9569" spans="1:4">
      <c r="A9569">
        <v>17057</v>
      </c>
      <c r="B9569" t="s">
        <v>9546</v>
      </c>
      <c r="C9569" t="s">
        <v>30</v>
      </c>
      <c r="D9569" s="194">
        <v>85442.04</v>
      </c>
    </row>
    <row r="9570" spans="1:4">
      <c r="A9570">
        <v>16605</v>
      </c>
      <c r="B9570" t="s">
        <v>9547</v>
      </c>
      <c r="C9570" t="s">
        <v>30</v>
      </c>
      <c r="D9570" s="194">
        <v>70728.929999999993</v>
      </c>
    </row>
    <row r="9571" spans="1:4">
      <c r="A9571">
        <v>11119</v>
      </c>
      <c r="B9571" t="s">
        <v>9548</v>
      </c>
      <c r="C9571" t="s">
        <v>30</v>
      </c>
      <c r="D9571" s="194">
        <v>53407.28</v>
      </c>
    </row>
    <row r="9572" spans="1:4">
      <c r="A9572">
        <v>13887</v>
      </c>
      <c r="B9572" t="s">
        <v>9549</v>
      </c>
      <c r="C9572" t="s">
        <v>30</v>
      </c>
      <c r="D9572" s="194">
        <v>23726.41</v>
      </c>
    </row>
    <row r="9573" spans="1:4">
      <c r="A9573">
        <v>13544</v>
      </c>
      <c r="B9573" t="s">
        <v>9550</v>
      </c>
      <c r="C9573" t="s">
        <v>30</v>
      </c>
      <c r="D9573" s="194">
        <v>15633.3</v>
      </c>
    </row>
    <row r="9574" spans="1:4">
      <c r="A9574">
        <v>773</v>
      </c>
      <c r="B9574" t="s">
        <v>9551</v>
      </c>
      <c r="C9574" t="s">
        <v>28</v>
      </c>
      <c r="D9574" s="194">
        <v>58693.48</v>
      </c>
    </row>
    <row r="9575" spans="1:4">
      <c r="A9575">
        <v>10739</v>
      </c>
      <c r="B9575" t="s">
        <v>9552</v>
      </c>
      <c r="C9575" t="s">
        <v>805</v>
      </c>
      <c r="D9575" s="194">
        <v>677820.84</v>
      </c>
    </row>
    <row r="9576" spans="1:4">
      <c r="A9576">
        <v>14373</v>
      </c>
      <c r="B9576" t="s">
        <v>9553</v>
      </c>
      <c r="C9576" t="s">
        <v>30</v>
      </c>
      <c r="D9576" s="194">
        <v>3250</v>
      </c>
    </row>
    <row r="9577" spans="1:4">
      <c r="A9577">
        <v>14711</v>
      </c>
      <c r="B9577" t="s">
        <v>9554</v>
      </c>
      <c r="C9577" t="s">
        <v>30</v>
      </c>
      <c r="D9577" s="194">
        <v>6064.63</v>
      </c>
    </row>
    <row r="9578" spans="1:4">
      <c r="A9578">
        <v>14870</v>
      </c>
      <c r="B9578" t="s">
        <v>9555</v>
      </c>
      <c r="C9578" t="s">
        <v>30</v>
      </c>
      <c r="D9578" s="194">
        <v>7784.65</v>
      </c>
    </row>
    <row r="9579" spans="1:4">
      <c r="A9579">
        <v>14712</v>
      </c>
      <c r="B9579" t="s">
        <v>9556</v>
      </c>
      <c r="C9579" t="s">
        <v>30</v>
      </c>
      <c r="D9579" s="194">
        <v>6210.63</v>
      </c>
    </row>
    <row r="9580" spans="1:4">
      <c r="A9580">
        <v>14871</v>
      </c>
      <c r="B9580" t="s">
        <v>9557</v>
      </c>
      <c r="C9580" t="s">
        <v>30</v>
      </c>
      <c r="D9580" s="194">
        <v>8304.56</v>
      </c>
    </row>
    <row r="9581" spans="1:4">
      <c r="A9581">
        <v>14709</v>
      </c>
      <c r="B9581" t="s">
        <v>9558</v>
      </c>
      <c r="C9581" t="s">
        <v>30</v>
      </c>
      <c r="D9581" s="194">
        <v>2521.63</v>
      </c>
    </row>
    <row r="9582" spans="1:4">
      <c r="A9582">
        <v>14868</v>
      </c>
      <c r="B9582" t="s">
        <v>9559</v>
      </c>
      <c r="C9582" t="s">
        <v>30</v>
      </c>
      <c r="D9582" s="194">
        <v>4615.5600000000004</v>
      </c>
    </row>
    <row r="9583" spans="1:4">
      <c r="A9583">
        <v>14710</v>
      </c>
      <c r="B9583" t="s">
        <v>9560</v>
      </c>
      <c r="C9583" t="s">
        <v>30</v>
      </c>
      <c r="D9583" s="194">
        <v>3681.63</v>
      </c>
    </row>
    <row r="9584" spans="1:4">
      <c r="A9584">
        <v>14869</v>
      </c>
      <c r="B9584" t="s">
        <v>9561</v>
      </c>
      <c r="C9584" t="s">
        <v>30</v>
      </c>
      <c r="D9584" s="194">
        <v>5775.56</v>
      </c>
    </row>
    <row r="9585" spans="1:4">
      <c r="A9585">
        <v>14637</v>
      </c>
      <c r="B9585" t="s">
        <v>9562</v>
      </c>
      <c r="C9585" t="s">
        <v>30</v>
      </c>
      <c r="D9585" s="194">
        <v>22601.47</v>
      </c>
    </row>
    <row r="9586" spans="1:4">
      <c r="A9586">
        <v>14806</v>
      </c>
      <c r="B9586" t="s">
        <v>9563</v>
      </c>
      <c r="C9586" t="s">
        <v>30</v>
      </c>
      <c r="D9586" s="194">
        <v>25584.15</v>
      </c>
    </row>
    <row r="9587" spans="1:4">
      <c r="A9587">
        <v>16555</v>
      </c>
      <c r="B9587" t="s">
        <v>9564</v>
      </c>
      <c r="C9587" t="s">
        <v>30</v>
      </c>
      <c r="D9587" s="194">
        <v>210764.99</v>
      </c>
    </row>
    <row r="9588" spans="1:4">
      <c r="A9588">
        <v>17786</v>
      </c>
      <c r="B9588" t="s">
        <v>9565</v>
      </c>
      <c r="C9588" t="s">
        <v>30</v>
      </c>
      <c r="D9588" s="194">
        <v>327256.57</v>
      </c>
    </row>
    <row r="9589" spans="1:4">
      <c r="A9589">
        <v>18806</v>
      </c>
      <c r="B9589" t="s">
        <v>9566</v>
      </c>
      <c r="C9589" t="s">
        <v>30</v>
      </c>
      <c r="D9589" s="194">
        <v>460945.19</v>
      </c>
    </row>
    <row r="9590" spans="1:4">
      <c r="A9590">
        <v>12593</v>
      </c>
      <c r="B9590" t="s">
        <v>9567</v>
      </c>
      <c r="C9590" t="s">
        <v>30</v>
      </c>
      <c r="D9590" s="194">
        <v>126015.91</v>
      </c>
    </row>
    <row r="9591" spans="1:4">
      <c r="A9591">
        <v>13609</v>
      </c>
      <c r="B9591" t="s">
        <v>9568</v>
      </c>
      <c r="C9591" t="s">
        <v>30</v>
      </c>
      <c r="D9591" s="194">
        <v>117497.14</v>
      </c>
    </row>
    <row r="9592" spans="1:4">
      <c r="A9592">
        <v>13610</v>
      </c>
      <c r="B9592" t="s">
        <v>9569</v>
      </c>
      <c r="C9592" t="s">
        <v>30</v>
      </c>
      <c r="D9592" s="194">
        <v>81828.13</v>
      </c>
    </row>
    <row r="9593" spans="1:4">
      <c r="A9593">
        <v>13608</v>
      </c>
      <c r="B9593" t="s">
        <v>9570</v>
      </c>
      <c r="C9593" t="s">
        <v>30</v>
      </c>
      <c r="D9593" s="194">
        <v>152710.13</v>
      </c>
    </row>
    <row r="9594" spans="1:4">
      <c r="A9594">
        <v>13607</v>
      </c>
      <c r="B9594" t="s">
        <v>9571</v>
      </c>
      <c r="C9594" t="s">
        <v>30</v>
      </c>
      <c r="D9594" s="194">
        <v>244816.13</v>
      </c>
    </row>
    <row r="9595" spans="1:4">
      <c r="A9595">
        <v>13606</v>
      </c>
      <c r="B9595" t="s">
        <v>9572</v>
      </c>
      <c r="C9595" t="s">
        <v>30</v>
      </c>
      <c r="D9595" s="194">
        <v>445196.42</v>
      </c>
    </row>
    <row r="9596" spans="1:4">
      <c r="A9596">
        <v>12389</v>
      </c>
      <c r="B9596" t="s">
        <v>9573</v>
      </c>
      <c r="C9596" t="s">
        <v>30</v>
      </c>
      <c r="D9596" s="194">
        <v>255920.52</v>
      </c>
    </row>
    <row r="9597" spans="1:4">
      <c r="A9597">
        <v>15109</v>
      </c>
      <c r="B9597" t="s">
        <v>9574</v>
      </c>
      <c r="C9597" t="s">
        <v>30</v>
      </c>
      <c r="D9597" s="194">
        <v>151880.48000000001</v>
      </c>
    </row>
    <row r="9598" spans="1:4">
      <c r="A9598">
        <v>12276</v>
      </c>
      <c r="B9598" t="s">
        <v>9575</v>
      </c>
      <c r="C9598" t="s">
        <v>30</v>
      </c>
      <c r="D9598" s="194">
        <v>19804.91</v>
      </c>
    </row>
    <row r="9599" spans="1:4">
      <c r="A9599">
        <v>13121</v>
      </c>
      <c r="B9599" t="s">
        <v>9575</v>
      </c>
      <c r="C9599" t="s">
        <v>30</v>
      </c>
      <c r="D9599" s="194">
        <v>19804.91</v>
      </c>
    </row>
    <row r="9600" spans="1:4">
      <c r="A9600">
        <v>12939</v>
      </c>
      <c r="B9600" t="s">
        <v>9576</v>
      </c>
      <c r="C9600" t="s">
        <v>30</v>
      </c>
      <c r="D9600" s="194">
        <v>164419.91</v>
      </c>
    </row>
    <row r="9601" spans="1:4">
      <c r="A9601">
        <v>11169</v>
      </c>
      <c r="B9601" t="s">
        <v>9577</v>
      </c>
      <c r="C9601" t="s">
        <v>30</v>
      </c>
      <c r="D9601" s="194">
        <v>183421.91</v>
      </c>
    </row>
    <row r="9602" spans="1:4">
      <c r="A9602">
        <v>17439</v>
      </c>
      <c r="B9602" t="s">
        <v>9578</v>
      </c>
      <c r="C9602" t="s">
        <v>30</v>
      </c>
      <c r="D9602" s="194">
        <v>615389.64</v>
      </c>
    </row>
    <row r="9603" spans="1:4">
      <c r="A9603">
        <v>18177</v>
      </c>
      <c r="B9603" t="s">
        <v>9579</v>
      </c>
      <c r="C9603" t="s">
        <v>30</v>
      </c>
      <c r="D9603" s="194">
        <v>690752.4</v>
      </c>
    </row>
    <row r="9604" spans="1:4">
      <c r="A9604">
        <v>13339</v>
      </c>
      <c r="B9604" t="s">
        <v>9580</v>
      </c>
      <c r="C9604" t="s">
        <v>20</v>
      </c>
      <c r="D9604" s="194">
        <v>103689.47</v>
      </c>
    </row>
    <row r="9605" spans="1:4">
      <c r="A9605">
        <v>14446</v>
      </c>
      <c r="B9605" t="s">
        <v>9581</v>
      </c>
      <c r="C9605" t="s">
        <v>30</v>
      </c>
      <c r="D9605" s="194">
        <v>1170022.04</v>
      </c>
    </row>
    <row r="9606" spans="1:4">
      <c r="A9606">
        <v>14996</v>
      </c>
      <c r="B9606" t="s">
        <v>9582</v>
      </c>
      <c r="C9606" t="s">
        <v>30</v>
      </c>
      <c r="D9606" s="194">
        <v>13234.38</v>
      </c>
    </row>
    <row r="9607" spans="1:4">
      <c r="A9607">
        <v>414</v>
      </c>
      <c r="B9607" t="s">
        <v>9583</v>
      </c>
      <c r="C9607" t="s">
        <v>30</v>
      </c>
      <c r="D9607" s="194">
        <v>13473.61</v>
      </c>
    </row>
    <row r="9608" spans="1:4">
      <c r="A9608">
        <v>522</v>
      </c>
      <c r="B9608" t="s">
        <v>9584</v>
      </c>
      <c r="C9608" t="s">
        <v>30</v>
      </c>
      <c r="D9608" s="194">
        <v>11465.6</v>
      </c>
    </row>
    <row r="9609" spans="1:4">
      <c r="A9609">
        <v>416</v>
      </c>
      <c r="B9609" t="s">
        <v>9585</v>
      </c>
      <c r="C9609" t="s">
        <v>30</v>
      </c>
      <c r="D9609" s="194">
        <v>32661.279999999999</v>
      </c>
    </row>
    <row r="9610" spans="1:4">
      <c r="A9610">
        <v>12244</v>
      </c>
      <c r="B9610" t="s">
        <v>9586</v>
      </c>
      <c r="C9610" t="s">
        <v>30</v>
      </c>
      <c r="D9610" s="194">
        <v>0</v>
      </c>
    </row>
    <row r="9611" spans="1:4">
      <c r="A9611">
        <v>16057</v>
      </c>
      <c r="B9611" t="s">
        <v>9587</v>
      </c>
      <c r="C9611" t="s">
        <v>28</v>
      </c>
      <c r="D9611" s="194">
        <v>295344.19</v>
      </c>
    </row>
    <row r="9612" spans="1:4">
      <c r="A9612">
        <v>11659</v>
      </c>
      <c r="B9612" t="s">
        <v>9588</v>
      </c>
      <c r="C9612" t="s">
        <v>30</v>
      </c>
      <c r="D9612" s="194">
        <v>1016441.56</v>
      </c>
    </row>
    <row r="9613" spans="1:4">
      <c r="A9613">
        <v>10598</v>
      </c>
      <c r="B9613" t="s">
        <v>9589</v>
      </c>
      <c r="C9613" t="s">
        <v>30</v>
      </c>
      <c r="D9613" s="194">
        <v>1398257.9</v>
      </c>
    </row>
    <row r="9614" spans="1:4">
      <c r="A9614">
        <v>18367</v>
      </c>
      <c r="B9614" t="s">
        <v>9590</v>
      </c>
      <c r="C9614" t="s">
        <v>30</v>
      </c>
      <c r="D9614" s="194">
        <v>155542.43</v>
      </c>
    </row>
    <row r="9615" spans="1:4">
      <c r="A9615">
        <v>17562</v>
      </c>
      <c r="B9615" t="s">
        <v>9591</v>
      </c>
      <c r="C9615" t="s">
        <v>30</v>
      </c>
      <c r="D9615" s="194">
        <v>174315.13</v>
      </c>
    </row>
    <row r="9616" spans="1:4">
      <c r="A9616">
        <v>17767</v>
      </c>
      <c r="B9616" t="s">
        <v>9592</v>
      </c>
      <c r="C9616" t="s">
        <v>30</v>
      </c>
      <c r="D9616" s="194">
        <v>69293.919999999998</v>
      </c>
    </row>
    <row r="9617" spans="1:4">
      <c r="A9617">
        <v>16311</v>
      </c>
      <c r="B9617" t="s">
        <v>9593</v>
      </c>
      <c r="C9617" t="s">
        <v>30</v>
      </c>
      <c r="D9617" s="194">
        <v>635390.91</v>
      </c>
    </row>
    <row r="9618" spans="1:4">
      <c r="A9618">
        <v>18952</v>
      </c>
      <c r="B9618" t="s">
        <v>9594</v>
      </c>
      <c r="C9618" t="s">
        <v>30</v>
      </c>
      <c r="D9618" s="194">
        <v>22762154.32</v>
      </c>
    </row>
    <row r="9619" spans="1:4">
      <c r="A9619">
        <v>11871</v>
      </c>
      <c r="B9619" t="s">
        <v>9595</v>
      </c>
      <c r="C9619" t="s">
        <v>30</v>
      </c>
      <c r="D9619" s="194">
        <v>890272.66</v>
      </c>
    </row>
    <row r="9620" spans="1:4">
      <c r="A9620">
        <v>11872</v>
      </c>
      <c r="B9620" t="s">
        <v>9596</v>
      </c>
      <c r="C9620" t="s">
        <v>30</v>
      </c>
      <c r="D9620" s="194">
        <v>872121.67</v>
      </c>
    </row>
    <row r="9621" spans="1:4">
      <c r="A9621">
        <v>17474</v>
      </c>
      <c r="B9621" t="s">
        <v>9597</v>
      </c>
      <c r="C9621" t="s">
        <v>30</v>
      </c>
      <c r="D9621" s="194">
        <v>1341441.27</v>
      </c>
    </row>
    <row r="9622" spans="1:4">
      <c r="A9622">
        <v>17494</v>
      </c>
      <c r="B9622" t="s">
        <v>9598</v>
      </c>
      <c r="C9622" t="s">
        <v>30</v>
      </c>
      <c r="D9622" s="194">
        <v>612093.24</v>
      </c>
    </row>
    <row r="9623" spans="1:4">
      <c r="A9623">
        <v>19365</v>
      </c>
      <c r="B9623" t="s">
        <v>9599</v>
      </c>
      <c r="C9623" t="s">
        <v>771</v>
      </c>
      <c r="D9623" s="194">
        <v>54364392.640000001</v>
      </c>
    </row>
    <row r="9624" spans="1:4">
      <c r="A9624">
        <v>18819</v>
      </c>
      <c r="B9624" t="s">
        <v>9600</v>
      </c>
      <c r="C9624" t="s">
        <v>30</v>
      </c>
      <c r="D9624" s="194">
        <v>12229028.48</v>
      </c>
    </row>
    <row r="9625" spans="1:4">
      <c r="A9625">
        <v>18361</v>
      </c>
      <c r="B9625" t="s">
        <v>9601</v>
      </c>
      <c r="C9625" t="s">
        <v>30</v>
      </c>
      <c r="D9625" s="194">
        <v>88325.43</v>
      </c>
    </row>
    <row r="9626" spans="1:4">
      <c r="A9626">
        <v>15739</v>
      </c>
      <c r="B9626" t="s">
        <v>9602</v>
      </c>
      <c r="C9626" t="s">
        <v>30</v>
      </c>
      <c r="D9626" s="194">
        <v>1636048.65</v>
      </c>
    </row>
    <row r="9627" spans="1:4">
      <c r="A9627">
        <v>11833</v>
      </c>
      <c r="B9627" t="s">
        <v>9603</v>
      </c>
      <c r="C9627" t="s">
        <v>30</v>
      </c>
      <c r="D9627" s="194">
        <v>1065092.8600000001</v>
      </c>
    </row>
    <row r="9628" spans="1:4">
      <c r="A9628">
        <v>880</v>
      </c>
      <c r="B9628" t="s">
        <v>9604</v>
      </c>
      <c r="C9628" t="s">
        <v>30</v>
      </c>
      <c r="D9628" s="194">
        <v>17348091.670000002</v>
      </c>
    </row>
    <row r="9629" spans="1:4">
      <c r="A9629">
        <v>881</v>
      </c>
      <c r="B9629" t="s">
        <v>9605</v>
      </c>
      <c r="C9629" t="s">
        <v>30</v>
      </c>
      <c r="D9629" s="194">
        <v>1211338.67</v>
      </c>
    </row>
    <row r="9630" spans="1:4">
      <c r="A9630">
        <v>703</v>
      </c>
      <c r="B9630" t="s">
        <v>9606</v>
      </c>
      <c r="C9630" t="s">
        <v>30</v>
      </c>
      <c r="D9630" s="194">
        <v>1211338.67</v>
      </c>
    </row>
    <row r="9631" spans="1:4">
      <c r="A9631">
        <v>17769</v>
      </c>
      <c r="B9631" t="s">
        <v>9607</v>
      </c>
      <c r="C9631" t="s">
        <v>30</v>
      </c>
      <c r="D9631" s="194">
        <v>27297.599999999999</v>
      </c>
    </row>
    <row r="9632" spans="1:4">
      <c r="A9632">
        <v>11832</v>
      </c>
      <c r="B9632" t="s">
        <v>9608</v>
      </c>
      <c r="C9632" t="s">
        <v>30</v>
      </c>
      <c r="D9632" s="194">
        <v>19449686.02</v>
      </c>
    </row>
    <row r="9633" spans="1:4">
      <c r="A9633">
        <v>17532</v>
      </c>
      <c r="B9633" t="s">
        <v>9609</v>
      </c>
      <c r="C9633" t="s">
        <v>30</v>
      </c>
      <c r="D9633" s="194">
        <v>472971.13</v>
      </c>
    </row>
    <row r="9634" spans="1:4">
      <c r="A9634">
        <v>15226</v>
      </c>
      <c r="B9634" t="s">
        <v>9610</v>
      </c>
      <c r="C9634" t="s">
        <v>30</v>
      </c>
      <c r="D9634" s="194">
        <v>13988432.16</v>
      </c>
    </row>
    <row r="9635" spans="1:4">
      <c r="A9635">
        <v>16230</v>
      </c>
      <c r="B9635" t="s">
        <v>9611</v>
      </c>
      <c r="C9635" t="s">
        <v>30</v>
      </c>
      <c r="D9635" s="194">
        <v>25531121.16</v>
      </c>
    </row>
    <row r="9636" spans="1:4">
      <c r="A9636">
        <v>12954</v>
      </c>
      <c r="B9636" t="s">
        <v>9612</v>
      </c>
      <c r="C9636" t="s">
        <v>30</v>
      </c>
      <c r="D9636" s="194">
        <v>20950019.100000001</v>
      </c>
    </row>
    <row r="9637" spans="1:4">
      <c r="A9637">
        <v>18600</v>
      </c>
      <c r="B9637" t="s">
        <v>9613</v>
      </c>
      <c r="C9637" t="s">
        <v>30</v>
      </c>
      <c r="D9637" s="194">
        <v>9660682.4700000007</v>
      </c>
    </row>
    <row r="9638" spans="1:4">
      <c r="A9638">
        <v>10506</v>
      </c>
      <c r="B9638" t="s">
        <v>9614</v>
      </c>
      <c r="C9638" t="s">
        <v>30</v>
      </c>
      <c r="D9638" s="194">
        <v>54562993.780000001</v>
      </c>
    </row>
    <row r="9639" spans="1:4">
      <c r="A9639">
        <v>18173</v>
      </c>
      <c r="B9639" t="s">
        <v>9615</v>
      </c>
      <c r="C9639" t="s">
        <v>30</v>
      </c>
      <c r="D9639" s="194">
        <v>54346604.579999998</v>
      </c>
    </row>
    <row r="9640" spans="1:4">
      <c r="A9640">
        <v>15337</v>
      </c>
      <c r="B9640" t="s">
        <v>9616</v>
      </c>
      <c r="C9640" t="s">
        <v>30</v>
      </c>
      <c r="D9640" s="194">
        <v>15878933.460000001</v>
      </c>
    </row>
    <row r="9641" spans="1:4">
      <c r="A9641">
        <v>17481</v>
      </c>
      <c r="B9641" t="s">
        <v>9617</v>
      </c>
      <c r="C9641" t="s">
        <v>30</v>
      </c>
      <c r="D9641" s="194">
        <v>411491.26</v>
      </c>
    </row>
    <row r="9642" spans="1:4">
      <c r="A9642">
        <v>17468</v>
      </c>
      <c r="B9642" t="s">
        <v>9618</v>
      </c>
      <c r="C9642" t="s">
        <v>30</v>
      </c>
      <c r="D9642" s="194">
        <v>617236.88</v>
      </c>
    </row>
    <row r="9643" spans="1:4">
      <c r="A9643">
        <v>17926</v>
      </c>
      <c r="B9643" t="s">
        <v>9619</v>
      </c>
      <c r="C9643" t="s">
        <v>30</v>
      </c>
      <c r="D9643" s="194">
        <v>407457.03</v>
      </c>
    </row>
    <row r="9644" spans="1:4">
      <c r="A9644">
        <v>17172</v>
      </c>
      <c r="B9644" t="s">
        <v>9620</v>
      </c>
      <c r="C9644" t="s">
        <v>30</v>
      </c>
      <c r="D9644" s="194">
        <v>6363118.1600000001</v>
      </c>
    </row>
    <row r="9645" spans="1:4">
      <c r="A9645">
        <v>17924</v>
      </c>
      <c r="B9645" t="s">
        <v>9621</v>
      </c>
      <c r="C9645" t="s">
        <v>30</v>
      </c>
      <c r="D9645" s="194">
        <v>407457.03</v>
      </c>
    </row>
    <row r="9646" spans="1:4">
      <c r="A9646">
        <v>17997</v>
      </c>
      <c r="B9646" t="s">
        <v>9622</v>
      </c>
      <c r="C9646" t="s">
        <v>30</v>
      </c>
      <c r="D9646" s="194">
        <v>8252902.4800000004</v>
      </c>
    </row>
    <row r="9647" spans="1:4">
      <c r="A9647">
        <v>19027</v>
      </c>
      <c r="B9647" t="s">
        <v>9623</v>
      </c>
      <c r="C9647" t="s">
        <v>30</v>
      </c>
      <c r="D9647" s="194">
        <v>627588.48</v>
      </c>
    </row>
    <row r="9648" spans="1:4">
      <c r="A9648">
        <v>16708</v>
      </c>
      <c r="B9648" t="s">
        <v>9624</v>
      </c>
      <c r="C9648" t="s">
        <v>30</v>
      </c>
      <c r="D9648" s="194">
        <v>782874.87</v>
      </c>
    </row>
    <row r="9649" spans="1:4">
      <c r="A9649">
        <v>16707</v>
      </c>
      <c r="B9649" t="s">
        <v>9625</v>
      </c>
      <c r="C9649" t="s">
        <v>30</v>
      </c>
      <c r="D9649" s="194">
        <v>784446.37</v>
      </c>
    </row>
    <row r="9650" spans="1:4">
      <c r="A9650">
        <v>16571</v>
      </c>
      <c r="B9650" t="s">
        <v>9626</v>
      </c>
      <c r="C9650" t="s">
        <v>30</v>
      </c>
      <c r="D9650" s="194">
        <v>120543.4</v>
      </c>
    </row>
    <row r="9651" spans="1:4">
      <c r="A9651">
        <v>10482</v>
      </c>
      <c r="B9651" t="s">
        <v>9627</v>
      </c>
      <c r="C9651" t="s">
        <v>30</v>
      </c>
      <c r="D9651" s="194">
        <v>981520.17</v>
      </c>
    </row>
    <row r="9652" spans="1:4">
      <c r="A9652">
        <v>19150</v>
      </c>
      <c r="B9652" t="s">
        <v>9628</v>
      </c>
      <c r="C9652" t="s">
        <v>30</v>
      </c>
      <c r="D9652" s="194">
        <v>888786.91</v>
      </c>
    </row>
    <row r="9653" spans="1:4">
      <c r="A9653">
        <v>14724</v>
      </c>
      <c r="B9653" t="s">
        <v>9629</v>
      </c>
      <c r="C9653" t="s">
        <v>30</v>
      </c>
      <c r="D9653" s="194">
        <v>114901.32</v>
      </c>
    </row>
    <row r="9654" spans="1:4">
      <c r="A9654">
        <v>14881</v>
      </c>
      <c r="B9654" t="s">
        <v>9630</v>
      </c>
      <c r="C9654" t="s">
        <v>30</v>
      </c>
      <c r="D9654" s="194">
        <v>121369.82</v>
      </c>
    </row>
    <row r="9655" spans="1:4">
      <c r="A9655">
        <v>11662</v>
      </c>
      <c r="B9655" t="s">
        <v>9631</v>
      </c>
      <c r="C9655" t="s">
        <v>171</v>
      </c>
      <c r="D9655" s="194">
        <v>439.69</v>
      </c>
    </row>
    <row r="9656" spans="1:4">
      <c r="A9656">
        <v>14383</v>
      </c>
      <c r="B9656" t="s">
        <v>9632</v>
      </c>
      <c r="C9656" t="s">
        <v>805</v>
      </c>
      <c r="D9656" s="194">
        <v>213776.98</v>
      </c>
    </row>
    <row r="9657" spans="1:4">
      <c r="A9657">
        <v>10210</v>
      </c>
      <c r="B9657" t="s">
        <v>9633</v>
      </c>
      <c r="C9657" t="s">
        <v>41</v>
      </c>
      <c r="D9657" s="194">
        <v>14566.67</v>
      </c>
    </row>
    <row r="9658" spans="1:4">
      <c r="A9658">
        <v>13453</v>
      </c>
      <c r="B9658" t="s">
        <v>9634</v>
      </c>
      <c r="C9658" t="s">
        <v>41</v>
      </c>
      <c r="D9658" s="194">
        <v>22671.43</v>
      </c>
    </row>
    <row r="9659" spans="1:4">
      <c r="A9659">
        <v>13452</v>
      </c>
      <c r="B9659" t="s">
        <v>9635</v>
      </c>
      <c r="C9659" t="s">
        <v>41</v>
      </c>
      <c r="D9659" s="194">
        <v>18473.03</v>
      </c>
    </row>
    <row r="9660" spans="1:4">
      <c r="A9660">
        <v>13194</v>
      </c>
      <c r="B9660" t="s">
        <v>9636</v>
      </c>
      <c r="C9660" t="s">
        <v>41</v>
      </c>
      <c r="D9660" s="194">
        <v>14566.67</v>
      </c>
    </row>
    <row r="9661" spans="1:4">
      <c r="A9661">
        <v>13846</v>
      </c>
      <c r="B9661" t="s">
        <v>9637</v>
      </c>
      <c r="C9661" t="s">
        <v>30</v>
      </c>
      <c r="D9661" s="194">
        <v>21496.99</v>
      </c>
    </row>
    <row r="9662" spans="1:4">
      <c r="A9662">
        <v>14012</v>
      </c>
      <c r="B9662" t="s">
        <v>9638</v>
      </c>
      <c r="C9662" t="s">
        <v>30</v>
      </c>
      <c r="D9662" s="194">
        <v>3314623.77</v>
      </c>
    </row>
    <row r="9663" spans="1:4">
      <c r="A9663">
        <v>12163</v>
      </c>
      <c r="B9663" t="s">
        <v>9639</v>
      </c>
      <c r="C9663" t="s">
        <v>30</v>
      </c>
      <c r="D9663" s="194">
        <v>732655.77</v>
      </c>
    </row>
    <row r="9664" spans="1:4">
      <c r="A9664">
        <v>13079</v>
      </c>
      <c r="B9664" t="s">
        <v>9640</v>
      </c>
      <c r="C9664" t="s">
        <v>30</v>
      </c>
      <c r="D9664" s="194">
        <v>634327.77</v>
      </c>
    </row>
    <row r="9665" spans="1:4">
      <c r="A9665">
        <v>16226</v>
      </c>
      <c r="B9665" t="s">
        <v>9641</v>
      </c>
      <c r="C9665" t="s">
        <v>30</v>
      </c>
      <c r="D9665" s="194">
        <v>17796.14</v>
      </c>
    </row>
    <row r="9666" spans="1:4">
      <c r="A9666">
        <v>12161</v>
      </c>
      <c r="B9666" t="s">
        <v>9642</v>
      </c>
      <c r="C9666" t="s">
        <v>30</v>
      </c>
      <c r="D9666" s="194">
        <v>114600.37</v>
      </c>
    </row>
    <row r="9667" spans="1:4">
      <c r="A9667">
        <v>18386</v>
      </c>
      <c r="B9667" t="s">
        <v>9643</v>
      </c>
      <c r="C9667" t="s">
        <v>30</v>
      </c>
      <c r="D9667" s="194">
        <v>2670020.5</v>
      </c>
    </row>
    <row r="9668" spans="1:4">
      <c r="A9668">
        <v>11543</v>
      </c>
      <c r="B9668" t="s">
        <v>9644</v>
      </c>
      <c r="C9668" t="s">
        <v>30</v>
      </c>
      <c r="D9668" s="194">
        <v>2670020.5</v>
      </c>
    </row>
    <row r="9669" spans="1:4">
      <c r="A9669">
        <v>11308</v>
      </c>
      <c r="B9669" t="s">
        <v>9645</v>
      </c>
      <c r="C9669" t="s">
        <v>30</v>
      </c>
      <c r="D9669" s="194">
        <v>1394913.54</v>
      </c>
    </row>
    <row r="9670" spans="1:4">
      <c r="A9670">
        <v>10534</v>
      </c>
      <c r="B9670" t="s">
        <v>9646</v>
      </c>
      <c r="C9670" t="s">
        <v>30</v>
      </c>
      <c r="D9670" s="194">
        <v>1691654.52</v>
      </c>
    </row>
    <row r="9671" spans="1:4">
      <c r="A9671">
        <v>10667</v>
      </c>
      <c r="B9671" t="s">
        <v>9647</v>
      </c>
      <c r="C9671" t="s">
        <v>20</v>
      </c>
      <c r="D9671" s="194">
        <v>1280.8900000000001</v>
      </c>
    </row>
    <row r="9672" spans="1:4">
      <c r="A9672">
        <v>11432</v>
      </c>
      <c r="B9672" t="s">
        <v>9648</v>
      </c>
      <c r="C9672" t="s">
        <v>28</v>
      </c>
      <c r="D9672" s="194">
        <v>7091.39</v>
      </c>
    </row>
    <row r="9673" spans="1:4">
      <c r="A9673">
        <v>10666</v>
      </c>
      <c r="B9673" t="s">
        <v>9649</v>
      </c>
      <c r="C9673" t="s">
        <v>20</v>
      </c>
      <c r="D9673" s="194">
        <v>7394.48</v>
      </c>
    </row>
    <row r="9674" spans="1:4">
      <c r="A9674">
        <v>13265</v>
      </c>
      <c r="B9674" t="s">
        <v>9650</v>
      </c>
      <c r="C9674" t="s">
        <v>30</v>
      </c>
      <c r="D9674" s="194">
        <v>1026418.35</v>
      </c>
    </row>
    <row r="9675" spans="1:4">
      <c r="A9675">
        <v>17428</v>
      </c>
      <c r="B9675" t="s">
        <v>9651</v>
      </c>
      <c r="C9675" t="s">
        <v>30</v>
      </c>
      <c r="D9675" s="194">
        <v>162317.49</v>
      </c>
    </row>
    <row r="9676" spans="1:4">
      <c r="A9676">
        <v>10721</v>
      </c>
      <c r="B9676" t="s">
        <v>9652</v>
      </c>
      <c r="C9676" t="s">
        <v>28</v>
      </c>
      <c r="D9676" s="194">
        <v>1030752.3</v>
      </c>
    </row>
    <row r="9677" spans="1:4">
      <c r="A9677">
        <v>13271</v>
      </c>
      <c r="B9677" t="s">
        <v>9653</v>
      </c>
      <c r="C9677" t="s">
        <v>30</v>
      </c>
      <c r="D9677" s="194">
        <v>1605542.77</v>
      </c>
    </row>
    <row r="9678" spans="1:4">
      <c r="A9678">
        <v>12952</v>
      </c>
      <c r="B9678" t="s">
        <v>9654</v>
      </c>
      <c r="C9678" t="s">
        <v>28</v>
      </c>
      <c r="D9678" s="194">
        <v>333311.96000000002</v>
      </c>
    </row>
    <row r="9679" spans="1:4">
      <c r="A9679">
        <v>12513</v>
      </c>
      <c r="B9679" t="s">
        <v>9655</v>
      </c>
      <c r="C9679" t="s">
        <v>30</v>
      </c>
      <c r="D9679" s="194">
        <v>330818.84999999998</v>
      </c>
    </row>
    <row r="9680" spans="1:4">
      <c r="A9680">
        <v>11209</v>
      </c>
      <c r="B9680" t="s">
        <v>9656</v>
      </c>
      <c r="C9680" t="s">
        <v>20</v>
      </c>
      <c r="D9680" s="194">
        <v>14076.24</v>
      </c>
    </row>
    <row r="9681" spans="1:4">
      <c r="A9681">
        <v>13673</v>
      </c>
      <c r="B9681" t="s">
        <v>9657</v>
      </c>
      <c r="C9681" t="s">
        <v>20</v>
      </c>
      <c r="D9681" s="194">
        <v>20125.259999999998</v>
      </c>
    </row>
    <row r="9682" spans="1:4">
      <c r="A9682">
        <v>15131</v>
      </c>
      <c r="B9682" t="s">
        <v>9658</v>
      </c>
      <c r="C9682" t="s">
        <v>20</v>
      </c>
      <c r="D9682" s="194">
        <v>13297.3</v>
      </c>
    </row>
    <row r="9683" spans="1:4">
      <c r="A9683">
        <v>15611</v>
      </c>
      <c r="B9683" t="s">
        <v>9659</v>
      </c>
      <c r="C9683" t="s">
        <v>30</v>
      </c>
      <c r="D9683" s="194">
        <v>224950</v>
      </c>
    </row>
    <row r="9684" spans="1:4">
      <c r="A9684">
        <v>15612</v>
      </c>
      <c r="B9684" t="s">
        <v>9660</v>
      </c>
      <c r="C9684" t="s">
        <v>30</v>
      </c>
      <c r="D9684" s="194">
        <v>387138</v>
      </c>
    </row>
    <row r="9685" spans="1:4">
      <c r="A9685">
        <v>15613</v>
      </c>
      <c r="B9685" t="s">
        <v>9661</v>
      </c>
      <c r="C9685" t="s">
        <v>30</v>
      </c>
      <c r="D9685" s="194">
        <v>552588</v>
      </c>
    </row>
    <row r="9686" spans="1:4">
      <c r="A9686">
        <v>15614</v>
      </c>
      <c r="B9686" t="s">
        <v>9661</v>
      </c>
      <c r="C9686" t="s">
        <v>30</v>
      </c>
      <c r="D9686" s="194">
        <v>0</v>
      </c>
    </row>
    <row r="9687" spans="1:4">
      <c r="A9687">
        <v>15615</v>
      </c>
      <c r="B9687" t="s">
        <v>9661</v>
      </c>
      <c r="C9687" t="s">
        <v>30</v>
      </c>
      <c r="D9687" s="194">
        <v>0</v>
      </c>
    </row>
    <row r="9688" spans="1:4">
      <c r="A9688">
        <v>14861</v>
      </c>
      <c r="B9688" t="s">
        <v>9662</v>
      </c>
      <c r="C9688" t="s">
        <v>30</v>
      </c>
      <c r="D9688" s="194">
        <v>335036.73</v>
      </c>
    </row>
    <row r="9689" spans="1:4">
      <c r="A9689">
        <v>14860</v>
      </c>
      <c r="B9689" t="s">
        <v>9663</v>
      </c>
      <c r="C9689" t="s">
        <v>30</v>
      </c>
      <c r="D9689" s="194">
        <v>279828.82</v>
      </c>
    </row>
    <row r="9690" spans="1:4">
      <c r="A9690">
        <v>14700</v>
      </c>
      <c r="B9690" t="s">
        <v>9664</v>
      </c>
      <c r="C9690" t="s">
        <v>30</v>
      </c>
      <c r="D9690" s="194">
        <v>253439.56</v>
      </c>
    </row>
    <row r="9691" spans="1:4">
      <c r="A9691">
        <v>14701</v>
      </c>
      <c r="B9691" t="s">
        <v>9665</v>
      </c>
      <c r="C9691" t="s">
        <v>30</v>
      </c>
      <c r="D9691" s="194">
        <v>308461.23</v>
      </c>
    </row>
    <row r="9692" spans="1:4">
      <c r="A9692">
        <v>18797</v>
      </c>
      <c r="B9692" t="s">
        <v>9666</v>
      </c>
      <c r="C9692" t="s">
        <v>30</v>
      </c>
      <c r="D9692" s="194">
        <v>173610.23999999999</v>
      </c>
    </row>
    <row r="9693" spans="1:4">
      <c r="A9693">
        <v>18803</v>
      </c>
      <c r="B9693" t="s">
        <v>9667</v>
      </c>
      <c r="C9693" t="s">
        <v>30</v>
      </c>
      <c r="D9693" s="194">
        <v>173610.23999999999</v>
      </c>
    </row>
    <row r="9694" spans="1:4">
      <c r="A9694">
        <v>20632</v>
      </c>
      <c r="B9694" t="s">
        <v>9668</v>
      </c>
      <c r="C9694" t="s">
        <v>28</v>
      </c>
      <c r="D9694" s="194">
        <v>113341.8</v>
      </c>
    </row>
    <row r="9695" spans="1:4">
      <c r="A9695">
        <v>12265</v>
      </c>
      <c r="B9695" t="s">
        <v>9669</v>
      </c>
      <c r="C9695" t="s">
        <v>28</v>
      </c>
      <c r="D9695" s="194">
        <v>37784.85</v>
      </c>
    </row>
    <row r="9696" spans="1:4">
      <c r="A9696">
        <v>9000</v>
      </c>
      <c r="B9696" t="s">
        <v>9670</v>
      </c>
      <c r="C9696" t="s">
        <v>30</v>
      </c>
      <c r="D9696" s="194">
        <v>0</v>
      </c>
    </row>
    <row r="9697" spans="1:4">
      <c r="A9697">
        <v>11950</v>
      </c>
      <c r="B9697" t="s">
        <v>9670</v>
      </c>
      <c r="C9697" t="s">
        <v>30</v>
      </c>
      <c r="D9697" s="194">
        <v>0</v>
      </c>
    </row>
    <row r="9698" spans="1:4">
      <c r="A9698">
        <v>12349</v>
      </c>
      <c r="B9698" t="s">
        <v>9671</v>
      </c>
      <c r="C9698" t="s">
        <v>30</v>
      </c>
      <c r="D9698" s="194">
        <v>343517.98</v>
      </c>
    </row>
    <row r="9699" spans="1:4">
      <c r="A9699">
        <v>10595</v>
      </c>
      <c r="B9699" t="s">
        <v>9672</v>
      </c>
      <c r="C9699" t="s">
        <v>30</v>
      </c>
      <c r="D9699" s="194">
        <v>286791.05</v>
      </c>
    </row>
    <row r="9700" spans="1:4">
      <c r="A9700">
        <v>12184</v>
      </c>
      <c r="B9700" t="s">
        <v>9673</v>
      </c>
      <c r="C9700" t="s">
        <v>28</v>
      </c>
      <c r="D9700" s="194">
        <v>295488.3</v>
      </c>
    </row>
    <row r="9701" spans="1:4">
      <c r="A9701">
        <v>16297</v>
      </c>
      <c r="B9701" t="s">
        <v>9674</v>
      </c>
      <c r="C9701" t="s">
        <v>28</v>
      </c>
      <c r="D9701" s="194">
        <v>31663.200000000001</v>
      </c>
    </row>
    <row r="9702" spans="1:4">
      <c r="A9702">
        <v>16295</v>
      </c>
      <c r="B9702" t="s">
        <v>9675</v>
      </c>
      <c r="C9702" t="s">
        <v>28</v>
      </c>
      <c r="D9702" s="194">
        <v>42217.599999999999</v>
      </c>
    </row>
    <row r="9703" spans="1:4">
      <c r="A9703">
        <v>11923</v>
      </c>
      <c r="B9703" t="s">
        <v>9676</v>
      </c>
      <c r="C9703" t="s">
        <v>28</v>
      </c>
      <c r="D9703" s="194">
        <v>83329.570000000007</v>
      </c>
    </row>
    <row r="9704" spans="1:4">
      <c r="A9704">
        <v>17303</v>
      </c>
      <c r="B9704" t="s">
        <v>9677</v>
      </c>
      <c r="C9704" t="s">
        <v>28</v>
      </c>
      <c r="D9704" s="194">
        <v>45465.8</v>
      </c>
    </row>
    <row r="9705" spans="1:4">
      <c r="A9705">
        <v>16180</v>
      </c>
      <c r="B9705" t="s">
        <v>9678</v>
      </c>
      <c r="C9705" t="s">
        <v>28</v>
      </c>
      <c r="D9705" s="194">
        <v>15958.23</v>
      </c>
    </row>
    <row r="9706" spans="1:4">
      <c r="A9706">
        <v>16185</v>
      </c>
      <c r="B9706" t="s">
        <v>9679</v>
      </c>
      <c r="C9706" t="s">
        <v>28</v>
      </c>
      <c r="D9706" s="194">
        <v>19664.240000000002</v>
      </c>
    </row>
    <row r="9707" spans="1:4">
      <c r="A9707">
        <v>16190</v>
      </c>
      <c r="B9707" t="s">
        <v>9680</v>
      </c>
      <c r="C9707" t="s">
        <v>28</v>
      </c>
      <c r="D9707" s="194">
        <v>56663.91</v>
      </c>
    </row>
    <row r="9708" spans="1:4">
      <c r="A9708">
        <v>17858</v>
      </c>
      <c r="B9708" t="s">
        <v>9681</v>
      </c>
      <c r="C9708" t="s">
        <v>28</v>
      </c>
      <c r="D9708" s="194">
        <v>25376.19</v>
      </c>
    </row>
    <row r="9709" spans="1:4">
      <c r="A9709">
        <v>17089</v>
      </c>
      <c r="B9709" t="s">
        <v>9682</v>
      </c>
      <c r="C9709" t="s">
        <v>28</v>
      </c>
      <c r="D9709" s="194">
        <v>109008.95</v>
      </c>
    </row>
    <row r="9710" spans="1:4">
      <c r="A9710">
        <v>17863</v>
      </c>
      <c r="B9710" t="s">
        <v>9683</v>
      </c>
      <c r="C9710" t="s">
        <v>28</v>
      </c>
      <c r="D9710" s="194">
        <v>207291.62</v>
      </c>
    </row>
    <row r="9711" spans="1:4">
      <c r="A9711">
        <v>17098</v>
      </c>
      <c r="B9711" t="s">
        <v>9684</v>
      </c>
      <c r="C9711" t="s">
        <v>28</v>
      </c>
      <c r="D9711" s="194">
        <v>297363.15000000002</v>
      </c>
    </row>
    <row r="9712" spans="1:4">
      <c r="A9712">
        <v>16256</v>
      </c>
      <c r="B9712" t="s">
        <v>9685</v>
      </c>
      <c r="C9712" t="s">
        <v>28</v>
      </c>
      <c r="D9712" s="194">
        <v>0</v>
      </c>
    </row>
    <row r="9713" spans="1:4">
      <c r="A9713">
        <v>14784</v>
      </c>
      <c r="B9713" t="s">
        <v>9686</v>
      </c>
      <c r="C9713" t="s">
        <v>28</v>
      </c>
      <c r="D9713" s="194">
        <v>18785.78</v>
      </c>
    </row>
    <row r="9714" spans="1:4">
      <c r="A9714">
        <v>15585</v>
      </c>
      <c r="B9714" t="s">
        <v>9687</v>
      </c>
      <c r="C9714" t="s">
        <v>28</v>
      </c>
      <c r="D9714" s="194">
        <v>68438.19</v>
      </c>
    </row>
    <row r="9715" spans="1:4">
      <c r="A9715">
        <v>14804</v>
      </c>
      <c r="B9715" t="s">
        <v>9688</v>
      </c>
      <c r="C9715" t="s">
        <v>28</v>
      </c>
      <c r="D9715" s="194">
        <v>19457.39</v>
      </c>
    </row>
    <row r="9716" spans="1:4">
      <c r="A9716">
        <v>16319</v>
      </c>
      <c r="B9716" t="s">
        <v>9689</v>
      </c>
      <c r="C9716" t="s">
        <v>28</v>
      </c>
      <c r="D9716" s="194">
        <v>30768.16</v>
      </c>
    </row>
    <row r="9717" spans="1:4">
      <c r="A9717">
        <v>16321</v>
      </c>
      <c r="B9717" t="s">
        <v>9690</v>
      </c>
      <c r="C9717" t="s">
        <v>28</v>
      </c>
      <c r="D9717" s="194">
        <v>34501.67</v>
      </c>
    </row>
    <row r="9718" spans="1:4">
      <c r="A9718">
        <v>16316</v>
      </c>
      <c r="B9718" t="s">
        <v>9691</v>
      </c>
      <c r="C9718" t="s">
        <v>28</v>
      </c>
      <c r="D9718" s="194">
        <v>22694.9</v>
      </c>
    </row>
    <row r="9719" spans="1:4">
      <c r="A9719">
        <v>16325</v>
      </c>
      <c r="B9719" t="s">
        <v>9692</v>
      </c>
      <c r="C9719" t="s">
        <v>28</v>
      </c>
      <c r="D9719" s="194">
        <v>65073.07</v>
      </c>
    </row>
    <row r="9720" spans="1:4">
      <c r="A9720">
        <v>16323</v>
      </c>
      <c r="B9720" t="s">
        <v>9693</v>
      </c>
      <c r="C9720" t="s">
        <v>28</v>
      </c>
      <c r="D9720" s="194">
        <v>42865.03</v>
      </c>
    </row>
    <row r="9721" spans="1:4">
      <c r="A9721">
        <v>16338</v>
      </c>
      <c r="B9721" t="s">
        <v>9694</v>
      </c>
      <c r="C9721" t="s">
        <v>28</v>
      </c>
      <c r="D9721" s="194">
        <v>82788.7</v>
      </c>
    </row>
    <row r="9722" spans="1:4">
      <c r="A9722">
        <v>16328</v>
      </c>
      <c r="B9722" t="s">
        <v>9695</v>
      </c>
      <c r="C9722" t="s">
        <v>28</v>
      </c>
      <c r="D9722" s="194">
        <v>115177.15</v>
      </c>
    </row>
    <row r="9723" spans="1:4">
      <c r="A9723">
        <v>16329</v>
      </c>
      <c r="B9723" t="s">
        <v>9696</v>
      </c>
      <c r="C9723" t="s">
        <v>28</v>
      </c>
      <c r="D9723" s="194">
        <v>118485.83</v>
      </c>
    </row>
    <row r="9724" spans="1:4">
      <c r="A9724">
        <v>17195</v>
      </c>
      <c r="B9724" t="s">
        <v>9697</v>
      </c>
      <c r="C9724" t="s">
        <v>28</v>
      </c>
      <c r="D9724" s="194">
        <v>120259.69</v>
      </c>
    </row>
    <row r="9725" spans="1:4">
      <c r="A9725">
        <v>18639</v>
      </c>
      <c r="B9725" t="s">
        <v>9698</v>
      </c>
      <c r="C9725" t="s">
        <v>28</v>
      </c>
      <c r="D9725" s="194">
        <v>39643.67</v>
      </c>
    </row>
    <row r="9726" spans="1:4">
      <c r="A9726">
        <v>18018</v>
      </c>
      <c r="B9726" t="s">
        <v>9699</v>
      </c>
      <c r="C9726" t="s">
        <v>28</v>
      </c>
      <c r="D9726" s="194">
        <v>29322.42</v>
      </c>
    </row>
    <row r="9727" spans="1:4">
      <c r="A9727">
        <v>17227</v>
      </c>
      <c r="B9727" t="s">
        <v>9700</v>
      </c>
      <c r="C9727" t="s">
        <v>28</v>
      </c>
      <c r="D9727" s="194">
        <v>29322.42</v>
      </c>
    </row>
    <row r="9728" spans="1:4">
      <c r="A9728">
        <v>17299</v>
      </c>
      <c r="B9728" t="s">
        <v>9701</v>
      </c>
      <c r="C9728" t="s">
        <v>28</v>
      </c>
      <c r="D9728" s="194">
        <v>28662.01</v>
      </c>
    </row>
    <row r="9729" spans="1:4">
      <c r="A9729">
        <v>17305</v>
      </c>
      <c r="B9729" t="s">
        <v>9702</v>
      </c>
      <c r="C9729" t="s">
        <v>28</v>
      </c>
      <c r="D9729" s="194">
        <v>57918.44</v>
      </c>
    </row>
    <row r="9730" spans="1:4">
      <c r="A9730">
        <v>17307</v>
      </c>
      <c r="B9730" t="s">
        <v>9703</v>
      </c>
      <c r="C9730" t="s">
        <v>28</v>
      </c>
      <c r="D9730" s="194">
        <v>169650.14</v>
      </c>
    </row>
    <row r="9731" spans="1:4">
      <c r="A9731">
        <v>17296</v>
      </c>
      <c r="B9731" t="s">
        <v>9704</v>
      </c>
      <c r="C9731" t="s">
        <v>28</v>
      </c>
      <c r="D9731" s="194">
        <v>26546.81</v>
      </c>
    </row>
    <row r="9732" spans="1:4">
      <c r="A9732">
        <v>17301</v>
      </c>
      <c r="B9732" t="s">
        <v>9705</v>
      </c>
      <c r="C9732" t="s">
        <v>28</v>
      </c>
      <c r="D9732" s="194">
        <v>40315.94</v>
      </c>
    </row>
    <row r="9733" spans="1:4">
      <c r="A9733">
        <v>18628</v>
      </c>
      <c r="B9733" t="s">
        <v>9706</v>
      </c>
      <c r="C9733" t="s">
        <v>28</v>
      </c>
      <c r="D9733" s="194">
        <v>154398.21</v>
      </c>
    </row>
    <row r="9734" spans="1:4">
      <c r="A9734">
        <v>10036</v>
      </c>
      <c r="B9734" t="s">
        <v>9707</v>
      </c>
      <c r="C9734" t="s">
        <v>28</v>
      </c>
      <c r="D9734" s="194">
        <v>67993.259999999995</v>
      </c>
    </row>
    <row r="9735" spans="1:4">
      <c r="A9735">
        <v>18962</v>
      </c>
      <c r="B9735" t="s">
        <v>9708</v>
      </c>
      <c r="C9735" t="s">
        <v>28</v>
      </c>
      <c r="D9735" s="194">
        <v>84763.71</v>
      </c>
    </row>
    <row r="9736" spans="1:4">
      <c r="A9736">
        <v>724</v>
      </c>
      <c r="B9736" t="s">
        <v>9709</v>
      </c>
      <c r="C9736" t="s">
        <v>28</v>
      </c>
      <c r="D9736" s="194">
        <v>14171.48</v>
      </c>
    </row>
    <row r="9737" spans="1:4">
      <c r="A9737">
        <v>725</v>
      </c>
      <c r="B9737" t="s">
        <v>9710</v>
      </c>
      <c r="C9737" t="s">
        <v>30</v>
      </c>
      <c r="D9737" s="194">
        <v>14171.48</v>
      </c>
    </row>
    <row r="9738" spans="1:4">
      <c r="A9738">
        <v>13447</v>
      </c>
      <c r="B9738" t="s">
        <v>9711</v>
      </c>
      <c r="C9738" t="s">
        <v>28</v>
      </c>
      <c r="D9738" s="194">
        <v>149694.20000000001</v>
      </c>
    </row>
    <row r="9739" spans="1:4">
      <c r="A9739">
        <v>16921</v>
      </c>
      <c r="B9739" t="s">
        <v>9712</v>
      </c>
      <c r="C9739" t="s">
        <v>28</v>
      </c>
      <c r="D9739" s="194">
        <v>134866.31</v>
      </c>
    </row>
    <row r="9740" spans="1:4">
      <c r="A9740">
        <v>16917</v>
      </c>
      <c r="B9740" t="s">
        <v>9713</v>
      </c>
      <c r="C9740" t="s">
        <v>28</v>
      </c>
      <c r="D9740" s="194">
        <v>108959.79</v>
      </c>
    </row>
    <row r="9741" spans="1:4">
      <c r="A9741">
        <v>17845</v>
      </c>
      <c r="B9741" t="s">
        <v>9713</v>
      </c>
      <c r="C9741" t="s">
        <v>28</v>
      </c>
      <c r="D9741" s="194">
        <v>80751.95</v>
      </c>
    </row>
    <row r="9742" spans="1:4">
      <c r="A9742">
        <v>16915</v>
      </c>
      <c r="B9742" t="s">
        <v>9714</v>
      </c>
      <c r="C9742" t="s">
        <v>28</v>
      </c>
      <c r="D9742" s="194">
        <v>91883.54</v>
      </c>
    </row>
    <row r="9743" spans="1:4">
      <c r="A9743">
        <v>17823</v>
      </c>
      <c r="B9743" t="s">
        <v>9715</v>
      </c>
      <c r="C9743" t="s">
        <v>28</v>
      </c>
      <c r="D9743" s="194">
        <v>35823.26</v>
      </c>
    </row>
    <row r="9744" spans="1:4">
      <c r="A9744">
        <v>16924</v>
      </c>
      <c r="B9744" t="s">
        <v>9716</v>
      </c>
      <c r="C9744" t="s">
        <v>28</v>
      </c>
      <c r="D9744" s="194">
        <v>114877.54</v>
      </c>
    </row>
    <row r="9745" spans="1:4">
      <c r="A9745">
        <v>15670</v>
      </c>
      <c r="B9745" t="s">
        <v>9717</v>
      </c>
      <c r="C9745" t="s">
        <v>28</v>
      </c>
      <c r="D9745" s="194">
        <v>220104.71</v>
      </c>
    </row>
    <row r="9746" spans="1:4">
      <c r="A9746">
        <v>15668</v>
      </c>
      <c r="B9746" t="s">
        <v>9718</v>
      </c>
      <c r="C9746" t="s">
        <v>28</v>
      </c>
      <c r="D9746" s="194">
        <v>259178.46</v>
      </c>
    </row>
    <row r="9747" spans="1:4">
      <c r="A9747">
        <v>13418</v>
      </c>
      <c r="B9747" t="s">
        <v>9719</v>
      </c>
      <c r="C9747" t="s">
        <v>28</v>
      </c>
      <c r="D9747" s="194">
        <v>11918.42</v>
      </c>
    </row>
    <row r="9748" spans="1:4">
      <c r="A9748">
        <v>14520</v>
      </c>
      <c r="B9748" t="s">
        <v>9720</v>
      </c>
      <c r="C9748" t="s">
        <v>28</v>
      </c>
      <c r="D9748" s="194">
        <v>9685.2000000000007</v>
      </c>
    </row>
    <row r="9749" spans="1:4">
      <c r="A9749">
        <v>18240</v>
      </c>
      <c r="B9749" t="s">
        <v>9721</v>
      </c>
      <c r="C9749" t="s">
        <v>30</v>
      </c>
      <c r="D9749" s="194">
        <v>16659.07</v>
      </c>
    </row>
    <row r="9750" spans="1:4">
      <c r="A9750">
        <v>18247</v>
      </c>
      <c r="B9750" t="s">
        <v>9722</v>
      </c>
      <c r="C9750" t="s">
        <v>30</v>
      </c>
      <c r="D9750" s="194">
        <v>23537.13</v>
      </c>
    </row>
    <row r="9751" spans="1:4">
      <c r="A9751">
        <v>11847</v>
      </c>
      <c r="B9751" t="s">
        <v>9723</v>
      </c>
      <c r="C9751" t="s">
        <v>28</v>
      </c>
      <c r="D9751" s="194">
        <v>11158.43</v>
      </c>
    </row>
    <row r="9752" spans="1:4">
      <c r="A9752">
        <v>11863</v>
      </c>
      <c r="B9752" t="s">
        <v>9724</v>
      </c>
      <c r="C9752" t="s">
        <v>28</v>
      </c>
      <c r="D9752" s="194">
        <v>8527.33</v>
      </c>
    </row>
    <row r="9753" spans="1:4">
      <c r="A9753">
        <v>12776</v>
      </c>
      <c r="B9753" t="s">
        <v>9725</v>
      </c>
      <c r="C9753" t="s">
        <v>28</v>
      </c>
      <c r="D9753" s="194">
        <v>13109.72</v>
      </c>
    </row>
    <row r="9754" spans="1:4">
      <c r="A9754">
        <v>11864</v>
      </c>
      <c r="B9754" t="s">
        <v>9726</v>
      </c>
      <c r="C9754" t="s">
        <v>28</v>
      </c>
      <c r="D9754" s="194">
        <v>173529.09</v>
      </c>
    </row>
    <row r="9755" spans="1:4">
      <c r="A9755">
        <v>16779</v>
      </c>
      <c r="B9755" t="s">
        <v>9727</v>
      </c>
      <c r="C9755" t="s">
        <v>28</v>
      </c>
      <c r="D9755" s="194">
        <v>110298.56</v>
      </c>
    </row>
    <row r="9756" spans="1:4">
      <c r="A9756">
        <v>16485</v>
      </c>
      <c r="B9756" t="s">
        <v>9728</v>
      </c>
      <c r="C9756" t="s">
        <v>28</v>
      </c>
      <c r="D9756" s="194">
        <v>8526.44</v>
      </c>
    </row>
    <row r="9757" spans="1:4">
      <c r="A9757">
        <v>16483</v>
      </c>
      <c r="B9757" t="s">
        <v>9729</v>
      </c>
      <c r="C9757" t="s">
        <v>28</v>
      </c>
      <c r="D9757" s="194">
        <v>23728.03</v>
      </c>
    </row>
    <row r="9758" spans="1:4">
      <c r="A9758">
        <v>16484</v>
      </c>
      <c r="B9758" t="s">
        <v>9730</v>
      </c>
      <c r="C9758" t="s">
        <v>28</v>
      </c>
      <c r="D9758" s="194">
        <v>8975.24</v>
      </c>
    </row>
    <row r="9759" spans="1:4">
      <c r="A9759">
        <v>16488</v>
      </c>
      <c r="B9759" t="s">
        <v>9731</v>
      </c>
      <c r="C9759" t="s">
        <v>28</v>
      </c>
      <c r="D9759" s="194">
        <v>13566.13</v>
      </c>
    </row>
    <row r="9760" spans="1:4">
      <c r="A9760">
        <v>16486</v>
      </c>
      <c r="B9760" t="s">
        <v>9732</v>
      </c>
      <c r="C9760" t="s">
        <v>28</v>
      </c>
      <c r="D9760" s="194">
        <v>6855.83</v>
      </c>
    </row>
    <row r="9761" spans="1:4">
      <c r="A9761">
        <v>11861</v>
      </c>
      <c r="B9761" t="s">
        <v>9733</v>
      </c>
      <c r="C9761" t="s">
        <v>28</v>
      </c>
      <c r="D9761" s="194">
        <v>8817.16</v>
      </c>
    </row>
    <row r="9762" spans="1:4">
      <c r="A9762">
        <v>16474</v>
      </c>
      <c r="B9762" t="s">
        <v>9734</v>
      </c>
      <c r="C9762" t="s">
        <v>28</v>
      </c>
      <c r="D9762" s="194">
        <v>156168.66</v>
      </c>
    </row>
    <row r="9763" spans="1:4">
      <c r="A9763">
        <v>16473</v>
      </c>
      <c r="B9763" t="s">
        <v>9735</v>
      </c>
      <c r="C9763" t="s">
        <v>28</v>
      </c>
      <c r="D9763" s="194">
        <v>6992.77</v>
      </c>
    </row>
    <row r="9764" spans="1:4">
      <c r="A9764">
        <v>11684</v>
      </c>
      <c r="B9764" t="s">
        <v>9736</v>
      </c>
      <c r="C9764" t="s">
        <v>28</v>
      </c>
      <c r="D9764" s="194">
        <v>196362</v>
      </c>
    </row>
    <row r="9765" spans="1:4">
      <c r="A9765">
        <v>17641</v>
      </c>
      <c r="B9765" t="s">
        <v>9737</v>
      </c>
      <c r="C9765" t="s">
        <v>28</v>
      </c>
      <c r="D9765" s="194">
        <v>61209.32</v>
      </c>
    </row>
    <row r="9766" spans="1:4">
      <c r="A9766">
        <v>18301</v>
      </c>
      <c r="B9766" t="s">
        <v>9738</v>
      </c>
      <c r="C9766" t="s">
        <v>28</v>
      </c>
      <c r="D9766" s="194">
        <v>71717.75</v>
      </c>
    </row>
    <row r="9767" spans="1:4">
      <c r="A9767">
        <v>18302</v>
      </c>
      <c r="B9767" t="s">
        <v>9739</v>
      </c>
      <c r="C9767" t="s">
        <v>28</v>
      </c>
      <c r="D9767" s="194">
        <v>72197.75</v>
      </c>
    </row>
    <row r="9768" spans="1:4">
      <c r="A9768">
        <v>18061</v>
      </c>
      <c r="B9768" t="s">
        <v>9740</v>
      </c>
      <c r="C9768" t="s">
        <v>28</v>
      </c>
      <c r="D9768" s="194">
        <v>34142.550000000003</v>
      </c>
    </row>
    <row r="9769" spans="1:4">
      <c r="A9769">
        <v>18058</v>
      </c>
      <c r="B9769" t="s">
        <v>9741</v>
      </c>
      <c r="C9769" t="s">
        <v>28</v>
      </c>
      <c r="D9769" s="194">
        <v>43234.04</v>
      </c>
    </row>
    <row r="9770" spans="1:4">
      <c r="A9770">
        <v>18016</v>
      </c>
      <c r="B9770" t="s">
        <v>9742</v>
      </c>
      <c r="C9770" t="s">
        <v>28</v>
      </c>
      <c r="D9770" s="194">
        <v>38189.19</v>
      </c>
    </row>
    <row r="9771" spans="1:4">
      <c r="A9771">
        <v>18281</v>
      </c>
      <c r="B9771" t="s">
        <v>9743</v>
      </c>
      <c r="C9771" t="s">
        <v>28</v>
      </c>
      <c r="D9771" s="194">
        <v>56354.29</v>
      </c>
    </row>
    <row r="9772" spans="1:4">
      <c r="A9772">
        <v>18057</v>
      </c>
      <c r="B9772" t="s">
        <v>9744</v>
      </c>
      <c r="C9772" t="s">
        <v>28</v>
      </c>
      <c r="D9772" s="194">
        <v>39394.18</v>
      </c>
    </row>
    <row r="9773" spans="1:4">
      <c r="A9773">
        <v>18059</v>
      </c>
      <c r="B9773" t="s">
        <v>9745</v>
      </c>
      <c r="C9773" t="s">
        <v>28</v>
      </c>
      <c r="D9773" s="194">
        <v>50139.94</v>
      </c>
    </row>
    <row r="9774" spans="1:4">
      <c r="A9774">
        <v>18060</v>
      </c>
      <c r="B9774" t="s">
        <v>9746</v>
      </c>
      <c r="C9774" t="s">
        <v>28</v>
      </c>
      <c r="D9774" s="194">
        <v>61393.120000000003</v>
      </c>
    </row>
    <row r="9775" spans="1:4">
      <c r="A9775">
        <v>14511</v>
      </c>
      <c r="B9775" t="s">
        <v>9747</v>
      </c>
      <c r="C9775" t="s">
        <v>28</v>
      </c>
      <c r="D9775" s="194">
        <v>21459.29</v>
      </c>
    </row>
    <row r="9776" spans="1:4">
      <c r="A9776">
        <v>799</v>
      </c>
      <c r="B9776" t="s">
        <v>9748</v>
      </c>
      <c r="C9776" t="s">
        <v>28</v>
      </c>
      <c r="D9776" s="194">
        <v>20735.41</v>
      </c>
    </row>
    <row r="9777" spans="1:4">
      <c r="A9777">
        <v>10665</v>
      </c>
      <c r="B9777" t="s">
        <v>9749</v>
      </c>
      <c r="C9777" t="s">
        <v>28</v>
      </c>
      <c r="D9777" s="194">
        <v>45550.31</v>
      </c>
    </row>
    <row r="9778" spans="1:4">
      <c r="A9778">
        <v>11343</v>
      </c>
      <c r="B9778" t="s">
        <v>9750</v>
      </c>
      <c r="C9778" t="s">
        <v>28</v>
      </c>
      <c r="D9778" s="194">
        <v>78862.8</v>
      </c>
    </row>
    <row r="9779" spans="1:4">
      <c r="A9779">
        <v>900</v>
      </c>
      <c r="B9779" t="s">
        <v>9751</v>
      </c>
      <c r="C9779" t="s">
        <v>28</v>
      </c>
      <c r="D9779" s="194">
        <v>13437.8</v>
      </c>
    </row>
    <row r="9780" spans="1:4">
      <c r="A9780">
        <v>901</v>
      </c>
      <c r="B9780" t="s">
        <v>9752</v>
      </c>
      <c r="C9780" t="s">
        <v>28</v>
      </c>
      <c r="D9780" s="194">
        <v>26586.67</v>
      </c>
    </row>
    <row r="9781" spans="1:4">
      <c r="A9781">
        <v>10777</v>
      </c>
      <c r="B9781" t="s">
        <v>9753</v>
      </c>
      <c r="C9781" t="s">
        <v>28</v>
      </c>
      <c r="D9781" s="194">
        <v>32578.400000000001</v>
      </c>
    </row>
    <row r="9782" spans="1:4">
      <c r="A9782">
        <v>11366</v>
      </c>
      <c r="B9782" t="s">
        <v>9754</v>
      </c>
      <c r="C9782" t="s">
        <v>28</v>
      </c>
      <c r="D9782" s="194">
        <v>38124.639999999999</v>
      </c>
    </row>
    <row r="9783" spans="1:4">
      <c r="A9783">
        <v>11367</v>
      </c>
      <c r="B9783" t="s">
        <v>9755</v>
      </c>
      <c r="C9783" t="s">
        <v>28</v>
      </c>
      <c r="D9783" s="194">
        <v>42635.88</v>
      </c>
    </row>
    <row r="9784" spans="1:4">
      <c r="A9784">
        <v>10875</v>
      </c>
      <c r="B9784" t="s">
        <v>9756</v>
      </c>
      <c r="C9784" t="s">
        <v>28</v>
      </c>
      <c r="D9784" s="194">
        <v>235216.52</v>
      </c>
    </row>
    <row r="9785" spans="1:4">
      <c r="A9785">
        <v>837</v>
      </c>
      <c r="B9785" t="s">
        <v>9757</v>
      </c>
      <c r="C9785" t="s">
        <v>28</v>
      </c>
      <c r="D9785" s="194">
        <v>10742.67</v>
      </c>
    </row>
    <row r="9786" spans="1:4">
      <c r="A9786">
        <v>63</v>
      </c>
      <c r="B9786" t="s">
        <v>9758</v>
      </c>
      <c r="C9786" t="s">
        <v>28</v>
      </c>
      <c r="D9786" s="194">
        <v>42291.45</v>
      </c>
    </row>
    <row r="9787" spans="1:4">
      <c r="A9787">
        <v>60</v>
      </c>
      <c r="B9787" t="s">
        <v>9759</v>
      </c>
      <c r="C9787" t="s">
        <v>28</v>
      </c>
      <c r="D9787" s="194">
        <v>9145.9599999999991</v>
      </c>
    </row>
    <row r="9788" spans="1:4">
      <c r="A9788">
        <v>834</v>
      </c>
      <c r="B9788" t="s">
        <v>9760</v>
      </c>
      <c r="C9788" t="s">
        <v>28</v>
      </c>
      <c r="D9788" s="194">
        <v>30134.69</v>
      </c>
    </row>
    <row r="9789" spans="1:4">
      <c r="A9789">
        <v>61</v>
      </c>
      <c r="B9789" t="s">
        <v>9761</v>
      </c>
      <c r="C9789" t="s">
        <v>28</v>
      </c>
      <c r="D9789" s="194">
        <v>13437.8</v>
      </c>
    </row>
    <row r="9790" spans="1:4">
      <c r="A9790">
        <v>835</v>
      </c>
      <c r="B9790" t="s">
        <v>9762</v>
      </c>
      <c r="C9790" t="s">
        <v>28</v>
      </c>
      <c r="D9790" s="194">
        <v>41059.94</v>
      </c>
    </row>
    <row r="9791" spans="1:4">
      <c r="A9791">
        <v>62</v>
      </c>
      <c r="B9791" t="s">
        <v>9763</v>
      </c>
      <c r="C9791" t="s">
        <v>28</v>
      </c>
      <c r="D9791" s="194">
        <v>26586.67</v>
      </c>
    </row>
    <row r="9792" spans="1:4">
      <c r="A9792">
        <v>836</v>
      </c>
      <c r="B9792" t="s">
        <v>9764</v>
      </c>
      <c r="C9792" t="s">
        <v>28</v>
      </c>
      <c r="D9792" s="194">
        <v>38967</v>
      </c>
    </row>
    <row r="9793" spans="1:4">
      <c r="A9793">
        <v>11211</v>
      </c>
      <c r="B9793" t="s">
        <v>9765</v>
      </c>
      <c r="C9793" t="s">
        <v>28</v>
      </c>
      <c r="D9793" s="194">
        <v>46944.68</v>
      </c>
    </row>
    <row r="9794" spans="1:4">
      <c r="A9794">
        <v>12478</v>
      </c>
      <c r="B9794" t="s">
        <v>9766</v>
      </c>
      <c r="C9794" t="s">
        <v>28</v>
      </c>
      <c r="D9794" s="194">
        <v>82650.179999999993</v>
      </c>
    </row>
    <row r="9795" spans="1:4">
      <c r="A9795">
        <v>10355</v>
      </c>
      <c r="B9795" t="s">
        <v>9767</v>
      </c>
      <c r="C9795" t="s">
        <v>28</v>
      </c>
      <c r="D9795" s="194">
        <v>66269.86</v>
      </c>
    </row>
    <row r="9796" spans="1:4">
      <c r="A9796">
        <v>15196</v>
      </c>
      <c r="B9796" t="s">
        <v>9768</v>
      </c>
      <c r="C9796" t="s">
        <v>28</v>
      </c>
      <c r="D9796" s="194">
        <v>54481.35</v>
      </c>
    </row>
    <row r="9797" spans="1:4">
      <c r="A9797">
        <v>10764</v>
      </c>
      <c r="B9797" t="s">
        <v>9769</v>
      </c>
      <c r="C9797" t="s">
        <v>28</v>
      </c>
      <c r="D9797" s="194">
        <v>116830.28</v>
      </c>
    </row>
    <row r="9798" spans="1:4">
      <c r="A9798">
        <v>12477</v>
      </c>
      <c r="B9798" t="s">
        <v>9770</v>
      </c>
      <c r="C9798" t="s">
        <v>28</v>
      </c>
      <c r="D9798" s="194">
        <v>118543.53</v>
      </c>
    </row>
    <row r="9799" spans="1:4">
      <c r="A9799">
        <v>10765</v>
      </c>
      <c r="B9799" t="s">
        <v>9771</v>
      </c>
      <c r="C9799" t="s">
        <v>28</v>
      </c>
      <c r="D9799" s="194">
        <v>118314.05</v>
      </c>
    </row>
    <row r="9800" spans="1:4">
      <c r="A9800">
        <v>12476</v>
      </c>
      <c r="B9800" t="s">
        <v>9772</v>
      </c>
      <c r="C9800" t="s">
        <v>28</v>
      </c>
      <c r="D9800" s="194">
        <v>120730.49</v>
      </c>
    </row>
    <row r="9801" spans="1:4">
      <c r="A9801">
        <v>64</v>
      </c>
      <c r="B9801" t="s">
        <v>9773</v>
      </c>
      <c r="C9801" t="s">
        <v>28</v>
      </c>
      <c r="D9801" s="194">
        <v>25279.97</v>
      </c>
    </row>
    <row r="9802" spans="1:4">
      <c r="A9802">
        <v>53</v>
      </c>
      <c r="B9802" t="s">
        <v>9774</v>
      </c>
      <c r="C9802" t="s">
        <v>28</v>
      </c>
      <c r="D9802" s="194">
        <v>31678.93</v>
      </c>
    </row>
    <row r="9803" spans="1:4">
      <c r="A9803">
        <v>54</v>
      </c>
      <c r="B9803" t="s">
        <v>9775</v>
      </c>
      <c r="C9803" t="s">
        <v>28</v>
      </c>
      <c r="D9803" s="194">
        <v>34878.410000000003</v>
      </c>
    </row>
    <row r="9804" spans="1:4">
      <c r="A9804">
        <v>10663</v>
      </c>
      <c r="B9804" t="s">
        <v>9776</v>
      </c>
      <c r="C9804" t="s">
        <v>28</v>
      </c>
      <c r="D9804" s="194">
        <v>85490.94</v>
      </c>
    </row>
    <row r="9805" spans="1:4">
      <c r="A9805">
        <v>65</v>
      </c>
      <c r="B9805" t="s">
        <v>9777</v>
      </c>
      <c r="C9805" t="s">
        <v>28</v>
      </c>
      <c r="D9805" s="194">
        <v>39977.480000000003</v>
      </c>
    </row>
    <row r="9806" spans="1:4">
      <c r="A9806">
        <v>13628</v>
      </c>
      <c r="B9806" t="s">
        <v>9778</v>
      </c>
      <c r="C9806" t="s">
        <v>28</v>
      </c>
      <c r="D9806" s="194">
        <v>25095.05</v>
      </c>
    </row>
    <row r="9807" spans="1:4">
      <c r="A9807">
        <v>17484</v>
      </c>
      <c r="B9807" t="s">
        <v>9779</v>
      </c>
      <c r="C9807" t="s">
        <v>28</v>
      </c>
      <c r="D9807" s="194">
        <v>11512.03</v>
      </c>
    </row>
    <row r="9808" spans="1:4">
      <c r="A9808">
        <v>13678</v>
      </c>
      <c r="B9808" t="s">
        <v>9780</v>
      </c>
      <c r="C9808" t="s">
        <v>28</v>
      </c>
      <c r="D9808" s="194">
        <v>96109.88</v>
      </c>
    </row>
    <row r="9809" spans="1:4">
      <c r="A9809">
        <v>13679</v>
      </c>
      <c r="B9809" t="s">
        <v>9781</v>
      </c>
      <c r="C9809" t="s">
        <v>28</v>
      </c>
      <c r="D9809" s="194">
        <v>52950.09</v>
      </c>
    </row>
    <row r="9810" spans="1:4">
      <c r="A9810">
        <v>11669</v>
      </c>
      <c r="B9810" t="s">
        <v>9782</v>
      </c>
      <c r="C9810" t="s">
        <v>28</v>
      </c>
      <c r="D9810" s="194">
        <v>75429.66</v>
      </c>
    </row>
    <row r="9811" spans="1:4">
      <c r="A9811">
        <v>11670</v>
      </c>
      <c r="B9811" t="s">
        <v>9783</v>
      </c>
      <c r="C9811" t="s">
        <v>28</v>
      </c>
      <c r="D9811" s="194">
        <v>100927.26</v>
      </c>
    </row>
    <row r="9812" spans="1:4">
      <c r="A9812">
        <v>12138</v>
      </c>
      <c r="B9812" t="s">
        <v>9784</v>
      </c>
      <c r="C9812" t="s">
        <v>28</v>
      </c>
      <c r="D9812" s="194">
        <v>109084.08</v>
      </c>
    </row>
    <row r="9813" spans="1:4">
      <c r="A9813">
        <v>13246</v>
      </c>
      <c r="B9813" t="s">
        <v>9785</v>
      </c>
      <c r="C9813" t="s">
        <v>28</v>
      </c>
      <c r="D9813" s="194">
        <v>46869.05</v>
      </c>
    </row>
    <row r="9814" spans="1:4">
      <c r="A9814">
        <v>14937</v>
      </c>
      <c r="B9814" t="s">
        <v>9786</v>
      </c>
      <c r="C9814" t="s">
        <v>28</v>
      </c>
      <c r="D9814" s="194">
        <v>42998.76</v>
      </c>
    </row>
    <row r="9815" spans="1:4">
      <c r="A9815">
        <v>13778</v>
      </c>
      <c r="B9815" t="s">
        <v>9787</v>
      </c>
      <c r="C9815" t="s">
        <v>28</v>
      </c>
      <c r="D9815" s="194">
        <v>43422.75</v>
      </c>
    </row>
    <row r="9816" spans="1:4">
      <c r="A9816">
        <v>16516</v>
      </c>
      <c r="B9816" t="s">
        <v>9788</v>
      </c>
      <c r="C9816" t="s">
        <v>28</v>
      </c>
      <c r="D9816" s="194">
        <v>16769.849999999999</v>
      </c>
    </row>
    <row r="9817" spans="1:4">
      <c r="A9817">
        <v>12773</v>
      </c>
      <c r="B9817" t="s">
        <v>9789</v>
      </c>
      <c r="C9817" t="s">
        <v>28</v>
      </c>
      <c r="D9817" s="194">
        <v>13201.14</v>
      </c>
    </row>
    <row r="9818" spans="1:4">
      <c r="A9818">
        <v>11666</v>
      </c>
      <c r="B9818" t="s">
        <v>9790</v>
      </c>
      <c r="C9818" t="s">
        <v>28</v>
      </c>
      <c r="D9818" s="194">
        <v>20898.669999999998</v>
      </c>
    </row>
    <row r="9819" spans="1:4">
      <c r="A9819">
        <v>16517</v>
      </c>
      <c r="B9819" t="s">
        <v>9791</v>
      </c>
      <c r="C9819" t="s">
        <v>28</v>
      </c>
      <c r="D9819" s="194">
        <v>28497.78</v>
      </c>
    </row>
    <row r="9820" spans="1:4">
      <c r="A9820">
        <v>15079</v>
      </c>
      <c r="B9820" t="s">
        <v>9792</v>
      </c>
      <c r="C9820" t="s">
        <v>28</v>
      </c>
      <c r="D9820" s="194">
        <v>29778.31</v>
      </c>
    </row>
    <row r="9821" spans="1:4">
      <c r="A9821">
        <v>13680</v>
      </c>
      <c r="B9821" t="s">
        <v>9793</v>
      </c>
      <c r="C9821" t="s">
        <v>28</v>
      </c>
      <c r="D9821" s="194">
        <v>29108.639999999999</v>
      </c>
    </row>
    <row r="9822" spans="1:4">
      <c r="A9822">
        <v>11665</v>
      </c>
      <c r="B9822" t="s">
        <v>9794</v>
      </c>
      <c r="C9822" t="s">
        <v>28</v>
      </c>
      <c r="D9822" s="194">
        <v>31715.91</v>
      </c>
    </row>
    <row r="9823" spans="1:4">
      <c r="A9823">
        <v>12345</v>
      </c>
      <c r="B9823" t="s">
        <v>9795</v>
      </c>
      <c r="C9823" t="s">
        <v>28</v>
      </c>
      <c r="D9823" s="194">
        <v>26171.75</v>
      </c>
    </row>
    <row r="9824" spans="1:4">
      <c r="A9824">
        <v>13624</v>
      </c>
      <c r="B9824" t="s">
        <v>9796</v>
      </c>
      <c r="C9824" t="s">
        <v>28</v>
      </c>
      <c r="D9824" s="194">
        <v>14531.88</v>
      </c>
    </row>
    <row r="9825" spans="1:4">
      <c r="A9825">
        <v>15202</v>
      </c>
      <c r="B9825" t="s">
        <v>9797</v>
      </c>
      <c r="C9825" t="s">
        <v>28</v>
      </c>
      <c r="D9825" s="194">
        <v>29471.5</v>
      </c>
    </row>
    <row r="9826" spans="1:4">
      <c r="A9826">
        <v>13683</v>
      </c>
      <c r="B9826" t="s">
        <v>9798</v>
      </c>
      <c r="C9826" t="s">
        <v>28</v>
      </c>
      <c r="D9826" s="194">
        <v>17612.09</v>
      </c>
    </row>
    <row r="9827" spans="1:4">
      <c r="A9827">
        <v>11664</v>
      </c>
      <c r="B9827" t="s">
        <v>9799</v>
      </c>
      <c r="C9827" t="s">
        <v>28</v>
      </c>
      <c r="D9827" s="194">
        <v>20459.66</v>
      </c>
    </row>
    <row r="9828" spans="1:4">
      <c r="A9828">
        <v>15201</v>
      </c>
      <c r="B9828" t="s">
        <v>9800</v>
      </c>
      <c r="C9828" t="s">
        <v>28</v>
      </c>
      <c r="D9828" s="194">
        <v>13339.49</v>
      </c>
    </row>
    <row r="9829" spans="1:4">
      <c r="A9829">
        <v>17062</v>
      </c>
      <c r="B9829" t="s">
        <v>9801</v>
      </c>
      <c r="C9829" t="s">
        <v>28</v>
      </c>
      <c r="D9829" s="194">
        <v>42988.86</v>
      </c>
    </row>
    <row r="9830" spans="1:4">
      <c r="A9830">
        <v>13809</v>
      </c>
      <c r="B9830" t="s">
        <v>9802</v>
      </c>
      <c r="C9830" t="s">
        <v>28</v>
      </c>
      <c r="D9830" s="194">
        <v>93847.26</v>
      </c>
    </row>
    <row r="9831" spans="1:4">
      <c r="A9831">
        <v>13808</v>
      </c>
      <c r="B9831" t="s">
        <v>9803</v>
      </c>
      <c r="C9831" t="s">
        <v>28</v>
      </c>
      <c r="D9831" s="194">
        <v>62871.28</v>
      </c>
    </row>
    <row r="9832" spans="1:4">
      <c r="A9832">
        <v>13814</v>
      </c>
      <c r="B9832" t="s">
        <v>9804</v>
      </c>
      <c r="C9832" t="s">
        <v>28</v>
      </c>
      <c r="D9832" s="194">
        <v>55058.51</v>
      </c>
    </row>
    <row r="9833" spans="1:4">
      <c r="A9833">
        <v>13622</v>
      </c>
      <c r="B9833" t="s">
        <v>9805</v>
      </c>
      <c r="C9833" t="s">
        <v>28</v>
      </c>
      <c r="D9833" s="194">
        <v>31018.5</v>
      </c>
    </row>
    <row r="9834" spans="1:4">
      <c r="A9834">
        <v>13617</v>
      </c>
      <c r="B9834" t="s">
        <v>9806</v>
      </c>
      <c r="C9834" t="s">
        <v>28</v>
      </c>
      <c r="D9834" s="194">
        <v>111096.11</v>
      </c>
    </row>
    <row r="9835" spans="1:4">
      <c r="A9835">
        <v>17294</v>
      </c>
      <c r="B9835" t="s">
        <v>9807</v>
      </c>
      <c r="C9835" t="s">
        <v>28</v>
      </c>
      <c r="D9835" s="194">
        <v>14812.51</v>
      </c>
    </row>
    <row r="9836" spans="1:4">
      <c r="A9836">
        <v>16288</v>
      </c>
      <c r="B9836" t="s">
        <v>9808</v>
      </c>
      <c r="C9836" t="s">
        <v>28</v>
      </c>
      <c r="D9836" s="194">
        <v>31663.200000000001</v>
      </c>
    </row>
    <row r="9837" spans="1:4">
      <c r="A9837">
        <v>10967</v>
      </c>
      <c r="B9837" t="s">
        <v>9809</v>
      </c>
      <c r="C9837" t="s">
        <v>28</v>
      </c>
      <c r="D9837" s="194">
        <v>12278.7</v>
      </c>
    </row>
    <row r="9838" spans="1:4">
      <c r="A9838">
        <v>11878</v>
      </c>
      <c r="B9838" t="s">
        <v>9810</v>
      </c>
      <c r="C9838" t="s">
        <v>28</v>
      </c>
      <c r="D9838" s="194">
        <v>10579.44</v>
      </c>
    </row>
    <row r="9839" spans="1:4">
      <c r="A9839">
        <v>14900</v>
      </c>
      <c r="B9839" t="s">
        <v>9811</v>
      </c>
      <c r="C9839" t="s">
        <v>28</v>
      </c>
      <c r="D9839" s="194">
        <v>26059.35</v>
      </c>
    </row>
    <row r="9840" spans="1:4">
      <c r="A9840">
        <v>10129</v>
      </c>
      <c r="B9840" t="s">
        <v>9812</v>
      </c>
      <c r="C9840" t="s">
        <v>28</v>
      </c>
      <c r="D9840" s="194">
        <v>64542.95</v>
      </c>
    </row>
    <row r="9841" spans="1:4">
      <c r="A9841">
        <v>11902</v>
      </c>
      <c r="B9841" t="s">
        <v>9813</v>
      </c>
      <c r="C9841" t="s">
        <v>28</v>
      </c>
      <c r="D9841" s="194">
        <v>12885.92</v>
      </c>
    </row>
    <row r="9842" spans="1:4">
      <c r="A9842">
        <v>10131</v>
      </c>
      <c r="B9842" t="s">
        <v>9814</v>
      </c>
      <c r="C9842" t="s">
        <v>28</v>
      </c>
      <c r="D9842" s="194">
        <v>65760.14</v>
      </c>
    </row>
    <row r="9843" spans="1:4">
      <c r="A9843">
        <v>14901</v>
      </c>
      <c r="B9843" t="s">
        <v>9815</v>
      </c>
      <c r="C9843" t="s">
        <v>28</v>
      </c>
      <c r="D9843" s="194">
        <v>26696.3</v>
      </c>
    </row>
    <row r="9844" spans="1:4">
      <c r="A9844">
        <v>11903</v>
      </c>
      <c r="B9844" t="s">
        <v>9816</v>
      </c>
      <c r="C9844" t="s">
        <v>28</v>
      </c>
      <c r="D9844" s="194">
        <v>11791.91</v>
      </c>
    </row>
    <row r="9845" spans="1:4">
      <c r="A9845">
        <v>11905</v>
      </c>
      <c r="B9845" t="s">
        <v>9817</v>
      </c>
      <c r="C9845" t="s">
        <v>28</v>
      </c>
      <c r="D9845" s="194">
        <v>11168.48</v>
      </c>
    </row>
    <row r="9846" spans="1:4">
      <c r="A9846">
        <v>14396</v>
      </c>
      <c r="B9846" t="s">
        <v>9818</v>
      </c>
      <c r="C9846" t="s">
        <v>28</v>
      </c>
      <c r="D9846" s="194">
        <v>7900.8</v>
      </c>
    </row>
    <row r="9847" spans="1:4">
      <c r="A9847">
        <v>14902</v>
      </c>
      <c r="B9847" t="s">
        <v>9819</v>
      </c>
      <c r="C9847" t="s">
        <v>28</v>
      </c>
      <c r="D9847" s="194">
        <v>28672.080000000002</v>
      </c>
    </row>
    <row r="9848" spans="1:4">
      <c r="A9848">
        <v>10899</v>
      </c>
      <c r="B9848" t="s">
        <v>9820</v>
      </c>
      <c r="C9848" t="s">
        <v>28</v>
      </c>
      <c r="D9848" s="194">
        <v>68211.31</v>
      </c>
    </row>
    <row r="9849" spans="1:4">
      <c r="A9849">
        <v>10966</v>
      </c>
      <c r="B9849" t="s">
        <v>9821</v>
      </c>
      <c r="C9849" t="s">
        <v>28</v>
      </c>
      <c r="D9849" s="194">
        <v>23711.97</v>
      </c>
    </row>
    <row r="9850" spans="1:4">
      <c r="A9850">
        <v>14903</v>
      </c>
      <c r="B9850" t="s">
        <v>9822</v>
      </c>
      <c r="C9850" t="s">
        <v>28</v>
      </c>
      <c r="D9850" s="194">
        <v>26370.85</v>
      </c>
    </row>
    <row r="9851" spans="1:4">
      <c r="A9851">
        <v>10038</v>
      </c>
      <c r="B9851" t="s">
        <v>9823</v>
      </c>
      <c r="C9851" t="s">
        <v>28</v>
      </c>
      <c r="D9851" s="194">
        <v>113394.44</v>
      </c>
    </row>
    <row r="9852" spans="1:4">
      <c r="A9852">
        <v>10968</v>
      </c>
      <c r="B9852" t="s">
        <v>9824</v>
      </c>
      <c r="C9852" t="s">
        <v>28</v>
      </c>
      <c r="D9852" s="194">
        <v>11197.82</v>
      </c>
    </row>
    <row r="9853" spans="1:4">
      <c r="A9853">
        <v>11904</v>
      </c>
      <c r="B9853" t="s">
        <v>9825</v>
      </c>
      <c r="C9853" t="s">
        <v>28</v>
      </c>
      <c r="D9853" s="194">
        <v>61265.49</v>
      </c>
    </row>
    <row r="9854" spans="1:4">
      <c r="A9854">
        <v>11906</v>
      </c>
      <c r="B9854" t="s">
        <v>9826</v>
      </c>
      <c r="C9854" t="s">
        <v>28</v>
      </c>
      <c r="D9854" s="194">
        <v>18849.939999999999</v>
      </c>
    </row>
    <row r="9855" spans="1:4">
      <c r="A9855">
        <v>14398</v>
      </c>
      <c r="B9855" t="s">
        <v>9827</v>
      </c>
      <c r="C9855" t="s">
        <v>28</v>
      </c>
      <c r="D9855" s="194">
        <v>7900.8</v>
      </c>
    </row>
    <row r="9856" spans="1:4">
      <c r="A9856">
        <v>14961</v>
      </c>
      <c r="B9856" t="s">
        <v>9828</v>
      </c>
      <c r="C9856" t="s">
        <v>28</v>
      </c>
      <c r="D9856" s="194">
        <v>17189.97</v>
      </c>
    </row>
    <row r="9857" spans="1:4">
      <c r="A9857">
        <v>14964</v>
      </c>
      <c r="B9857" t="s">
        <v>9829</v>
      </c>
      <c r="C9857" t="s">
        <v>28</v>
      </c>
      <c r="D9857" s="194">
        <v>18860.41</v>
      </c>
    </row>
    <row r="9858" spans="1:4">
      <c r="A9858">
        <v>16983</v>
      </c>
      <c r="B9858" t="s">
        <v>9830</v>
      </c>
      <c r="C9858" t="s">
        <v>28</v>
      </c>
      <c r="D9858" s="194">
        <v>26903.47</v>
      </c>
    </row>
    <row r="9859" spans="1:4">
      <c r="A9859">
        <v>16997</v>
      </c>
      <c r="B9859" t="s">
        <v>9831</v>
      </c>
      <c r="C9859" t="s">
        <v>28</v>
      </c>
      <c r="D9859" s="194">
        <v>40252.67</v>
      </c>
    </row>
    <row r="9860" spans="1:4">
      <c r="A9860">
        <v>17014</v>
      </c>
      <c r="B9860" t="s">
        <v>9832</v>
      </c>
      <c r="C9860" t="s">
        <v>28</v>
      </c>
      <c r="D9860" s="194">
        <v>53642.879999999997</v>
      </c>
    </row>
    <row r="9861" spans="1:4">
      <c r="A9861">
        <v>1024</v>
      </c>
      <c r="B9861" t="s">
        <v>9833</v>
      </c>
      <c r="C9861" t="s">
        <v>28</v>
      </c>
      <c r="D9861" s="194">
        <v>32650.02</v>
      </c>
    </row>
    <row r="9862" spans="1:4">
      <c r="A9862">
        <v>1025</v>
      </c>
      <c r="B9862" t="s">
        <v>9834</v>
      </c>
      <c r="C9862" t="s">
        <v>28</v>
      </c>
      <c r="D9862" s="194">
        <v>59765.45</v>
      </c>
    </row>
    <row r="9863" spans="1:4">
      <c r="A9863">
        <v>1026</v>
      </c>
      <c r="B9863" t="s">
        <v>9835</v>
      </c>
      <c r="C9863" t="s">
        <v>28</v>
      </c>
      <c r="D9863" s="194">
        <v>83717.320000000007</v>
      </c>
    </row>
    <row r="9864" spans="1:4">
      <c r="A9864">
        <v>1027</v>
      </c>
      <c r="B9864" t="s">
        <v>9836</v>
      </c>
      <c r="C9864" t="s">
        <v>28</v>
      </c>
      <c r="D9864" s="194">
        <v>133869.57</v>
      </c>
    </row>
    <row r="9865" spans="1:4">
      <c r="A9865">
        <v>1028</v>
      </c>
      <c r="B9865" t="s">
        <v>9837</v>
      </c>
      <c r="C9865" t="s">
        <v>28</v>
      </c>
      <c r="D9865" s="194">
        <v>170599.25</v>
      </c>
    </row>
    <row r="9866" spans="1:4">
      <c r="A9866">
        <v>1029</v>
      </c>
      <c r="B9866" t="s">
        <v>9838</v>
      </c>
      <c r="C9866" t="s">
        <v>28</v>
      </c>
      <c r="D9866" s="194">
        <v>283922.68</v>
      </c>
    </row>
    <row r="9867" spans="1:4">
      <c r="A9867">
        <v>1030</v>
      </c>
      <c r="B9867" t="s">
        <v>9839</v>
      </c>
      <c r="C9867" t="s">
        <v>28</v>
      </c>
      <c r="D9867" s="194">
        <v>180044.91</v>
      </c>
    </row>
    <row r="9868" spans="1:4">
      <c r="A9868">
        <v>1031</v>
      </c>
      <c r="B9868" t="s">
        <v>9840</v>
      </c>
      <c r="C9868" t="s">
        <v>28</v>
      </c>
      <c r="D9868" s="194">
        <v>452496.87</v>
      </c>
    </row>
    <row r="9869" spans="1:4">
      <c r="A9869">
        <v>10371</v>
      </c>
      <c r="B9869" t="s">
        <v>9841</v>
      </c>
      <c r="C9869" t="s">
        <v>28</v>
      </c>
      <c r="D9869" s="194">
        <v>27970.33</v>
      </c>
    </row>
    <row r="9870" spans="1:4">
      <c r="A9870">
        <v>10767</v>
      </c>
      <c r="B9870" t="s">
        <v>9842</v>
      </c>
      <c r="C9870" t="s">
        <v>28</v>
      </c>
      <c r="D9870" s="194">
        <v>191660.27</v>
      </c>
    </row>
    <row r="9871" spans="1:4">
      <c r="A9871">
        <v>10031</v>
      </c>
      <c r="B9871" t="s">
        <v>9843</v>
      </c>
      <c r="C9871" t="s">
        <v>28</v>
      </c>
      <c r="D9871" s="194">
        <v>86614.05</v>
      </c>
    </row>
    <row r="9872" spans="1:4">
      <c r="A9872">
        <v>14481</v>
      </c>
      <c r="B9872" t="s">
        <v>9844</v>
      </c>
      <c r="C9872" t="s">
        <v>28</v>
      </c>
      <c r="D9872" s="194">
        <v>55296.160000000003</v>
      </c>
    </row>
    <row r="9873" spans="1:4">
      <c r="A9873">
        <v>11043</v>
      </c>
      <c r="B9873" t="s">
        <v>9845</v>
      </c>
      <c r="C9873" t="s">
        <v>28</v>
      </c>
      <c r="D9873" s="194">
        <v>81587.649999999994</v>
      </c>
    </row>
    <row r="9874" spans="1:4">
      <c r="A9874">
        <v>10030</v>
      </c>
      <c r="B9874" t="s">
        <v>9846</v>
      </c>
      <c r="C9874" t="s">
        <v>28</v>
      </c>
      <c r="D9874" s="194">
        <v>118872.72</v>
      </c>
    </row>
    <row r="9875" spans="1:4">
      <c r="A9875">
        <v>10596</v>
      </c>
      <c r="B9875" t="s">
        <v>9847</v>
      </c>
      <c r="C9875" t="s">
        <v>28</v>
      </c>
      <c r="D9875" s="194">
        <v>112360.88</v>
      </c>
    </row>
    <row r="9876" spans="1:4">
      <c r="A9876">
        <v>10597</v>
      </c>
      <c r="B9876" t="s">
        <v>9848</v>
      </c>
      <c r="C9876" t="s">
        <v>28</v>
      </c>
      <c r="D9876" s="194">
        <v>112360.88</v>
      </c>
    </row>
    <row r="9877" spans="1:4">
      <c r="A9877">
        <v>10295</v>
      </c>
      <c r="B9877" t="s">
        <v>9849</v>
      </c>
      <c r="C9877" t="s">
        <v>28</v>
      </c>
      <c r="D9877" s="194">
        <v>141519.59</v>
      </c>
    </row>
    <row r="9878" spans="1:4">
      <c r="A9878">
        <v>14490</v>
      </c>
      <c r="B9878" t="s">
        <v>9850</v>
      </c>
      <c r="C9878" t="s">
        <v>28</v>
      </c>
      <c r="D9878" s="194">
        <v>112151.25</v>
      </c>
    </row>
    <row r="9879" spans="1:4">
      <c r="A9879">
        <v>10358</v>
      </c>
      <c r="B9879" t="s">
        <v>9851</v>
      </c>
      <c r="C9879" t="s">
        <v>28</v>
      </c>
      <c r="D9879" s="194">
        <v>198663.19</v>
      </c>
    </row>
    <row r="9880" spans="1:4">
      <c r="A9880">
        <v>11041</v>
      </c>
      <c r="B9880" t="s">
        <v>9852</v>
      </c>
      <c r="C9880" t="s">
        <v>28</v>
      </c>
      <c r="D9880" s="194">
        <v>206264.17</v>
      </c>
    </row>
    <row r="9881" spans="1:4">
      <c r="A9881">
        <v>11042</v>
      </c>
      <c r="B9881" t="s">
        <v>9853</v>
      </c>
      <c r="C9881" t="s">
        <v>28</v>
      </c>
      <c r="D9881" s="194">
        <v>152501.32999999999</v>
      </c>
    </row>
    <row r="9882" spans="1:4">
      <c r="A9882">
        <v>13003</v>
      </c>
      <c r="B9882" t="s">
        <v>9854</v>
      </c>
      <c r="C9882" t="s">
        <v>28</v>
      </c>
      <c r="D9882" s="194">
        <v>176252.35</v>
      </c>
    </row>
    <row r="9883" spans="1:4">
      <c r="A9883">
        <v>10726</v>
      </c>
      <c r="B9883" t="s">
        <v>9855</v>
      </c>
      <c r="C9883" t="s">
        <v>28</v>
      </c>
      <c r="D9883" s="194">
        <v>254260.68</v>
      </c>
    </row>
    <row r="9884" spans="1:4">
      <c r="A9884">
        <v>11381</v>
      </c>
      <c r="B9884" t="s">
        <v>9856</v>
      </c>
      <c r="C9884" t="s">
        <v>28</v>
      </c>
      <c r="D9884" s="194">
        <v>296568.51</v>
      </c>
    </row>
    <row r="9885" spans="1:4">
      <c r="A9885">
        <v>11143</v>
      </c>
      <c r="B9885" t="s">
        <v>9857</v>
      </c>
      <c r="C9885" t="s">
        <v>28</v>
      </c>
      <c r="D9885" s="194">
        <v>349908.53</v>
      </c>
    </row>
    <row r="9886" spans="1:4">
      <c r="A9886">
        <v>11256</v>
      </c>
      <c r="B9886" t="s">
        <v>9858</v>
      </c>
      <c r="C9886" t="s">
        <v>28</v>
      </c>
      <c r="D9886" s="194">
        <v>237615.78</v>
      </c>
    </row>
    <row r="9887" spans="1:4">
      <c r="A9887">
        <v>11257</v>
      </c>
      <c r="B9887" t="s">
        <v>9859</v>
      </c>
      <c r="C9887" t="s">
        <v>28</v>
      </c>
      <c r="D9887" s="194">
        <v>510100.35</v>
      </c>
    </row>
    <row r="9888" spans="1:4">
      <c r="A9888">
        <v>14480</v>
      </c>
      <c r="B9888" t="s">
        <v>9860</v>
      </c>
      <c r="C9888" t="s">
        <v>28</v>
      </c>
      <c r="D9888" s="194">
        <v>89804.9</v>
      </c>
    </row>
    <row r="9889" spans="1:4">
      <c r="A9889">
        <v>14898</v>
      </c>
      <c r="B9889" t="s">
        <v>9861</v>
      </c>
      <c r="C9889" t="s">
        <v>28</v>
      </c>
      <c r="D9889" s="194">
        <v>25133.93</v>
      </c>
    </row>
    <row r="9890" spans="1:4">
      <c r="A9890">
        <v>14896</v>
      </c>
      <c r="B9890" t="s">
        <v>9862</v>
      </c>
      <c r="C9890" t="s">
        <v>28</v>
      </c>
      <c r="D9890" s="194">
        <v>22193.65</v>
      </c>
    </row>
    <row r="9891" spans="1:4">
      <c r="A9891">
        <v>14897</v>
      </c>
      <c r="B9891" t="s">
        <v>9863</v>
      </c>
      <c r="C9891" t="s">
        <v>28</v>
      </c>
      <c r="D9891" s="194">
        <v>22193.65</v>
      </c>
    </row>
    <row r="9892" spans="1:4">
      <c r="A9892">
        <v>11933</v>
      </c>
      <c r="B9892" t="s">
        <v>9864</v>
      </c>
      <c r="C9892" t="s">
        <v>28</v>
      </c>
      <c r="D9892" s="194">
        <v>50832.14</v>
      </c>
    </row>
    <row r="9893" spans="1:4">
      <c r="A9893">
        <v>9027</v>
      </c>
      <c r="B9893" t="s">
        <v>9865</v>
      </c>
      <c r="C9893" t="s">
        <v>28</v>
      </c>
      <c r="D9893" s="194">
        <v>0</v>
      </c>
    </row>
    <row r="9894" spans="1:4">
      <c r="A9894">
        <v>16569</v>
      </c>
      <c r="B9894" t="s">
        <v>9866</v>
      </c>
      <c r="C9894" t="s">
        <v>28</v>
      </c>
      <c r="D9894" s="194">
        <v>48275.85</v>
      </c>
    </row>
    <row r="9895" spans="1:4">
      <c r="A9895">
        <v>10547</v>
      </c>
      <c r="B9895" t="s">
        <v>9867</v>
      </c>
      <c r="C9895" t="s">
        <v>28</v>
      </c>
      <c r="D9895" s="194">
        <v>48437.31</v>
      </c>
    </row>
    <row r="9896" spans="1:4">
      <c r="A9896">
        <v>10290</v>
      </c>
      <c r="B9896" t="s">
        <v>9868</v>
      </c>
      <c r="C9896" t="s">
        <v>28</v>
      </c>
      <c r="D9896" s="194">
        <v>45873.69</v>
      </c>
    </row>
    <row r="9897" spans="1:4">
      <c r="A9897">
        <v>10613</v>
      </c>
      <c r="B9897" t="s">
        <v>9869</v>
      </c>
      <c r="C9897" t="s">
        <v>28</v>
      </c>
      <c r="D9897" s="194">
        <v>50258.080000000002</v>
      </c>
    </row>
    <row r="9898" spans="1:4">
      <c r="A9898">
        <v>10128</v>
      </c>
      <c r="B9898" t="s">
        <v>9870</v>
      </c>
      <c r="C9898" t="s">
        <v>28</v>
      </c>
      <c r="D9898" s="194">
        <v>45873.69</v>
      </c>
    </row>
    <row r="9899" spans="1:4">
      <c r="A9899">
        <v>16382</v>
      </c>
      <c r="B9899" t="s">
        <v>9871</v>
      </c>
      <c r="C9899" t="s">
        <v>28</v>
      </c>
      <c r="D9899" s="194">
        <v>36095.449999999997</v>
      </c>
    </row>
    <row r="9900" spans="1:4">
      <c r="A9900">
        <v>16404</v>
      </c>
      <c r="B9900" t="s">
        <v>9872</v>
      </c>
      <c r="C9900" t="s">
        <v>28</v>
      </c>
      <c r="D9900" s="194">
        <v>302139.36</v>
      </c>
    </row>
    <row r="9901" spans="1:4">
      <c r="A9901">
        <v>16380</v>
      </c>
      <c r="B9901" t="s">
        <v>9873</v>
      </c>
      <c r="C9901" t="s">
        <v>28</v>
      </c>
      <c r="D9901" s="194">
        <v>36095.449999999997</v>
      </c>
    </row>
    <row r="9902" spans="1:4">
      <c r="A9902">
        <v>16174</v>
      </c>
      <c r="B9902" t="s">
        <v>9874</v>
      </c>
      <c r="C9902" t="s">
        <v>28</v>
      </c>
      <c r="D9902" s="194">
        <v>15435.46</v>
      </c>
    </row>
    <row r="9903" spans="1:4">
      <c r="A9903">
        <v>16381</v>
      </c>
      <c r="B9903" t="s">
        <v>9875</v>
      </c>
      <c r="C9903" t="s">
        <v>28</v>
      </c>
      <c r="D9903" s="194">
        <v>11729.45</v>
      </c>
    </row>
    <row r="9904" spans="1:4">
      <c r="A9904">
        <v>16176</v>
      </c>
      <c r="B9904" t="s">
        <v>9876</v>
      </c>
      <c r="C9904" t="s">
        <v>28</v>
      </c>
      <c r="D9904" s="194">
        <v>27539.46</v>
      </c>
    </row>
    <row r="9905" spans="1:4">
      <c r="A9905">
        <v>16383</v>
      </c>
      <c r="B9905" t="s">
        <v>9877</v>
      </c>
      <c r="C9905" t="s">
        <v>28</v>
      </c>
      <c r="D9905" s="194">
        <v>25150.45</v>
      </c>
    </row>
    <row r="9906" spans="1:4">
      <c r="A9906">
        <v>16178</v>
      </c>
      <c r="B9906" t="s">
        <v>9878</v>
      </c>
      <c r="C9906" t="s">
        <v>28</v>
      </c>
      <c r="D9906" s="194">
        <v>21487.45</v>
      </c>
    </row>
    <row r="9907" spans="1:4">
      <c r="A9907">
        <v>16182</v>
      </c>
      <c r="B9907" t="s">
        <v>9879</v>
      </c>
      <c r="C9907" t="s">
        <v>28</v>
      </c>
      <c r="D9907" s="194">
        <v>15280.1</v>
      </c>
    </row>
    <row r="9908" spans="1:4">
      <c r="A9908">
        <v>16378</v>
      </c>
      <c r="B9908" t="s">
        <v>9880</v>
      </c>
      <c r="C9908" t="s">
        <v>28</v>
      </c>
      <c r="D9908" s="194">
        <v>80640.600000000006</v>
      </c>
    </row>
    <row r="9909" spans="1:4">
      <c r="A9909">
        <v>16183</v>
      </c>
      <c r="B9909" t="s">
        <v>9881</v>
      </c>
      <c r="C9909" t="s">
        <v>28</v>
      </c>
      <c r="D9909" s="194">
        <v>17998.09</v>
      </c>
    </row>
    <row r="9910" spans="1:4">
      <c r="A9910">
        <v>18771</v>
      </c>
      <c r="B9910" t="s">
        <v>9882</v>
      </c>
      <c r="C9910" t="s">
        <v>28</v>
      </c>
      <c r="D9910" s="194">
        <v>321404.69</v>
      </c>
    </row>
    <row r="9911" spans="1:4">
      <c r="A9911">
        <v>14958</v>
      </c>
      <c r="B9911" t="s">
        <v>9883</v>
      </c>
      <c r="C9911" t="s">
        <v>28</v>
      </c>
      <c r="D9911" s="194">
        <v>11578.63</v>
      </c>
    </row>
    <row r="9912" spans="1:4">
      <c r="A9912">
        <v>14957</v>
      </c>
      <c r="B9912" t="s">
        <v>9884</v>
      </c>
      <c r="C9912" t="s">
        <v>28</v>
      </c>
      <c r="D9912" s="194">
        <v>9941.5</v>
      </c>
    </row>
    <row r="9913" spans="1:4">
      <c r="A9913">
        <v>14960</v>
      </c>
      <c r="B9913" t="s">
        <v>9885</v>
      </c>
      <c r="C9913" t="s">
        <v>28</v>
      </c>
      <c r="D9913" s="194">
        <v>10747.38</v>
      </c>
    </row>
    <row r="9914" spans="1:4">
      <c r="A9914">
        <v>13630</v>
      </c>
      <c r="B9914" t="s">
        <v>9886</v>
      </c>
      <c r="C9914" t="s">
        <v>28</v>
      </c>
      <c r="D9914" s="194">
        <v>19642.990000000002</v>
      </c>
    </row>
    <row r="9915" spans="1:4">
      <c r="A9915">
        <v>13635</v>
      </c>
      <c r="B9915" t="s">
        <v>9887</v>
      </c>
      <c r="C9915" t="s">
        <v>28</v>
      </c>
      <c r="D9915" s="194">
        <v>9554.02</v>
      </c>
    </row>
    <row r="9916" spans="1:4">
      <c r="A9916">
        <v>13633</v>
      </c>
      <c r="B9916" t="s">
        <v>9888</v>
      </c>
      <c r="C9916" t="s">
        <v>28</v>
      </c>
      <c r="D9916" s="194">
        <v>10018.48</v>
      </c>
    </row>
    <row r="9917" spans="1:4">
      <c r="A9917">
        <v>13636</v>
      </c>
      <c r="B9917" t="s">
        <v>9889</v>
      </c>
      <c r="C9917" t="s">
        <v>28</v>
      </c>
      <c r="D9917" s="194">
        <v>9296.69</v>
      </c>
    </row>
    <row r="9918" spans="1:4">
      <c r="A9918">
        <v>12851</v>
      </c>
      <c r="B9918" t="s">
        <v>9890</v>
      </c>
      <c r="C9918" t="s">
        <v>28</v>
      </c>
      <c r="D9918" s="194">
        <v>10994.66</v>
      </c>
    </row>
    <row r="9919" spans="1:4">
      <c r="A9919">
        <v>13891</v>
      </c>
      <c r="B9919" t="s">
        <v>9891</v>
      </c>
      <c r="C9919" t="s">
        <v>28</v>
      </c>
      <c r="D9919" s="194">
        <v>11416.07</v>
      </c>
    </row>
    <row r="9920" spans="1:4">
      <c r="A9920">
        <v>15437</v>
      </c>
      <c r="B9920" t="s">
        <v>9892</v>
      </c>
      <c r="C9920" t="s">
        <v>28</v>
      </c>
      <c r="D9920" s="194">
        <v>23777.7</v>
      </c>
    </row>
    <row r="9921" spans="1:4">
      <c r="A9921">
        <v>13909</v>
      </c>
      <c r="B9921" t="s">
        <v>9893</v>
      </c>
      <c r="C9921" t="s">
        <v>28</v>
      </c>
      <c r="D9921" s="194">
        <v>8975.81</v>
      </c>
    </row>
    <row r="9922" spans="1:4">
      <c r="A9922">
        <v>13634</v>
      </c>
      <c r="B9922" t="s">
        <v>9894</v>
      </c>
      <c r="C9922" t="s">
        <v>28</v>
      </c>
      <c r="D9922" s="194">
        <v>13728.65</v>
      </c>
    </row>
    <row r="9923" spans="1:4">
      <c r="A9923">
        <v>10756</v>
      </c>
      <c r="B9923" t="s">
        <v>9895</v>
      </c>
      <c r="C9923" t="s">
        <v>28</v>
      </c>
      <c r="D9923" s="194">
        <v>38005.22</v>
      </c>
    </row>
    <row r="9924" spans="1:4">
      <c r="A9924">
        <v>10028</v>
      </c>
      <c r="B9924" t="s">
        <v>9896</v>
      </c>
      <c r="C9924" t="s">
        <v>28</v>
      </c>
      <c r="D9924" s="194">
        <v>29755.83</v>
      </c>
    </row>
    <row r="9925" spans="1:4">
      <c r="A9925">
        <v>13625</v>
      </c>
      <c r="B9925" t="s">
        <v>9897</v>
      </c>
      <c r="C9925" t="s">
        <v>28</v>
      </c>
      <c r="D9925" s="194">
        <v>32407.05</v>
      </c>
    </row>
    <row r="9926" spans="1:4">
      <c r="A9926">
        <v>17190</v>
      </c>
      <c r="B9926" t="s">
        <v>9898</v>
      </c>
      <c r="C9926" t="s">
        <v>28</v>
      </c>
      <c r="D9926" s="194">
        <v>13497.66</v>
      </c>
    </row>
    <row r="9927" spans="1:4">
      <c r="A9927">
        <v>10304</v>
      </c>
      <c r="B9927" t="s">
        <v>9899</v>
      </c>
      <c r="C9927" t="s">
        <v>28</v>
      </c>
      <c r="D9927" s="194">
        <v>82246.210000000006</v>
      </c>
    </row>
    <row r="9928" spans="1:4">
      <c r="A9928">
        <v>16171</v>
      </c>
      <c r="B9928" t="s">
        <v>9900</v>
      </c>
      <c r="C9928" t="s">
        <v>28</v>
      </c>
      <c r="D9928" s="194">
        <v>87602.880000000005</v>
      </c>
    </row>
    <row r="9929" spans="1:4">
      <c r="A9929">
        <v>11977</v>
      </c>
      <c r="B9929" t="s">
        <v>9901</v>
      </c>
      <c r="C9929" t="s">
        <v>28</v>
      </c>
      <c r="D9929" s="194">
        <v>73268.67</v>
      </c>
    </row>
    <row r="9930" spans="1:4">
      <c r="A9930">
        <v>11978</v>
      </c>
      <c r="B9930" t="s">
        <v>9901</v>
      </c>
      <c r="C9930" t="s">
        <v>28</v>
      </c>
      <c r="D9930" s="194">
        <v>75253.45</v>
      </c>
    </row>
    <row r="9931" spans="1:4">
      <c r="A9931">
        <v>11916</v>
      </c>
      <c r="B9931" t="s">
        <v>9902</v>
      </c>
      <c r="C9931" t="s">
        <v>28</v>
      </c>
      <c r="D9931" s="194">
        <v>23417.69</v>
      </c>
    </row>
    <row r="9932" spans="1:4">
      <c r="A9932">
        <v>11347</v>
      </c>
      <c r="B9932" t="s">
        <v>9903</v>
      </c>
      <c r="C9932" t="s">
        <v>28</v>
      </c>
      <c r="D9932" s="194">
        <v>34667.89</v>
      </c>
    </row>
    <row r="9933" spans="1:4">
      <c r="A9933">
        <v>11917</v>
      </c>
      <c r="B9933" t="s">
        <v>9904</v>
      </c>
      <c r="C9933" t="s">
        <v>28</v>
      </c>
      <c r="D9933" s="194">
        <v>24035.18</v>
      </c>
    </row>
    <row r="9934" spans="1:4">
      <c r="A9934">
        <v>11918</v>
      </c>
      <c r="B9934" t="s">
        <v>9905</v>
      </c>
      <c r="C9934" t="s">
        <v>28</v>
      </c>
      <c r="D9934" s="194">
        <v>33073.519999999997</v>
      </c>
    </row>
    <row r="9935" spans="1:4">
      <c r="A9935">
        <v>11351</v>
      </c>
      <c r="B9935" t="s">
        <v>9906</v>
      </c>
      <c r="C9935" t="s">
        <v>28</v>
      </c>
      <c r="D9935" s="194">
        <v>50380.25</v>
      </c>
    </row>
    <row r="9936" spans="1:4">
      <c r="A9936">
        <v>10032</v>
      </c>
      <c r="B9936" t="s">
        <v>9907</v>
      </c>
      <c r="C9936" t="s">
        <v>28</v>
      </c>
      <c r="D9936" s="194">
        <v>60754.03</v>
      </c>
    </row>
    <row r="9937" spans="1:4">
      <c r="A9937">
        <v>19142</v>
      </c>
      <c r="B9937" t="s">
        <v>9908</v>
      </c>
      <c r="C9937" t="s">
        <v>30</v>
      </c>
      <c r="D9937" s="194">
        <v>580863.98</v>
      </c>
    </row>
    <row r="9938" spans="1:4">
      <c r="A9938">
        <v>9030</v>
      </c>
      <c r="B9938" t="s">
        <v>9909</v>
      </c>
      <c r="C9938" t="s">
        <v>28</v>
      </c>
      <c r="D9938" s="194">
        <v>0</v>
      </c>
    </row>
    <row r="9939" spans="1:4">
      <c r="A9939">
        <v>11990</v>
      </c>
      <c r="B9939" t="s">
        <v>9909</v>
      </c>
      <c r="C9939" t="s">
        <v>28</v>
      </c>
      <c r="D9939" s="194">
        <v>300389.34999999998</v>
      </c>
    </row>
    <row r="9940" spans="1:4">
      <c r="A9940">
        <v>9031</v>
      </c>
      <c r="B9940" t="s">
        <v>9910</v>
      </c>
      <c r="C9940" t="s">
        <v>28</v>
      </c>
      <c r="D9940" s="194">
        <v>0</v>
      </c>
    </row>
    <row r="9941" spans="1:4">
      <c r="A9941">
        <v>11991</v>
      </c>
      <c r="B9941" t="s">
        <v>9910</v>
      </c>
      <c r="C9941" t="s">
        <v>28</v>
      </c>
      <c r="D9941" s="194">
        <v>428153.27</v>
      </c>
    </row>
    <row r="9942" spans="1:4">
      <c r="A9942">
        <v>11988</v>
      </c>
      <c r="B9942" t="s">
        <v>9911</v>
      </c>
      <c r="C9942" t="s">
        <v>28</v>
      </c>
      <c r="D9942" s="194">
        <v>190207.17</v>
      </c>
    </row>
    <row r="9943" spans="1:4">
      <c r="A9943">
        <v>9029</v>
      </c>
      <c r="B9943" t="s">
        <v>9912</v>
      </c>
      <c r="C9943" t="s">
        <v>28</v>
      </c>
      <c r="D9943" s="194">
        <v>0</v>
      </c>
    </row>
    <row r="9944" spans="1:4">
      <c r="A9944">
        <v>13240</v>
      </c>
      <c r="B9944" t="s">
        <v>9913</v>
      </c>
      <c r="C9944" t="s">
        <v>28</v>
      </c>
      <c r="D9944" s="194">
        <v>21289.83</v>
      </c>
    </row>
    <row r="9945" spans="1:4">
      <c r="A9945">
        <v>10896</v>
      </c>
      <c r="B9945" t="s">
        <v>9914</v>
      </c>
      <c r="C9945" t="s">
        <v>28</v>
      </c>
      <c r="D9945" s="194">
        <v>41171.67</v>
      </c>
    </row>
    <row r="9946" spans="1:4">
      <c r="A9946">
        <v>10897</v>
      </c>
      <c r="B9946" t="s">
        <v>9915</v>
      </c>
      <c r="C9946" t="s">
        <v>28</v>
      </c>
      <c r="D9946" s="194">
        <v>18060.5</v>
      </c>
    </row>
    <row r="9947" spans="1:4">
      <c r="A9947">
        <v>11909</v>
      </c>
      <c r="B9947" t="s">
        <v>9916</v>
      </c>
      <c r="C9947" t="s">
        <v>28</v>
      </c>
      <c r="D9947" s="194">
        <v>49447.93</v>
      </c>
    </row>
    <row r="9948" spans="1:4">
      <c r="A9948">
        <v>11908</v>
      </c>
      <c r="B9948" t="s">
        <v>9917</v>
      </c>
      <c r="C9948" t="s">
        <v>28</v>
      </c>
      <c r="D9948" s="194">
        <v>23899.66</v>
      </c>
    </row>
    <row r="9949" spans="1:4">
      <c r="A9949">
        <v>13119</v>
      </c>
      <c r="B9949" t="s">
        <v>9918</v>
      </c>
      <c r="C9949" t="s">
        <v>28</v>
      </c>
      <c r="D9949" s="194">
        <v>28156.21</v>
      </c>
    </row>
    <row r="9950" spans="1:4">
      <c r="A9950">
        <v>12356</v>
      </c>
      <c r="B9950" t="s">
        <v>9919</v>
      </c>
      <c r="C9950" t="s">
        <v>28</v>
      </c>
      <c r="D9950" s="194">
        <v>14935.87</v>
      </c>
    </row>
    <row r="9951" spans="1:4">
      <c r="A9951">
        <v>10369</v>
      </c>
      <c r="B9951" t="s">
        <v>9920</v>
      </c>
      <c r="C9951" t="s">
        <v>28</v>
      </c>
      <c r="D9951" s="194">
        <v>52493.21</v>
      </c>
    </row>
    <row r="9952" spans="1:4">
      <c r="A9952">
        <v>10035</v>
      </c>
      <c r="B9952" t="s">
        <v>9921</v>
      </c>
      <c r="C9952" t="s">
        <v>28</v>
      </c>
      <c r="D9952" s="194">
        <v>61759.13</v>
      </c>
    </row>
    <row r="9953" spans="1:4">
      <c r="A9953">
        <v>15658</v>
      </c>
      <c r="B9953" t="s">
        <v>9922</v>
      </c>
      <c r="C9953" t="s">
        <v>28</v>
      </c>
      <c r="D9953" s="194">
        <v>58521.53</v>
      </c>
    </row>
    <row r="9954" spans="1:4">
      <c r="A9954">
        <v>10937</v>
      </c>
      <c r="B9954" t="s">
        <v>9923</v>
      </c>
      <c r="C9954" t="s">
        <v>28</v>
      </c>
      <c r="D9954" s="194">
        <v>18090.11</v>
      </c>
    </row>
    <row r="9955" spans="1:4">
      <c r="A9955">
        <v>12489</v>
      </c>
      <c r="B9955" t="s">
        <v>9924</v>
      </c>
      <c r="C9955" t="s">
        <v>28</v>
      </c>
      <c r="D9955" s="194">
        <v>41686.370000000003</v>
      </c>
    </row>
    <row r="9956" spans="1:4">
      <c r="A9956">
        <v>11910</v>
      </c>
      <c r="B9956" t="s">
        <v>9925</v>
      </c>
      <c r="C9956" t="s">
        <v>28</v>
      </c>
      <c r="D9956" s="194">
        <v>64767.59</v>
      </c>
    </row>
    <row r="9957" spans="1:4">
      <c r="A9957">
        <v>10423</v>
      </c>
      <c r="B9957" t="s">
        <v>9926</v>
      </c>
      <c r="C9957" t="s">
        <v>28</v>
      </c>
      <c r="D9957" s="194">
        <v>62226.04</v>
      </c>
    </row>
    <row r="9958" spans="1:4">
      <c r="A9958">
        <v>12398</v>
      </c>
      <c r="B9958" t="s">
        <v>9927</v>
      </c>
      <c r="C9958" t="s">
        <v>28</v>
      </c>
      <c r="D9958" s="194">
        <v>55106.25</v>
      </c>
    </row>
    <row r="9959" spans="1:4">
      <c r="A9959">
        <v>12488</v>
      </c>
      <c r="B9959" t="s">
        <v>9928</v>
      </c>
      <c r="C9959" t="s">
        <v>28</v>
      </c>
      <c r="D9959" s="194">
        <v>65427.29</v>
      </c>
    </row>
    <row r="9960" spans="1:4">
      <c r="A9960">
        <v>10939</v>
      </c>
      <c r="B9960" t="s">
        <v>9929</v>
      </c>
      <c r="C9960" t="s">
        <v>28</v>
      </c>
      <c r="D9960" s="194">
        <v>25577.86</v>
      </c>
    </row>
    <row r="9961" spans="1:4">
      <c r="A9961">
        <v>10578</v>
      </c>
      <c r="B9961" t="s">
        <v>9930</v>
      </c>
      <c r="C9961" t="s">
        <v>28</v>
      </c>
      <c r="D9961" s="194">
        <v>75127.08</v>
      </c>
    </row>
    <row r="9962" spans="1:4">
      <c r="A9962">
        <v>10048</v>
      </c>
      <c r="B9962" t="s">
        <v>9931</v>
      </c>
      <c r="C9962" t="s">
        <v>28</v>
      </c>
      <c r="D9962" s="194">
        <v>57174.73</v>
      </c>
    </row>
    <row r="9963" spans="1:4">
      <c r="A9963">
        <v>12309</v>
      </c>
      <c r="B9963" t="s">
        <v>9932</v>
      </c>
      <c r="C9963" t="s">
        <v>28</v>
      </c>
      <c r="D9963" s="194">
        <v>32042.02</v>
      </c>
    </row>
    <row r="9964" spans="1:4">
      <c r="A9964">
        <v>10481</v>
      </c>
      <c r="B9964" t="s">
        <v>9933</v>
      </c>
      <c r="C9964" t="s">
        <v>28</v>
      </c>
      <c r="D9964" s="194">
        <v>10106.65</v>
      </c>
    </row>
    <row r="9965" spans="1:4">
      <c r="A9965">
        <v>10950</v>
      </c>
      <c r="B9965" t="s">
        <v>9934</v>
      </c>
      <c r="C9965" t="s">
        <v>28</v>
      </c>
      <c r="D9965" s="194">
        <v>11819.71</v>
      </c>
    </row>
    <row r="9966" spans="1:4">
      <c r="A9966">
        <v>10805</v>
      </c>
      <c r="B9966" t="s">
        <v>9935</v>
      </c>
      <c r="C9966" t="s">
        <v>28</v>
      </c>
      <c r="D9966" s="194">
        <v>10559.18</v>
      </c>
    </row>
    <row r="9967" spans="1:4">
      <c r="A9967">
        <v>13398</v>
      </c>
      <c r="B9967" t="s">
        <v>9936</v>
      </c>
      <c r="C9967" t="s">
        <v>28</v>
      </c>
      <c r="D9967" s="194">
        <v>53334.35</v>
      </c>
    </row>
    <row r="9968" spans="1:4">
      <c r="A9968">
        <v>11866</v>
      </c>
      <c r="B9968" t="s">
        <v>9937</v>
      </c>
      <c r="C9968" t="s">
        <v>28</v>
      </c>
      <c r="D9968" s="194">
        <v>46561.919999999998</v>
      </c>
    </row>
    <row r="9969" spans="1:4">
      <c r="A9969">
        <v>10033</v>
      </c>
      <c r="B9969" t="s">
        <v>9938</v>
      </c>
      <c r="C9969" t="s">
        <v>28</v>
      </c>
      <c r="D9969" s="194">
        <v>87691.1</v>
      </c>
    </row>
    <row r="9970" spans="1:4">
      <c r="A9970">
        <v>16278</v>
      </c>
      <c r="B9970" t="s">
        <v>9939</v>
      </c>
      <c r="C9970" t="s">
        <v>28</v>
      </c>
      <c r="D9970" s="194">
        <v>31593.69</v>
      </c>
    </row>
    <row r="9971" spans="1:4">
      <c r="A9971">
        <v>10925</v>
      </c>
      <c r="B9971" t="s">
        <v>9940</v>
      </c>
      <c r="C9971" t="s">
        <v>28</v>
      </c>
      <c r="D9971" s="194">
        <v>50816.74</v>
      </c>
    </row>
    <row r="9972" spans="1:4">
      <c r="A9972">
        <v>14007</v>
      </c>
      <c r="B9972" t="s">
        <v>9941</v>
      </c>
      <c r="C9972" t="s">
        <v>28</v>
      </c>
      <c r="D9972" s="194">
        <v>32847.97</v>
      </c>
    </row>
    <row r="9973" spans="1:4">
      <c r="A9973">
        <v>10898</v>
      </c>
      <c r="B9973" t="s">
        <v>9942</v>
      </c>
      <c r="C9973" t="s">
        <v>28</v>
      </c>
      <c r="D9973" s="194">
        <v>33682.36</v>
      </c>
    </row>
    <row r="9974" spans="1:4">
      <c r="A9974">
        <v>10034</v>
      </c>
      <c r="B9974" t="s">
        <v>9943</v>
      </c>
      <c r="C9974" t="s">
        <v>28</v>
      </c>
      <c r="D9974" s="194">
        <v>69605.77</v>
      </c>
    </row>
    <row r="9975" spans="1:4">
      <c r="A9975">
        <v>11911</v>
      </c>
      <c r="B9975" t="s">
        <v>9944</v>
      </c>
      <c r="C9975" t="s">
        <v>28</v>
      </c>
      <c r="D9975" s="194">
        <v>58264.94</v>
      </c>
    </row>
    <row r="9976" spans="1:4">
      <c r="A9976">
        <v>12487</v>
      </c>
      <c r="B9976" t="s">
        <v>9945</v>
      </c>
      <c r="C9976" t="s">
        <v>28</v>
      </c>
      <c r="D9976" s="194">
        <v>58530.66</v>
      </c>
    </row>
    <row r="9977" spans="1:4">
      <c r="A9977">
        <v>12486</v>
      </c>
      <c r="B9977" t="s">
        <v>9946</v>
      </c>
      <c r="C9977" t="s">
        <v>28</v>
      </c>
      <c r="D9977" s="194">
        <v>104856.84</v>
      </c>
    </row>
    <row r="9978" spans="1:4">
      <c r="A9978">
        <v>10960</v>
      </c>
      <c r="B9978" t="s">
        <v>9947</v>
      </c>
      <c r="C9978" t="s">
        <v>28</v>
      </c>
      <c r="D9978" s="194">
        <v>77879.72</v>
      </c>
    </row>
    <row r="9979" spans="1:4">
      <c r="A9979">
        <v>10576</v>
      </c>
      <c r="B9979" t="s">
        <v>9948</v>
      </c>
      <c r="C9979" t="s">
        <v>28</v>
      </c>
      <c r="D9979" s="194">
        <v>125052.84</v>
      </c>
    </row>
    <row r="9980" spans="1:4">
      <c r="A9980">
        <v>11907</v>
      </c>
      <c r="B9980" t="s">
        <v>9949</v>
      </c>
      <c r="C9980" t="s">
        <v>28</v>
      </c>
      <c r="D9980" s="194">
        <v>56570.59</v>
      </c>
    </row>
    <row r="9981" spans="1:4">
      <c r="A9981">
        <v>12314</v>
      </c>
      <c r="B9981" t="s">
        <v>9950</v>
      </c>
      <c r="C9981" t="s">
        <v>28</v>
      </c>
      <c r="D9981" s="194">
        <v>36442.31</v>
      </c>
    </row>
    <row r="9982" spans="1:4">
      <c r="A9982">
        <v>11140</v>
      </c>
      <c r="B9982" t="s">
        <v>9951</v>
      </c>
      <c r="C9982" t="s">
        <v>28</v>
      </c>
      <c r="D9982" s="194">
        <v>15332.8</v>
      </c>
    </row>
    <row r="9983" spans="1:4">
      <c r="A9983">
        <v>10579</v>
      </c>
      <c r="B9983" t="s">
        <v>9952</v>
      </c>
      <c r="C9983" t="s">
        <v>28</v>
      </c>
      <c r="D9983" s="194">
        <v>10796.14</v>
      </c>
    </row>
    <row r="9984" spans="1:4">
      <c r="A9984">
        <v>15103</v>
      </c>
      <c r="B9984" t="s">
        <v>9953</v>
      </c>
      <c r="C9984" t="s">
        <v>28</v>
      </c>
      <c r="D9984" s="194">
        <v>12753.58</v>
      </c>
    </row>
    <row r="9985" spans="1:4">
      <c r="A9985">
        <v>11846</v>
      </c>
      <c r="B9985" t="s">
        <v>9954</v>
      </c>
      <c r="C9985" t="s">
        <v>28</v>
      </c>
      <c r="D9985" s="194">
        <v>57686.92</v>
      </c>
    </row>
    <row r="9986" spans="1:4">
      <c r="A9986">
        <v>10480</v>
      </c>
      <c r="B9986" t="s">
        <v>9955</v>
      </c>
      <c r="C9986" t="s">
        <v>28</v>
      </c>
      <c r="D9986" s="194">
        <v>132366.71</v>
      </c>
    </row>
    <row r="9987" spans="1:4">
      <c r="A9987">
        <v>11992</v>
      </c>
      <c r="B9987" t="s">
        <v>9956</v>
      </c>
      <c r="C9987" t="s">
        <v>28</v>
      </c>
      <c r="D9987" s="194">
        <v>117752.27</v>
      </c>
    </row>
    <row r="9988" spans="1:4">
      <c r="A9988">
        <v>19140</v>
      </c>
      <c r="B9988" t="s">
        <v>9957</v>
      </c>
      <c r="C9988" t="s">
        <v>28</v>
      </c>
      <c r="D9988" s="194">
        <v>34140.71</v>
      </c>
    </row>
    <row r="9989" spans="1:4">
      <c r="A9989">
        <v>10512</v>
      </c>
      <c r="B9989" t="s">
        <v>9958</v>
      </c>
      <c r="C9989" t="s">
        <v>28</v>
      </c>
      <c r="D9989" s="194">
        <v>139163.14000000001</v>
      </c>
    </row>
    <row r="9990" spans="1:4">
      <c r="A9990">
        <v>11065</v>
      </c>
      <c r="B9990" t="s">
        <v>9959</v>
      </c>
      <c r="C9990" t="s">
        <v>28</v>
      </c>
      <c r="D9990" s="194">
        <v>45575.09</v>
      </c>
    </row>
    <row r="9991" spans="1:4">
      <c r="A9991">
        <v>11661</v>
      </c>
      <c r="B9991" t="s">
        <v>9960</v>
      </c>
      <c r="C9991" t="s">
        <v>28</v>
      </c>
      <c r="D9991" s="194">
        <v>110270.04</v>
      </c>
    </row>
    <row r="9992" spans="1:4">
      <c r="A9992">
        <v>15837</v>
      </c>
      <c r="B9992" t="s">
        <v>9961</v>
      </c>
      <c r="C9992" t="s">
        <v>28</v>
      </c>
      <c r="D9992" s="194">
        <v>179797.09</v>
      </c>
    </row>
    <row r="9993" spans="1:4">
      <c r="A9993">
        <v>9033</v>
      </c>
      <c r="B9993" t="s">
        <v>9962</v>
      </c>
      <c r="C9993" t="s">
        <v>28</v>
      </c>
      <c r="D9993" s="194">
        <v>0</v>
      </c>
    </row>
    <row r="9994" spans="1:4">
      <c r="A9994">
        <v>11993</v>
      </c>
      <c r="B9994" t="s">
        <v>9962</v>
      </c>
      <c r="C9994" t="s">
        <v>28</v>
      </c>
      <c r="D9994" s="194">
        <v>38332.129999999997</v>
      </c>
    </row>
    <row r="9995" spans="1:4">
      <c r="A9995">
        <v>13383</v>
      </c>
      <c r="B9995" t="s">
        <v>9963</v>
      </c>
      <c r="C9995" t="s">
        <v>28</v>
      </c>
      <c r="D9995" s="194">
        <v>12885.22</v>
      </c>
    </row>
    <row r="9996" spans="1:4">
      <c r="A9996">
        <v>10303</v>
      </c>
      <c r="B9996" t="s">
        <v>9964</v>
      </c>
      <c r="C9996" t="s">
        <v>28</v>
      </c>
      <c r="D9996" s="194">
        <v>82713.289999999994</v>
      </c>
    </row>
    <row r="9997" spans="1:4">
      <c r="A9997">
        <v>13381</v>
      </c>
      <c r="B9997" t="s">
        <v>9965</v>
      </c>
      <c r="C9997" t="s">
        <v>28</v>
      </c>
      <c r="D9997" s="194">
        <v>32315.42</v>
      </c>
    </row>
    <row r="9998" spans="1:4">
      <c r="A9998">
        <v>11685</v>
      </c>
      <c r="B9998" t="s">
        <v>9966</v>
      </c>
      <c r="C9998" t="s">
        <v>28</v>
      </c>
      <c r="D9998" s="194">
        <v>91549.28</v>
      </c>
    </row>
    <row r="9999" spans="1:4">
      <c r="A9999">
        <v>10594</v>
      </c>
      <c r="B9999" t="s">
        <v>9967</v>
      </c>
      <c r="C9999" t="s">
        <v>28</v>
      </c>
      <c r="D9999" s="194">
        <v>26383.29</v>
      </c>
    </row>
    <row r="10000" spans="1:4">
      <c r="A10000">
        <v>12302</v>
      </c>
      <c r="B10000" t="s">
        <v>9967</v>
      </c>
      <c r="C10000" t="s">
        <v>28</v>
      </c>
      <c r="D10000" s="194">
        <v>25253.51</v>
      </c>
    </row>
    <row r="10001" spans="1:4">
      <c r="A10001">
        <v>11922</v>
      </c>
      <c r="B10001" t="s">
        <v>9968</v>
      </c>
      <c r="C10001" t="s">
        <v>28</v>
      </c>
      <c r="D10001" s="194">
        <v>27216.13</v>
      </c>
    </row>
    <row r="10002" spans="1:4">
      <c r="A10002">
        <v>10037</v>
      </c>
      <c r="B10002" t="s">
        <v>9969</v>
      </c>
      <c r="C10002" t="s">
        <v>28</v>
      </c>
      <c r="D10002" s="194">
        <v>81281.56</v>
      </c>
    </row>
    <row r="10003" spans="1:4">
      <c r="A10003">
        <v>11913</v>
      </c>
      <c r="B10003" t="s">
        <v>9970</v>
      </c>
      <c r="C10003" t="s">
        <v>28</v>
      </c>
      <c r="D10003" s="194">
        <v>47002.8</v>
      </c>
    </row>
    <row r="10004" spans="1:4">
      <c r="A10004">
        <v>12303</v>
      </c>
      <c r="B10004" t="s">
        <v>9971</v>
      </c>
      <c r="C10004" t="s">
        <v>28</v>
      </c>
      <c r="D10004" s="194">
        <v>37543.129999999997</v>
      </c>
    </row>
    <row r="10005" spans="1:4">
      <c r="A10005">
        <v>10659</v>
      </c>
      <c r="B10005" t="s">
        <v>9972</v>
      </c>
      <c r="C10005" t="s">
        <v>28</v>
      </c>
      <c r="D10005" s="194">
        <v>99838.36</v>
      </c>
    </row>
    <row r="10006" spans="1:4">
      <c r="A10006">
        <v>11702</v>
      </c>
      <c r="B10006" t="s">
        <v>9973</v>
      </c>
      <c r="C10006" t="s">
        <v>28</v>
      </c>
      <c r="D10006" s="194">
        <v>101624.83</v>
      </c>
    </row>
    <row r="10007" spans="1:4">
      <c r="A10007">
        <v>11914</v>
      </c>
      <c r="B10007" t="s">
        <v>9974</v>
      </c>
      <c r="C10007" t="s">
        <v>28</v>
      </c>
      <c r="D10007" s="194">
        <v>41966.61</v>
      </c>
    </row>
    <row r="10008" spans="1:4">
      <c r="A10008">
        <v>10262</v>
      </c>
      <c r="B10008" t="s">
        <v>9975</v>
      </c>
      <c r="C10008" t="s">
        <v>28</v>
      </c>
      <c r="D10008" s="194">
        <v>143092.45000000001</v>
      </c>
    </row>
    <row r="10009" spans="1:4">
      <c r="A10009">
        <v>12304</v>
      </c>
      <c r="B10009" t="s">
        <v>9976</v>
      </c>
      <c r="C10009" t="s">
        <v>28</v>
      </c>
      <c r="D10009" s="194">
        <v>130126.53</v>
      </c>
    </row>
    <row r="10010" spans="1:4">
      <c r="A10010">
        <v>11915</v>
      </c>
      <c r="B10010" t="s">
        <v>9977</v>
      </c>
      <c r="C10010" t="s">
        <v>28</v>
      </c>
      <c r="D10010" s="194">
        <v>80410.720000000001</v>
      </c>
    </row>
    <row r="10011" spans="1:4">
      <c r="A10011">
        <v>10745</v>
      </c>
      <c r="B10011" t="s">
        <v>9978</v>
      </c>
      <c r="C10011" t="s">
        <v>28</v>
      </c>
      <c r="D10011" s="194">
        <v>159528.98000000001</v>
      </c>
    </row>
    <row r="10012" spans="1:4">
      <c r="A10012">
        <v>16943</v>
      </c>
      <c r="B10012" t="s">
        <v>9979</v>
      </c>
      <c r="C10012" t="s">
        <v>28</v>
      </c>
      <c r="D10012" s="194">
        <v>16372.47</v>
      </c>
    </row>
    <row r="10013" spans="1:4">
      <c r="A10013">
        <v>16974</v>
      </c>
      <c r="B10013" t="s">
        <v>9980</v>
      </c>
      <c r="C10013" t="s">
        <v>28</v>
      </c>
      <c r="D10013" s="194">
        <v>23146.89</v>
      </c>
    </row>
    <row r="10014" spans="1:4">
      <c r="A10014">
        <v>15139</v>
      </c>
      <c r="B10014" t="s">
        <v>9981</v>
      </c>
      <c r="C10014" t="s">
        <v>28</v>
      </c>
      <c r="D10014" s="194">
        <v>15553.34</v>
      </c>
    </row>
    <row r="10015" spans="1:4">
      <c r="A10015">
        <v>13569</v>
      </c>
      <c r="B10015" t="s">
        <v>9982</v>
      </c>
      <c r="C10015" t="s">
        <v>28</v>
      </c>
      <c r="D10015" s="194">
        <v>41419.78</v>
      </c>
    </row>
    <row r="10016" spans="1:4">
      <c r="A10016">
        <v>12355</v>
      </c>
      <c r="B10016" t="s">
        <v>9983</v>
      </c>
      <c r="C10016" t="s">
        <v>28</v>
      </c>
      <c r="D10016" s="194">
        <v>70755.62</v>
      </c>
    </row>
    <row r="10017" spans="1:4">
      <c r="A10017">
        <v>14496</v>
      </c>
      <c r="B10017" t="s">
        <v>9984</v>
      </c>
      <c r="C10017" t="s">
        <v>28</v>
      </c>
      <c r="D10017" s="194">
        <v>16758.66</v>
      </c>
    </row>
    <row r="10018" spans="1:4">
      <c r="A10018">
        <v>12535</v>
      </c>
      <c r="B10018" t="s">
        <v>9985</v>
      </c>
      <c r="C10018" t="s">
        <v>28</v>
      </c>
      <c r="D10018" s="194">
        <v>97048.44</v>
      </c>
    </row>
    <row r="10019" spans="1:4">
      <c r="A10019">
        <v>13241</v>
      </c>
      <c r="B10019" t="s">
        <v>9986</v>
      </c>
      <c r="C10019" t="s">
        <v>28</v>
      </c>
      <c r="D10019" s="194">
        <v>23500.02</v>
      </c>
    </row>
    <row r="10020" spans="1:4">
      <c r="A10020">
        <v>16851</v>
      </c>
      <c r="B10020" t="s">
        <v>9986</v>
      </c>
      <c r="C10020" t="s">
        <v>28</v>
      </c>
      <c r="D10020" s="194">
        <v>30496.35</v>
      </c>
    </row>
    <row r="10021" spans="1:4">
      <c r="A10021">
        <v>13397</v>
      </c>
      <c r="B10021" t="s">
        <v>9987</v>
      </c>
      <c r="C10021" t="s">
        <v>28</v>
      </c>
      <c r="D10021" s="194">
        <v>72956.679999999993</v>
      </c>
    </row>
    <row r="10022" spans="1:4">
      <c r="A10022">
        <v>14499</v>
      </c>
      <c r="B10022" t="s">
        <v>9988</v>
      </c>
      <c r="C10022" t="s">
        <v>28</v>
      </c>
      <c r="D10022" s="194">
        <v>15043.18</v>
      </c>
    </row>
    <row r="10023" spans="1:4">
      <c r="A10023">
        <v>13563</v>
      </c>
      <c r="B10023" t="s">
        <v>9989</v>
      </c>
      <c r="C10023" t="s">
        <v>28</v>
      </c>
      <c r="D10023" s="194">
        <v>42269.65</v>
      </c>
    </row>
    <row r="10024" spans="1:4">
      <c r="A10024">
        <v>14557</v>
      </c>
      <c r="B10024" t="s">
        <v>9990</v>
      </c>
      <c r="C10024" t="s">
        <v>28</v>
      </c>
      <c r="D10024" s="194">
        <v>22033.53</v>
      </c>
    </row>
    <row r="10025" spans="1:4">
      <c r="A10025">
        <v>13556</v>
      </c>
      <c r="B10025" t="s">
        <v>9991</v>
      </c>
      <c r="C10025" t="s">
        <v>28</v>
      </c>
      <c r="D10025" s="194">
        <v>70618.17</v>
      </c>
    </row>
    <row r="10026" spans="1:4">
      <c r="A10026">
        <v>12354</v>
      </c>
      <c r="B10026" t="s">
        <v>9992</v>
      </c>
      <c r="C10026" t="s">
        <v>28</v>
      </c>
      <c r="D10026" s="194">
        <v>109306.94</v>
      </c>
    </row>
    <row r="10027" spans="1:4">
      <c r="A10027">
        <v>14497</v>
      </c>
      <c r="B10027" t="s">
        <v>9993</v>
      </c>
      <c r="C10027" t="s">
        <v>28</v>
      </c>
      <c r="D10027" s="194">
        <v>43722.9</v>
      </c>
    </row>
    <row r="10028" spans="1:4">
      <c r="A10028">
        <v>13555</v>
      </c>
      <c r="B10028" t="s">
        <v>9994</v>
      </c>
      <c r="C10028" t="s">
        <v>28</v>
      </c>
      <c r="D10028" s="194">
        <v>113126.89</v>
      </c>
    </row>
    <row r="10029" spans="1:4">
      <c r="A10029">
        <v>11328</v>
      </c>
      <c r="B10029" t="s">
        <v>9995</v>
      </c>
      <c r="C10029" t="s">
        <v>28</v>
      </c>
      <c r="D10029" s="194">
        <v>134906.23000000001</v>
      </c>
    </row>
    <row r="10030" spans="1:4">
      <c r="A10030">
        <v>14498</v>
      </c>
      <c r="B10030" t="s">
        <v>9996</v>
      </c>
      <c r="C10030" t="s">
        <v>28</v>
      </c>
      <c r="D10030" s="194">
        <v>17108.91</v>
      </c>
    </row>
    <row r="10031" spans="1:4">
      <c r="A10031">
        <v>12353</v>
      </c>
      <c r="B10031" t="s">
        <v>9997</v>
      </c>
      <c r="C10031" t="s">
        <v>28</v>
      </c>
      <c r="D10031" s="194">
        <v>159020.14000000001</v>
      </c>
    </row>
    <row r="10032" spans="1:4">
      <c r="A10032">
        <v>15659</v>
      </c>
      <c r="B10032" t="s">
        <v>9998</v>
      </c>
      <c r="C10032" t="s">
        <v>28</v>
      </c>
      <c r="D10032" s="194">
        <v>108598.36</v>
      </c>
    </row>
    <row r="10033" spans="1:4">
      <c r="A10033">
        <v>10766</v>
      </c>
      <c r="B10033" t="s">
        <v>9999</v>
      </c>
      <c r="C10033" t="s">
        <v>28</v>
      </c>
      <c r="D10033" s="194">
        <v>363024.96</v>
      </c>
    </row>
    <row r="10034" spans="1:4">
      <c r="A10034">
        <v>17839</v>
      </c>
      <c r="B10034" t="s">
        <v>10000</v>
      </c>
      <c r="C10034" t="s">
        <v>28</v>
      </c>
      <c r="D10034" s="194">
        <v>12898.78</v>
      </c>
    </row>
    <row r="10035" spans="1:4">
      <c r="A10035">
        <v>17841</v>
      </c>
      <c r="B10035" t="s">
        <v>10001</v>
      </c>
      <c r="C10035" t="s">
        <v>28</v>
      </c>
      <c r="D10035" s="194">
        <v>18130.919999999998</v>
      </c>
    </row>
    <row r="10036" spans="1:4">
      <c r="A10036">
        <v>16883</v>
      </c>
      <c r="B10036" t="s">
        <v>10002</v>
      </c>
      <c r="C10036" t="s">
        <v>28</v>
      </c>
      <c r="D10036" s="194">
        <v>11723.21</v>
      </c>
    </row>
    <row r="10037" spans="1:4">
      <c r="A10037">
        <v>16873</v>
      </c>
      <c r="B10037" t="s">
        <v>10003</v>
      </c>
      <c r="C10037" t="s">
        <v>28</v>
      </c>
      <c r="D10037" s="194">
        <v>11286.32</v>
      </c>
    </row>
    <row r="10038" spans="1:4">
      <c r="A10038">
        <v>16895</v>
      </c>
      <c r="B10038" t="s">
        <v>10004</v>
      </c>
      <c r="C10038" t="s">
        <v>28</v>
      </c>
      <c r="D10038" s="194">
        <v>11764.22</v>
      </c>
    </row>
    <row r="10039" spans="1:4">
      <c r="A10039">
        <v>16898</v>
      </c>
      <c r="B10039" t="s">
        <v>10005</v>
      </c>
      <c r="C10039" t="s">
        <v>28</v>
      </c>
      <c r="D10039" s="194">
        <v>12473.93</v>
      </c>
    </row>
    <row r="10040" spans="1:4">
      <c r="A10040">
        <v>16900</v>
      </c>
      <c r="B10040" t="s">
        <v>10006</v>
      </c>
      <c r="C10040" t="s">
        <v>28</v>
      </c>
      <c r="D10040" s="194">
        <v>21149.200000000001</v>
      </c>
    </row>
    <row r="10041" spans="1:4">
      <c r="A10041">
        <v>18773</v>
      </c>
      <c r="B10041" t="s">
        <v>10007</v>
      </c>
      <c r="C10041" t="s">
        <v>28</v>
      </c>
      <c r="D10041" s="194">
        <v>124100.29</v>
      </c>
    </row>
    <row r="10042" spans="1:4">
      <c r="A10042">
        <v>17049</v>
      </c>
      <c r="B10042" t="s">
        <v>10008</v>
      </c>
      <c r="C10042" t="s">
        <v>28</v>
      </c>
      <c r="D10042" s="194">
        <v>23528.84</v>
      </c>
    </row>
    <row r="10043" spans="1:4">
      <c r="A10043">
        <v>17040</v>
      </c>
      <c r="B10043" t="s">
        <v>10009</v>
      </c>
      <c r="C10043" t="s">
        <v>28</v>
      </c>
      <c r="D10043" s="194">
        <v>69702.570000000007</v>
      </c>
    </row>
    <row r="10044" spans="1:4">
      <c r="A10044">
        <v>12758</v>
      </c>
      <c r="B10044" t="s">
        <v>10010</v>
      </c>
      <c r="C10044" t="s">
        <v>28</v>
      </c>
      <c r="D10044" s="194">
        <v>95656.22</v>
      </c>
    </row>
    <row r="10045" spans="1:4">
      <c r="A10045">
        <v>13277</v>
      </c>
      <c r="B10045" t="s">
        <v>10011</v>
      </c>
      <c r="C10045" t="s">
        <v>28</v>
      </c>
      <c r="D10045" s="194">
        <v>11398.75</v>
      </c>
    </row>
    <row r="10046" spans="1:4">
      <c r="A10046">
        <v>13278</v>
      </c>
      <c r="B10046" t="s">
        <v>10012</v>
      </c>
      <c r="C10046" t="s">
        <v>28</v>
      </c>
      <c r="D10046" s="194">
        <v>13720.72</v>
      </c>
    </row>
    <row r="10047" spans="1:4">
      <c r="A10047">
        <v>13279</v>
      </c>
      <c r="B10047" t="s">
        <v>10013</v>
      </c>
      <c r="C10047" t="s">
        <v>28</v>
      </c>
      <c r="D10047" s="194">
        <v>15831.6</v>
      </c>
    </row>
    <row r="10048" spans="1:4">
      <c r="A10048">
        <v>12293</v>
      </c>
      <c r="B10048" t="s">
        <v>10014</v>
      </c>
      <c r="C10048" t="s">
        <v>28</v>
      </c>
      <c r="D10048" s="194">
        <v>32048.62</v>
      </c>
    </row>
    <row r="10049" spans="1:4">
      <c r="A10049">
        <v>12259</v>
      </c>
      <c r="B10049" t="s">
        <v>10015</v>
      </c>
      <c r="C10049" t="s">
        <v>28</v>
      </c>
      <c r="D10049" s="194">
        <v>37229.29</v>
      </c>
    </row>
    <row r="10050" spans="1:4">
      <c r="A10050">
        <v>12827</v>
      </c>
      <c r="B10050" t="s">
        <v>10016</v>
      </c>
      <c r="C10050" t="s">
        <v>28</v>
      </c>
      <c r="D10050" s="194">
        <v>373890.21</v>
      </c>
    </row>
    <row r="10051" spans="1:4">
      <c r="A10051">
        <v>18605</v>
      </c>
      <c r="B10051" t="s">
        <v>10017</v>
      </c>
      <c r="C10051" t="s">
        <v>28</v>
      </c>
      <c r="D10051" s="194">
        <v>71766.86</v>
      </c>
    </row>
    <row r="10052" spans="1:4">
      <c r="A10052">
        <v>10482</v>
      </c>
      <c r="B10052" t="s">
        <v>10018</v>
      </c>
      <c r="C10052" t="s">
        <v>28</v>
      </c>
      <c r="D10052" s="194">
        <v>21304.48</v>
      </c>
    </row>
    <row r="10053" spans="1:4">
      <c r="A10053">
        <v>10982</v>
      </c>
      <c r="B10053" t="s">
        <v>10019</v>
      </c>
      <c r="C10053" t="s">
        <v>28</v>
      </c>
      <c r="D10053" s="194">
        <v>208448.49</v>
      </c>
    </row>
    <row r="10054" spans="1:4">
      <c r="A10054">
        <v>14223</v>
      </c>
      <c r="B10054" t="s">
        <v>10020</v>
      </c>
      <c r="C10054" t="s">
        <v>28</v>
      </c>
      <c r="D10054" s="194">
        <v>29904.97</v>
      </c>
    </row>
    <row r="10055" spans="1:4">
      <c r="A10055">
        <v>13375</v>
      </c>
      <c r="B10055" t="s">
        <v>10021</v>
      </c>
      <c r="C10055" t="s">
        <v>28</v>
      </c>
      <c r="D10055" s="194">
        <v>68584.55</v>
      </c>
    </row>
    <row r="10056" spans="1:4">
      <c r="A10056">
        <v>16385</v>
      </c>
      <c r="B10056" t="s">
        <v>10022</v>
      </c>
      <c r="C10056" t="s">
        <v>28</v>
      </c>
      <c r="D10056" s="194">
        <v>21108.799999999999</v>
      </c>
    </row>
    <row r="10057" spans="1:4">
      <c r="A10057">
        <v>16476</v>
      </c>
      <c r="B10057" t="s">
        <v>10023</v>
      </c>
      <c r="C10057" t="s">
        <v>28</v>
      </c>
      <c r="D10057" s="194">
        <v>12673.51</v>
      </c>
    </row>
    <row r="10058" spans="1:4">
      <c r="A10058">
        <v>16411</v>
      </c>
      <c r="B10058" t="s">
        <v>10024</v>
      </c>
      <c r="C10058" t="s">
        <v>28</v>
      </c>
      <c r="D10058" s="194">
        <v>32644.3</v>
      </c>
    </row>
    <row r="10059" spans="1:4">
      <c r="A10059">
        <v>16422</v>
      </c>
      <c r="B10059" t="s">
        <v>10025</v>
      </c>
      <c r="C10059" t="s">
        <v>28</v>
      </c>
      <c r="D10059" s="194">
        <v>34755.18</v>
      </c>
    </row>
    <row r="10060" spans="1:4">
      <c r="A10060">
        <v>18804</v>
      </c>
      <c r="B10060" t="s">
        <v>10026</v>
      </c>
      <c r="C10060" t="s">
        <v>28</v>
      </c>
      <c r="D10060" s="194">
        <v>67233.19</v>
      </c>
    </row>
    <row r="10061" spans="1:4">
      <c r="A10061">
        <v>16560</v>
      </c>
      <c r="B10061" t="s">
        <v>10027</v>
      </c>
      <c r="C10061" t="s">
        <v>28</v>
      </c>
      <c r="D10061" s="194">
        <v>68224.509999999995</v>
      </c>
    </row>
    <row r="10062" spans="1:4">
      <c r="A10062">
        <v>16498</v>
      </c>
      <c r="B10062" t="s">
        <v>10028</v>
      </c>
      <c r="C10062" t="s">
        <v>28</v>
      </c>
      <c r="D10062" s="194">
        <v>71460.11</v>
      </c>
    </row>
    <row r="10063" spans="1:4">
      <c r="A10063">
        <v>16496</v>
      </c>
      <c r="B10063" t="s">
        <v>10029</v>
      </c>
      <c r="C10063" t="s">
        <v>28</v>
      </c>
      <c r="D10063" s="194">
        <v>9178.14</v>
      </c>
    </row>
    <row r="10064" spans="1:4">
      <c r="A10064">
        <v>16475</v>
      </c>
      <c r="B10064" t="s">
        <v>10030</v>
      </c>
      <c r="C10064" t="s">
        <v>28</v>
      </c>
      <c r="D10064" s="194">
        <v>12440.81</v>
      </c>
    </row>
    <row r="10065" spans="1:4">
      <c r="A10065">
        <v>16497</v>
      </c>
      <c r="B10065" t="s">
        <v>10031</v>
      </c>
      <c r="C10065" t="s">
        <v>28</v>
      </c>
      <c r="D10065" s="194">
        <v>9178.14</v>
      </c>
    </row>
    <row r="10066" spans="1:4">
      <c r="A10066">
        <v>16495</v>
      </c>
      <c r="B10066" t="s">
        <v>10032</v>
      </c>
      <c r="C10066" t="s">
        <v>28</v>
      </c>
      <c r="D10066" s="194">
        <v>12148.06</v>
      </c>
    </row>
    <row r="10067" spans="1:4">
      <c r="A10067">
        <v>16500</v>
      </c>
      <c r="B10067" t="s">
        <v>10033</v>
      </c>
      <c r="C10067" t="s">
        <v>28</v>
      </c>
      <c r="D10067" s="194">
        <v>20273.41</v>
      </c>
    </row>
    <row r="10068" spans="1:4">
      <c r="A10068">
        <v>16413</v>
      </c>
      <c r="B10068" t="s">
        <v>10034</v>
      </c>
      <c r="C10068" t="s">
        <v>28</v>
      </c>
      <c r="D10068" s="194">
        <v>106217.02</v>
      </c>
    </row>
    <row r="10069" spans="1:4">
      <c r="A10069">
        <v>18808</v>
      </c>
      <c r="B10069" t="s">
        <v>10035</v>
      </c>
      <c r="C10069" t="s">
        <v>28</v>
      </c>
      <c r="D10069" s="194">
        <v>35338.92</v>
      </c>
    </row>
    <row r="10070" spans="1:4">
      <c r="A10070">
        <v>16499</v>
      </c>
      <c r="B10070" t="s">
        <v>10036</v>
      </c>
      <c r="C10070" t="s">
        <v>28</v>
      </c>
      <c r="D10070" s="194">
        <v>28103.25</v>
      </c>
    </row>
    <row r="10071" spans="1:4">
      <c r="A10071">
        <v>12893</v>
      </c>
      <c r="B10071" t="s">
        <v>10037</v>
      </c>
      <c r="C10071" t="s">
        <v>28</v>
      </c>
      <c r="D10071" s="194">
        <v>20927.79</v>
      </c>
    </row>
    <row r="10072" spans="1:4">
      <c r="A10072">
        <v>12898</v>
      </c>
      <c r="B10072" t="s">
        <v>10037</v>
      </c>
      <c r="C10072" t="s">
        <v>28</v>
      </c>
      <c r="D10072" s="194">
        <v>20927.79</v>
      </c>
    </row>
    <row r="10073" spans="1:4">
      <c r="A10073">
        <v>16593</v>
      </c>
      <c r="B10073" t="s">
        <v>10038</v>
      </c>
      <c r="C10073" t="s">
        <v>28</v>
      </c>
      <c r="D10073" s="194">
        <v>79592.350000000006</v>
      </c>
    </row>
    <row r="10074" spans="1:4">
      <c r="A10074">
        <v>13655</v>
      </c>
      <c r="B10074" t="s">
        <v>10039</v>
      </c>
      <c r="C10074" t="s">
        <v>30</v>
      </c>
      <c r="D10074" s="194">
        <v>12049.33</v>
      </c>
    </row>
    <row r="10075" spans="1:4">
      <c r="A10075">
        <v>13651</v>
      </c>
      <c r="B10075" t="s">
        <v>10040</v>
      </c>
      <c r="C10075" t="s">
        <v>30</v>
      </c>
      <c r="D10075" s="194">
        <v>13522.32</v>
      </c>
    </row>
    <row r="10076" spans="1:4">
      <c r="A10076">
        <v>19525</v>
      </c>
      <c r="B10076" t="s">
        <v>10041</v>
      </c>
      <c r="C10076" t="s">
        <v>28</v>
      </c>
      <c r="D10076" s="194">
        <v>64846.55</v>
      </c>
    </row>
    <row r="10077" spans="1:4">
      <c r="A10077">
        <v>15562</v>
      </c>
      <c r="B10077" t="s">
        <v>10042</v>
      </c>
      <c r="C10077" t="s">
        <v>30</v>
      </c>
      <c r="D10077" s="194">
        <v>210819.44</v>
      </c>
    </row>
    <row r="10078" spans="1:4">
      <c r="A10078">
        <v>13696</v>
      </c>
      <c r="B10078" t="s">
        <v>10043</v>
      </c>
      <c r="C10078" t="s">
        <v>28</v>
      </c>
      <c r="D10078" s="194">
        <v>54768.55</v>
      </c>
    </row>
    <row r="10079" spans="1:4">
      <c r="A10079">
        <v>16277</v>
      </c>
      <c r="B10079" t="s">
        <v>10044</v>
      </c>
      <c r="C10079" t="s">
        <v>28</v>
      </c>
      <c r="D10079" s="194">
        <v>21108.799999999999</v>
      </c>
    </row>
    <row r="10080" spans="1:4">
      <c r="A10080">
        <v>16386</v>
      </c>
      <c r="B10080" t="s">
        <v>10045</v>
      </c>
      <c r="C10080" t="s">
        <v>28</v>
      </c>
      <c r="D10080" s="194">
        <v>12665.28</v>
      </c>
    </row>
    <row r="10081" spans="1:4">
      <c r="A10081">
        <v>16592</v>
      </c>
      <c r="B10081" t="s">
        <v>10046</v>
      </c>
      <c r="C10081" t="s">
        <v>30</v>
      </c>
      <c r="D10081" s="194">
        <v>1860098.26</v>
      </c>
    </row>
    <row r="10082" spans="1:4">
      <c r="A10082">
        <v>15462</v>
      </c>
      <c r="B10082" t="s">
        <v>10047</v>
      </c>
      <c r="C10082" t="s">
        <v>28</v>
      </c>
      <c r="D10082" s="194">
        <v>25856.74</v>
      </c>
    </row>
    <row r="10083" spans="1:4">
      <c r="A10083">
        <v>10595</v>
      </c>
      <c r="B10083" t="s">
        <v>10048</v>
      </c>
      <c r="C10083" t="s">
        <v>28</v>
      </c>
      <c r="D10083" s="194">
        <v>38089.43</v>
      </c>
    </row>
    <row r="10084" spans="1:4">
      <c r="A10084">
        <v>10113</v>
      </c>
      <c r="B10084" t="s">
        <v>10049</v>
      </c>
      <c r="C10084" t="s">
        <v>28</v>
      </c>
      <c r="D10084" s="194">
        <v>37898.910000000003</v>
      </c>
    </row>
    <row r="10085" spans="1:4">
      <c r="A10085">
        <v>10108</v>
      </c>
      <c r="B10085" t="s">
        <v>10050</v>
      </c>
      <c r="C10085" t="s">
        <v>28</v>
      </c>
      <c r="D10085" s="194">
        <v>74940.89</v>
      </c>
    </row>
    <row r="10086" spans="1:4">
      <c r="A10086">
        <v>10114</v>
      </c>
      <c r="B10086" t="s">
        <v>10051</v>
      </c>
      <c r="C10086" t="s">
        <v>28</v>
      </c>
      <c r="D10086" s="194">
        <v>38693.410000000003</v>
      </c>
    </row>
    <row r="10087" spans="1:4">
      <c r="A10087">
        <v>13542</v>
      </c>
      <c r="B10087" t="s">
        <v>10052</v>
      </c>
      <c r="C10087" t="s">
        <v>28</v>
      </c>
      <c r="D10087" s="194">
        <v>35631.96</v>
      </c>
    </row>
    <row r="10088" spans="1:4">
      <c r="A10088">
        <v>14994</v>
      </c>
      <c r="B10088" t="s">
        <v>10053</v>
      </c>
      <c r="C10088" t="s">
        <v>28</v>
      </c>
      <c r="D10088" s="194">
        <v>41158.14</v>
      </c>
    </row>
    <row r="10089" spans="1:4">
      <c r="A10089">
        <v>18708</v>
      </c>
      <c r="B10089" t="s">
        <v>10054</v>
      </c>
      <c r="C10089" t="s">
        <v>28</v>
      </c>
      <c r="D10089" s="194">
        <v>43048.34</v>
      </c>
    </row>
    <row r="10090" spans="1:4">
      <c r="A10090">
        <v>13506</v>
      </c>
      <c r="B10090" t="s">
        <v>10055</v>
      </c>
      <c r="C10090" t="s">
        <v>30</v>
      </c>
      <c r="D10090" s="194">
        <v>19128.400000000001</v>
      </c>
    </row>
    <row r="10091" spans="1:4">
      <c r="A10091">
        <v>18536</v>
      </c>
      <c r="B10091" t="s">
        <v>10056</v>
      </c>
      <c r="C10091" t="s">
        <v>28</v>
      </c>
      <c r="D10091" s="194">
        <v>43911.59</v>
      </c>
    </row>
    <row r="10092" spans="1:4">
      <c r="A10092">
        <v>2629</v>
      </c>
      <c r="B10092" t="s">
        <v>10057</v>
      </c>
      <c r="C10092" t="s">
        <v>30</v>
      </c>
      <c r="D10092" s="194">
        <v>13293.93</v>
      </c>
    </row>
    <row r="10093" spans="1:4">
      <c r="A10093">
        <v>15943</v>
      </c>
      <c r="B10093" t="s">
        <v>10058</v>
      </c>
      <c r="C10093" t="s">
        <v>28</v>
      </c>
      <c r="D10093" s="194">
        <v>331216.26</v>
      </c>
    </row>
    <row r="10094" spans="1:4">
      <c r="A10094">
        <v>14720</v>
      </c>
      <c r="B10094" t="s">
        <v>10059</v>
      </c>
      <c r="C10094" t="s">
        <v>30</v>
      </c>
      <c r="D10094" s="194">
        <v>380121.29</v>
      </c>
    </row>
    <row r="10095" spans="1:4">
      <c r="A10095">
        <v>14877</v>
      </c>
      <c r="B10095" t="s">
        <v>10060</v>
      </c>
      <c r="C10095" t="s">
        <v>30</v>
      </c>
      <c r="D10095" s="194">
        <v>400594.24</v>
      </c>
    </row>
    <row r="10096" spans="1:4">
      <c r="A10096">
        <v>16210</v>
      </c>
      <c r="B10096" t="s">
        <v>10061</v>
      </c>
      <c r="C10096" t="s">
        <v>30</v>
      </c>
      <c r="D10096" s="194">
        <v>50831.28</v>
      </c>
    </row>
    <row r="10097" spans="1:4">
      <c r="A10097">
        <v>16211</v>
      </c>
      <c r="B10097" t="s">
        <v>10062</v>
      </c>
      <c r="C10097" t="s">
        <v>30</v>
      </c>
      <c r="D10097" s="194">
        <v>50831.28</v>
      </c>
    </row>
    <row r="10098" spans="1:4">
      <c r="A10098">
        <v>12376</v>
      </c>
      <c r="B10098" t="s">
        <v>10063</v>
      </c>
      <c r="C10098" t="s">
        <v>30</v>
      </c>
      <c r="D10098" s="194">
        <v>255342.42</v>
      </c>
    </row>
    <row r="10099" spans="1:4">
      <c r="A10099">
        <v>12378</v>
      </c>
      <c r="B10099" t="s">
        <v>10064</v>
      </c>
      <c r="C10099" t="s">
        <v>30</v>
      </c>
      <c r="D10099" s="194">
        <v>255342.42</v>
      </c>
    </row>
    <row r="10100" spans="1:4">
      <c r="A10100">
        <v>11870</v>
      </c>
      <c r="B10100" t="s">
        <v>10065</v>
      </c>
      <c r="C10100" t="s">
        <v>30</v>
      </c>
      <c r="D10100" s="194">
        <v>255342.42</v>
      </c>
    </row>
    <row r="10101" spans="1:4">
      <c r="A10101">
        <v>12249</v>
      </c>
      <c r="B10101" t="s">
        <v>10066</v>
      </c>
      <c r="C10101" t="s">
        <v>30</v>
      </c>
      <c r="D10101" s="194">
        <v>255342.42</v>
      </c>
    </row>
    <row r="10102" spans="1:4">
      <c r="A10102">
        <v>19172</v>
      </c>
      <c r="B10102" t="s">
        <v>10067</v>
      </c>
      <c r="C10102" t="s">
        <v>30</v>
      </c>
      <c r="D10102" s="194">
        <v>7016608.8899999997</v>
      </c>
    </row>
    <row r="10103" spans="1:4">
      <c r="A10103">
        <v>19176</v>
      </c>
      <c r="B10103" t="s">
        <v>10068</v>
      </c>
      <c r="C10103" t="s">
        <v>30</v>
      </c>
      <c r="D10103" s="194">
        <v>3994383.38</v>
      </c>
    </row>
    <row r="10104" spans="1:4">
      <c r="A10104">
        <v>18769</v>
      </c>
      <c r="B10104" t="s">
        <v>10069</v>
      </c>
      <c r="C10104" t="s">
        <v>30</v>
      </c>
      <c r="D10104" s="194">
        <v>1702559.08</v>
      </c>
    </row>
    <row r="10105" spans="1:4">
      <c r="A10105">
        <v>18676</v>
      </c>
      <c r="B10105" t="s">
        <v>10070</v>
      </c>
      <c r="C10105" t="s">
        <v>30</v>
      </c>
      <c r="D10105" s="194">
        <v>1360908.58</v>
      </c>
    </row>
    <row r="10106" spans="1:4">
      <c r="A10106">
        <v>18767</v>
      </c>
      <c r="B10106" t="s">
        <v>10071</v>
      </c>
      <c r="C10106" t="s">
        <v>30</v>
      </c>
      <c r="D10106" s="194">
        <v>2319825.6</v>
      </c>
    </row>
    <row r="10107" spans="1:4">
      <c r="A10107">
        <v>18766</v>
      </c>
      <c r="B10107" t="s">
        <v>10072</v>
      </c>
      <c r="C10107" t="s">
        <v>30</v>
      </c>
      <c r="D10107" s="194">
        <v>1388240.62</v>
      </c>
    </row>
    <row r="10108" spans="1:4">
      <c r="A10108">
        <v>17882</v>
      </c>
      <c r="B10108" t="s">
        <v>10073</v>
      </c>
      <c r="C10108" t="s">
        <v>30</v>
      </c>
      <c r="D10108" s="194">
        <v>5074277.63</v>
      </c>
    </row>
    <row r="10109" spans="1:4">
      <c r="A10109">
        <v>18470</v>
      </c>
      <c r="B10109" t="s">
        <v>10074</v>
      </c>
      <c r="C10109" t="s">
        <v>30</v>
      </c>
      <c r="D10109" s="194">
        <v>775207.85</v>
      </c>
    </row>
    <row r="10110" spans="1:4">
      <c r="A10110">
        <v>18189</v>
      </c>
      <c r="B10110" t="s">
        <v>10075</v>
      </c>
      <c r="C10110" t="s">
        <v>30</v>
      </c>
      <c r="D10110" s="194">
        <v>471194.36</v>
      </c>
    </row>
    <row r="10111" spans="1:4">
      <c r="A10111">
        <v>18190</v>
      </c>
      <c r="B10111" t="s">
        <v>10076</v>
      </c>
      <c r="C10111" t="s">
        <v>30</v>
      </c>
      <c r="D10111" s="194">
        <v>691644.46</v>
      </c>
    </row>
    <row r="10112" spans="1:4">
      <c r="A10112">
        <v>18192</v>
      </c>
      <c r="B10112" t="s">
        <v>10077</v>
      </c>
      <c r="C10112" t="s">
        <v>30</v>
      </c>
      <c r="D10112" s="194">
        <v>724805.35</v>
      </c>
    </row>
    <row r="10113" spans="1:4">
      <c r="A10113">
        <v>18193</v>
      </c>
      <c r="B10113" t="s">
        <v>10078</v>
      </c>
      <c r="C10113" t="s">
        <v>30</v>
      </c>
      <c r="D10113" s="194">
        <v>1719695.83</v>
      </c>
    </row>
    <row r="10114" spans="1:4">
      <c r="A10114">
        <v>17899</v>
      </c>
      <c r="B10114" t="s">
        <v>10079</v>
      </c>
      <c r="C10114" t="s">
        <v>30</v>
      </c>
      <c r="D10114" s="194">
        <v>235917.42</v>
      </c>
    </row>
    <row r="10115" spans="1:4">
      <c r="A10115">
        <v>19149</v>
      </c>
      <c r="B10115" t="s">
        <v>10080</v>
      </c>
      <c r="C10115" t="s">
        <v>30</v>
      </c>
      <c r="D10115" s="194">
        <v>3821574.55</v>
      </c>
    </row>
    <row r="10116" spans="1:4">
      <c r="A10116">
        <v>19158</v>
      </c>
      <c r="B10116" t="s">
        <v>10081</v>
      </c>
      <c r="C10116" t="s">
        <v>30</v>
      </c>
      <c r="D10116" s="194">
        <v>4725615.95</v>
      </c>
    </row>
    <row r="10117" spans="1:4">
      <c r="A10117">
        <v>19159</v>
      </c>
      <c r="B10117" t="s">
        <v>10082</v>
      </c>
      <c r="C10117" t="s">
        <v>30</v>
      </c>
      <c r="D10117" s="194">
        <v>12236865.949999999</v>
      </c>
    </row>
    <row r="10118" spans="1:4">
      <c r="A10118">
        <v>18224</v>
      </c>
      <c r="B10118" t="s">
        <v>10083</v>
      </c>
      <c r="C10118" t="s">
        <v>30</v>
      </c>
      <c r="D10118" s="194">
        <v>845281.87</v>
      </c>
    </row>
    <row r="10119" spans="1:4">
      <c r="A10119">
        <v>18216</v>
      </c>
      <c r="B10119" t="s">
        <v>10084</v>
      </c>
      <c r="C10119" t="s">
        <v>30</v>
      </c>
      <c r="D10119" s="194">
        <v>699626.86</v>
      </c>
    </row>
    <row r="10120" spans="1:4">
      <c r="A10120">
        <v>18218</v>
      </c>
      <c r="B10120" t="s">
        <v>10084</v>
      </c>
      <c r="C10120" t="s">
        <v>30</v>
      </c>
      <c r="D10120" s="194">
        <v>800396.99</v>
      </c>
    </row>
    <row r="10121" spans="1:4">
      <c r="A10121">
        <v>18221</v>
      </c>
      <c r="B10121" t="s">
        <v>10084</v>
      </c>
      <c r="C10121" t="s">
        <v>30</v>
      </c>
      <c r="D10121" s="194">
        <v>758152.89</v>
      </c>
    </row>
    <row r="10122" spans="1:4">
      <c r="A10122">
        <v>17909</v>
      </c>
      <c r="B10122" t="s">
        <v>10085</v>
      </c>
      <c r="C10122" t="s">
        <v>30</v>
      </c>
      <c r="D10122" s="194">
        <v>512608.1</v>
      </c>
    </row>
    <row r="10123" spans="1:4">
      <c r="A10123">
        <v>19160</v>
      </c>
      <c r="B10123" t="s">
        <v>10086</v>
      </c>
      <c r="C10123" t="s">
        <v>30</v>
      </c>
      <c r="D10123" s="194">
        <v>2400902.39</v>
      </c>
    </row>
    <row r="10124" spans="1:4">
      <c r="A10124">
        <v>19148</v>
      </c>
      <c r="B10124" t="s">
        <v>10087</v>
      </c>
      <c r="C10124" t="s">
        <v>30</v>
      </c>
      <c r="D10124" s="194">
        <v>2302893.71</v>
      </c>
    </row>
    <row r="10125" spans="1:4">
      <c r="A10125">
        <v>19180</v>
      </c>
      <c r="B10125" t="s">
        <v>10088</v>
      </c>
      <c r="C10125" t="s">
        <v>30</v>
      </c>
      <c r="D10125" s="194">
        <v>178230203.09999999</v>
      </c>
    </row>
    <row r="10126" spans="1:4">
      <c r="A10126">
        <v>10617</v>
      </c>
      <c r="B10126" t="s">
        <v>10089</v>
      </c>
      <c r="C10126" t="s">
        <v>30</v>
      </c>
      <c r="D10126" s="194">
        <v>2379155.9300000002</v>
      </c>
    </row>
    <row r="10127" spans="1:4">
      <c r="A10127">
        <v>10619</v>
      </c>
      <c r="B10127" t="s">
        <v>10090</v>
      </c>
      <c r="C10127" t="s">
        <v>30</v>
      </c>
      <c r="D10127" s="194">
        <v>100321.41</v>
      </c>
    </row>
    <row r="10128" spans="1:4">
      <c r="A10128">
        <v>10618</v>
      </c>
      <c r="B10128" t="s">
        <v>10091</v>
      </c>
      <c r="C10128" t="s">
        <v>30</v>
      </c>
      <c r="D10128" s="194">
        <v>145709.35</v>
      </c>
    </row>
    <row r="10129" spans="1:4">
      <c r="A10129">
        <v>11995</v>
      </c>
      <c r="B10129" t="s">
        <v>10092</v>
      </c>
      <c r="C10129" t="s">
        <v>30</v>
      </c>
      <c r="D10129" s="194">
        <v>70664.47</v>
      </c>
    </row>
    <row r="10130" spans="1:4">
      <c r="A10130">
        <v>10463</v>
      </c>
      <c r="B10130" t="s">
        <v>10093</v>
      </c>
      <c r="C10130" t="s">
        <v>30</v>
      </c>
      <c r="D10130" s="194">
        <v>45944.7</v>
      </c>
    </row>
    <row r="10131" spans="1:4">
      <c r="A10131">
        <v>10462</v>
      </c>
      <c r="B10131" t="s">
        <v>10094</v>
      </c>
      <c r="C10131" t="s">
        <v>30</v>
      </c>
      <c r="D10131" s="194">
        <v>72904.710000000006</v>
      </c>
    </row>
    <row r="10132" spans="1:4">
      <c r="A10132">
        <v>10461</v>
      </c>
      <c r="B10132" t="s">
        <v>10095</v>
      </c>
      <c r="C10132" t="s">
        <v>30</v>
      </c>
      <c r="D10132" s="194">
        <v>38016.81</v>
      </c>
    </row>
    <row r="10133" spans="1:4">
      <c r="A10133">
        <v>10469</v>
      </c>
      <c r="B10133" t="s">
        <v>10096</v>
      </c>
      <c r="C10133" t="s">
        <v>30</v>
      </c>
      <c r="D10133" s="194">
        <v>20912.650000000001</v>
      </c>
    </row>
    <row r="10134" spans="1:4">
      <c r="A10134">
        <v>10468</v>
      </c>
      <c r="B10134" t="s">
        <v>10097</v>
      </c>
      <c r="C10134" t="s">
        <v>30</v>
      </c>
      <c r="D10134" s="194">
        <v>24724.3</v>
      </c>
    </row>
    <row r="10135" spans="1:4">
      <c r="A10135">
        <v>11346</v>
      </c>
      <c r="B10135" t="s">
        <v>10098</v>
      </c>
      <c r="C10135" t="s">
        <v>30</v>
      </c>
      <c r="D10135" s="194">
        <v>56723.29</v>
      </c>
    </row>
    <row r="10136" spans="1:4">
      <c r="A10136">
        <v>16572</v>
      </c>
      <c r="B10136" t="s">
        <v>10099</v>
      </c>
      <c r="C10136" t="s">
        <v>30</v>
      </c>
      <c r="D10136" s="194">
        <v>64502.37</v>
      </c>
    </row>
    <row r="10137" spans="1:4">
      <c r="A10137">
        <v>16331</v>
      </c>
      <c r="B10137" t="s">
        <v>10100</v>
      </c>
      <c r="C10137" t="s">
        <v>30</v>
      </c>
      <c r="D10137" s="194">
        <v>8443.52</v>
      </c>
    </row>
    <row r="10138" spans="1:4">
      <c r="A10138">
        <v>14973</v>
      </c>
      <c r="B10138" t="s">
        <v>10101</v>
      </c>
      <c r="C10138" t="s">
        <v>30</v>
      </c>
      <c r="D10138" s="194">
        <v>48362.879999999997</v>
      </c>
    </row>
    <row r="10139" spans="1:4">
      <c r="A10139">
        <v>10487</v>
      </c>
      <c r="B10139" t="s">
        <v>10102</v>
      </c>
      <c r="C10139" t="s">
        <v>30</v>
      </c>
      <c r="D10139" s="194">
        <v>16941.12</v>
      </c>
    </row>
    <row r="10140" spans="1:4">
      <c r="A10140">
        <v>10486</v>
      </c>
      <c r="B10140" t="s">
        <v>10103</v>
      </c>
      <c r="C10140" t="s">
        <v>30</v>
      </c>
      <c r="D10140" s="194">
        <v>51131.88</v>
      </c>
    </row>
    <row r="10141" spans="1:4">
      <c r="A10141">
        <v>14021</v>
      </c>
      <c r="B10141" t="s">
        <v>10104</v>
      </c>
      <c r="C10141" t="s">
        <v>30</v>
      </c>
      <c r="D10141" s="194">
        <v>61904.82</v>
      </c>
    </row>
    <row r="10142" spans="1:4">
      <c r="A10142">
        <v>10467</v>
      </c>
      <c r="B10142" t="s">
        <v>10105</v>
      </c>
      <c r="C10142" t="s">
        <v>30</v>
      </c>
      <c r="D10142" s="194">
        <v>20891.68</v>
      </c>
    </row>
    <row r="10143" spans="1:4">
      <c r="A10143">
        <v>13310</v>
      </c>
      <c r="B10143" t="s">
        <v>10106</v>
      </c>
      <c r="C10143" t="s">
        <v>30</v>
      </c>
      <c r="D10143" s="194">
        <v>81491.41</v>
      </c>
    </row>
    <row r="10144" spans="1:4">
      <c r="A10144">
        <v>12348</v>
      </c>
      <c r="B10144" t="s">
        <v>10107</v>
      </c>
      <c r="C10144" t="s">
        <v>30</v>
      </c>
      <c r="D10144" s="194">
        <v>25472425.73</v>
      </c>
    </row>
    <row r="10145" spans="1:4">
      <c r="A10145">
        <v>17174</v>
      </c>
      <c r="B10145" t="s">
        <v>10108</v>
      </c>
      <c r="C10145" t="s">
        <v>30</v>
      </c>
      <c r="D10145" s="194">
        <v>407457.03</v>
      </c>
    </row>
    <row r="10146" spans="1:4">
      <c r="A10146">
        <v>18979</v>
      </c>
      <c r="B10146" t="s">
        <v>10109</v>
      </c>
      <c r="C10146" t="s">
        <v>30</v>
      </c>
      <c r="D10146" s="194">
        <v>2721153.64</v>
      </c>
    </row>
    <row r="10147" spans="1:4">
      <c r="A10147">
        <v>12713</v>
      </c>
      <c r="B10147" t="s">
        <v>10110</v>
      </c>
      <c r="C10147" t="s">
        <v>30</v>
      </c>
      <c r="D10147" s="194">
        <v>43973.09</v>
      </c>
    </row>
    <row r="10148" spans="1:4">
      <c r="A10148">
        <v>17656</v>
      </c>
      <c r="B10148" t="s">
        <v>10111</v>
      </c>
      <c r="C10148" t="s">
        <v>30</v>
      </c>
      <c r="D10148" s="194">
        <v>21714283.239999998</v>
      </c>
    </row>
    <row r="10149" spans="1:4">
      <c r="A10149">
        <v>16273</v>
      </c>
      <c r="B10149" t="s">
        <v>10112</v>
      </c>
      <c r="C10149" t="s">
        <v>30</v>
      </c>
      <c r="D10149" s="194">
        <v>7674810.3399999999</v>
      </c>
    </row>
    <row r="10150" spans="1:4">
      <c r="A10150">
        <v>16272</v>
      </c>
      <c r="B10150" t="s">
        <v>10113</v>
      </c>
      <c r="C10150" t="s">
        <v>30</v>
      </c>
      <c r="D10150" s="194">
        <v>313131.34000000003</v>
      </c>
    </row>
    <row r="10151" spans="1:4">
      <c r="A10151">
        <v>16274</v>
      </c>
      <c r="B10151" t="s">
        <v>10114</v>
      </c>
      <c r="C10151" t="s">
        <v>30</v>
      </c>
      <c r="D10151" s="194">
        <v>5918297.3399999999</v>
      </c>
    </row>
    <row r="10152" spans="1:4">
      <c r="A10152">
        <v>18360</v>
      </c>
      <c r="B10152" t="s">
        <v>10115</v>
      </c>
      <c r="C10152" t="s">
        <v>20</v>
      </c>
      <c r="D10152" s="194">
        <v>95237.34</v>
      </c>
    </row>
    <row r="10153" spans="1:4">
      <c r="A10153">
        <v>18296</v>
      </c>
      <c r="B10153" t="s">
        <v>10116</v>
      </c>
      <c r="C10153" t="s">
        <v>20</v>
      </c>
      <c r="D10153" s="194">
        <v>67673.509999999995</v>
      </c>
    </row>
    <row r="10154" spans="1:4">
      <c r="A10154">
        <v>18299</v>
      </c>
      <c r="B10154" t="s">
        <v>10116</v>
      </c>
      <c r="C10154" t="s">
        <v>20</v>
      </c>
      <c r="D10154" s="194">
        <v>67673.509999999995</v>
      </c>
    </row>
    <row r="10155" spans="1:4">
      <c r="A10155">
        <v>18321</v>
      </c>
      <c r="B10155" t="s">
        <v>10117</v>
      </c>
      <c r="C10155" t="s">
        <v>20</v>
      </c>
      <c r="D10155" s="194">
        <v>218676.52</v>
      </c>
    </row>
    <row r="10156" spans="1:4">
      <c r="A10156">
        <v>14576</v>
      </c>
      <c r="B10156" t="s">
        <v>10118</v>
      </c>
      <c r="C10156" t="s">
        <v>30</v>
      </c>
      <c r="D10156" s="194">
        <v>0</v>
      </c>
    </row>
    <row r="10157" spans="1:4">
      <c r="A10157">
        <v>14587</v>
      </c>
      <c r="B10157" t="s">
        <v>10119</v>
      </c>
      <c r="C10157" t="s">
        <v>30</v>
      </c>
      <c r="D10157" s="194">
        <v>0</v>
      </c>
    </row>
    <row r="10158" spans="1:4">
      <c r="A10158">
        <v>14588</v>
      </c>
      <c r="B10158" t="s">
        <v>10120</v>
      </c>
      <c r="C10158" t="s">
        <v>30</v>
      </c>
      <c r="D10158" s="194">
        <v>0</v>
      </c>
    </row>
    <row r="10159" spans="1:4">
      <c r="A10159">
        <v>14589</v>
      </c>
      <c r="B10159" t="s">
        <v>10121</v>
      </c>
      <c r="C10159" t="s">
        <v>30</v>
      </c>
      <c r="D10159" s="194">
        <v>0</v>
      </c>
    </row>
    <row r="10160" spans="1:4">
      <c r="A10160">
        <v>14590</v>
      </c>
      <c r="B10160" t="s">
        <v>10122</v>
      </c>
      <c r="C10160" t="s">
        <v>30</v>
      </c>
      <c r="D10160" s="194">
        <v>0</v>
      </c>
    </row>
    <row r="10161" spans="1:4">
      <c r="A10161">
        <v>14591</v>
      </c>
      <c r="B10161" t="s">
        <v>10123</v>
      </c>
      <c r="C10161" t="s">
        <v>30</v>
      </c>
      <c r="D10161" s="194">
        <v>0</v>
      </c>
    </row>
    <row r="10162" spans="1:4">
      <c r="A10162">
        <v>14577</v>
      </c>
      <c r="B10162" t="s">
        <v>10124</v>
      </c>
      <c r="C10162" t="s">
        <v>30</v>
      </c>
      <c r="D10162" s="194">
        <v>0</v>
      </c>
    </row>
    <row r="10163" spans="1:4">
      <c r="A10163">
        <v>14578</v>
      </c>
      <c r="B10163" t="s">
        <v>10125</v>
      </c>
      <c r="C10163" t="s">
        <v>30</v>
      </c>
      <c r="D10163" s="194">
        <v>0</v>
      </c>
    </row>
    <row r="10164" spans="1:4">
      <c r="A10164">
        <v>14579</v>
      </c>
      <c r="B10164" t="s">
        <v>10126</v>
      </c>
      <c r="C10164" t="s">
        <v>30</v>
      </c>
      <c r="D10164" s="194">
        <v>0</v>
      </c>
    </row>
    <row r="10165" spans="1:4">
      <c r="A10165">
        <v>14580</v>
      </c>
      <c r="B10165" t="s">
        <v>10127</v>
      </c>
      <c r="C10165" t="s">
        <v>30</v>
      </c>
      <c r="D10165" s="194">
        <v>0</v>
      </c>
    </row>
    <row r="10166" spans="1:4">
      <c r="A10166">
        <v>14583</v>
      </c>
      <c r="B10166" t="s">
        <v>10128</v>
      </c>
      <c r="C10166" t="s">
        <v>30</v>
      </c>
      <c r="D10166" s="194">
        <v>0</v>
      </c>
    </row>
    <row r="10167" spans="1:4">
      <c r="A10167">
        <v>14582</v>
      </c>
      <c r="B10167" t="s">
        <v>10129</v>
      </c>
      <c r="C10167" t="s">
        <v>30</v>
      </c>
      <c r="D10167" s="194">
        <v>0</v>
      </c>
    </row>
    <row r="10168" spans="1:4">
      <c r="A10168">
        <v>14584</v>
      </c>
      <c r="B10168" t="s">
        <v>10130</v>
      </c>
      <c r="C10168" t="s">
        <v>30</v>
      </c>
      <c r="D10168" s="194">
        <v>0</v>
      </c>
    </row>
    <row r="10169" spans="1:4">
      <c r="A10169">
        <v>14585</v>
      </c>
      <c r="B10169" t="s">
        <v>10131</v>
      </c>
      <c r="C10169" t="s">
        <v>30</v>
      </c>
      <c r="D10169" s="194">
        <v>0</v>
      </c>
    </row>
    <row r="10170" spans="1:4">
      <c r="A10170">
        <v>14586</v>
      </c>
      <c r="B10170" t="s">
        <v>10132</v>
      </c>
      <c r="C10170" t="s">
        <v>30</v>
      </c>
      <c r="D10170" s="194">
        <v>0</v>
      </c>
    </row>
    <row r="10171" spans="1:4">
      <c r="A10171">
        <v>11604</v>
      </c>
      <c r="B10171" t="s">
        <v>10133</v>
      </c>
      <c r="C10171" t="s">
        <v>30</v>
      </c>
      <c r="D10171" s="194">
        <v>4835191.59</v>
      </c>
    </row>
    <row r="10172" spans="1:4">
      <c r="A10172">
        <v>14667</v>
      </c>
      <c r="B10172" t="s">
        <v>10134</v>
      </c>
      <c r="C10172" t="s">
        <v>30</v>
      </c>
      <c r="D10172" s="194">
        <v>3390691.22</v>
      </c>
    </row>
    <row r="10173" spans="1:4">
      <c r="A10173">
        <v>14834</v>
      </c>
      <c r="B10173" t="s">
        <v>10135</v>
      </c>
      <c r="C10173" t="s">
        <v>30</v>
      </c>
      <c r="D10173" s="194">
        <v>3708649.12</v>
      </c>
    </row>
    <row r="10174" spans="1:4">
      <c r="A10174">
        <v>12705</v>
      </c>
      <c r="B10174" t="s">
        <v>10136</v>
      </c>
      <c r="C10174" t="s">
        <v>30</v>
      </c>
      <c r="D10174" s="194">
        <v>336332.41</v>
      </c>
    </row>
    <row r="10175" spans="1:4">
      <c r="A10175">
        <v>12699</v>
      </c>
      <c r="B10175" t="s">
        <v>10137</v>
      </c>
      <c r="C10175" t="s">
        <v>30</v>
      </c>
      <c r="D10175" s="194">
        <v>489001.04</v>
      </c>
    </row>
    <row r="10176" spans="1:4">
      <c r="A10176">
        <v>14643</v>
      </c>
      <c r="B10176" t="s">
        <v>10138</v>
      </c>
      <c r="C10176" t="s">
        <v>30</v>
      </c>
      <c r="D10176" s="194">
        <v>3249729.05</v>
      </c>
    </row>
    <row r="10177" spans="1:4">
      <c r="A10177">
        <v>14812</v>
      </c>
      <c r="B10177" t="s">
        <v>10139</v>
      </c>
      <c r="C10177" t="s">
        <v>30</v>
      </c>
      <c r="D10177" s="194">
        <v>3567686.95</v>
      </c>
    </row>
    <row r="10178" spans="1:4">
      <c r="A10178">
        <v>14740</v>
      </c>
      <c r="B10178" t="s">
        <v>10140</v>
      </c>
      <c r="C10178" t="s">
        <v>30</v>
      </c>
      <c r="D10178" s="194">
        <v>1042688.41</v>
      </c>
    </row>
    <row r="10179" spans="1:4">
      <c r="A10179">
        <v>12706</v>
      </c>
      <c r="B10179" t="s">
        <v>10141</v>
      </c>
      <c r="C10179" t="s">
        <v>30</v>
      </c>
      <c r="D10179" s="194">
        <v>706356</v>
      </c>
    </row>
    <row r="10180" spans="1:4">
      <c r="A10180">
        <v>12700</v>
      </c>
      <c r="B10180" t="s">
        <v>10142</v>
      </c>
      <c r="C10180" t="s">
        <v>30</v>
      </c>
      <c r="D10180" s="194">
        <v>2760728.01</v>
      </c>
    </row>
    <row r="10181" spans="1:4">
      <c r="A10181">
        <v>15221</v>
      </c>
      <c r="B10181" t="s">
        <v>10143</v>
      </c>
      <c r="C10181" t="s">
        <v>30</v>
      </c>
      <c r="D10181" s="194">
        <v>0</v>
      </c>
    </row>
    <row r="10182" spans="1:4">
      <c r="A10182">
        <v>10619</v>
      </c>
      <c r="B10182" t="s">
        <v>10144</v>
      </c>
      <c r="C10182" t="s">
        <v>30</v>
      </c>
      <c r="D10182" s="194">
        <v>2156512.3199999998</v>
      </c>
    </row>
    <row r="10183" spans="1:4">
      <c r="A10183">
        <v>10620</v>
      </c>
      <c r="B10183" t="s">
        <v>10145</v>
      </c>
      <c r="C10183" t="s">
        <v>30</v>
      </c>
      <c r="D10183" s="194">
        <v>6880991.9900000002</v>
      </c>
    </row>
    <row r="10184" spans="1:4">
      <c r="A10184">
        <v>10621</v>
      </c>
      <c r="B10184" t="s">
        <v>10146</v>
      </c>
      <c r="C10184" t="s">
        <v>30</v>
      </c>
      <c r="D10184" s="194">
        <v>2640127.3199999998</v>
      </c>
    </row>
    <row r="10185" spans="1:4">
      <c r="A10185">
        <v>10622</v>
      </c>
      <c r="B10185" t="s">
        <v>10147</v>
      </c>
      <c r="C10185" t="s">
        <v>30</v>
      </c>
      <c r="D10185" s="194">
        <v>1853034.32</v>
      </c>
    </row>
    <row r="10186" spans="1:4">
      <c r="A10186">
        <v>14357</v>
      </c>
      <c r="B10186" t="s">
        <v>10148</v>
      </c>
      <c r="C10186" t="s">
        <v>30</v>
      </c>
      <c r="D10186" s="194">
        <v>0</v>
      </c>
    </row>
    <row r="10187" spans="1:4">
      <c r="A10187">
        <v>19018</v>
      </c>
      <c r="B10187" t="s">
        <v>10149</v>
      </c>
      <c r="C10187" t="s">
        <v>30</v>
      </c>
      <c r="D10187" s="194">
        <v>487716.92</v>
      </c>
    </row>
    <row r="10188" spans="1:4">
      <c r="A10188">
        <v>13676</v>
      </c>
      <c r="B10188" t="s">
        <v>10150</v>
      </c>
      <c r="C10188" t="s">
        <v>30</v>
      </c>
      <c r="D10188" s="194">
        <v>555805.05000000005</v>
      </c>
    </row>
    <row r="10189" spans="1:4">
      <c r="A10189">
        <v>11345</v>
      </c>
      <c r="B10189" t="s">
        <v>10151</v>
      </c>
      <c r="C10189" t="s">
        <v>30</v>
      </c>
      <c r="D10189" s="194">
        <v>54650.28</v>
      </c>
    </row>
    <row r="10190" spans="1:4">
      <c r="A10190">
        <v>11344</v>
      </c>
      <c r="B10190" t="s">
        <v>10152</v>
      </c>
      <c r="C10190" t="s">
        <v>30</v>
      </c>
      <c r="D10190" s="194">
        <v>26746.93</v>
      </c>
    </row>
    <row r="10191" spans="1:4">
      <c r="A10191">
        <v>15038</v>
      </c>
      <c r="B10191" t="s">
        <v>10153</v>
      </c>
      <c r="C10191" t="s">
        <v>30</v>
      </c>
      <c r="D10191" s="194">
        <v>46235.94</v>
      </c>
    </row>
    <row r="10192" spans="1:4">
      <c r="A10192">
        <v>10921</v>
      </c>
      <c r="B10192" t="s">
        <v>10154</v>
      </c>
      <c r="C10192" t="s">
        <v>30</v>
      </c>
      <c r="D10192" s="194">
        <v>187188.18</v>
      </c>
    </row>
    <row r="10193" spans="1:4">
      <c r="A10193">
        <v>16341</v>
      </c>
      <c r="B10193" t="s">
        <v>10155</v>
      </c>
      <c r="C10193" t="s">
        <v>30</v>
      </c>
      <c r="D10193" s="194">
        <v>107001.53</v>
      </c>
    </row>
    <row r="10194" spans="1:4">
      <c r="A10194">
        <v>17235</v>
      </c>
      <c r="B10194" t="s">
        <v>10156</v>
      </c>
      <c r="C10194" t="s">
        <v>30</v>
      </c>
      <c r="D10194" s="194">
        <v>64592.92</v>
      </c>
    </row>
    <row r="10195" spans="1:4">
      <c r="A10195">
        <v>14033</v>
      </c>
      <c r="B10195" t="s">
        <v>10157</v>
      </c>
      <c r="C10195" t="s">
        <v>30</v>
      </c>
      <c r="D10195" s="194">
        <v>468202.83</v>
      </c>
    </row>
    <row r="10196" spans="1:4">
      <c r="A10196">
        <v>17083</v>
      </c>
      <c r="B10196" t="s">
        <v>10158</v>
      </c>
      <c r="C10196" t="s">
        <v>30</v>
      </c>
      <c r="D10196" s="194">
        <v>25689.37</v>
      </c>
    </row>
    <row r="10197" spans="1:4">
      <c r="A10197">
        <v>17086</v>
      </c>
      <c r="B10197" t="s">
        <v>10159</v>
      </c>
      <c r="C10197" t="s">
        <v>30</v>
      </c>
      <c r="D10197" s="194">
        <v>49170.99</v>
      </c>
    </row>
    <row r="10198" spans="1:4">
      <c r="A10198">
        <v>17084</v>
      </c>
      <c r="B10198" t="s">
        <v>10160</v>
      </c>
      <c r="C10198" t="s">
        <v>30</v>
      </c>
      <c r="D10198" s="194">
        <v>26198.21</v>
      </c>
    </row>
    <row r="10199" spans="1:4">
      <c r="A10199">
        <v>13455</v>
      </c>
      <c r="B10199" t="s">
        <v>10161</v>
      </c>
      <c r="C10199" t="s">
        <v>30</v>
      </c>
      <c r="D10199" s="194">
        <v>25890.14</v>
      </c>
    </row>
    <row r="10200" spans="1:4">
      <c r="A10200">
        <v>13456</v>
      </c>
      <c r="B10200" t="s">
        <v>10162</v>
      </c>
      <c r="C10200" t="s">
        <v>30</v>
      </c>
      <c r="D10200" s="194">
        <v>181105.77</v>
      </c>
    </row>
    <row r="10201" spans="1:4">
      <c r="A10201">
        <v>10720</v>
      </c>
      <c r="B10201" t="s">
        <v>10163</v>
      </c>
      <c r="C10201" t="s">
        <v>30</v>
      </c>
      <c r="D10201" s="194">
        <v>777733.14</v>
      </c>
    </row>
    <row r="10202" spans="1:4">
      <c r="A10202">
        <v>10137</v>
      </c>
      <c r="B10202" t="s">
        <v>10164</v>
      </c>
      <c r="C10202" t="s">
        <v>30</v>
      </c>
      <c r="D10202" s="194">
        <v>123945.14</v>
      </c>
    </row>
    <row r="10203" spans="1:4">
      <c r="A10203">
        <v>14987</v>
      </c>
      <c r="B10203" t="s">
        <v>10165</v>
      </c>
      <c r="C10203" t="s">
        <v>30</v>
      </c>
      <c r="D10203" s="194">
        <v>18374.5</v>
      </c>
    </row>
    <row r="10204" spans="1:4">
      <c r="A10204">
        <v>14988</v>
      </c>
      <c r="B10204" t="s">
        <v>10166</v>
      </c>
      <c r="C10204" t="s">
        <v>30</v>
      </c>
      <c r="D10204" s="194">
        <v>19567.22</v>
      </c>
    </row>
    <row r="10205" spans="1:4">
      <c r="A10205">
        <v>13464</v>
      </c>
      <c r="B10205" t="s">
        <v>10167</v>
      </c>
      <c r="C10205" t="s">
        <v>30</v>
      </c>
      <c r="D10205" s="194">
        <v>332007.03999999998</v>
      </c>
    </row>
    <row r="10206" spans="1:4">
      <c r="A10206">
        <v>14992</v>
      </c>
      <c r="B10206" t="s">
        <v>10168</v>
      </c>
      <c r="C10206" t="s">
        <v>30</v>
      </c>
      <c r="D10206" s="194">
        <v>967879.43</v>
      </c>
    </row>
    <row r="10207" spans="1:4">
      <c r="A10207">
        <v>15696</v>
      </c>
      <c r="B10207" t="s">
        <v>10169</v>
      </c>
      <c r="C10207" t="s">
        <v>30</v>
      </c>
      <c r="D10207" s="194">
        <v>19224.68</v>
      </c>
    </row>
    <row r="10208" spans="1:4">
      <c r="A10208">
        <v>15691</v>
      </c>
      <c r="B10208" t="s">
        <v>10170</v>
      </c>
      <c r="C10208" t="s">
        <v>30</v>
      </c>
      <c r="D10208" s="194">
        <v>108339.37</v>
      </c>
    </row>
    <row r="10209" spans="1:4">
      <c r="A10209">
        <v>15692</v>
      </c>
      <c r="B10209" t="s">
        <v>10171</v>
      </c>
      <c r="C10209" t="s">
        <v>30</v>
      </c>
      <c r="D10209" s="194">
        <v>37800.42</v>
      </c>
    </row>
    <row r="10210" spans="1:4">
      <c r="A10210">
        <v>15694</v>
      </c>
      <c r="B10210" t="s">
        <v>10172</v>
      </c>
      <c r="C10210" t="s">
        <v>30</v>
      </c>
      <c r="D10210" s="194">
        <v>39614.22</v>
      </c>
    </row>
    <row r="10211" spans="1:4">
      <c r="A10211">
        <v>15695</v>
      </c>
      <c r="B10211" t="s">
        <v>10173</v>
      </c>
      <c r="C10211" t="s">
        <v>30</v>
      </c>
      <c r="D10211" s="194">
        <v>43907.5</v>
      </c>
    </row>
    <row r="10212" spans="1:4">
      <c r="A10212">
        <v>10132</v>
      </c>
      <c r="B10212" t="s">
        <v>10174</v>
      </c>
      <c r="C10212" t="s">
        <v>30</v>
      </c>
      <c r="D10212" s="194">
        <v>10926.16</v>
      </c>
    </row>
    <row r="10213" spans="1:4">
      <c r="A10213">
        <v>17853</v>
      </c>
      <c r="B10213" t="s">
        <v>10175</v>
      </c>
      <c r="C10213" t="s">
        <v>30</v>
      </c>
      <c r="D10213" s="194">
        <v>29455.83</v>
      </c>
    </row>
    <row r="10214" spans="1:4">
      <c r="A10214">
        <v>16403</v>
      </c>
      <c r="B10214" t="s">
        <v>10176</v>
      </c>
      <c r="C10214" t="s">
        <v>30</v>
      </c>
      <c r="D10214" s="194">
        <v>73880.789999999994</v>
      </c>
    </row>
    <row r="10215" spans="1:4">
      <c r="A10215">
        <v>13458</v>
      </c>
      <c r="B10215" t="s">
        <v>10177</v>
      </c>
      <c r="C10215" t="s">
        <v>30</v>
      </c>
      <c r="D10215" s="194">
        <v>23714.75</v>
      </c>
    </row>
    <row r="10216" spans="1:4">
      <c r="A10216">
        <v>13457</v>
      </c>
      <c r="B10216" t="s">
        <v>10178</v>
      </c>
      <c r="C10216" t="s">
        <v>30</v>
      </c>
      <c r="D10216" s="194">
        <v>5706.54</v>
      </c>
    </row>
    <row r="10217" spans="1:4">
      <c r="A10217">
        <v>16092</v>
      </c>
      <c r="B10217" t="s">
        <v>10179</v>
      </c>
      <c r="C10217" t="s">
        <v>30</v>
      </c>
      <c r="D10217" s="194">
        <v>843212.44</v>
      </c>
    </row>
    <row r="10218" spans="1:4">
      <c r="A10218">
        <v>783</v>
      </c>
      <c r="B10218" t="s">
        <v>10180</v>
      </c>
      <c r="C10218" t="s">
        <v>30</v>
      </c>
      <c r="D10218" s="194">
        <v>5564.33</v>
      </c>
    </row>
    <row r="10219" spans="1:4">
      <c r="A10219">
        <v>17129</v>
      </c>
      <c r="B10219" t="s">
        <v>10181</v>
      </c>
      <c r="C10219" t="s">
        <v>30</v>
      </c>
      <c r="D10219" s="194">
        <v>34932.76</v>
      </c>
    </row>
    <row r="10220" spans="1:4">
      <c r="A10220">
        <v>17134</v>
      </c>
      <c r="B10220" t="s">
        <v>10182</v>
      </c>
      <c r="C10220" t="s">
        <v>30</v>
      </c>
      <c r="D10220" s="194">
        <v>255377.43</v>
      </c>
    </row>
    <row r="10221" spans="1:4">
      <c r="A10221">
        <v>17138</v>
      </c>
      <c r="B10221" t="s">
        <v>10183</v>
      </c>
      <c r="C10221" t="s">
        <v>30</v>
      </c>
      <c r="D10221" s="194">
        <v>68412.240000000005</v>
      </c>
    </row>
    <row r="10222" spans="1:4">
      <c r="A10222">
        <v>19169</v>
      </c>
      <c r="B10222" t="s">
        <v>10184</v>
      </c>
      <c r="C10222" t="s">
        <v>30</v>
      </c>
      <c r="D10222" s="194">
        <v>77056.070000000007</v>
      </c>
    </row>
    <row r="10223" spans="1:4">
      <c r="A10223">
        <v>19174</v>
      </c>
      <c r="B10223" t="s">
        <v>10185</v>
      </c>
      <c r="C10223" t="s">
        <v>30</v>
      </c>
      <c r="D10223" s="194">
        <v>137140.48000000001</v>
      </c>
    </row>
    <row r="10224" spans="1:4">
      <c r="A10224">
        <v>19029</v>
      </c>
      <c r="B10224" t="s">
        <v>10186</v>
      </c>
      <c r="C10224" t="s">
        <v>30</v>
      </c>
      <c r="D10224" s="194">
        <v>189965.03</v>
      </c>
    </row>
    <row r="10225" spans="1:4">
      <c r="A10225">
        <v>17233</v>
      </c>
      <c r="B10225" t="s">
        <v>10187</v>
      </c>
      <c r="C10225" t="s">
        <v>30</v>
      </c>
      <c r="D10225" s="194">
        <v>76469.37</v>
      </c>
    </row>
    <row r="10226" spans="1:4">
      <c r="A10226">
        <v>18795</v>
      </c>
      <c r="B10226" t="s">
        <v>10187</v>
      </c>
      <c r="C10226" t="s">
        <v>30</v>
      </c>
      <c r="D10226" s="194">
        <v>79309.039999999994</v>
      </c>
    </row>
    <row r="10227" spans="1:4">
      <c r="A10227">
        <v>18641</v>
      </c>
      <c r="B10227" t="s">
        <v>10188</v>
      </c>
      <c r="C10227" t="s">
        <v>30</v>
      </c>
      <c r="D10227" s="194">
        <v>833680.23</v>
      </c>
    </row>
    <row r="10228" spans="1:4">
      <c r="A10228">
        <v>16417</v>
      </c>
      <c r="B10228" t="s">
        <v>10189</v>
      </c>
      <c r="C10228" t="s">
        <v>30</v>
      </c>
      <c r="D10228" s="194">
        <v>69584.7</v>
      </c>
    </row>
    <row r="10229" spans="1:4">
      <c r="A10229">
        <v>16416</v>
      </c>
      <c r="B10229" t="s">
        <v>10190</v>
      </c>
      <c r="C10229" t="s">
        <v>30</v>
      </c>
      <c r="D10229" s="194">
        <v>111802.29</v>
      </c>
    </row>
    <row r="10230" spans="1:4">
      <c r="A10230">
        <v>16415</v>
      </c>
      <c r="B10230" t="s">
        <v>10191</v>
      </c>
      <c r="C10230" t="s">
        <v>30</v>
      </c>
      <c r="D10230" s="194">
        <v>703864.7</v>
      </c>
    </row>
    <row r="10231" spans="1:4">
      <c r="A10231">
        <v>17534</v>
      </c>
      <c r="B10231" t="s">
        <v>10192</v>
      </c>
      <c r="C10231" t="s">
        <v>30</v>
      </c>
      <c r="D10231" s="194">
        <v>2017049.06</v>
      </c>
    </row>
    <row r="10232" spans="1:4">
      <c r="A10232">
        <v>16407</v>
      </c>
      <c r="B10232" t="s">
        <v>10193</v>
      </c>
      <c r="C10232" t="s">
        <v>30</v>
      </c>
      <c r="D10232" s="194">
        <v>212815.02</v>
      </c>
    </row>
    <row r="10233" spans="1:4">
      <c r="A10233">
        <v>17078</v>
      </c>
      <c r="B10233" t="s">
        <v>10194</v>
      </c>
      <c r="C10233" t="s">
        <v>30</v>
      </c>
      <c r="D10233" s="194">
        <v>485459.01</v>
      </c>
    </row>
    <row r="10234" spans="1:4">
      <c r="A10234">
        <v>17077</v>
      </c>
      <c r="B10234" t="s">
        <v>10195</v>
      </c>
      <c r="C10234" t="s">
        <v>30</v>
      </c>
      <c r="D10234" s="194">
        <v>313665.53999999998</v>
      </c>
    </row>
    <row r="10235" spans="1:4">
      <c r="A10235">
        <v>14989</v>
      </c>
      <c r="B10235" t="s">
        <v>10196</v>
      </c>
      <c r="C10235" t="s">
        <v>30</v>
      </c>
      <c r="D10235" s="194">
        <v>1056160.07</v>
      </c>
    </row>
    <row r="10236" spans="1:4">
      <c r="A10236">
        <v>14990</v>
      </c>
      <c r="B10236" t="s">
        <v>10197</v>
      </c>
      <c r="C10236" t="s">
        <v>30</v>
      </c>
      <c r="D10236" s="194">
        <v>2214404.7200000002</v>
      </c>
    </row>
    <row r="10237" spans="1:4">
      <c r="A10237">
        <v>15751</v>
      </c>
      <c r="B10237" t="s">
        <v>10198</v>
      </c>
      <c r="C10237" t="s">
        <v>30</v>
      </c>
      <c r="D10237" s="194">
        <v>32457.84</v>
      </c>
    </row>
    <row r="10238" spans="1:4">
      <c r="A10238">
        <v>15754</v>
      </c>
      <c r="B10238" t="s">
        <v>10199</v>
      </c>
      <c r="C10238" t="s">
        <v>30</v>
      </c>
      <c r="D10238" s="194">
        <v>32537.3</v>
      </c>
    </row>
    <row r="10239" spans="1:4">
      <c r="A10239">
        <v>16388</v>
      </c>
      <c r="B10239" t="s">
        <v>10200</v>
      </c>
      <c r="C10239" t="s">
        <v>30</v>
      </c>
      <c r="D10239" s="194">
        <v>2030612.33</v>
      </c>
    </row>
    <row r="10240" spans="1:4">
      <c r="A10240">
        <v>16390</v>
      </c>
      <c r="B10240" t="s">
        <v>10201</v>
      </c>
      <c r="C10240" t="s">
        <v>30</v>
      </c>
      <c r="D10240" s="194">
        <v>75199.789999999994</v>
      </c>
    </row>
    <row r="10241" spans="1:4">
      <c r="A10241">
        <v>17231</v>
      </c>
      <c r="B10241" t="s">
        <v>10202</v>
      </c>
      <c r="C10241" t="s">
        <v>30</v>
      </c>
      <c r="D10241" s="194">
        <v>55071.56</v>
      </c>
    </row>
    <row r="10242" spans="1:4">
      <c r="A10242">
        <v>15869</v>
      </c>
      <c r="B10242" t="s">
        <v>10203</v>
      </c>
      <c r="C10242" t="s">
        <v>30</v>
      </c>
      <c r="D10242" s="194">
        <v>1435728.58</v>
      </c>
    </row>
    <row r="10243" spans="1:4">
      <c r="A10243">
        <v>15015</v>
      </c>
      <c r="B10243" t="s">
        <v>10204</v>
      </c>
      <c r="C10243" t="s">
        <v>30</v>
      </c>
      <c r="D10243" s="194">
        <v>81883.199999999997</v>
      </c>
    </row>
    <row r="10244" spans="1:4">
      <c r="A10244">
        <v>14967</v>
      </c>
      <c r="B10244" t="s">
        <v>10205</v>
      </c>
      <c r="C10244" t="s">
        <v>30</v>
      </c>
      <c r="D10244" s="194">
        <v>1499902.95</v>
      </c>
    </row>
    <row r="10245" spans="1:4">
      <c r="A10245">
        <v>14462</v>
      </c>
      <c r="B10245" t="s">
        <v>10206</v>
      </c>
      <c r="C10245" t="s">
        <v>30</v>
      </c>
      <c r="D10245" s="194">
        <v>423987.04</v>
      </c>
    </row>
    <row r="10246" spans="1:4">
      <c r="A10246">
        <v>14461</v>
      </c>
      <c r="B10246" t="s">
        <v>10207</v>
      </c>
      <c r="C10246" t="s">
        <v>30</v>
      </c>
      <c r="D10246" s="194">
        <v>364472.63</v>
      </c>
    </row>
    <row r="10247" spans="1:4">
      <c r="A10247">
        <v>17865</v>
      </c>
      <c r="B10247" t="s">
        <v>10208</v>
      </c>
      <c r="C10247" t="s">
        <v>30</v>
      </c>
      <c r="D10247" s="194">
        <v>1274385.33</v>
      </c>
    </row>
    <row r="10248" spans="1:4">
      <c r="A10248">
        <v>13274</v>
      </c>
      <c r="B10248" t="s">
        <v>10209</v>
      </c>
      <c r="C10248" t="s">
        <v>30</v>
      </c>
      <c r="D10248" s="194">
        <v>890105.6</v>
      </c>
    </row>
    <row r="10249" spans="1:4">
      <c r="A10249">
        <v>16367</v>
      </c>
      <c r="B10249" t="s">
        <v>10210</v>
      </c>
      <c r="C10249" t="s">
        <v>30</v>
      </c>
      <c r="D10249" s="194">
        <v>1178847.26</v>
      </c>
    </row>
    <row r="10250" spans="1:4">
      <c r="A10250">
        <v>16343</v>
      </c>
      <c r="B10250" t="s">
        <v>10211</v>
      </c>
      <c r="C10250" t="s">
        <v>30</v>
      </c>
      <c r="D10250" s="194">
        <v>149219.14000000001</v>
      </c>
    </row>
    <row r="10251" spans="1:4">
      <c r="A10251">
        <v>16344</v>
      </c>
      <c r="B10251" t="s">
        <v>10212</v>
      </c>
      <c r="C10251" t="s">
        <v>30</v>
      </c>
      <c r="D10251" s="194">
        <v>149219.14000000001</v>
      </c>
    </row>
    <row r="10252" spans="1:4">
      <c r="A10252">
        <v>16340</v>
      </c>
      <c r="B10252" t="s">
        <v>10213</v>
      </c>
      <c r="C10252" t="s">
        <v>30</v>
      </c>
      <c r="D10252" s="194">
        <v>1673358.35</v>
      </c>
    </row>
    <row r="10253" spans="1:4">
      <c r="A10253">
        <v>19156</v>
      </c>
      <c r="B10253" t="s">
        <v>10214</v>
      </c>
      <c r="C10253" t="s">
        <v>30</v>
      </c>
      <c r="D10253" s="194">
        <v>542011.89</v>
      </c>
    </row>
    <row r="10254" spans="1:4">
      <c r="A10254">
        <v>14464</v>
      </c>
      <c r="B10254" t="s">
        <v>10215</v>
      </c>
      <c r="C10254" t="s">
        <v>30</v>
      </c>
      <c r="D10254" s="194">
        <v>14824.68</v>
      </c>
    </row>
    <row r="10255" spans="1:4">
      <c r="A10255">
        <v>17830</v>
      </c>
      <c r="B10255" t="s">
        <v>10216</v>
      </c>
      <c r="C10255" t="s">
        <v>30</v>
      </c>
      <c r="D10255" s="194">
        <v>1175677.05</v>
      </c>
    </row>
    <row r="10256" spans="1:4">
      <c r="A10256">
        <v>17828</v>
      </c>
      <c r="B10256" t="s">
        <v>10217</v>
      </c>
      <c r="C10256" t="s">
        <v>30</v>
      </c>
      <c r="D10256" s="194">
        <v>29524.02</v>
      </c>
    </row>
    <row r="10257" spans="1:4">
      <c r="A10257">
        <v>17116</v>
      </c>
      <c r="B10257" t="s">
        <v>10218</v>
      </c>
      <c r="C10257" t="s">
        <v>30</v>
      </c>
      <c r="D10257" s="194">
        <v>1654601.5</v>
      </c>
    </row>
    <row r="10258" spans="1:4">
      <c r="A10258">
        <v>15584</v>
      </c>
      <c r="B10258" t="s">
        <v>10219</v>
      </c>
      <c r="C10258" t="s">
        <v>30</v>
      </c>
      <c r="D10258" s="194">
        <v>45712</v>
      </c>
    </row>
    <row r="10259" spans="1:4">
      <c r="A10259">
        <v>12475</v>
      </c>
      <c r="B10259" t="s">
        <v>10220</v>
      </c>
      <c r="C10259" t="s">
        <v>30</v>
      </c>
      <c r="D10259" s="194">
        <v>1360108.44</v>
      </c>
    </row>
    <row r="10260" spans="1:4">
      <c r="A10260">
        <v>17884</v>
      </c>
      <c r="B10260" t="s">
        <v>10221</v>
      </c>
      <c r="C10260" t="s">
        <v>30</v>
      </c>
      <c r="D10260" s="194">
        <v>43826.239999999998</v>
      </c>
    </row>
    <row r="10261" spans="1:4">
      <c r="A10261">
        <v>17309</v>
      </c>
      <c r="B10261" t="s">
        <v>10222</v>
      </c>
      <c r="C10261" t="s">
        <v>30</v>
      </c>
      <c r="D10261" s="194">
        <v>28793.37</v>
      </c>
    </row>
    <row r="10262" spans="1:4">
      <c r="A10262">
        <v>16368</v>
      </c>
      <c r="B10262" t="s">
        <v>10223</v>
      </c>
      <c r="C10262" t="s">
        <v>30</v>
      </c>
      <c r="D10262" s="194">
        <v>149464.01</v>
      </c>
    </row>
    <row r="10263" spans="1:4">
      <c r="A10263">
        <v>16365</v>
      </c>
      <c r="B10263" t="s">
        <v>10224</v>
      </c>
      <c r="C10263" t="s">
        <v>30</v>
      </c>
      <c r="D10263" s="194">
        <v>1886504.8</v>
      </c>
    </row>
    <row r="10264" spans="1:4">
      <c r="A10264">
        <v>18597</v>
      </c>
      <c r="B10264" t="s">
        <v>10225</v>
      </c>
      <c r="C10264" t="s">
        <v>30</v>
      </c>
      <c r="D10264" s="194">
        <v>0</v>
      </c>
    </row>
    <row r="10265" spans="1:4">
      <c r="A10265">
        <v>16349</v>
      </c>
      <c r="B10265" t="s">
        <v>10226</v>
      </c>
      <c r="C10265" t="s">
        <v>30</v>
      </c>
      <c r="D10265" s="194">
        <v>212575.46</v>
      </c>
    </row>
    <row r="10266" spans="1:4">
      <c r="A10266">
        <v>18624</v>
      </c>
      <c r="B10266" t="s">
        <v>10227</v>
      </c>
      <c r="C10266" t="s">
        <v>30</v>
      </c>
      <c r="D10266" s="194">
        <v>64383.79</v>
      </c>
    </row>
    <row r="10267" spans="1:4">
      <c r="A10267">
        <v>18572</v>
      </c>
      <c r="B10267" t="s">
        <v>10228</v>
      </c>
      <c r="C10267" t="s">
        <v>30</v>
      </c>
      <c r="D10267" s="194">
        <v>28216.37</v>
      </c>
    </row>
    <row r="10268" spans="1:4">
      <c r="A10268">
        <v>524</v>
      </c>
      <c r="B10268" t="s">
        <v>10229</v>
      </c>
      <c r="C10268" t="s">
        <v>30</v>
      </c>
      <c r="D10268" s="194">
        <v>8275.7999999999993</v>
      </c>
    </row>
    <row r="10269" spans="1:4">
      <c r="A10269">
        <v>19192</v>
      </c>
      <c r="B10269" t="s">
        <v>10230</v>
      </c>
      <c r="C10269" t="s">
        <v>30</v>
      </c>
      <c r="D10269" s="194">
        <v>1178985.8999999999</v>
      </c>
    </row>
    <row r="10270" spans="1:4">
      <c r="A10270">
        <v>17939</v>
      </c>
      <c r="B10270" t="s">
        <v>10231</v>
      </c>
      <c r="C10270" t="s">
        <v>30</v>
      </c>
      <c r="D10270" s="194">
        <v>4275290.17</v>
      </c>
    </row>
    <row r="10271" spans="1:4">
      <c r="A10271">
        <v>17941</v>
      </c>
      <c r="B10271" t="s">
        <v>10232</v>
      </c>
      <c r="C10271" t="s">
        <v>30</v>
      </c>
      <c r="D10271" s="194">
        <v>1037449.17</v>
      </c>
    </row>
    <row r="10272" spans="1:4">
      <c r="A10272">
        <v>17943</v>
      </c>
      <c r="B10272" t="s">
        <v>10233</v>
      </c>
      <c r="C10272" t="s">
        <v>30</v>
      </c>
      <c r="D10272" s="194">
        <v>1037449.17</v>
      </c>
    </row>
    <row r="10273" spans="1:4">
      <c r="A10273">
        <v>17912</v>
      </c>
      <c r="B10273" t="s">
        <v>10234</v>
      </c>
      <c r="C10273" t="s">
        <v>30</v>
      </c>
      <c r="D10273" s="194">
        <v>1037449.17</v>
      </c>
    </row>
    <row r="10274" spans="1:4">
      <c r="A10274">
        <v>17942</v>
      </c>
      <c r="B10274" t="s">
        <v>10235</v>
      </c>
      <c r="C10274" t="s">
        <v>30</v>
      </c>
      <c r="D10274" s="194">
        <v>6819383.1699999999</v>
      </c>
    </row>
    <row r="10275" spans="1:4">
      <c r="A10275">
        <v>14999</v>
      </c>
      <c r="B10275" t="s">
        <v>10236</v>
      </c>
      <c r="C10275" t="s">
        <v>30</v>
      </c>
      <c r="D10275" s="194">
        <v>242866.18</v>
      </c>
    </row>
    <row r="10276" spans="1:4">
      <c r="A10276">
        <v>14713</v>
      </c>
      <c r="B10276" t="s">
        <v>10237</v>
      </c>
      <c r="C10276" t="s">
        <v>30</v>
      </c>
      <c r="D10276" s="194">
        <v>41454.61</v>
      </c>
    </row>
    <row r="10277" spans="1:4">
      <c r="A10277">
        <v>14872</v>
      </c>
      <c r="B10277" t="s">
        <v>10238</v>
      </c>
      <c r="C10277" t="s">
        <v>30</v>
      </c>
      <c r="D10277" s="194">
        <v>49888.75</v>
      </c>
    </row>
    <row r="10278" spans="1:4">
      <c r="A10278">
        <v>11597</v>
      </c>
      <c r="B10278" t="s">
        <v>10239</v>
      </c>
      <c r="C10278" t="s">
        <v>20</v>
      </c>
      <c r="D10278" s="194">
        <v>31797.03</v>
      </c>
    </row>
    <row r="10279" spans="1:4">
      <c r="A10279">
        <v>14719</v>
      </c>
      <c r="B10279" t="s">
        <v>10240</v>
      </c>
      <c r="C10279" t="s">
        <v>20</v>
      </c>
      <c r="D10279" s="194">
        <v>0</v>
      </c>
    </row>
    <row r="10280" spans="1:4">
      <c r="A10280">
        <v>11364</v>
      </c>
      <c r="B10280" t="s">
        <v>10241</v>
      </c>
      <c r="C10280" t="s">
        <v>30</v>
      </c>
      <c r="D10280" s="194">
        <v>121788.71</v>
      </c>
    </row>
    <row r="10281" spans="1:4">
      <c r="A10281">
        <v>14715</v>
      </c>
      <c r="B10281" t="s">
        <v>10242</v>
      </c>
      <c r="C10281" t="s">
        <v>20</v>
      </c>
      <c r="D10281" s="194">
        <v>0</v>
      </c>
    </row>
    <row r="10282" spans="1:4">
      <c r="A10282">
        <v>12619</v>
      </c>
      <c r="B10282" t="s">
        <v>10243</v>
      </c>
      <c r="C10282" t="s">
        <v>30</v>
      </c>
      <c r="D10282" s="194">
        <v>0</v>
      </c>
    </row>
    <row r="10283" spans="1:4">
      <c r="A10283">
        <v>12620</v>
      </c>
      <c r="B10283" t="s">
        <v>10244</v>
      </c>
      <c r="C10283" t="s">
        <v>30</v>
      </c>
      <c r="D10283" s="194">
        <v>0</v>
      </c>
    </row>
    <row r="10284" spans="1:4">
      <c r="A10284">
        <v>12610</v>
      </c>
      <c r="B10284" t="s">
        <v>10245</v>
      </c>
      <c r="C10284" t="s">
        <v>30</v>
      </c>
      <c r="D10284" s="194">
        <v>0</v>
      </c>
    </row>
    <row r="10285" spans="1:4">
      <c r="A10285">
        <v>12611</v>
      </c>
      <c r="B10285" t="s">
        <v>10246</v>
      </c>
      <c r="C10285" t="s">
        <v>30</v>
      </c>
      <c r="D10285" s="194">
        <v>0</v>
      </c>
    </row>
    <row r="10286" spans="1:4">
      <c r="A10286">
        <v>614</v>
      </c>
      <c r="B10286" t="s">
        <v>10247</v>
      </c>
      <c r="C10286" t="s">
        <v>20</v>
      </c>
      <c r="D10286" s="194">
        <v>27194</v>
      </c>
    </row>
    <row r="10287" spans="1:4">
      <c r="A10287">
        <v>14391</v>
      </c>
      <c r="B10287" t="s">
        <v>10248</v>
      </c>
      <c r="C10287" t="s">
        <v>20</v>
      </c>
      <c r="D10287" s="194">
        <v>27194</v>
      </c>
    </row>
    <row r="10288" spans="1:4">
      <c r="A10288">
        <v>613</v>
      </c>
      <c r="B10288" t="s">
        <v>10249</v>
      </c>
      <c r="C10288" t="s">
        <v>20</v>
      </c>
      <c r="D10288" s="194">
        <v>27194</v>
      </c>
    </row>
    <row r="10289" spans="1:4">
      <c r="A10289">
        <v>12618</v>
      </c>
      <c r="B10289" t="s">
        <v>10250</v>
      </c>
      <c r="C10289" t="s">
        <v>30</v>
      </c>
      <c r="D10289" s="194">
        <v>0</v>
      </c>
    </row>
    <row r="10290" spans="1:4">
      <c r="A10290">
        <v>12612</v>
      </c>
      <c r="B10290" t="s">
        <v>10251</v>
      </c>
      <c r="C10290" t="s">
        <v>20</v>
      </c>
      <c r="D10290" s="194">
        <v>0</v>
      </c>
    </row>
    <row r="10291" spans="1:4">
      <c r="A10291">
        <v>616</v>
      </c>
      <c r="B10291" t="s">
        <v>10252</v>
      </c>
      <c r="C10291" t="s">
        <v>20</v>
      </c>
      <c r="D10291" s="194">
        <v>197126.01</v>
      </c>
    </row>
    <row r="10292" spans="1:4">
      <c r="A10292">
        <v>615</v>
      </c>
      <c r="B10292" t="s">
        <v>10253</v>
      </c>
      <c r="C10292" t="s">
        <v>20</v>
      </c>
      <c r="D10292" s="194">
        <v>28145.07</v>
      </c>
    </row>
    <row r="10293" spans="1:4">
      <c r="A10293">
        <v>13230</v>
      </c>
      <c r="B10293" t="s">
        <v>10254</v>
      </c>
      <c r="C10293" t="s">
        <v>20</v>
      </c>
      <c r="D10293" s="194">
        <v>28989.42</v>
      </c>
    </row>
    <row r="10294" spans="1:4">
      <c r="A10294">
        <v>15042</v>
      </c>
      <c r="B10294" t="s">
        <v>10255</v>
      </c>
      <c r="C10294" t="s">
        <v>20</v>
      </c>
      <c r="D10294" s="194">
        <v>0</v>
      </c>
    </row>
    <row r="10295" spans="1:4">
      <c r="A10295">
        <v>15050</v>
      </c>
      <c r="B10295" t="s">
        <v>10256</v>
      </c>
      <c r="C10295" t="s">
        <v>20</v>
      </c>
      <c r="D10295" s="194">
        <v>0</v>
      </c>
    </row>
    <row r="10296" spans="1:4">
      <c r="A10296">
        <v>16544</v>
      </c>
      <c r="B10296" t="s">
        <v>10257</v>
      </c>
      <c r="C10296" t="s">
        <v>20</v>
      </c>
      <c r="D10296" s="194">
        <v>37397.33</v>
      </c>
    </row>
    <row r="10297" spans="1:4">
      <c r="A10297">
        <v>15039</v>
      </c>
      <c r="B10297" t="s">
        <v>10258</v>
      </c>
      <c r="C10297" t="s">
        <v>20</v>
      </c>
      <c r="D10297" s="194">
        <v>287021</v>
      </c>
    </row>
    <row r="10298" spans="1:4">
      <c r="A10298">
        <v>15040</v>
      </c>
      <c r="B10298" t="s">
        <v>10259</v>
      </c>
      <c r="C10298" t="s">
        <v>20</v>
      </c>
      <c r="D10298" s="194">
        <v>0</v>
      </c>
    </row>
    <row r="10299" spans="1:4">
      <c r="A10299">
        <v>15068</v>
      </c>
      <c r="B10299" t="s">
        <v>10260</v>
      </c>
      <c r="C10299" t="s">
        <v>20</v>
      </c>
      <c r="D10299" s="194">
        <v>0</v>
      </c>
    </row>
    <row r="10300" spans="1:4">
      <c r="A10300">
        <v>17489</v>
      </c>
      <c r="B10300" t="s">
        <v>10261</v>
      </c>
      <c r="C10300" t="s">
        <v>30</v>
      </c>
      <c r="D10300" s="194">
        <v>0</v>
      </c>
    </row>
    <row r="10301" spans="1:4">
      <c r="A10301">
        <v>17490</v>
      </c>
      <c r="B10301" t="s">
        <v>10262</v>
      </c>
      <c r="C10301" t="s">
        <v>30</v>
      </c>
      <c r="D10301" s="194">
        <v>0</v>
      </c>
    </row>
    <row r="10302" spans="1:4">
      <c r="A10302">
        <v>17491</v>
      </c>
      <c r="B10302" t="s">
        <v>10263</v>
      </c>
      <c r="C10302" t="s">
        <v>30</v>
      </c>
      <c r="D10302" s="194">
        <v>0</v>
      </c>
    </row>
    <row r="10303" spans="1:4">
      <c r="A10303">
        <v>17163</v>
      </c>
      <c r="B10303" t="s">
        <v>10264</v>
      </c>
      <c r="C10303" t="s">
        <v>30</v>
      </c>
      <c r="D10303" s="194">
        <v>0</v>
      </c>
    </row>
    <row r="10304" spans="1:4">
      <c r="A10304">
        <v>17164</v>
      </c>
      <c r="B10304" t="s">
        <v>10265</v>
      </c>
      <c r="C10304" t="s">
        <v>30</v>
      </c>
      <c r="D10304" s="194">
        <v>0</v>
      </c>
    </row>
    <row r="10305" spans="1:4">
      <c r="A10305">
        <v>17165</v>
      </c>
      <c r="B10305" t="s">
        <v>10266</v>
      </c>
      <c r="C10305" t="s">
        <v>30</v>
      </c>
      <c r="D10305" s="194">
        <v>0</v>
      </c>
    </row>
    <row r="10306" spans="1:4">
      <c r="A10306">
        <v>17166</v>
      </c>
      <c r="B10306" t="s">
        <v>10267</v>
      </c>
      <c r="C10306" t="s">
        <v>30</v>
      </c>
      <c r="D10306" s="194">
        <v>0</v>
      </c>
    </row>
    <row r="10307" spans="1:4">
      <c r="A10307">
        <v>17183</v>
      </c>
      <c r="B10307" t="s">
        <v>10268</v>
      </c>
      <c r="C10307" t="s">
        <v>30</v>
      </c>
      <c r="D10307" s="194">
        <v>0</v>
      </c>
    </row>
    <row r="10308" spans="1:4">
      <c r="A10308">
        <v>17247</v>
      </c>
      <c r="B10308" t="s">
        <v>10269</v>
      </c>
      <c r="C10308" t="s">
        <v>30</v>
      </c>
      <c r="D10308" s="194">
        <v>0</v>
      </c>
    </row>
    <row r="10309" spans="1:4">
      <c r="A10309">
        <v>17252</v>
      </c>
      <c r="B10309" t="s">
        <v>10270</v>
      </c>
      <c r="C10309" t="s">
        <v>30</v>
      </c>
      <c r="D10309" s="194">
        <v>0</v>
      </c>
    </row>
    <row r="10310" spans="1:4">
      <c r="A10310">
        <v>17254</v>
      </c>
      <c r="B10310" t="s">
        <v>10271</v>
      </c>
      <c r="C10310" t="s">
        <v>30</v>
      </c>
      <c r="D10310" s="194">
        <v>0</v>
      </c>
    </row>
    <row r="10311" spans="1:4">
      <c r="A10311">
        <v>17256</v>
      </c>
      <c r="B10311" t="s">
        <v>10272</v>
      </c>
      <c r="C10311" t="s">
        <v>30</v>
      </c>
      <c r="D10311" s="194">
        <v>0</v>
      </c>
    </row>
    <row r="10312" spans="1:4">
      <c r="A10312">
        <v>17257</v>
      </c>
      <c r="B10312" t="s">
        <v>10273</v>
      </c>
      <c r="C10312" t="s">
        <v>30</v>
      </c>
      <c r="D10312" s="194">
        <v>0</v>
      </c>
    </row>
    <row r="10313" spans="1:4">
      <c r="A10313">
        <v>17258</v>
      </c>
      <c r="B10313" t="s">
        <v>10274</v>
      </c>
      <c r="C10313" t="s">
        <v>30</v>
      </c>
      <c r="D10313" s="194">
        <v>0</v>
      </c>
    </row>
    <row r="10314" spans="1:4">
      <c r="A10314">
        <v>17259</v>
      </c>
      <c r="B10314" t="s">
        <v>10275</v>
      </c>
      <c r="C10314" t="s">
        <v>30</v>
      </c>
      <c r="D10314" s="194">
        <v>0</v>
      </c>
    </row>
    <row r="10315" spans="1:4">
      <c r="A10315">
        <v>17260</v>
      </c>
      <c r="B10315" t="s">
        <v>10276</v>
      </c>
      <c r="C10315" t="s">
        <v>30</v>
      </c>
      <c r="D10315" s="194">
        <v>0</v>
      </c>
    </row>
    <row r="10316" spans="1:4">
      <c r="A10316">
        <v>17261</v>
      </c>
      <c r="B10316" t="s">
        <v>10277</v>
      </c>
      <c r="C10316" t="s">
        <v>30</v>
      </c>
      <c r="D10316" s="194">
        <v>0</v>
      </c>
    </row>
    <row r="10317" spans="1:4">
      <c r="A10317">
        <v>17262</v>
      </c>
      <c r="B10317" t="s">
        <v>10278</v>
      </c>
      <c r="C10317" t="s">
        <v>30</v>
      </c>
      <c r="D10317" s="194">
        <v>0</v>
      </c>
    </row>
    <row r="10318" spans="1:4">
      <c r="A10318">
        <v>17274</v>
      </c>
      <c r="B10318" t="s">
        <v>10279</v>
      </c>
      <c r="C10318" t="s">
        <v>30</v>
      </c>
      <c r="D10318" s="194">
        <v>1119432</v>
      </c>
    </row>
    <row r="10319" spans="1:4">
      <c r="A10319">
        <v>17276</v>
      </c>
      <c r="B10319" t="s">
        <v>10280</v>
      </c>
      <c r="C10319" t="s">
        <v>30</v>
      </c>
      <c r="D10319" s="194">
        <v>0</v>
      </c>
    </row>
    <row r="10320" spans="1:4">
      <c r="A10320">
        <v>17278</v>
      </c>
      <c r="B10320" t="s">
        <v>10281</v>
      </c>
      <c r="C10320" t="s">
        <v>30</v>
      </c>
      <c r="D10320" s="194">
        <v>0</v>
      </c>
    </row>
    <row r="10321" spans="1:4">
      <c r="A10321">
        <v>17279</v>
      </c>
      <c r="B10321" t="s">
        <v>10282</v>
      </c>
      <c r="C10321" t="s">
        <v>30</v>
      </c>
      <c r="D10321" s="194">
        <v>0</v>
      </c>
    </row>
    <row r="10322" spans="1:4">
      <c r="A10322">
        <v>17281</v>
      </c>
      <c r="B10322" t="s">
        <v>10283</v>
      </c>
      <c r="C10322" t="s">
        <v>30</v>
      </c>
      <c r="D10322" s="194">
        <v>0</v>
      </c>
    </row>
    <row r="10323" spans="1:4">
      <c r="A10323">
        <v>17284</v>
      </c>
      <c r="B10323" t="s">
        <v>10284</v>
      </c>
      <c r="C10323" t="s">
        <v>30</v>
      </c>
      <c r="D10323" s="194">
        <v>0</v>
      </c>
    </row>
    <row r="10324" spans="1:4">
      <c r="A10324">
        <v>17285</v>
      </c>
      <c r="B10324" t="s">
        <v>10285</v>
      </c>
      <c r="C10324" t="s">
        <v>30</v>
      </c>
      <c r="D10324" s="194">
        <v>0</v>
      </c>
    </row>
    <row r="10325" spans="1:4">
      <c r="A10325">
        <v>17288</v>
      </c>
      <c r="B10325" t="s">
        <v>10286</v>
      </c>
      <c r="C10325" t="s">
        <v>30</v>
      </c>
      <c r="D10325" s="194">
        <v>0</v>
      </c>
    </row>
    <row r="10326" spans="1:4">
      <c r="A10326">
        <v>17319</v>
      </c>
      <c r="B10326" t="s">
        <v>10287</v>
      </c>
      <c r="C10326" t="s">
        <v>30</v>
      </c>
      <c r="D10326" s="194">
        <v>0</v>
      </c>
    </row>
    <row r="10327" spans="1:4">
      <c r="A10327">
        <v>17321</v>
      </c>
      <c r="B10327" t="s">
        <v>10288</v>
      </c>
      <c r="C10327" t="s">
        <v>30</v>
      </c>
      <c r="D10327" s="194">
        <v>0</v>
      </c>
    </row>
    <row r="10328" spans="1:4">
      <c r="A10328">
        <v>17322</v>
      </c>
      <c r="B10328" t="s">
        <v>10289</v>
      </c>
      <c r="C10328" t="s">
        <v>30</v>
      </c>
      <c r="D10328" s="194">
        <v>0</v>
      </c>
    </row>
    <row r="10329" spans="1:4">
      <c r="A10329">
        <v>17326</v>
      </c>
      <c r="B10329" t="s">
        <v>10290</v>
      </c>
      <c r="C10329" t="s">
        <v>30</v>
      </c>
      <c r="D10329" s="194">
        <v>0</v>
      </c>
    </row>
    <row r="10330" spans="1:4">
      <c r="A10330">
        <v>17329</v>
      </c>
      <c r="B10330" t="s">
        <v>10291</v>
      </c>
      <c r="C10330" t="s">
        <v>30</v>
      </c>
      <c r="D10330" s="194">
        <v>0</v>
      </c>
    </row>
    <row r="10331" spans="1:4">
      <c r="A10331">
        <v>17330</v>
      </c>
      <c r="B10331" t="s">
        <v>10292</v>
      </c>
      <c r="C10331" t="s">
        <v>30</v>
      </c>
      <c r="D10331" s="194">
        <v>0</v>
      </c>
    </row>
    <row r="10332" spans="1:4">
      <c r="A10332">
        <v>17331</v>
      </c>
      <c r="B10332" t="s">
        <v>10293</v>
      </c>
      <c r="C10332" t="s">
        <v>30</v>
      </c>
      <c r="D10332" s="194">
        <v>0</v>
      </c>
    </row>
    <row r="10333" spans="1:4">
      <c r="A10333">
        <v>17332</v>
      </c>
      <c r="B10333" t="s">
        <v>10294</v>
      </c>
      <c r="C10333" t="s">
        <v>30</v>
      </c>
      <c r="D10333" s="194">
        <v>0</v>
      </c>
    </row>
    <row r="10334" spans="1:4">
      <c r="A10334">
        <v>17334</v>
      </c>
      <c r="B10334" t="s">
        <v>10295</v>
      </c>
      <c r="C10334" t="s">
        <v>30</v>
      </c>
      <c r="D10334" s="194">
        <v>0</v>
      </c>
    </row>
    <row r="10335" spans="1:4">
      <c r="A10335">
        <v>17790</v>
      </c>
      <c r="B10335" t="s">
        <v>10296</v>
      </c>
      <c r="C10335" t="s">
        <v>30</v>
      </c>
      <c r="D10335" s="194">
        <v>0</v>
      </c>
    </row>
    <row r="10336" spans="1:4">
      <c r="A10336">
        <v>17496</v>
      </c>
      <c r="B10336" t="s">
        <v>10297</v>
      </c>
      <c r="C10336" t="s">
        <v>30</v>
      </c>
      <c r="D10336" s="194">
        <v>0</v>
      </c>
    </row>
    <row r="10337" spans="1:4">
      <c r="A10337">
        <v>17336</v>
      </c>
      <c r="B10337" t="s">
        <v>10298</v>
      </c>
      <c r="C10337" t="s">
        <v>30</v>
      </c>
      <c r="D10337" s="194">
        <v>0</v>
      </c>
    </row>
    <row r="10338" spans="1:4">
      <c r="A10338">
        <v>17337</v>
      </c>
      <c r="B10338" t="s">
        <v>10299</v>
      </c>
      <c r="C10338" t="s">
        <v>30</v>
      </c>
      <c r="D10338" s="194">
        <v>0</v>
      </c>
    </row>
    <row r="10339" spans="1:4">
      <c r="A10339">
        <v>17339</v>
      </c>
      <c r="B10339" t="s">
        <v>10300</v>
      </c>
      <c r="C10339" t="s">
        <v>30</v>
      </c>
      <c r="D10339" s="194">
        <v>0</v>
      </c>
    </row>
    <row r="10340" spans="1:4">
      <c r="A10340">
        <v>17335</v>
      </c>
      <c r="B10340" t="s">
        <v>10301</v>
      </c>
      <c r="C10340" t="s">
        <v>30</v>
      </c>
      <c r="D10340" s="194">
        <v>0</v>
      </c>
    </row>
    <row r="10341" spans="1:4">
      <c r="A10341">
        <v>17340</v>
      </c>
      <c r="B10341" t="s">
        <v>10302</v>
      </c>
      <c r="C10341" t="s">
        <v>30</v>
      </c>
      <c r="D10341" s="194">
        <v>0</v>
      </c>
    </row>
    <row r="10342" spans="1:4">
      <c r="A10342">
        <v>17349</v>
      </c>
      <c r="B10342" t="s">
        <v>10303</v>
      </c>
      <c r="C10342" t="s">
        <v>30</v>
      </c>
      <c r="D10342" s="194">
        <v>0</v>
      </c>
    </row>
    <row r="10343" spans="1:4">
      <c r="A10343">
        <v>17350</v>
      </c>
      <c r="B10343" t="s">
        <v>10304</v>
      </c>
      <c r="C10343" t="s">
        <v>30</v>
      </c>
      <c r="D10343" s="194">
        <v>0</v>
      </c>
    </row>
    <row r="10344" spans="1:4">
      <c r="A10344">
        <v>17502</v>
      </c>
      <c r="B10344" t="s">
        <v>10305</v>
      </c>
      <c r="C10344" t="s">
        <v>30</v>
      </c>
      <c r="D10344" s="194">
        <v>0</v>
      </c>
    </row>
    <row r="10345" spans="1:4">
      <c r="A10345">
        <v>17505</v>
      </c>
      <c r="B10345" t="s">
        <v>10306</v>
      </c>
      <c r="C10345" t="s">
        <v>30</v>
      </c>
      <c r="D10345" s="194">
        <v>0</v>
      </c>
    </row>
    <row r="10346" spans="1:4">
      <c r="A10346">
        <v>17507</v>
      </c>
      <c r="B10346" t="s">
        <v>10307</v>
      </c>
      <c r="C10346" t="s">
        <v>30</v>
      </c>
      <c r="D10346" s="194">
        <v>0</v>
      </c>
    </row>
    <row r="10347" spans="1:4">
      <c r="A10347">
        <v>17508</v>
      </c>
      <c r="B10347" t="s">
        <v>10308</v>
      </c>
      <c r="C10347" t="s">
        <v>30</v>
      </c>
      <c r="D10347" s="194">
        <v>0</v>
      </c>
    </row>
    <row r="10348" spans="1:4">
      <c r="A10348">
        <v>17510</v>
      </c>
      <c r="B10348" t="s">
        <v>10309</v>
      </c>
      <c r="C10348" t="s">
        <v>30</v>
      </c>
      <c r="D10348" s="194">
        <v>0</v>
      </c>
    </row>
    <row r="10349" spans="1:4">
      <c r="A10349">
        <v>17153</v>
      </c>
      <c r="B10349" t="s">
        <v>10310</v>
      </c>
      <c r="C10349" t="s">
        <v>30</v>
      </c>
      <c r="D10349" s="194">
        <v>0</v>
      </c>
    </row>
    <row r="10350" spans="1:4">
      <c r="A10350">
        <v>18686</v>
      </c>
      <c r="B10350" t="s">
        <v>10311</v>
      </c>
      <c r="C10350" t="s">
        <v>20</v>
      </c>
      <c r="D10350" s="194">
        <v>1450.58</v>
      </c>
    </row>
    <row r="10351" spans="1:4">
      <c r="A10351">
        <v>18618</v>
      </c>
      <c r="B10351" t="s">
        <v>10312</v>
      </c>
      <c r="C10351" t="s">
        <v>20</v>
      </c>
      <c r="D10351" s="194">
        <v>1450.58</v>
      </c>
    </row>
    <row r="10352" spans="1:4">
      <c r="A10352">
        <v>592</v>
      </c>
      <c r="B10352" t="s">
        <v>10313</v>
      </c>
      <c r="C10352" t="s">
        <v>20</v>
      </c>
      <c r="D10352" s="194">
        <v>69608.84</v>
      </c>
    </row>
    <row r="10353" spans="1:4">
      <c r="A10353">
        <v>595</v>
      </c>
      <c r="B10353" t="s">
        <v>10314</v>
      </c>
      <c r="C10353" t="s">
        <v>20</v>
      </c>
      <c r="D10353" s="194">
        <v>64853.24</v>
      </c>
    </row>
    <row r="10354" spans="1:4">
      <c r="A10354">
        <v>593</v>
      </c>
      <c r="B10354" t="s">
        <v>10315</v>
      </c>
      <c r="C10354" t="s">
        <v>20</v>
      </c>
      <c r="D10354" s="194">
        <v>58148.56</v>
      </c>
    </row>
    <row r="10355" spans="1:4">
      <c r="A10355">
        <v>590</v>
      </c>
      <c r="B10355" t="s">
        <v>10316</v>
      </c>
      <c r="C10355" t="s">
        <v>20</v>
      </c>
      <c r="D10355" s="194">
        <v>58148.56</v>
      </c>
    </row>
    <row r="10356" spans="1:4">
      <c r="A10356">
        <v>594</v>
      </c>
      <c r="B10356" t="s">
        <v>10317</v>
      </c>
      <c r="C10356" t="s">
        <v>20</v>
      </c>
      <c r="D10356" s="194">
        <v>57589.08</v>
      </c>
    </row>
    <row r="10357" spans="1:4">
      <c r="A10357">
        <v>591</v>
      </c>
      <c r="B10357" t="s">
        <v>10318</v>
      </c>
      <c r="C10357" t="s">
        <v>20</v>
      </c>
      <c r="D10357" s="194">
        <v>60945.97</v>
      </c>
    </row>
    <row r="10358" spans="1:4">
      <c r="A10358">
        <v>14390</v>
      </c>
      <c r="B10358" t="s">
        <v>10319</v>
      </c>
      <c r="C10358" t="s">
        <v>20</v>
      </c>
      <c r="D10358" s="194">
        <v>27194</v>
      </c>
    </row>
    <row r="10359" spans="1:4">
      <c r="A10359">
        <v>690</v>
      </c>
      <c r="B10359" t="s">
        <v>10320</v>
      </c>
      <c r="C10359" t="s">
        <v>30</v>
      </c>
      <c r="D10359" s="194">
        <v>38592.660000000003</v>
      </c>
    </row>
    <row r="10360" spans="1:4">
      <c r="A10360">
        <v>691</v>
      </c>
      <c r="B10360" t="s">
        <v>10321</v>
      </c>
      <c r="C10360" t="s">
        <v>30</v>
      </c>
      <c r="D10360" s="194">
        <v>21555.72</v>
      </c>
    </row>
    <row r="10361" spans="1:4">
      <c r="A10361">
        <v>10172</v>
      </c>
      <c r="B10361" t="s">
        <v>10322</v>
      </c>
      <c r="C10361" t="s">
        <v>20</v>
      </c>
      <c r="D10361" s="194">
        <v>57381.14</v>
      </c>
    </row>
    <row r="10362" spans="1:4">
      <c r="A10362">
        <v>693</v>
      </c>
      <c r="B10362" t="s">
        <v>10323</v>
      </c>
      <c r="C10362" t="s">
        <v>30</v>
      </c>
      <c r="D10362" s="194">
        <v>25341.7</v>
      </c>
    </row>
    <row r="10363" spans="1:4">
      <c r="A10363">
        <v>675</v>
      </c>
      <c r="B10363" t="s">
        <v>10324</v>
      </c>
      <c r="C10363" t="s">
        <v>30</v>
      </c>
      <c r="D10363" s="194">
        <v>40485.660000000003</v>
      </c>
    </row>
    <row r="10364" spans="1:4">
      <c r="A10364">
        <v>617</v>
      </c>
      <c r="B10364" t="s">
        <v>10325</v>
      </c>
      <c r="C10364" t="s">
        <v>20</v>
      </c>
      <c r="D10364" s="194">
        <v>133171.1</v>
      </c>
    </row>
    <row r="10365" spans="1:4">
      <c r="A10365">
        <v>618</v>
      </c>
      <c r="B10365" t="s">
        <v>10326</v>
      </c>
      <c r="C10365" t="s">
        <v>20</v>
      </c>
      <c r="D10365" s="194">
        <v>170229.54</v>
      </c>
    </row>
    <row r="10366" spans="1:4">
      <c r="A10366">
        <v>619</v>
      </c>
      <c r="B10366" t="s">
        <v>10327</v>
      </c>
      <c r="C10366" t="s">
        <v>20</v>
      </c>
      <c r="D10366" s="194">
        <v>198790.68</v>
      </c>
    </row>
    <row r="10367" spans="1:4">
      <c r="A10367">
        <v>10976</v>
      </c>
      <c r="B10367" t="s">
        <v>10328</v>
      </c>
      <c r="C10367" t="s">
        <v>20</v>
      </c>
      <c r="D10367" s="194">
        <v>300831.99</v>
      </c>
    </row>
    <row r="10368" spans="1:4">
      <c r="A10368">
        <v>12334</v>
      </c>
      <c r="B10368" t="s">
        <v>10329</v>
      </c>
      <c r="C10368" t="s">
        <v>30</v>
      </c>
      <c r="D10368" s="194">
        <v>46488.34</v>
      </c>
    </row>
    <row r="10369" spans="1:4">
      <c r="A10369">
        <v>18688</v>
      </c>
      <c r="B10369" t="s">
        <v>10330</v>
      </c>
      <c r="C10369" t="s">
        <v>20</v>
      </c>
      <c r="D10369" s="194">
        <v>1450.58</v>
      </c>
    </row>
    <row r="10370" spans="1:4">
      <c r="A10370">
        <v>17025</v>
      </c>
      <c r="B10370" t="s">
        <v>10331</v>
      </c>
      <c r="C10370" t="s">
        <v>30</v>
      </c>
      <c r="D10370" s="194">
        <v>21309.84</v>
      </c>
    </row>
    <row r="10371" spans="1:4">
      <c r="A10371">
        <v>17031</v>
      </c>
      <c r="B10371" t="s">
        <v>10332</v>
      </c>
      <c r="C10371" t="s">
        <v>30</v>
      </c>
      <c r="D10371" s="194">
        <v>21309.84</v>
      </c>
    </row>
    <row r="10372" spans="1:4">
      <c r="A10372">
        <v>17036</v>
      </c>
      <c r="B10372" t="s">
        <v>10333</v>
      </c>
      <c r="C10372" t="s">
        <v>30</v>
      </c>
      <c r="D10372" s="194">
        <v>21309.84</v>
      </c>
    </row>
    <row r="10373" spans="1:4">
      <c r="A10373">
        <v>17042</v>
      </c>
      <c r="B10373" t="s">
        <v>10334</v>
      </c>
      <c r="C10373" t="s">
        <v>30</v>
      </c>
      <c r="D10373" s="194">
        <v>106549.17</v>
      </c>
    </row>
    <row r="10374" spans="1:4">
      <c r="A10374">
        <v>17022</v>
      </c>
      <c r="B10374" t="s">
        <v>10335</v>
      </c>
      <c r="C10374" t="s">
        <v>30</v>
      </c>
      <c r="D10374" s="194">
        <v>0</v>
      </c>
    </row>
    <row r="10375" spans="1:4">
      <c r="A10375">
        <v>13051</v>
      </c>
      <c r="B10375" t="s">
        <v>10336</v>
      </c>
      <c r="C10375" t="s">
        <v>20</v>
      </c>
      <c r="D10375" s="194">
        <v>845282.77</v>
      </c>
    </row>
    <row r="10376" spans="1:4">
      <c r="A10376">
        <v>17917</v>
      </c>
      <c r="B10376" t="s">
        <v>10337</v>
      </c>
      <c r="C10376" t="s">
        <v>30</v>
      </c>
      <c r="D10376" s="194">
        <v>0</v>
      </c>
    </row>
    <row r="10377" spans="1:4">
      <c r="A10377">
        <v>17918</v>
      </c>
      <c r="B10377" t="s">
        <v>10338</v>
      </c>
      <c r="C10377" t="s">
        <v>30</v>
      </c>
      <c r="D10377" s="194">
        <v>0</v>
      </c>
    </row>
    <row r="10378" spans="1:4">
      <c r="A10378">
        <v>17919</v>
      </c>
      <c r="B10378" t="s">
        <v>10339</v>
      </c>
      <c r="C10378" t="s">
        <v>30</v>
      </c>
      <c r="D10378" s="194">
        <v>0</v>
      </c>
    </row>
    <row r="10379" spans="1:4">
      <c r="A10379">
        <v>17920</v>
      </c>
      <c r="B10379" t="s">
        <v>10340</v>
      </c>
      <c r="C10379" t="s">
        <v>30</v>
      </c>
      <c r="D10379" s="194">
        <v>0</v>
      </c>
    </row>
    <row r="10380" spans="1:4">
      <c r="A10380">
        <v>17921</v>
      </c>
      <c r="B10380" t="s">
        <v>10341</v>
      </c>
      <c r="C10380" t="s">
        <v>30</v>
      </c>
      <c r="D10380" s="194">
        <v>0</v>
      </c>
    </row>
    <row r="10381" spans="1:4">
      <c r="A10381">
        <v>17922</v>
      </c>
      <c r="B10381" t="s">
        <v>10342</v>
      </c>
      <c r="C10381" t="s">
        <v>30</v>
      </c>
      <c r="D10381" s="194">
        <v>0</v>
      </c>
    </row>
    <row r="10382" spans="1:4">
      <c r="A10382">
        <v>17923</v>
      </c>
      <c r="B10382" t="s">
        <v>10343</v>
      </c>
      <c r="C10382" t="s">
        <v>30</v>
      </c>
      <c r="D10382" s="194">
        <v>0</v>
      </c>
    </row>
    <row r="10383" spans="1:4">
      <c r="A10383">
        <v>17925</v>
      </c>
      <c r="B10383" t="s">
        <v>10344</v>
      </c>
      <c r="C10383" t="s">
        <v>30</v>
      </c>
      <c r="D10383" s="194">
        <v>0</v>
      </c>
    </row>
    <row r="10384" spans="1:4">
      <c r="A10384">
        <v>17927</v>
      </c>
      <c r="B10384" t="s">
        <v>10345</v>
      </c>
      <c r="C10384" t="s">
        <v>30</v>
      </c>
      <c r="D10384" s="194">
        <v>0</v>
      </c>
    </row>
    <row r="10385" spans="1:4">
      <c r="A10385">
        <v>17928</v>
      </c>
      <c r="B10385" t="s">
        <v>10346</v>
      </c>
      <c r="C10385" t="s">
        <v>30</v>
      </c>
      <c r="D10385" s="194">
        <v>0</v>
      </c>
    </row>
    <row r="10386" spans="1:4">
      <c r="A10386">
        <v>17929</v>
      </c>
      <c r="B10386" t="s">
        <v>10347</v>
      </c>
      <c r="C10386" t="s">
        <v>30</v>
      </c>
      <c r="D10386" s="194">
        <v>0</v>
      </c>
    </row>
    <row r="10387" spans="1:4">
      <c r="A10387">
        <v>17930</v>
      </c>
      <c r="B10387" t="s">
        <v>10348</v>
      </c>
      <c r="C10387" t="s">
        <v>30</v>
      </c>
      <c r="D10387" s="194">
        <v>0</v>
      </c>
    </row>
    <row r="10388" spans="1:4">
      <c r="A10388">
        <v>17952</v>
      </c>
      <c r="B10388" t="s">
        <v>10349</v>
      </c>
      <c r="C10388" t="s">
        <v>30</v>
      </c>
      <c r="D10388" s="194">
        <v>0</v>
      </c>
    </row>
    <row r="10389" spans="1:4">
      <c r="A10389">
        <v>17953</v>
      </c>
      <c r="B10389" t="s">
        <v>10350</v>
      </c>
      <c r="C10389" t="s">
        <v>30</v>
      </c>
      <c r="D10389" s="194">
        <v>0</v>
      </c>
    </row>
    <row r="10390" spans="1:4">
      <c r="A10390">
        <v>17954</v>
      </c>
      <c r="B10390" t="s">
        <v>10351</v>
      </c>
      <c r="C10390" t="s">
        <v>30</v>
      </c>
      <c r="D10390" s="194">
        <v>0</v>
      </c>
    </row>
    <row r="10391" spans="1:4">
      <c r="A10391">
        <v>17955</v>
      </c>
      <c r="B10391" t="s">
        <v>10352</v>
      </c>
      <c r="C10391" t="s">
        <v>30</v>
      </c>
      <c r="D10391" s="194">
        <v>0</v>
      </c>
    </row>
    <row r="10392" spans="1:4">
      <c r="A10392">
        <v>17957</v>
      </c>
      <c r="B10392" t="s">
        <v>10353</v>
      </c>
      <c r="C10392" t="s">
        <v>30</v>
      </c>
      <c r="D10392" s="194">
        <v>0</v>
      </c>
    </row>
    <row r="10393" spans="1:4">
      <c r="A10393">
        <v>17958</v>
      </c>
      <c r="B10393" t="s">
        <v>10354</v>
      </c>
      <c r="C10393" t="s">
        <v>30</v>
      </c>
      <c r="D10393" s="194">
        <v>0</v>
      </c>
    </row>
    <row r="10394" spans="1:4">
      <c r="A10394">
        <v>17959</v>
      </c>
      <c r="B10394" t="s">
        <v>10355</v>
      </c>
      <c r="C10394" t="s">
        <v>30</v>
      </c>
      <c r="D10394" s="194">
        <v>0</v>
      </c>
    </row>
    <row r="10395" spans="1:4">
      <c r="A10395">
        <v>17960</v>
      </c>
      <c r="B10395" t="s">
        <v>10356</v>
      </c>
      <c r="C10395" t="s">
        <v>30</v>
      </c>
      <c r="D10395" s="194">
        <v>0</v>
      </c>
    </row>
    <row r="10396" spans="1:4">
      <c r="A10396">
        <v>17961</v>
      </c>
      <c r="B10396" t="s">
        <v>10357</v>
      </c>
      <c r="C10396" t="s">
        <v>30</v>
      </c>
      <c r="D10396" s="194">
        <v>0</v>
      </c>
    </row>
    <row r="10397" spans="1:4">
      <c r="A10397">
        <v>17962</v>
      </c>
      <c r="B10397" t="s">
        <v>10358</v>
      </c>
      <c r="C10397" t="s">
        <v>30</v>
      </c>
      <c r="D10397" s="194">
        <v>0</v>
      </c>
    </row>
    <row r="10398" spans="1:4">
      <c r="A10398">
        <v>17963</v>
      </c>
      <c r="B10398" t="s">
        <v>10359</v>
      </c>
      <c r="C10398" t="s">
        <v>30</v>
      </c>
      <c r="D10398" s="194">
        <v>0</v>
      </c>
    </row>
    <row r="10399" spans="1:4">
      <c r="A10399">
        <v>17964</v>
      </c>
      <c r="B10399" t="s">
        <v>10360</v>
      </c>
      <c r="C10399" t="s">
        <v>30</v>
      </c>
      <c r="D10399" s="194">
        <v>0</v>
      </c>
    </row>
    <row r="10400" spans="1:4">
      <c r="A10400">
        <v>17965</v>
      </c>
      <c r="B10400" t="s">
        <v>10361</v>
      </c>
      <c r="C10400" t="s">
        <v>30</v>
      </c>
      <c r="D10400" s="194">
        <v>0</v>
      </c>
    </row>
    <row r="10401" spans="1:4">
      <c r="A10401">
        <v>17966</v>
      </c>
      <c r="B10401" t="s">
        <v>10362</v>
      </c>
      <c r="C10401" t="s">
        <v>30</v>
      </c>
      <c r="D10401" s="194">
        <v>0</v>
      </c>
    </row>
    <row r="10402" spans="1:4">
      <c r="A10402">
        <v>17967</v>
      </c>
      <c r="B10402" t="s">
        <v>10363</v>
      </c>
      <c r="C10402" t="s">
        <v>30</v>
      </c>
      <c r="D10402" s="194">
        <v>0</v>
      </c>
    </row>
    <row r="10403" spans="1:4">
      <c r="A10403">
        <v>17968</v>
      </c>
      <c r="B10403" t="s">
        <v>10364</v>
      </c>
      <c r="C10403" t="s">
        <v>30</v>
      </c>
      <c r="D10403" s="194">
        <v>0</v>
      </c>
    </row>
    <row r="10404" spans="1:4">
      <c r="A10404">
        <v>17969</v>
      </c>
      <c r="B10404" t="s">
        <v>10365</v>
      </c>
      <c r="C10404" t="s">
        <v>30</v>
      </c>
      <c r="D10404" s="194">
        <v>0</v>
      </c>
    </row>
    <row r="10405" spans="1:4">
      <c r="A10405">
        <v>17970</v>
      </c>
      <c r="B10405" t="s">
        <v>10366</v>
      </c>
      <c r="C10405" t="s">
        <v>30</v>
      </c>
      <c r="D10405" s="194">
        <v>0</v>
      </c>
    </row>
    <row r="10406" spans="1:4">
      <c r="A10406">
        <v>17971</v>
      </c>
      <c r="B10406" t="s">
        <v>10367</v>
      </c>
      <c r="C10406" t="s">
        <v>30</v>
      </c>
      <c r="D10406" s="194">
        <v>0</v>
      </c>
    </row>
    <row r="10407" spans="1:4">
      <c r="A10407">
        <v>17973</v>
      </c>
      <c r="B10407" t="s">
        <v>10368</v>
      </c>
      <c r="C10407" t="s">
        <v>30</v>
      </c>
      <c r="D10407" s="194">
        <v>0</v>
      </c>
    </row>
    <row r="10408" spans="1:4">
      <c r="A10408">
        <v>17972</v>
      </c>
      <c r="B10408" t="s">
        <v>10369</v>
      </c>
      <c r="C10408" t="s">
        <v>30</v>
      </c>
      <c r="D10408" s="194">
        <v>0</v>
      </c>
    </row>
    <row r="10409" spans="1:4">
      <c r="A10409">
        <v>17974</v>
      </c>
      <c r="B10409" t="s">
        <v>10370</v>
      </c>
      <c r="C10409" t="s">
        <v>30</v>
      </c>
      <c r="D10409" s="194">
        <v>0</v>
      </c>
    </row>
    <row r="10410" spans="1:4">
      <c r="A10410">
        <v>17975</v>
      </c>
      <c r="B10410" t="s">
        <v>10371</v>
      </c>
      <c r="C10410" t="s">
        <v>30</v>
      </c>
      <c r="D10410" s="194">
        <v>0</v>
      </c>
    </row>
    <row r="10411" spans="1:4">
      <c r="A10411">
        <v>17976</v>
      </c>
      <c r="B10411" t="s">
        <v>10372</v>
      </c>
      <c r="C10411" t="s">
        <v>30</v>
      </c>
      <c r="D10411" s="194">
        <v>0</v>
      </c>
    </row>
    <row r="10412" spans="1:4">
      <c r="A10412">
        <v>17977</v>
      </c>
      <c r="B10412" t="s">
        <v>10373</v>
      </c>
      <c r="C10412" t="s">
        <v>30</v>
      </c>
      <c r="D10412" s="194">
        <v>0</v>
      </c>
    </row>
    <row r="10413" spans="1:4">
      <c r="A10413">
        <v>17978</v>
      </c>
      <c r="B10413" t="s">
        <v>10374</v>
      </c>
      <c r="C10413" t="s">
        <v>30</v>
      </c>
      <c r="D10413" s="194">
        <v>0</v>
      </c>
    </row>
    <row r="10414" spans="1:4">
      <c r="A10414">
        <v>17979</v>
      </c>
      <c r="B10414" t="s">
        <v>10375</v>
      </c>
      <c r="C10414" t="s">
        <v>30</v>
      </c>
      <c r="D10414" s="194">
        <v>0</v>
      </c>
    </row>
    <row r="10415" spans="1:4">
      <c r="A10415">
        <v>18044</v>
      </c>
      <c r="B10415" t="s">
        <v>10376</v>
      </c>
      <c r="C10415" t="s">
        <v>30</v>
      </c>
      <c r="D10415" s="194">
        <v>0</v>
      </c>
    </row>
    <row r="10416" spans="1:4">
      <c r="A10416">
        <v>17980</v>
      </c>
      <c r="B10416" t="s">
        <v>10377</v>
      </c>
      <c r="C10416" t="s">
        <v>30</v>
      </c>
      <c r="D10416" s="194">
        <v>0</v>
      </c>
    </row>
    <row r="10417" spans="1:4">
      <c r="A10417">
        <v>17981</v>
      </c>
      <c r="B10417" t="s">
        <v>10378</v>
      </c>
      <c r="C10417" t="s">
        <v>30</v>
      </c>
      <c r="D10417" s="194">
        <v>0</v>
      </c>
    </row>
    <row r="10418" spans="1:4">
      <c r="A10418">
        <v>17982</v>
      </c>
      <c r="B10418" t="s">
        <v>10379</v>
      </c>
      <c r="C10418" t="s">
        <v>30</v>
      </c>
      <c r="D10418" s="194">
        <v>0</v>
      </c>
    </row>
    <row r="10419" spans="1:4">
      <c r="A10419">
        <v>18045</v>
      </c>
      <c r="B10419" t="s">
        <v>10380</v>
      </c>
      <c r="C10419" t="s">
        <v>30</v>
      </c>
      <c r="D10419" s="194">
        <v>0</v>
      </c>
    </row>
    <row r="10420" spans="1:4">
      <c r="A10420">
        <v>18046</v>
      </c>
      <c r="B10420" t="s">
        <v>10381</v>
      </c>
      <c r="C10420" t="s">
        <v>30</v>
      </c>
      <c r="D10420" s="194">
        <v>0</v>
      </c>
    </row>
    <row r="10421" spans="1:4">
      <c r="A10421">
        <v>18047</v>
      </c>
      <c r="B10421" t="s">
        <v>10382</v>
      </c>
      <c r="C10421" t="s">
        <v>30</v>
      </c>
      <c r="D10421" s="194">
        <v>0</v>
      </c>
    </row>
    <row r="10422" spans="1:4">
      <c r="A10422">
        <v>18048</v>
      </c>
      <c r="B10422" t="s">
        <v>10383</v>
      </c>
      <c r="C10422" t="s">
        <v>30</v>
      </c>
      <c r="D10422" s="194">
        <v>0</v>
      </c>
    </row>
    <row r="10423" spans="1:4">
      <c r="A10423">
        <v>18049</v>
      </c>
      <c r="B10423" t="s">
        <v>10384</v>
      </c>
      <c r="C10423" t="s">
        <v>30</v>
      </c>
      <c r="D10423" s="194">
        <v>0</v>
      </c>
    </row>
    <row r="10424" spans="1:4">
      <c r="A10424">
        <v>18050</v>
      </c>
      <c r="B10424" t="s">
        <v>10385</v>
      </c>
      <c r="C10424" t="s">
        <v>30</v>
      </c>
      <c r="D10424" s="194">
        <v>0</v>
      </c>
    </row>
    <row r="10425" spans="1:4">
      <c r="A10425">
        <v>18051</v>
      </c>
      <c r="B10425" t="s">
        <v>10386</v>
      </c>
      <c r="C10425" t="s">
        <v>30</v>
      </c>
      <c r="D10425" s="194">
        <v>0</v>
      </c>
    </row>
    <row r="10426" spans="1:4">
      <c r="A10426">
        <v>18052</v>
      </c>
      <c r="B10426" t="s">
        <v>10387</v>
      </c>
      <c r="C10426" t="s">
        <v>30</v>
      </c>
      <c r="D10426" s="194">
        <v>0</v>
      </c>
    </row>
    <row r="10427" spans="1:4">
      <c r="A10427">
        <v>18054</v>
      </c>
      <c r="B10427" t="s">
        <v>10388</v>
      </c>
      <c r="C10427" t="s">
        <v>30</v>
      </c>
      <c r="D10427" s="194">
        <v>0</v>
      </c>
    </row>
    <row r="10428" spans="1:4">
      <c r="A10428">
        <v>18055</v>
      </c>
      <c r="B10428" t="s">
        <v>10389</v>
      </c>
      <c r="C10428" t="s">
        <v>30</v>
      </c>
      <c r="D10428" s="194">
        <v>0</v>
      </c>
    </row>
    <row r="10429" spans="1:4">
      <c r="A10429">
        <v>18066</v>
      </c>
      <c r="B10429" t="s">
        <v>10390</v>
      </c>
      <c r="C10429" t="s">
        <v>30</v>
      </c>
      <c r="D10429" s="194">
        <v>0</v>
      </c>
    </row>
    <row r="10430" spans="1:4">
      <c r="A10430">
        <v>18067</v>
      </c>
      <c r="B10430" t="s">
        <v>10391</v>
      </c>
      <c r="C10430" t="s">
        <v>30</v>
      </c>
      <c r="D10430" s="194">
        <v>0</v>
      </c>
    </row>
    <row r="10431" spans="1:4">
      <c r="A10431">
        <v>18068</v>
      </c>
      <c r="B10431" t="s">
        <v>10392</v>
      </c>
      <c r="C10431" t="s">
        <v>30</v>
      </c>
      <c r="D10431" s="194">
        <v>0</v>
      </c>
    </row>
    <row r="10432" spans="1:4">
      <c r="A10432">
        <v>18069</v>
      </c>
      <c r="B10432" t="s">
        <v>10393</v>
      </c>
      <c r="C10432" t="s">
        <v>30</v>
      </c>
      <c r="D10432" s="194">
        <v>0</v>
      </c>
    </row>
    <row r="10433" spans="1:4">
      <c r="A10433">
        <v>18071</v>
      </c>
      <c r="B10433" t="s">
        <v>10394</v>
      </c>
      <c r="C10433" t="s">
        <v>30</v>
      </c>
      <c r="D10433" s="194">
        <v>0</v>
      </c>
    </row>
    <row r="10434" spans="1:4">
      <c r="A10434">
        <v>18073</v>
      </c>
      <c r="B10434" t="s">
        <v>10395</v>
      </c>
      <c r="C10434" t="s">
        <v>30</v>
      </c>
      <c r="D10434" s="194">
        <v>0</v>
      </c>
    </row>
    <row r="10435" spans="1:4">
      <c r="A10435">
        <v>18074</v>
      </c>
      <c r="B10435" t="s">
        <v>10396</v>
      </c>
      <c r="C10435" t="s">
        <v>30</v>
      </c>
      <c r="D10435" s="194">
        <v>0</v>
      </c>
    </row>
    <row r="10436" spans="1:4">
      <c r="A10436">
        <v>18075</v>
      </c>
      <c r="B10436" t="s">
        <v>10397</v>
      </c>
      <c r="C10436" t="s">
        <v>30</v>
      </c>
      <c r="D10436" s="194">
        <v>0</v>
      </c>
    </row>
    <row r="10437" spans="1:4">
      <c r="A10437">
        <v>18077</v>
      </c>
      <c r="B10437" t="s">
        <v>10398</v>
      </c>
      <c r="C10437" t="s">
        <v>30</v>
      </c>
      <c r="D10437" s="194">
        <v>0</v>
      </c>
    </row>
    <row r="10438" spans="1:4">
      <c r="A10438">
        <v>18078</v>
      </c>
      <c r="B10438" t="s">
        <v>10399</v>
      </c>
      <c r="C10438" t="s">
        <v>30</v>
      </c>
      <c r="D10438" s="194">
        <v>0</v>
      </c>
    </row>
    <row r="10439" spans="1:4">
      <c r="A10439">
        <v>18079</v>
      </c>
      <c r="B10439" t="s">
        <v>10400</v>
      </c>
      <c r="C10439" t="s">
        <v>30</v>
      </c>
      <c r="D10439" s="194">
        <v>0</v>
      </c>
    </row>
    <row r="10440" spans="1:4">
      <c r="A10440">
        <v>18080</v>
      </c>
      <c r="B10440" t="s">
        <v>10401</v>
      </c>
      <c r="C10440" t="s">
        <v>30</v>
      </c>
      <c r="D10440" s="194">
        <v>0</v>
      </c>
    </row>
    <row r="10441" spans="1:4">
      <c r="A10441">
        <v>18082</v>
      </c>
      <c r="B10441" t="s">
        <v>10402</v>
      </c>
      <c r="C10441" t="s">
        <v>30</v>
      </c>
      <c r="D10441" s="194">
        <v>0</v>
      </c>
    </row>
    <row r="10442" spans="1:4">
      <c r="A10442">
        <v>18083</v>
      </c>
      <c r="B10442" t="s">
        <v>10403</v>
      </c>
      <c r="C10442" t="s">
        <v>30</v>
      </c>
      <c r="D10442" s="194">
        <v>0</v>
      </c>
    </row>
    <row r="10443" spans="1:4">
      <c r="A10443">
        <v>18084</v>
      </c>
      <c r="B10443" t="s">
        <v>10404</v>
      </c>
      <c r="C10443" t="s">
        <v>30</v>
      </c>
      <c r="D10443" s="194">
        <v>0</v>
      </c>
    </row>
    <row r="10444" spans="1:4">
      <c r="A10444">
        <v>18086</v>
      </c>
      <c r="B10444" t="s">
        <v>10405</v>
      </c>
      <c r="C10444" t="s">
        <v>30</v>
      </c>
      <c r="D10444" s="194">
        <v>0</v>
      </c>
    </row>
    <row r="10445" spans="1:4">
      <c r="A10445">
        <v>18088</v>
      </c>
      <c r="B10445" t="s">
        <v>10406</v>
      </c>
      <c r="C10445" t="s">
        <v>30</v>
      </c>
      <c r="D10445" s="194">
        <v>0</v>
      </c>
    </row>
    <row r="10446" spans="1:4">
      <c r="A10446">
        <v>18093</v>
      </c>
      <c r="B10446" t="s">
        <v>10407</v>
      </c>
      <c r="C10446" t="s">
        <v>30</v>
      </c>
      <c r="D10446" s="194">
        <v>0</v>
      </c>
    </row>
    <row r="10447" spans="1:4">
      <c r="A10447">
        <v>18485</v>
      </c>
      <c r="B10447" t="s">
        <v>10408</v>
      </c>
      <c r="C10447" t="s">
        <v>20</v>
      </c>
      <c r="D10447" s="194">
        <v>411865.66</v>
      </c>
    </row>
    <row r="10448" spans="1:4">
      <c r="A10448">
        <v>10052</v>
      </c>
      <c r="B10448" t="s">
        <v>10409</v>
      </c>
      <c r="C10448" t="s">
        <v>20</v>
      </c>
      <c r="D10448" s="194">
        <v>656811.19999999995</v>
      </c>
    </row>
    <row r="10449" spans="1:4">
      <c r="A10449">
        <v>18532</v>
      </c>
      <c r="B10449" t="s">
        <v>10410</v>
      </c>
      <c r="C10449" t="s">
        <v>20</v>
      </c>
      <c r="D10449" s="194">
        <v>215546.66</v>
      </c>
    </row>
    <row r="10450" spans="1:4">
      <c r="A10450">
        <v>10053</v>
      </c>
      <c r="B10450" t="s">
        <v>10411</v>
      </c>
      <c r="C10450" t="s">
        <v>20</v>
      </c>
      <c r="D10450" s="194">
        <v>2761338.03</v>
      </c>
    </row>
    <row r="10451" spans="1:4">
      <c r="A10451">
        <v>13333</v>
      </c>
      <c r="B10451" t="s">
        <v>10412</v>
      </c>
      <c r="C10451" t="s">
        <v>30</v>
      </c>
      <c r="D10451" s="194">
        <v>38363.72</v>
      </c>
    </row>
    <row r="10452" spans="1:4">
      <c r="A10452">
        <v>19152</v>
      </c>
      <c r="B10452" t="s">
        <v>10413</v>
      </c>
      <c r="C10452" t="s">
        <v>30</v>
      </c>
      <c r="D10452" s="194">
        <v>3600682.95</v>
      </c>
    </row>
    <row r="10453" spans="1:4">
      <c r="A10453">
        <v>18196</v>
      </c>
      <c r="B10453" t="s">
        <v>10414</v>
      </c>
      <c r="C10453" t="s">
        <v>30</v>
      </c>
      <c r="D10453" s="194">
        <v>1719695.83</v>
      </c>
    </row>
    <row r="10454" spans="1:4">
      <c r="A10454">
        <v>18202</v>
      </c>
      <c r="B10454" t="s">
        <v>10415</v>
      </c>
      <c r="C10454" t="s">
        <v>30</v>
      </c>
      <c r="D10454" s="194">
        <v>1793035.33</v>
      </c>
    </row>
    <row r="10455" spans="1:4">
      <c r="A10455">
        <v>17907</v>
      </c>
      <c r="B10455" t="s">
        <v>10416</v>
      </c>
      <c r="C10455" t="s">
        <v>30</v>
      </c>
      <c r="D10455" s="194">
        <v>570621.91</v>
      </c>
    </row>
    <row r="10456" spans="1:4">
      <c r="A10456">
        <v>17904</v>
      </c>
      <c r="B10456" t="s">
        <v>10417</v>
      </c>
      <c r="C10456" t="s">
        <v>30</v>
      </c>
      <c r="D10456" s="194">
        <v>236270.42</v>
      </c>
    </row>
    <row r="10457" spans="1:4">
      <c r="A10457">
        <v>18187</v>
      </c>
      <c r="B10457" t="s">
        <v>10418</v>
      </c>
      <c r="C10457" t="s">
        <v>30</v>
      </c>
      <c r="D10457" s="194">
        <v>235917.42</v>
      </c>
    </row>
    <row r="10458" spans="1:4">
      <c r="A10458">
        <v>17906</v>
      </c>
      <c r="B10458" t="s">
        <v>10419</v>
      </c>
      <c r="C10458" t="s">
        <v>30</v>
      </c>
      <c r="D10458" s="194">
        <v>171707.72</v>
      </c>
    </row>
    <row r="10459" spans="1:4">
      <c r="A10459">
        <v>17890</v>
      </c>
      <c r="B10459" t="s">
        <v>10420</v>
      </c>
      <c r="C10459" t="s">
        <v>30</v>
      </c>
      <c r="D10459" s="194">
        <v>236270.42</v>
      </c>
    </row>
    <row r="10460" spans="1:4">
      <c r="A10460">
        <v>17896</v>
      </c>
      <c r="B10460" t="s">
        <v>10421</v>
      </c>
      <c r="C10460" t="s">
        <v>30</v>
      </c>
      <c r="D10460" s="194">
        <v>236270.42</v>
      </c>
    </row>
    <row r="10461" spans="1:4">
      <c r="A10461">
        <v>17900</v>
      </c>
      <c r="B10461" t="s">
        <v>10422</v>
      </c>
      <c r="C10461" t="s">
        <v>30</v>
      </c>
      <c r="D10461" s="194">
        <v>236270.42</v>
      </c>
    </row>
    <row r="10462" spans="1:4">
      <c r="A10462">
        <v>18518</v>
      </c>
      <c r="B10462" t="s">
        <v>10423</v>
      </c>
      <c r="C10462" t="s">
        <v>30</v>
      </c>
      <c r="D10462" s="194">
        <v>1142135.21</v>
      </c>
    </row>
    <row r="10463" spans="1:4">
      <c r="A10463">
        <v>18504</v>
      </c>
      <c r="B10463" t="s">
        <v>10424</v>
      </c>
      <c r="C10463" t="s">
        <v>30</v>
      </c>
      <c r="D10463" s="194">
        <v>4172729.45</v>
      </c>
    </row>
    <row r="10464" spans="1:4">
      <c r="A10464">
        <v>18511</v>
      </c>
      <c r="B10464" t="s">
        <v>10425</v>
      </c>
      <c r="C10464" t="s">
        <v>30</v>
      </c>
      <c r="D10464" s="194">
        <v>2642135.21</v>
      </c>
    </row>
    <row r="10465" spans="1:4">
      <c r="A10465">
        <v>18507</v>
      </c>
      <c r="B10465" t="s">
        <v>10426</v>
      </c>
      <c r="C10465" t="s">
        <v>30</v>
      </c>
      <c r="D10465" s="194">
        <v>3959249.25</v>
      </c>
    </row>
    <row r="10466" spans="1:4">
      <c r="A10466">
        <v>18513</v>
      </c>
      <c r="B10466" t="s">
        <v>10427</v>
      </c>
      <c r="C10466" t="s">
        <v>30</v>
      </c>
      <c r="D10466" s="194">
        <v>1142135.21</v>
      </c>
    </row>
    <row r="10467" spans="1:4">
      <c r="A10467">
        <v>18510</v>
      </c>
      <c r="B10467" t="s">
        <v>10428</v>
      </c>
      <c r="C10467" t="s">
        <v>30</v>
      </c>
      <c r="D10467" s="194">
        <v>3745769.05</v>
      </c>
    </row>
    <row r="10468" spans="1:4">
      <c r="A10468">
        <v>18519</v>
      </c>
      <c r="B10468" t="s">
        <v>10429</v>
      </c>
      <c r="C10468" t="s">
        <v>30</v>
      </c>
      <c r="D10468" s="194">
        <v>1811643.22</v>
      </c>
    </row>
    <row r="10469" spans="1:4">
      <c r="A10469">
        <v>18520</v>
      </c>
      <c r="B10469" t="s">
        <v>10430</v>
      </c>
      <c r="C10469" t="s">
        <v>30</v>
      </c>
      <c r="D10469" s="194">
        <v>1956858.19</v>
      </c>
    </row>
    <row r="10470" spans="1:4">
      <c r="A10470">
        <v>18338</v>
      </c>
      <c r="B10470" t="s">
        <v>10431</v>
      </c>
      <c r="C10470" t="s">
        <v>20</v>
      </c>
      <c r="D10470" s="194">
        <v>39171.160000000003</v>
      </c>
    </row>
    <row r="10471" spans="1:4">
      <c r="A10471">
        <v>18305</v>
      </c>
      <c r="B10471" t="s">
        <v>10432</v>
      </c>
      <c r="C10471" t="s">
        <v>20</v>
      </c>
      <c r="D10471" s="194">
        <v>154728.51999999999</v>
      </c>
    </row>
    <row r="10472" spans="1:4">
      <c r="A10472">
        <v>18337</v>
      </c>
      <c r="B10472" t="s">
        <v>10433</v>
      </c>
      <c r="C10472" t="s">
        <v>20</v>
      </c>
      <c r="D10472" s="194">
        <v>41099.71</v>
      </c>
    </row>
    <row r="10473" spans="1:4">
      <c r="A10473">
        <v>18258</v>
      </c>
      <c r="B10473" t="s">
        <v>10434</v>
      </c>
      <c r="C10473" t="s">
        <v>20</v>
      </c>
      <c r="D10473" s="194">
        <v>3725.51</v>
      </c>
    </row>
    <row r="10474" spans="1:4">
      <c r="A10474">
        <v>12468</v>
      </c>
      <c r="B10474" t="s">
        <v>10435</v>
      </c>
      <c r="C10474" t="s">
        <v>20</v>
      </c>
      <c r="D10474" s="194">
        <v>910.78</v>
      </c>
    </row>
    <row r="10475" spans="1:4">
      <c r="A10475">
        <v>18308</v>
      </c>
      <c r="B10475" t="s">
        <v>10436</v>
      </c>
      <c r="C10475" t="s">
        <v>20</v>
      </c>
      <c r="D10475" s="194">
        <v>154728.51999999999</v>
      </c>
    </row>
    <row r="10476" spans="1:4">
      <c r="A10476">
        <v>18249</v>
      </c>
      <c r="B10476" t="s">
        <v>10437</v>
      </c>
      <c r="C10476" t="s">
        <v>20</v>
      </c>
      <c r="D10476" s="194">
        <v>3725.51</v>
      </c>
    </row>
    <row r="10477" spans="1:4">
      <c r="A10477">
        <v>2022</v>
      </c>
      <c r="B10477" t="s">
        <v>10438</v>
      </c>
      <c r="C10477" t="s">
        <v>30</v>
      </c>
      <c r="D10477" s="194">
        <v>193195.38</v>
      </c>
    </row>
    <row r="10478" spans="1:4">
      <c r="A10478">
        <v>12139</v>
      </c>
      <c r="B10478" t="s">
        <v>10439</v>
      </c>
      <c r="C10478" t="s">
        <v>20</v>
      </c>
      <c r="D10478" s="194">
        <v>273633.36</v>
      </c>
    </row>
    <row r="10479" spans="1:4">
      <c r="A10479">
        <v>10873</v>
      </c>
      <c r="B10479" t="s">
        <v>10440</v>
      </c>
      <c r="C10479" t="s">
        <v>20</v>
      </c>
      <c r="D10479" s="194">
        <v>269820.05</v>
      </c>
    </row>
    <row r="10480" spans="1:4">
      <c r="A10480">
        <v>12450</v>
      </c>
      <c r="B10480" t="s">
        <v>10441</v>
      </c>
      <c r="C10480" t="s">
        <v>2786</v>
      </c>
      <c r="D10480" s="194">
        <v>48953.13</v>
      </c>
    </row>
    <row r="10481" spans="1:4">
      <c r="A10481">
        <v>12451</v>
      </c>
      <c r="B10481" t="s">
        <v>10442</v>
      </c>
      <c r="C10481" t="s">
        <v>2786</v>
      </c>
      <c r="D10481" s="194">
        <v>66606.13</v>
      </c>
    </row>
    <row r="10482" spans="1:4">
      <c r="A10482">
        <v>17759</v>
      </c>
      <c r="B10482" t="s">
        <v>10443</v>
      </c>
      <c r="C10482" t="s">
        <v>30</v>
      </c>
      <c r="D10482" s="194">
        <v>4861.25</v>
      </c>
    </row>
    <row r="10483" spans="1:4">
      <c r="A10483">
        <v>15757</v>
      </c>
      <c r="B10483" t="s">
        <v>10444</v>
      </c>
      <c r="C10483" t="s">
        <v>20</v>
      </c>
      <c r="D10483" s="194">
        <v>71232.17</v>
      </c>
    </row>
    <row r="10484" spans="1:4">
      <c r="A10484">
        <v>13224</v>
      </c>
      <c r="B10484" t="s">
        <v>10445</v>
      </c>
      <c r="C10484" t="s">
        <v>20</v>
      </c>
      <c r="D10484" s="194">
        <v>295194.99</v>
      </c>
    </row>
    <row r="10485" spans="1:4">
      <c r="A10485">
        <v>651</v>
      </c>
      <c r="B10485" t="s">
        <v>10446</v>
      </c>
      <c r="C10485" t="s">
        <v>20</v>
      </c>
      <c r="D10485" s="194">
        <v>19035.8</v>
      </c>
    </row>
    <row r="10486" spans="1:4">
      <c r="A10486">
        <v>14393</v>
      </c>
      <c r="B10486" t="s">
        <v>10447</v>
      </c>
      <c r="C10486" t="s">
        <v>20</v>
      </c>
      <c r="D10486" s="194">
        <v>127655</v>
      </c>
    </row>
    <row r="10487" spans="1:4">
      <c r="A10487">
        <v>652</v>
      </c>
      <c r="B10487" t="s">
        <v>10448</v>
      </c>
      <c r="C10487" t="s">
        <v>20</v>
      </c>
      <c r="D10487" s="194">
        <v>11557.45</v>
      </c>
    </row>
    <row r="10488" spans="1:4">
      <c r="A10488">
        <v>653</v>
      </c>
      <c r="B10488" t="s">
        <v>10449</v>
      </c>
      <c r="C10488" t="s">
        <v>20</v>
      </c>
      <c r="D10488" s="194">
        <v>215354.8</v>
      </c>
    </row>
    <row r="10489" spans="1:4">
      <c r="A10489">
        <v>658</v>
      </c>
      <c r="B10489" t="s">
        <v>10450</v>
      </c>
      <c r="C10489" t="s">
        <v>20</v>
      </c>
      <c r="D10489" s="194">
        <v>20348.52</v>
      </c>
    </row>
    <row r="10490" spans="1:4">
      <c r="A10490">
        <v>19345</v>
      </c>
      <c r="B10490" t="s">
        <v>10451</v>
      </c>
      <c r="C10490" t="s">
        <v>20</v>
      </c>
      <c r="D10490" s="194">
        <v>107724.59</v>
      </c>
    </row>
    <row r="10491" spans="1:4">
      <c r="A10491">
        <v>677</v>
      </c>
      <c r="B10491" t="s">
        <v>10452</v>
      </c>
      <c r="C10491" t="s">
        <v>20</v>
      </c>
      <c r="D10491" s="194">
        <v>11557.45</v>
      </c>
    </row>
    <row r="10492" spans="1:4">
      <c r="A10492">
        <v>16166</v>
      </c>
      <c r="B10492" t="s">
        <v>10453</v>
      </c>
      <c r="C10492" t="s">
        <v>20</v>
      </c>
      <c r="D10492" s="194">
        <v>131834.44</v>
      </c>
    </row>
    <row r="10493" spans="1:4">
      <c r="A10493">
        <v>12779</v>
      </c>
      <c r="B10493" t="s">
        <v>10454</v>
      </c>
      <c r="C10493" t="s">
        <v>20</v>
      </c>
      <c r="D10493" s="194">
        <v>229289.89</v>
      </c>
    </row>
    <row r="10494" spans="1:4">
      <c r="A10494">
        <v>680</v>
      </c>
      <c r="B10494" t="s">
        <v>10455</v>
      </c>
      <c r="C10494" t="s">
        <v>20</v>
      </c>
      <c r="D10494" s="194">
        <v>11557.45</v>
      </c>
    </row>
    <row r="10495" spans="1:4">
      <c r="A10495">
        <v>681</v>
      </c>
      <c r="B10495" t="s">
        <v>10456</v>
      </c>
      <c r="C10495" t="s">
        <v>20</v>
      </c>
      <c r="D10495" s="194">
        <v>14518.33</v>
      </c>
    </row>
    <row r="10496" spans="1:4">
      <c r="A10496">
        <v>682</v>
      </c>
      <c r="B10496" t="s">
        <v>10457</v>
      </c>
      <c r="C10496" t="s">
        <v>20</v>
      </c>
      <c r="D10496" s="194">
        <v>11557.45</v>
      </c>
    </row>
    <row r="10497" spans="1:4">
      <c r="A10497">
        <v>683</v>
      </c>
      <c r="B10497" t="s">
        <v>10458</v>
      </c>
      <c r="C10497" t="s">
        <v>20</v>
      </c>
      <c r="D10497" s="194">
        <v>11557.45</v>
      </c>
    </row>
    <row r="10498" spans="1:4">
      <c r="A10498">
        <v>679</v>
      </c>
      <c r="B10498" t="s">
        <v>10459</v>
      </c>
      <c r="C10498" t="s">
        <v>20</v>
      </c>
      <c r="D10498" s="194">
        <v>11557.45</v>
      </c>
    </row>
    <row r="10499" spans="1:4">
      <c r="A10499">
        <v>13413</v>
      </c>
      <c r="B10499" t="s">
        <v>10460</v>
      </c>
      <c r="C10499" t="s">
        <v>20</v>
      </c>
      <c r="D10499" s="194">
        <v>157591.78</v>
      </c>
    </row>
    <row r="10500" spans="1:4">
      <c r="A10500">
        <v>678</v>
      </c>
      <c r="B10500" t="s">
        <v>10461</v>
      </c>
      <c r="C10500" t="s">
        <v>20</v>
      </c>
      <c r="D10500" s="194">
        <v>11557.45</v>
      </c>
    </row>
    <row r="10501" spans="1:4">
      <c r="A10501">
        <v>10593</v>
      </c>
      <c r="B10501" t="s">
        <v>10462</v>
      </c>
      <c r="C10501" t="s">
        <v>28</v>
      </c>
      <c r="D10501" s="194">
        <v>91612.74</v>
      </c>
    </row>
    <row r="10502" spans="1:4">
      <c r="A10502">
        <v>11810</v>
      </c>
      <c r="B10502" t="s">
        <v>10463</v>
      </c>
      <c r="C10502" t="s">
        <v>28</v>
      </c>
      <c r="D10502" s="194">
        <v>64137.25</v>
      </c>
    </row>
    <row r="10503" spans="1:4">
      <c r="A10503">
        <v>10291</v>
      </c>
      <c r="B10503" t="s">
        <v>10464</v>
      </c>
      <c r="C10503" t="s">
        <v>28</v>
      </c>
      <c r="D10503" s="194">
        <v>150397.97</v>
      </c>
    </row>
    <row r="10504" spans="1:4">
      <c r="A10504">
        <v>10076</v>
      </c>
      <c r="B10504" t="s">
        <v>10465</v>
      </c>
      <c r="C10504" t="s">
        <v>28</v>
      </c>
      <c r="D10504" s="194">
        <v>144340.45000000001</v>
      </c>
    </row>
    <row r="10505" spans="1:4">
      <c r="A10505">
        <v>10494</v>
      </c>
      <c r="B10505" t="s">
        <v>10466</v>
      </c>
      <c r="C10505" t="s">
        <v>28</v>
      </c>
      <c r="D10505" s="194">
        <v>124085.62</v>
      </c>
    </row>
    <row r="10506" spans="1:4">
      <c r="A10506">
        <v>10089</v>
      </c>
      <c r="B10506" t="s">
        <v>10467</v>
      </c>
      <c r="C10506" t="s">
        <v>28</v>
      </c>
      <c r="D10506" s="194">
        <v>146795.64000000001</v>
      </c>
    </row>
    <row r="10507" spans="1:4">
      <c r="A10507">
        <v>10498</v>
      </c>
      <c r="B10507" t="s">
        <v>10468</v>
      </c>
      <c r="C10507" t="s">
        <v>28</v>
      </c>
      <c r="D10507" s="194">
        <v>148037.07</v>
      </c>
    </row>
    <row r="10508" spans="1:4">
      <c r="A10508">
        <v>19347</v>
      </c>
      <c r="B10508" t="s">
        <v>10469</v>
      </c>
      <c r="C10508" t="s">
        <v>41</v>
      </c>
      <c r="D10508" s="194">
        <v>1111377.3700000001</v>
      </c>
    </row>
    <row r="10509" spans="1:4">
      <c r="A10509">
        <v>11148</v>
      </c>
      <c r="B10509" t="s">
        <v>10470</v>
      </c>
      <c r="C10509" t="s">
        <v>41</v>
      </c>
      <c r="D10509" s="194">
        <v>831772.32</v>
      </c>
    </row>
    <row r="10510" spans="1:4">
      <c r="A10510">
        <v>19232</v>
      </c>
      <c r="B10510" t="s">
        <v>10471</v>
      </c>
      <c r="C10510" t="s">
        <v>41</v>
      </c>
      <c r="D10510" s="194">
        <v>909993.44</v>
      </c>
    </row>
    <row r="10511" spans="1:4">
      <c r="A10511">
        <v>19208</v>
      </c>
      <c r="B10511" t="s">
        <v>10472</v>
      </c>
      <c r="C10511" t="s">
        <v>41</v>
      </c>
      <c r="D10511" s="194">
        <v>878851.12</v>
      </c>
    </row>
    <row r="10512" spans="1:4">
      <c r="A10512">
        <v>12332</v>
      </c>
      <c r="B10512" t="s">
        <v>10473</v>
      </c>
      <c r="C10512" t="s">
        <v>41</v>
      </c>
      <c r="D10512" s="194">
        <v>315875.20000000001</v>
      </c>
    </row>
    <row r="10513" spans="1:4">
      <c r="A10513">
        <v>10524</v>
      </c>
      <c r="B10513" t="s">
        <v>10474</v>
      </c>
      <c r="C10513" t="s">
        <v>41</v>
      </c>
      <c r="D10513" s="194">
        <v>915392.89</v>
      </c>
    </row>
    <row r="10514" spans="1:4">
      <c r="A10514">
        <v>16199</v>
      </c>
      <c r="B10514" t="s">
        <v>10475</v>
      </c>
      <c r="C10514" t="s">
        <v>41</v>
      </c>
      <c r="D10514" s="194">
        <v>756746.43</v>
      </c>
    </row>
    <row r="10515" spans="1:4">
      <c r="A10515">
        <v>106</v>
      </c>
      <c r="B10515" t="s">
        <v>10476</v>
      </c>
      <c r="C10515" t="s">
        <v>41</v>
      </c>
      <c r="D10515" s="194">
        <v>747377.42</v>
      </c>
    </row>
    <row r="10516" spans="1:4">
      <c r="A10516">
        <v>14951</v>
      </c>
      <c r="B10516" t="s">
        <v>10477</v>
      </c>
      <c r="C10516" t="s">
        <v>41</v>
      </c>
      <c r="D10516" s="194">
        <v>862339.16</v>
      </c>
    </row>
    <row r="10517" spans="1:4">
      <c r="A10517">
        <v>10185</v>
      </c>
      <c r="B10517" t="s">
        <v>10478</v>
      </c>
      <c r="C10517" t="s">
        <v>41</v>
      </c>
      <c r="D10517" s="194">
        <v>1158646.48</v>
      </c>
    </row>
    <row r="10518" spans="1:4">
      <c r="A10518">
        <v>105</v>
      </c>
      <c r="B10518" t="s">
        <v>10479</v>
      </c>
      <c r="C10518" t="s">
        <v>28</v>
      </c>
      <c r="D10518" s="194">
        <v>104641.98</v>
      </c>
    </row>
    <row r="10519" spans="1:4">
      <c r="A10519">
        <v>13894</v>
      </c>
      <c r="B10519" t="s">
        <v>10480</v>
      </c>
      <c r="C10519" t="s">
        <v>28</v>
      </c>
      <c r="D10519" s="194">
        <v>105630.73</v>
      </c>
    </row>
    <row r="10520" spans="1:4">
      <c r="A10520">
        <v>13949</v>
      </c>
      <c r="B10520" t="s">
        <v>10481</v>
      </c>
      <c r="C10520" t="s">
        <v>28</v>
      </c>
      <c r="D10520" s="194">
        <v>112116.84</v>
      </c>
    </row>
    <row r="10521" spans="1:4">
      <c r="A10521">
        <v>107</v>
      </c>
      <c r="B10521" t="s">
        <v>10482</v>
      </c>
      <c r="C10521" t="s">
        <v>28</v>
      </c>
      <c r="D10521" s="194">
        <v>137379.19</v>
      </c>
    </row>
    <row r="10522" spans="1:4">
      <c r="A10522">
        <v>15375</v>
      </c>
      <c r="B10522" t="s">
        <v>10483</v>
      </c>
      <c r="C10522" t="s">
        <v>28</v>
      </c>
      <c r="D10522" s="194">
        <v>157518.42000000001</v>
      </c>
    </row>
    <row r="10523" spans="1:4">
      <c r="A10523">
        <v>12383</v>
      </c>
      <c r="B10523" t="s">
        <v>10484</v>
      </c>
      <c r="C10523" t="s">
        <v>28</v>
      </c>
      <c r="D10523" s="194">
        <v>278672.83</v>
      </c>
    </row>
    <row r="10524" spans="1:4">
      <c r="A10524">
        <v>108</v>
      </c>
      <c r="B10524" t="s">
        <v>10485</v>
      </c>
      <c r="C10524" t="s">
        <v>28</v>
      </c>
      <c r="D10524" s="194">
        <v>252229.51</v>
      </c>
    </row>
    <row r="10525" spans="1:4">
      <c r="A10525">
        <v>109</v>
      </c>
      <c r="B10525" t="s">
        <v>10486</v>
      </c>
      <c r="C10525" t="s">
        <v>28</v>
      </c>
      <c r="D10525" s="194">
        <v>453111.57</v>
      </c>
    </row>
    <row r="10526" spans="1:4">
      <c r="A10526">
        <v>11375</v>
      </c>
      <c r="B10526" t="s">
        <v>10487</v>
      </c>
      <c r="C10526" t="s">
        <v>41</v>
      </c>
      <c r="D10526" s="194">
        <v>934281.72</v>
      </c>
    </row>
    <row r="10527" spans="1:4">
      <c r="A10527">
        <v>10672</v>
      </c>
      <c r="B10527" t="s">
        <v>10488</v>
      </c>
      <c r="C10527" t="s">
        <v>41</v>
      </c>
      <c r="D10527" s="194">
        <v>837558.66</v>
      </c>
    </row>
    <row r="10528" spans="1:4">
      <c r="A10528">
        <v>963</v>
      </c>
      <c r="B10528" t="s">
        <v>10489</v>
      </c>
      <c r="C10528" t="s">
        <v>28</v>
      </c>
      <c r="D10528" s="194">
        <v>25174.29</v>
      </c>
    </row>
    <row r="10529" spans="1:4">
      <c r="A10529">
        <v>962</v>
      </c>
      <c r="B10529" t="s">
        <v>10490</v>
      </c>
      <c r="C10529" t="s">
        <v>28</v>
      </c>
      <c r="D10529" s="194">
        <v>25131.52</v>
      </c>
    </row>
    <row r="10530" spans="1:4">
      <c r="A10530">
        <v>10492</v>
      </c>
      <c r="B10530" t="s">
        <v>10491</v>
      </c>
      <c r="C10530" t="s">
        <v>41</v>
      </c>
      <c r="D10530" s="194">
        <v>2177820.94</v>
      </c>
    </row>
    <row r="10531" spans="1:4">
      <c r="A10531">
        <v>111</v>
      </c>
      <c r="B10531" t="s">
        <v>10492</v>
      </c>
      <c r="C10531" t="s">
        <v>41</v>
      </c>
      <c r="D10531" s="194">
        <v>168441.15</v>
      </c>
    </row>
    <row r="10532" spans="1:4">
      <c r="A10532">
        <v>112</v>
      </c>
      <c r="B10532" t="s">
        <v>10493</v>
      </c>
      <c r="C10532" t="s">
        <v>41</v>
      </c>
      <c r="D10532" s="194">
        <v>158338</v>
      </c>
    </row>
    <row r="10533" spans="1:4">
      <c r="A10533">
        <v>10673</v>
      </c>
      <c r="B10533" t="s">
        <v>10494</v>
      </c>
      <c r="C10533" t="s">
        <v>41</v>
      </c>
      <c r="D10533" s="194">
        <v>908674.72</v>
      </c>
    </row>
    <row r="10534" spans="1:4">
      <c r="A10534">
        <v>10674</v>
      </c>
      <c r="B10534" t="s">
        <v>10495</v>
      </c>
      <c r="C10534" t="s">
        <v>41</v>
      </c>
      <c r="D10534" s="194">
        <v>967120.94</v>
      </c>
    </row>
    <row r="10535" spans="1:4">
      <c r="A10535">
        <v>14979</v>
      </c>
      <c r="B10535" t="s">
        <v>10496</v>
      </c>
      <c r="C10535" t="s">
        <v>41</v>
      </c>
      <c r="D10535" s="194">
        <v>497982.53</v>
      </c>
    </row>
    <row r="10536" spans="1:4">
      <c r="A10536">
        <v>10224</v>
      </c>
      <c r="B10536" t="s">
        <v>10497</v>
      </c>
      <c r="C10536" t="s">
        <v>28</v>
      </c>
      <c r="D10536" s="194">
        <v>94388.12</v>
      </c>
    </row>
    <row r="10537" spans="1:4">
      <c r="A10537">
        <v>11398</v>
      </c>
      <c r="B10537" t="s">
        <v>10498</v>
      </c>
      <c r="C10537" t="s">
        <v>28</v>
      </c>
      <c r="D10537" s="194">
        <v>87697.71</v>
      </c>
    </row>
    <row r="10538" spans="1:4">
      <c r="A10538">
        <v>11000</v>
      </c>
      <c r="B10538" t="s">
        <v>10499</v>
      </c>
      <c r="C10538" t="s">
        <v>28</v>
      </c>
      <c r="D10538" s="194">
        <v>85190.61</v>
      </c>
    </row>
    <row r="10539" spans="1:4">
      <c r="A10539">
        <v>18335</v>
      </c>
      <c r="B10539" t="s">
        <v>10500</v>
      </c>
      <c r="C10539" t="s">
        <v>41</v>
      </c>
      <c r="D10539" s="194">
        <v>1413803.11</v>
      </c>
    </row>
    <row r="10540" spans="1:4">
      <c r="A10540">
        <v>113</v>
      </c>
      <c r="B10540" t="s">
        <v>10501</v>
      </c>
      <c r="C10540" t="s">
        <v>28</v>
      </c>
      <c r="D10540" s="194">
        <v>66697.34</v>
      </c>
    </row>
    <row r="10541" spans="1:4">
      <c r="A10541">
        <v>12542</v>
      </c>
      <c r="B10541" t="s">
        <v>10502</v>
      </c>
      <c r="C10541" t="s">
        <v>41</v>
      </c>
      <c r="D10541" s="194">
        <v>974289.71</v>
      </c>
    </row>
    <row r="10542" spans="1:4">
      <c r="A10542">
        <v>10473</v>
      </c>
      <c r="B10542" t="s">
        <v>10503</v>
      </c>
      <c r="C10542" t="s">
        <v>41</v>
      </c>
      <c r="D10542" s="194">
        <v>1376825.6</v>
      </c>
    </row>
    <row r="10543" spans="1:4">
      <c r="A10543">
        <v>11057</v>
      </c>
      <c r="B10543" t="s">
        <v>10504</v>
      </c>
      <c r="C10543" t="s">
        <v>41</v>
      </c>
      <c r="D10543" s="194">
        <v>1188837.21</v>
      </c>
    </row>
    <row r="10544" spans="1:4">
      <c r="A10544">
        <v>16993</v>
      </c>
      <c r="B10544" t="s">
        <v>10505</v>
      </c>
      <c r="C10544" t="s">
        <v>41</v>
      </c>
      <c r="D10544" s="194">
        <v>1183332.5</v>
      </c>
    </row>
    <row r="10545" spans="1:4">
      <c r="A10545">
        <v>137</v>
      </c>
      <c r="B10545" t="s">
        <v>10506</v>
      </c>
      <c r="C10545" t="s">
        <v>28</v>
      </c>
      <c r="D10545" s="194">
        <v>87118.03</v>
      </c>
    </row>
    <row r="10546" spans="1:4">
      <c r="A10546">
        <v>11425</v>
      </c>
      <c r="B10546" t="s">
        <v>10506</v>
      </c>
      <c r="C10546" t="s">
        <v>41</v>
      </c>
      <c r="D10546" s="194">
        <v>962805.09</v>
      </c>
    </row>
    <row r="10547" spans="1:4">
      <c r="A10547">
        <v>115</v>
      </c>
      <c r="B10547" t="s">
        <v>10507</v>
      </c>
      <c r="C10547" t="s">
        <v>28</v>
      </c>
      <c r="D10547" s="194">
        <v>95160.29</v>
      </c>
    </row>
    <row r="10548" spans="1:4">
      <c r="A10548">
        <v>16850</v>
      </c>
      <c r="B10548" t="s">
        <v>10508</v>
      </c>
      <c r="C10548" t="s">
        <v>41</v>
      </c>
      <c r="D10548" s="194">
        <v>975853.88</v>
      </c>
    </row>
    <row r="10549" spans="1:4">
      <c r="A10549">
        <v>18593</v>
      </c>
      <c r="B10549" t="s">
        <v>10509</v>
      </c>
      <c r="C10549" t="s">
        <v>41</v>
      </c>
      <c r="D10549" s="194">
        <v>385666.97</v>
      </c>
    </row>
    <row r="10550" spans="1:4">
      <c r="A10550">
        <v>18699</v>
      </c>
      <c r="B10550" t="s">
        <v>10510</v>
      </c>
      <c r="C10550" t="s">
        <v>41</v>
      </c>
      <c r="D10550" s="194">
        <v>1250109.99</v>
      </c>
    </row>
    <row r="10551" spans="1:4">
      <c r="A10551">
        <v>3032</v>
      </c>
      <c r="B10551" t="s">
        <v>10511</v>
      </c>
      <c r="C10551" t="s">
        <v>30</v>
      </c>
      <c r="D10551" s="194">
        <v>51244.5</v>
      </c>
    </row>
    <row r="10552" spans="1:4">
      <c r="A10552">
        <v>16539</v>
      </c>
      <c r="B10552" t="s">
        <v>10512</v>
      </c>
      <c r="C10552" t="s">
        <v>28</v>
      </c>
      <c r="D10552" s="194">
        <v>79449.919999999998</v>
      </c>
    </row>
    <row r="10553" spans="1:4">
      <c r="A10553">
        <v>15275</v>
      </c>
      <c r="B10553" t="s">
        <v>10513</v>
      </c>
      <c r="C10553" t="s">
        <v>20</v>
      </c>
      <c r="D10553" s="194">
        <v>61178.33</v>
      </c>
    </row>
    <row r="10554" spans="1:4">
      <c r="A10554">
        <v>17437</v>
      </c>
      <c r="B10554" t="s">
        <v>10514</v>
      </c>
      <c r="C10554" t="s">
        <v>20</v>
      </c>
      <c r="D10554" s="194">
        <v>192100.86</v>
      </c>
    </row>
    <row r="10555" spans="1:4">
      <c r="A10555">
        <v>646</v>
      </c>
      <c r="B10555" t="s">
        <v>10515</v>
      </c>
      <c r="C10555" t="s">
        <v>20</v>
      </c>
      <c r="D10555" s="194">
        <v>9285.31</v>
      </c>
    </row>
    <row r="10556" spans="1:4">
      <c r="A10556">
        <v>10780</v>
      </c>
      <c r="B10556" t="s">
        <v>10516</v>
      </c>
      <c r="C10556" t="s">
        <v>20</v>
      </c>
      <c r="D10556" s="194">
        <v>13468.28</v>
      </c>
    </row>
    <row r="10557" spans="1:4">
      <c r="A10557">
        <v>12763</v>
      </c>
      <c r="B10557" t="s">
        <v>10517</v>
      </c>
      <c r="C10557" t="s">
        <v>20</v>
      </c>
      <c r="D10557" s="194">
        <v>18516.89</v>
      </c>
    </row>
    <row r="10558" spans="1:4">
      <c r="A10558">
        <v>14954</v>
      </c>
      <c r="B10558" t="s">
        <v>10518</v>
      </c>
      <c r="C10558" t="s">
        <v>20</v>
      </c>
      <c r="D10558" s="194">
        <v>14264.94</v>
      </c>
    </row>
    <row r="10559" spans="1:4">
      <c r="A10559">
        <v>13849</v>
      </c>
      <c r="B10559" t="s">
        <v>10519</v>
      </c>
      <c r="C10559" t="s">
        <v>20</v>
      </c>
      <c r="D10559" s="194">
        <v>16560.349999999999</v>
      </c>
    </row>
    <row r="10560" spans="1:4">
      <c r="A10560">
        <v>367</v>
      </c>
      <c r="B10560" t="s">
        <v>10520</v>
      </c>
      <c r="C10560" t="s">
        <v>20</v>
      </c>
      <c r="D10560" s="194">
        <v>0</v>
      </c>
    </row>
    <row r="10561" spans="1:4">
      <c r="A10561">
        <v>14592</v>
      </c>
      <c r="B10561" t="s">
        <v>10521</v>
      </c>
      <c r="C10561" t="s">
        <v>30</v>
      </c>
      <c r="D10561" s="194">
        <v>0</v>
      </c>
    </row>
    <row r="10562" spans="1:4">
      <c r="A10562">
        <v>14593</v>
      </c>
      <c r="B10562" t="s">
        <v>10522</v>
      </c>
      <c r="C10562" t="s">
        <v>30</v>
      </c>
      <c r="D10562" s="194">
        <v>0</v>
      </c>
    </row>
    <row r="10563" spans="1:4">
      <c r="A10563">
        <v>14594</v>
      </c>
      <c r="B10563" t="s">
        <v>10523</v>
      </c>
      <c r="C10563" t="s">
        <v>30</v>
      </c>
      <c r="D10563" s="194">
        <v>0</v>
      </c>
    </row>
    <row r="10564" spans="1:4">
      <c r="A10564">
        <v>647</v>
      </c>
      <c r="B10564" t="s">
        <v>10524</v>
      </c>
      <c r="C10564" t="s">
        <v>20</v>
      </c>
      <c r="D10564" s="194">
        <v>41804.14</v>
      </c>
    </row>
    <row r="10565" spans="1:4">
      <c r="A10565">
        <v>15752</v>
      </c>
      <c r="B10565" t="s">
        <v>10525</v>
      </c>
      <c r="C10565" t="s">
        <v>28</v>
      </c>
      <c r="D10565" s="194">
        <v>3607.72</v>
      </c>
    </row>
    <row r="10566" spans="1:4">
      <c r="A10566">
        <v>10648</v>
      </c>
      <c r="B10566" t="s">
        <v>10526</v>
      </c>
      <c r="C10566" t="s">
        <v>28</v>
      </c>
      <c r="D10566" s="194">
        <v>5458.79</v>
      </c>
    </row>
    <row r="10567" spans="1:4">
      <c r="A10567">
        <v>18571</v>
      </c>
      <c r="B10567" t="s">
        <v>10527</v>
      </c>
      <c r="C10567" t="s">
        <v>30</v>
      </c>
      <c r="D10567" s="194">
        <v>7183.18</v>
      </c>
    </row>
    <row r="10568" spans="1:4">
      <c r="A10568">
        <v>18443</v>
      </c>
      <c r="B10568" t="s">
        <v>10528</v>
      </c>
      <c r="C10568" t="s">
        <v>30</v>
      </c>
      <c r="D10568" s="194">
        <v>76969.75</v>
      </c>
    </row>
    <row r="10569" spans="1:4">
      <c r="A10569">
        <v>684</v>
      </c>
      <c r="B10569" t="s">
        <v>10529</v>
      </c>
      <c r="C10569" t="s">
        <v>30</v>
      </c>
      <c r="D10569" s="194">
        <v>12237.3</v>
      </c>
    </row>
    <row r="10570" spans="1:4">
      <c r="A10570">
        <v>16576</v>
      </c>
      <c r="B10570" t="s">
        <v>10530</v>
      </c>
      <c r="C10570" t="s">
        <v>30</v>
      </c>
      <c r="D10570" s="194">
        <v>77041.399999999994</v>
      </c>
    </row>
    <row r="10571" spans="1:4">
      <c r="A10571">
        <v>11924</v>
      </c>
      <c r="B10571" t="s">
        <v>10531</v>
      </c>
      <c r="C10571" t="s">
        <v>30</v>
      </c>
      <c r="D10571" s="194">
        <v>27657.32</v>
      </c>
    </row>
    <row r="10572" spans="1:4">
      <c r="A10572">
        <v>9037</v>
      </c>
      <c r="B10572" t="s">
        <v>10532</v>
      </c>
      <c r="C10572" t="s">
        <v>30</v>
      </c>
      <c r="D10572" s="194">
        <v>0</v>
      </c>
    </row>
    <row r="10573" spans="1:4">
      <c r="A10573">
        <v>11998</v>
      </c>
      <c r="B10573" t="s">
        <v>10532</v>
      </c>
      <c r="C10573" t="s">
        <v>30</v>
      </c>
      <c r="D10573" s="194">
        <v>23795.57</v>
      </c>
    </row>
    <row r="10574" spans="1:4">
      <c r="A10574">
        <v>9036</v>
      </c>
      <c r="B10574" t="s">
        <v>10533</v>
      </c>
      <c r="C10574" t="s">
        <v>30</v>
      </c>
      <c r="D10574" s="194">
        <v>0</v>
      </c>
    </row>
    <row r="10575" spans="1:4">
      <c r="A10575">
        <v>11996</v>
      </c>
      <c r="B10575" t="s">
        <v>10533</v>
      </c>
      <c r="C10575" t="s">
        <v>30</v>
      </c>
      <c r="D10575" s="194">
        <v>36899.56</v>
      </c>
    </row>
    <row r="10576" spans="1:4">
      <c r="A10576">
        <v>9038</v>
      </c>
      <c r="B10576" t="s">
        <v>10534</v>
      </c>
      <c r="C10576" t="s">
        <v>30</v>
      </c>
      <c r="D10576" s="194">
        <v>0</v>
      </c>
    </row>
    <row r="10577" spans="1:4">
      <c r="A10577">
        <v>11999</v>
      </c>
      <c r="B10577" t="s">
        <v>10534</v>
      </c>
      <c r="C10577" t="s">
        <v>30</v>
      </c>
      <c r="D10577" s="194">
        <v>36899.56</v>
      </c>
    </row>
    <row r="10578" spans="1:4">
      <c r="A10578">
        <v>11925</v>
      </c>
      <c r="B10578" t="s">
        <v>10535</v>
      </c>
      <c r="C10578" t="s">
        <v>30</v>
      </c>
      <c r="D10578" s="194">
        <v>114185.87</v>
      </c>
    </row>
    <row r="10579" spans="1:4">
      <c r="A10579">
        <v>116</v>
      </c>
      <c r="B10579" t="s">
        <v>10536</v>
      </c>
      <c r="C10579" t="s">
        <v>41</v>
      </c>
      <c r="D10579" s="194">
        <v>655104.64</v>
      </c>
    </row>
    <row r="10580" spans="1:4">
      <c r="A10580">
        <v>19288</v>
      </c>
      <c r="B10580" t="s">
        <v>10537</v>
      </c>
      <c r="C10580" t="s">
        <v>41</v>
      </c>
      <c r="D10580" s="194">
        <v>805625.7</v>
      </c>
    </row>
    <row r="10581" spans="1:4">
      <c r="A10581">
        <v>15128</v>
      </c>
      <c r="B10581" t="s">
        <v>10538</v>
      </c>
      <c r="C10581" t="s">
        <v>41</v>
      </c>
      <c r="D10581" s="194">
        <v>750155.17</v>
      </c>
    </row>
    <row r="10582" spans="1:4">
      <c r="A10582">
        <v>14226</v>
      </c>
      <c r="B10582" t="s">
        <v>10539</v>
      </c>
      <c r="C10582" t="s">
        <v>41</v>
      </c>
      <c r="D10582" s="194">
        <v>896528.91</v>
      </c>
    </row>
    <row r="10583" spans="1:4">
      <c r="A10583">
        <v>12324</v>
      </c>
      <c r="B10583" t="s">
        <v>10540</v>
      </c>
      <c r="C10583" t="s">
        <v>41</v>
      </c>
      <c r="D10583" s="194">
        <v>880378.31</v>
      </c>
    </row>
    <row r="10584" spans="1:4">
      <c r="A10584">
        <v>117</v>
      </c>
      <c r="B10584" t="s">
        <v>10541</v>
      </c>
      <c r="C10584" t="s">
        <v>41</v>
      </c>
      <c r="D10584" s="194">
        <v>732702.77</v>
      </c>
    </row>
    <row r="10585" spans="1:4">
      <c r="A10585">
        <v>118</v>
      </c>
      <c r="B10585" t="s">
        <v>10542</v>
      </c>
      <c r="C10585" t="s">
        <v>41</v>
      </c>
      <c r="D10585" s="194">
        <v>575882.14</v>
      </c>
    </row>
    <row r="10586" spans="1:4">
      <c r="A10586">
        <v>87</v>
      </c>
      <c r="B10586" t="s">
        <v>10543</v>
      </c>
      <c r="C10586" t="s">
        <v>41</v>
      </c>
      <c r="D10586" s="194">
        <v>293270.17</v>
      </c>
    </row>
    <row r="10587" spans="1:4">
      <c r="A10587">
        <v>119</v>
      </c>
      <c r="B10587" t="s">
        <v>10544</v>
      </c>
      <c r="C10587" t="s">
        <v>41</v>
      </c>
      <c r="D10587" s="194">
        <v>638874.42000000004</v>
      </c>
    </row>
    <row r="10588" spans="1:4">
      <c r="A10588">
        <v>14965</v>
      </c>
      <c r="B10588" t="s">
        <v>10545</v>
      </c>
      <c r="C10588" t="s">
        <v>41</v>
      </c>
      <c r="D10588" s="194">
        <v>685726.42</v>
      </c>
    </row>
    <row r="10589" spans="1:4">
      <c r="A10589">
        <v>39</v>
      </c>
      <c r="B10589" t="s">
        <v>10546</v>
      </c>
      <c r="C10589" t="s">
        <v>30</v>
      </c>
      <c r="D10589" s="194">
        <v>473324.25</v>
      </c>
    </row>
    <row r="10590" spans="1:4">
      <c r="A10590">
        <v>16845</v>
      </c>
      <c r="B10590" t="s">
        <v>10547</v>
      </c>
      <c r="C10590" t="s">
        <v>41</v>
      </c>
      <c r="D10590" s="194">
        <v>796953.29</v>
      </c>
    </row>
    <row r="10591" spans="1:4">
      <c r="A10591">
        <v>18674</v>
      </c>
      <c r="B10591" t="s">
        <v>10548</v>
      </c>
      <c r="C10591" t="s">
        <v>41</v>
      </c>
      <c r="D10591" s="194">
        <v>174978.74</v>
      </c>
    </row>
    <row r="10592" spans="1:4">
      <c r="A10592">
        <v>15504</v>
      </c>
      <c r="B10592" t="s">
        <v>10549</v>
      </c>
      <c r="C10592" t="s">
        <v>30</v>
      </c>
      <c r="D10592" s="194">
        <v>1693015.72</v>
      </c>
    </row>
    <row r="10593" spans="1:4">
      <c r="A10593">
        <v>10070</v>
      </c>
      <c r="B10593" t="s">
        <v>10550</v>
      </c>
      <c r="C10593" t="s">
        <v>20</v>
      </c>
      <c r="D10593" s="194">
        <v>175250.48</v>
      </c>
    </row>
    <row r="10594" spans="1:4">
      <c r="A10594">
        <v>10212</v>
      </c>
      <c r="B10594" t="s">
        <v>10551</v>
      </c>
      <c r="C10594" t="s">
        <v>20</v>
      </c>
      <c r="D10594" s="194">
        <v>169700.91</v>
      </c>
    </row>
    <row r="10595" spans="1:4">
      <c r="A10595">
        <v>10211</v>
      </c>
      <c r="B10595" t="s">
        <v>10552</v>
      </c>
      <c r="C10595" t="s">
        <v>20</v>
      </c>
      <c r="D10595" s="194">
        <v>150512.9</v>
      </c>
    </row>
    <row r="10596" spans="1:4">
      <c r="A10596">
        <v>10381</v>
      </c>
      <c r="B10596" t="s">
        <v>10553</v>
      </c>
      <c r="C10596" t="s">
        <v>20</v>
      </c>
      <c r="D10596" s="194">
        <v>172009</v>
      </c>
    </row>
    <row r="10597" spans="1:4">
      <c r="A10597">
        <v>10829</v>
      </c>
      <c r="B10597" t="s">
        <v>10554</v>
      </c>
      <c r="C10597" t="s">
        <v>20</v>
      </c>
      <c r="D10597" s="194">
        <v>157191.15</v>
      </c>
    </row>
    <row r="10598" spans="1:4">
      <c r="A10598">
        <v>11178</v>
      </c>
      <c r="B10598" t="s">
        <v>10555</v>
      </c>
      <c r="C10598" t="s">
        <v>20</v>
      </c>
      <c r="D10598" s="194">
        <v>261044.28</v>
      </c>
    </row>
    <row r="10599" spans="1:4">
      <c r="A10599">
        <v>10323</v>
      </c>
      <c r="B10599" t="s">
        <v>10556</v>
      </c>
      <c r="C10599" t="s">
        <v>20</v>
      </c>
      <c r="D10599" s="194">
        <v>82348.63</v>
      </c>
    </row>
    <row r="10600" spans="1:4">
      <c r="A10600">
        <v>368</v>
      </c>
      <c r="B10600" t="s">
        <v>10557</v>
      </c>
      <c r="C10600" t="s">
        <v>28</v>
      </c>
      <c r="D10600" s="194">
        <v>9068.4699999999993</v>
      </c>
    </row>
    <row r="10601" spans="1:4">
      <c r="A10601">
        <v>369</v>
      </c>
      <c r="B10601" t="s">
        <v>10558</v>
      </c>
      <c r="C10601" t="s">
        <v>28</v>
      </c>
      <c r="D10601" s="194">
        <v>9068.4699999999993</v>
      </c>
    </row>
    <row r="10602" spans="1:4">
      <c r="A10602">
        <v>943</v>
      </c>
      <c r="B10602" t="s">
        <v>10559</v>
      </c>
      <c r="C10602" t="s">
        <v>28</v>
      </c>
      <c r="D10602" s="194">
        <v>9068.4699999999993</v>
      </c>
    </row>
    <row r="10603" spans="1:4">
      <c r="A10603">
        <v>371</v>
      </c>
      <c r="B10603" t="s">
        <v>10560</v>
      </c>
      <c r="C10603" t="s">
        <v>28</v>
      </c>
      <c r="D10603" s="194">
        <v>25384.87</v>
      </c>
    </row>
    <row r="10604" spans="1:4">
      <c r="A10604">
        <v>372</v>
      </c>
      <c r="B10604" t="s">
        <v>10561</v>
      </c>
      <c r="C10604" t="s">
        <v>28</v>
      </c>
      <c r="D10604" s="194">
        <v>17226.669999999998</v>
      </c>
    </row>
    <row r="10605" spans="1:4">
      <c r="A10605">
        <v>373</v>
      </c>
      <c r="B10605" t="s">
        <v>10562</v>
      </c>
      <c r="C10605" t="s">
        <v>28</v>
      </c>
      <c r="D10605" s="194">
        <v>17226.669999999998</v>
      </c>
    </row>
    <row r="10606" spans="1:4">
      <c r="A10606">
        <v>13285</v>
      </c>
      <c r="B10606" t="s">
        <v>10563</v>
      </c>
      <c r="C10606" t="s">
        <v>28</v>
      </c>
      <c r="D10606" s="194">
        <v>26926.39</v>
      </c>
    </row>
    <row r="10607" spans="1:4">
      <c r="A10607">
        <v>13217</v>
      </c>
      <c r="B10607" t="s">
        <v>10564</v>
      </c>
      <c r="C10607" t="s">
        <v>28</v>
      </c>
      <c r="D10607" s="194">
        <v>9068.4699999999993</v>
      </c>
    </row>
    <row r="10608" spans="1:4">
      <c r="A10608">
        <v>561</v>
      </c>
      <c r="B10608" t="s">
        <v>10565</v>
      </c>
      <c r="C10608" t="s">
        <v>30</v>
      </c>
      <c r="D10608" s="194">
        <v>76720.899999999994</v>
      </c>
    </row>
    <row r="10609" spans="1:4">
      <c r="A10609">
        <v>562</v>
      </c>
      <c r="B10609" t="s">
        <v>10566</v>
      </c>
      <c r="C10609" t="s">
        <v>30</v>
      </c>
      <c r="D10609" s="194">
        <v>76720.899999999994</v>
      </c>
    </row>
    <row r="10610" spans="1:4" ht="15">
      <c r="A10610" s="192">
        <v>3825</v>
      </c>
      <c r="B10610" s="192" t="s">
        <v>10567</v>
      </c>
      <c r="C10610" s="192" t="s">
        <v>30</v>
      </c>
      <c r="D10610" s="193">
        <v>0</v>
      </c>
    </row>
    <row r="10611" spans="1:4" ht="15">
      <c r="A10611" s="192">
        <v>106139</v>
      </c>
      <c r="B10611" s="192" t="s">
        <v>10568</v>
      </c>
      <c r="C10611" s="192" t="s">
        <v>30</v>
      </c>
      <c r="D10611" s="193">
        <v>4447.03</v>
      </c>
    </row>
    <row r="10612" spans="1:4" ht="15">
      <c r="A10612" s="192">
        <v>106141</v>
      </c>
      <c r="B10612" s="192" t="s">
        <v>10569</v>
      </c>
      <c r="C10612" s="192" t="s">
        <v>30</v>
      </c>
      <c r="D10612" s="193">
        <v>15468</v>
      </c>
    </row>
    <row r="10613" spans="1:4" ht="15">
      <c r="A10613" s="192">
        <v>106140</v>
      </c>
      <c r="B10613" s="192" t="s">
        <v>10570</v>
      </c>
      <c r="C10613" s="192" t="s">
        <v>30</v>
      </c>
      <c r="D10613" s="193">
        <v>9741.01</v>
      </c>
    </row>
    <row r="10614" spans="1:4" ht="15">
      <c r="A10614" s="192">
        <v>106072</v>
      </c>
      <c r="B10614" s="192" t="s">
        <v>10571</v>
      </c>
      <c r="C10614" s="192" t="s">
        <v>30</v>
      </c>
      <c r="D10614" s="193">
        <v>2286</v>
      </c>
    </row>
    <row r="10615" spans="1:4" ht="15">
      <c r="A10615" s="192">
        <v>106217</v>
      </c>
      <c r="B10615" s="192" t="s">
        <v>10572</v>
      </c>
      <c r="C10615" s="192" t="s">
        <v>30</v>
      </c>
      <c r="D10615" s="193">
        <v>7304.01</v>
      </c>
    </row>
    <row r="10616" spans="1:4" ht="15">
      <c r="A10616" s="192">
        <v>108113</v>
      </c>
      <c r="B10616" s="192" t="s">
        <v>10573</v>
      </c>
      <c r="C10616" s="192" t="s">
        <v>30</v>
      </c>
      <c r="D10616" s="193">
        <v>0</v>
      </c>
    </row>
    <row r="10617" spans="1:4" ht="15">
      <c r="A10617" s="192">
        <v>107037</v>
      </c>
      <c r="B10617" s="192" t="s">
        <v>10574</v>
      </c>
      <c r="C10617" s="192" t="s">
        <v>30</v>
      </c>
      <c r="D10617" s="193">
        <v>0</v>
      </c>
    </row>
    <row r="10618" spans="1:4" ht="15">
      <c r="A10618" s="192">
        <v>108118</v>
      </c>
      <c r="B10618" s="192" t="s">
        <v>10575</v>
      </c>
      <c r="C10618" s="192" t="s">
        <v>30</v>
      </c>
      <c r="D10618" s="193">
        <v>88475.31</v>
      </c>
    </row>
    <row r="10619" spans="1:4" ht="15">
      <c r="A10619" s="192">
        <v>107044</v>
      </c>
      <c r="B10619" s="192" t="s">
        <v>10576</v>
      </c>
      <c r="C10619" s="192" t="s">
        <v>30</v>
      </c>
      <c r="D10619" s="193">
        <v>143672.5</v>
      </c>
    </row>
    <row r="10620" spans="1:4" ht="15">
      <c r="A10620" s="192">
        <v>106215</v>
      </c>
      <c r="B10620" s="192" t="s">
        <v>10577</v>
      </c>
      <c r="C10620" s="192" t="s">
        <v>30</v>
      </c>
      <c r="D10620" s="193">
        <v>0</v>
      </c>
    </row>
    <row r="10621" spans="1:4" ht="15">
      <c r="A10621" s="192">
        <v>100040</v>
      </c>
      <c r="B10621" s="192" t="s">
        <v>10578</v>
      </c>
      <c r="C10621" s="192" t="s">
        <v>30</v>
      </c>
      <c r="D10621" s="193">
        <v>194932</v>
      </c>
    </row>
    <row r="10622" spans="1:4" ht="15">
      <c r="A10622" s="192">
        <v>100076</v>
      </c>
      <c r="B10622" s="192" t="s">
        <v>10579</v>
      </c>
      <c r="C10622" s="192" t="s">
        <v>30</v>
      </c>
      <c r="D10622" s="193">
        <v>0</v>
      </c>
    </row>
    <row r="10623" spans="1:4" ht="15">
      <c r="A10623" s="192">
        <v>100075</v>
      </c>
      <c r="B10623" s="192" t="s">
        <v>10580</v>
      </c>
      <c r="C10623" s="192" t="s">
        <v>30</v>
      </c>
      <c r="D10623" s="193">
        <v>0</v>
      </c>
    </row>
    <row r="10624" spans="1:4" ht="15">
      <c r="A10624" s="192">
        <v>100161</v>
      </c>
      <c r="B10624" s="192" t="s">
        <v>10581</v>
      </c>
      <c r="C10624" s="192" t="s">
        <v>30</v>
      </c>
      <c r="D10624" s="193">
        <v>0</v>
      </c>
    </row>
    <row r="10625" spans="1:4" ht="15">
      <c r="A10625" s="192">
        <v>100033</v>
      </c>
      <c r="B10625" s="192" t="s">
        <v>10582</v>
      </c>
      <c r="C10625" s="192" t="s">
        <v>30</v>
      </c>
      <c r="D10625" s="193">
        <v>21865</v>
      </c>
    </row>
    <row r="10626" spans="1:4" ht="15">
      <c r="A10626" s="192">
        <v>100162</v>
      </c>
      <c r="B10626" s="192" t="s">
        <v>10583</v>
      </c>
      <c r="C10626" s="192" t="s">
        <v>30</v>
      </c>
      <c r="D10626" s="193">
        <v>0</v>
      </c>
    </row>
    <row r="10627" spans="1:4" ht="15">
      <c r="A10627" s="192">
        <v>106289</v>
      </c>
      <c r="B10627" s="192" t="s">
        <v>10584</v>
      </c>
      <c r="C10627" s="192" t="s">
        <v>30</v>
      </c>
      <c r="D10627" s="193">
        <v>3746</v>
      </c>
    </row>
    <row r="10628" spans="1:4" ht="15">
      <c r="A10628" s="192">
        <v>106290</v>
      </c>
      <c r="B10628" s="192" t="s">
        <v>10585</v>
      </c>
      <c r="C10628" s="192" t="s">
        <v>30</v>
      </c>
      <c r="D10628" s="193">
        <v>8330</v>
      </c>
    </row>
    <row r="10629" spans="1:4" ht="15">
      <c r="A10629" s="192">
        <v>106291</v>
      </c>
      <c r="B10629" s="192" t="s">
        <v>10586</v>
      </c>
      <c r="C10629" s="192" t="s">
        <v>30</v>
      </c>
      <c r="D10629" s="193">
        <v>12273.01</v>
      </c>
    </row>
    <row r="10630" spans="1:4" ht="15">
      <c r="A10630" s="192">
        <v>106292</v>
      </c>
      <c r="B10630" s="192" t="s">
        <v>10587</v>
      </c>
      <c r="C10630" s="192" t="s">
        <v>30</v>
      </c>
      <c r="D10630" s="193">
        <v>34372</v>
      </c>
    </row>
    <row r="10631" spans="1:4" ht="15">
      <c r="A10631" s="192">
        <v>106293</v>
      </c>
      <c r="B10631" s="192" t="s">
        <v>10588</v>
      </c>
      <c r="C10631" s="192" t="s">
        <v>30</v>
      </c>
      <c r="D10631" s="193">
        <v>60580</v>
      </c>
    </row>
    <row r="10632" spans="1:4" ht="15">
      <c r="A10632" s="192">
        <v>106214</v>
      </c>
      <c r="B10632" s="192" t="s">
        <v>10589</v>
      </c>
      <c r="C10632" s="192" t="s">
        <v>30</v>
      </c>
      <c r="D10632" s="193">
        <v>0</v>
      </c>
    </row>
    <row r="10633" spans="1:4" ht="15">
      <c r="A10633" s="192">
        <v>106216</v>
      </c>
      <c r="B10633" s="192" t="s">
        <v>10590</v>
      </c>
      <c r="C10633" s="192" t="s">
        <v>30</v>
      </c>
      <c r="D10633" s="193">
        <v>0</v>
      </c>
    </row>
    <row r="10634" spans="1:4" ht="15">
      <c r="A10634" s="192">
        <v>1775</v>
      </c>
      <c r="B10634" s="192" t="s">
        <v>10591</v>
      </c>
      <c r="C10634" s="192" t="s">
        <v>30</v>
      </c>
      <c r="D10634" s="193">
        <v>0</v>
      </c>
    </row>
    <row r="10635" spans="1:4" ht="15">
      <c r="A10635" s="192">
        <v>3539</v>
      </c>
      <c r="B10635" s="192" t="s">
        <v>10592</v>
      </c>
      <c r="C10635" s="192" t="s">
        <v>30</v>
      </c>
      <c r="D10635" s="193">
        <v>82815</v>
      </c>
    </row>
    <row r="10636" spans="1:4" ht="15">
      <c r="A10636" s="192">
        <v>3540</v>
      </c>
      <c r="B10636" s="192" t="s">
        <v>10593</v>
      </c>
      <c r="C10636" s="192" t="s">
        <v>30</v>
      </c>
      <c r="D10636" s="193">
        <v>0</v>
      </c>
    </row>
    <row r="10637" spans="1:4" ht="15">
      <c r="A10637" s="192">
        <v>2056</v>
      </c>
      <c r="B10637" s="192" t="s">
        <v>10594</v>
      </c>
      <c r="C10637" s="192" t="s">
        <v>30</v>
      </c>
      <c r="D10637" s="193">
        <v>2692.01</v>
      </c>
    </row>
    <row r="10638" spans="1:4" ht="15">
      <c r="A10638" s="192">
        <v>12602</v>
      </c>
      <c r="B10638" s="192" t="s">
        <v>10595</v>
      </c>
      <c r="C10638" s="192" t="s">
        <v>30</v>
      </c>
      <c r="D10638" s="193">
        <v>736427</v>
      </c>
    </row>
    <row r="10639" spans="1:4" ht="15">
      <c r="A10639" s="192">
        <v>103630</v>
      </c>
      <c r="B10639" s="192" t="s">
        <v>10596</v>
      </c>
      <c r="C10639" s="192" t="s">
        <v>30</v>
      </c>
      <c r="D10639" s="193">
        <v>7701</v>
      </c>
    </row>
    <row r="10640" spans="1:4" ht="15">
      <c r="A10640" s="192">
        <v>108081</v>
      </c>
      <c r="B10640" s="192" t="s">
        <v>10597</v>
      </c>
      <c r="C10640" s="192" t="s">
        <v>30</v>
      </c>
      <c r="D10640" s="193">
        <v>0</v>
      </c>
    </row>
    <row r="10641" spans="1:4" ht="15">
      <c r="A10641" s="192">
        <v>106368</v>
      </c>
      <c r="B10641" s="192" t="s">
        <v>10598</v>
      </c>
      <c r="C10641" s="192" t="s">
        <v>30</v>
      </c>
      <c r="D10641" s="193">
        <v>21517</v>
      </c>
    </row>
    <row r="10642" spans="1:4" ht="15">
      <c r="A10642" s="192">
        <v>106369</v>
      </c>
      <c r="B10642" s="192" t="s">
        <v>10599</v>
      </c>
      <c r="C10642" s="192" t="s">
        <v>30</v>
      </c>
      <c r="D10642" s="193">
        <v>13373.01</v>
      </c>
    </row>
    <row r="10643" spans="1:4" ht="15">
      <c r="A10643" s="192">
        <v>106371</v>
      </c>
      <c r="B10643" s="192" t="s">
        <v>10600</v>
      </c>
      <c r="C10643" s="192" t="s">
        <v>30</v>
      </c>
      <c r="D10643" s="193">
        <v>1645</v>
      </c>
    </row>
    <row r="10644" spans="1:4" ht="15">
      <c r="A10644" s="192">
        <v>102181</v>
      </c>
      <c r="B10644" s="192" t="s">
        <v>10601</v>
      </c>
      <c r="C10644" s="192" t="s">
        <v>30</v>
      </c>
      <c r="D10644" s="193">
        <v>700.01</v>
      </c>
    </row>
    <row r="10645" spans="1:4" ht="15">
      <c r="A10645" s="192">
        <v>106370</v>
      </c>
      <c r="B10645" s="192" t="s">
        <v>10602</v>
      </c>
      <c r="C10645" s="192" t="s">
        <v>30</v>
      </c>
      <c r="D10645" s="193">
        <v>3400</v>
      </c>
    </row>
    <row r="10646" spans="1:4" ht="15">
      <c r="A10646" s="192">
        <v>102183</v>
      </c>
      <c r="B10646" s="192" t="s">
        <v>10603</v>
      </c>
      <c r="C10646" s="192" t="s">
        <v>30</v>
      </c>
      <c r="D10646" s="193">
        <v>750</v>
      </c>
    </row>
    <row r="10647" spans="1:4" ht="15">
      <c r="A10647" s="192">
        <v>104556</v>
      </c>
      <c r="B10647" s="192" t="s">
        <v>10604</v>
      </c>
      <c r="C10647" s="192" t="s">
        <v>30</v>
      </c>
      <c r="D10647" s="193">
        <v>0</v>
      </c>
    </row>
    <row r="10648" spans="1:4" ht="15">
      <c r="A10648" s="192">
        <v>102859</v>
      </c>
      <c r="B10648" s="192" t="s">
        <v>10605</v>
      </c>
      <c r="C10648" s="192" t="s">
        <v>30</v>
      </c>
      <c r="D10648" s="193">
        <v>0</v>
      </c>
    </row>
    <row r="10649" spans="1:4" ht="15">
      <c r="A10649" s="192">
        <v>103126</v>
      </c>
      <c r="B10649" s="192" t="s">
        <v>10606</v>
      </c>
      <c r="C10649" s="192" t="s">
        <v>30</v>
      </c>
      <c r="D10649" s="193">
        <v>2667</v>
      </c>
    </row>
    <row r="10650" spans="1:4" ht="15">
      <c r="A10650" s="192">
        <v>103974</v>
      </c>
      <c r="B10650" s="192" t="s">
        <v>10607</v>
      </c>
      <c r="C10650" s="192" t="s">
        <v>30</v>
      </c>
      <c r="D10650" s="193">
        <v>105924.01</v>
      </c>
    </row>
    <row r="10651" spans="1:4" ht="15">
      <c r="A10651" s="192">
        <v>103973</v>
      </c>
      <c r="B10651" s="192" t="s">
        <v>10608</v>
      </c>
      <c r="C10651" s="192" t="s">
        <v>30</v>
      </c>
      <c r="D10651" s="193">
        <v>0</v>
      </c>
    </row>
    <row r="10652" spans="1:4" ht="15">
      <c r="A10652" s="192">
        <v>106384</v>
      </c>
      <c r="B10652" s="192" t="s">
        <v>10609</v>
      </c>
      <c r="C10652" s="192" t="s">
        <v>30</v>
      </c>
      <c r="D10652" s="193">
        <v>0</v>
      </c>
    </row>
    <row r="10653" spans="1:4" ht="15">
      <c r="A10653" s="192">
        <v>106383</v>
      </c>
      <c r="B10653" s="192" t="s">
        <v>10610</v>
      </c>
      <c r="C10653" s="192" t="s">
        <v>30</v>
      </c>
      <c r="D10653" s="193">
        <v>0</v>
      </c>
    </row>
    <row r="10654" spans="1:4" ht="15">
      <c r="A10654" s="192">
        <v>1018</v>
      </c>
      <c r="B10654" s="192" t="s">
        <v>10611</v>
      </c>
      <c r="C10654" s="192" t="s">
        <v>30</v>
      </c>
      <c r="D10654" s="193">
        <v>4154</v>
      </c>
    </row>
    <row r="10655" spans="1:4" ht="15">
      <c r="A10655" s="192">
        <v>107597</v>
      </c>
      <c r="B10655" s="192" t="s">
        <v>10612</v>
      </c>
      <c r="C10655" s="192" t="s">
        <v>30</v>
      </c>
      <c r="D10655" s="193">
        <v>0</v>
      </c>
    </row>
    <row r="10656" spans="1:4" ht="15">
      <c r="A10656" s="192">
        <v>107601</v>
      </c>
      <c r="B10656" s="192" t="s">
        <v>10613</v>
      </c>
      <c r="C10656" s="192" t="s">
        <v>30</v>
      </c>
      <c r="D10656" s="193">
        <v>146966</v>
      </c>
    </row>
    <row r="10657" spans="1:4" ht="15">
      <c r="A10657" s="192">
        <v>107604</v>
      </c>
      <c r="B10657" s="192" t="s">
        <v>10614</v>
      </c>
      <c r="C10657" s="192" t="s">
        <v>30</v>
      </c>
      <c r="D10657" s="193">
        <v>0</v>
      </c>
    </row>
    <row r="10658" spans="1:4" ht="15">
      <c r="A10658" s="192">
        <v>107613</v>
      </c>
      <c r="B10658" s="192" t="s">
        <v>10615</v>
      </c>
      <c r="C10658" s="192" t="s">
        <v>30</v>
      </c>
      <c r="D10658" s="193">
        <v>0</v>
      </c>
    </row>
    <row r="10659" spans="1:4" ht="15">
      <c r="A10659" s="192">
        <v>107618</v>
      </c>
      <c r="B10659" s="192" t="s">
        <v>10616</v>
      </c>
      <c r="C10659" s="192" t="s">
        <v>30</v>
      </c>
      <c r="D10659" s="193">
        <v>0</v>
      </c>
    </row>
    <row r="10660" spans="1:4" ht="15">
      <c r="A10660" s="192">
        <v>106151</v>
      </c>
      <c r="B10660" s="192" t="s">
        <v>10617</v>
      </c>
      <c r="C10660" s="192" t="s">
        <v>30</v>
      </c>
      <c r="D10660" s="193">
        <v>2100</v>
      </c>
    </row>
    <row r="10661" spans="1:4" ht="15">
      <c r="A10661" s="192">
        <v>104446</v>
      </c>
      <c r="B10661" s="192" t="s">
        <v>10618</v>
      </c>
      <c r="C10661" s="192" t="s">
        <v>30</v>
      </c>
      <c r="D10661" s="193">
        <v>0</v>
      </c>
    </row>
    <row r="10662" spans="1:4" ht="15">
      <c r="A10662" s="192">
        <v>104447</v>
      </c>
      <c r="B10662" s="192" t="s">
        <v>10619</v>
      </c>
      <c r="C10662" s="192" t="s">
        <v>30</v>
      </c>
      <c r="D10662" s="193">
        <v>0</v>
      </c>
    </row>
    <row r="10663" spans="1:4" ht="15">
      <c r="A10663" s="192">
        <v>107272</v>
      </c>
      <c r="B10663" s="192" t="s">
        <v>10620</v>
      </c>
      <c r="C10663" s="192" t="s">
        <v>30</v>
      </c>
      <c r="D10663" s="193">
        <v>3569</v>
      </c>
    </row>
    <row r="10664" spans="1:4" ht="15">
      <c r="A10664" s="192">
        <v>107268</v>
      </c>
      <c r="B10664" s="192" t="s">
        <v>10621</v>
      </c>
      <c r="C10664" s="192" t="s">
        <v>30</v>
      </c>
      <c r="D10664" s="193">
        <v>1576</v>
      </c>
    </row>
    <row r="10665" spans="1:4" ht="15">
      <c r="A10665" s="192">
        <v>1168</v>
      </c>
      <c r="B10665" s="192" t="s">
        <v>10622</v>
      </c>
      <c r="C10665" s="192" t="s">
        <v>30</v>
      </c>
      <c r="D10665" s="193">
        <v>0</v>
      </c>
    </row>
    <row r="10666" spans="1:4" ht="15">
      <c r="A10666" s="192">
        <v>1170</v>
      </c>
      <c r="B10666" s="192" t="s">
        <v>10623</v>
      </c>
      <c r="C10666" s="192" t="s">
        <v>30</v>
      </c>
      <c r="D10666" s="193">
        <v>0</v>
      </c>
    </row>
    <row r="10667" spans="1:4" ht="15">
      <c r="A10667" s="192">
        <v>2485</v>
      </c>
      <c r="B10667" s="192" t="s">
        <v>10624</v>
      </c>
      <c r="C10667" s="192" t="s">
        <v>30</v>
      </c>
      <c r="D10667" s="193">
        <v>0</v>
      </c>
    </row>
    <row r="10668" spans="1:4" ht="15">
      <c r="A10668" s="192">
        <v>100650</v>
      </c>
      <c r="B10668" s="192" t="s">
        <v>10625</v>
      </c>
      <c r="C10668" s="192" t="s">
        <v>30</v>
      </c>
      <c r="D10668" s="193">
        <v>0</v>
      </c>
    </row>
    <row r="10669" spans="1:4" ht="15">
      <c r="A10669" s="192">
        <v>104771</v>
      </c>
      <c r="B10669" s="192" t="s">
        <v>10626</v>
      </c>
      <c r="C10669" s="192" t="s">
        <v>30</v>
      </c>
      <c r="D10669" s="193">
        <v>0</v>
      </c>
    </row>
    <row r="10670" spans="1:4" ht="15">
      <c r="A10670" s="192">
        <v>104753</v>
      </c>
      <c r="B10670" s="192" t="s">
        <v>10627</v>
      </c>
      <c r="C10670" s="192" t="s">
        <v>30</v>
      </c>
      <c r="D10670" s="193">
        <v>0</v>
      </c>
    </row>
    <row r="10671" spans="1:4" ht="15">
      <c r="A10671" s="192">
        <v>100521</v>
      </c>
      <c r="B10671" s="192" t="s">
        <v>10628</v>
      </c>
      <c r="C10671" s="192" t="s">
        <v>30</v>
      </c>
      <c r="D10671" s="193">
        <v>2787</v>
      </c>
    </row>
    <row r="10672" spans="1:4" ht="15">
      <c r="A10672" s="192">
        <v>100228</v>
      </c>
      <c r="B10672" s="192" t="s">
        <v>10629</v>
      </c>
      <c r="C10672" s="192" t="s">
        <v>30</v>
      </c>
      <c r="D10672" s="193">
        <v>0</v>
      </c>
    </row>
    <row r="10673" spans="1:4" ht="15">
      <c r="A10673" s="192">
        <v>104754</v>
      </c>
      <c r="B10673" s="192" t="s">
        <v>10630</v>
      </c>
      <c r="C10673" s="192" t="s">
        <v>30</v>
      </c>
      <c r="D10673" s="193">
        <v>0</v>
      </c>
    </row>
    <row r="10674" spans="1:4" ht="15">
      <c r="A10674" s="192">
        <v>106977</v>
      </c>
      <c r="B10674" s="192" t="s">
        <v>10631</v>
      </c>
      <c r="C10674" s="192" t="s">
        <v>30</v>
      </c>
      <c r="D10674" s="193">
        <v>0</v>
      </c>
    </row>
    <row r="10675" spans="1:4" ht="15">
      <c r="A10675" s="192">
        <v>106995</v>
      </c>
      <c r="B10675" s="192" t="s">
        <v>10632</v>
      </c>
      <c r="C10675" s="192" t="s">
        <v>30</v>
      </c>
      <c r="D10675" s="193">
        <v>0</v>
      </c>
    </row>
    <row r="10676" spans="1:4" ht="15">
      <c r="A10676" s="192">
        <v>107004</v>
      </c>
      <c r="B10676" s="192" t="s">
        <v>10633</v>
      </c>
      <c r="C10676" s="192" t="s">
        <v>30</v>
      </c>
      <c r="D10676" s="193">
        <v>0</v>
      </c>
    </row>
    <row r="10677" spans="1:4" ht="15">
      <c r="A10677" s="192">
        <v>107166</v>
      </c>
      <c r="B10677" s="192" t="s">
        <v>9455</v>
      </c>
      <c r="C10677" s="192" t="s">
        <v>30</v>
      </c>
      <c r="D10677" s="193">
        <v>14160</v>
      </c>
    </row>
    <row r="10678" spans="1:4" ht="15">
      <c r="A10678" s="192">
        <v>107160</v>
      </c>
      <c r="B10678" s="192" t="s">
        <v>9456</v>
      </c>
      <c r="C10678" s="192" t="s">
        <v>30</v>
      </c>
      <c r="D10678" s="193">
        <v>0</v>
      </c>
    </row>
    <row r="10679" spans="1:4" ht="15">
      <c r="A10679" s="192">
        <v>107159</v>
      </c>
      <c r="B10679" s="192" t="s">
        <v>9457</v>
      </c>
      <c r="C10679" s="192" t="s">
        <v>30</v>
      </c>
      <c r="D10679" s="193">
        <v>0</v>
      </c>
    </row>
    <row r="10680" spans="1:4" ht="15">
      <c r="A10680" s="192">
        <v>107161</v>
      </c>
      <c r="B10680" s="192" t="s">
        <v>9458</v>
      </c>
      <c r="C10680" s="192" t="s">
        <v>30</v>
      </c>
      <c r="D10680" s="193">
        <v>0</v>
      </c>
    </row>
    <row r="10681" spans="1:4" ht="15">
      <c r="A10681" s="192">
        <v>107164</v>
      </c>
      <c r="B10681" s="192" t="s">
        <v>9459</v>
      </c>
      <c r="C10681" s="192" t="s">
        <v>30</v>
      </c>
      <c r="D10681" s="193">
        <v>0</v>
      </c>
    </row>
    <row r="10682" spans="1:4" ht="15">
      <c r="A10682" s="192">
        <v>107163</v>
      </c>
      <c r="B10682" s="192" t="s">
        <v>9460</v>
      </c>
      <c r="C10682" s="192" t="s">
        <v>30</v>
      </c>
      <c r="D10682" s="193">
        <v>0</v>
      </c>
    </row>
    <row r="10683" spans="1:4" ht="15">
      <c r="A10683" s="192">
        <v>107158</v>
      </c>
      <c r="B10683" s="192" t="s">
        <v>9461</v>
      </c>
      <c r="C10683" s="192" t="s">
        <v>30</v>
      </c>
      <c r="D10683" s="193">
        <v>0</v>
      </c>
    </row>
    <row r="10684" spans="1:4" ht="15">
      <c r="A10684" s="192">
        <v>107162</v>
      </c>
      <c r="B10684" s="192" t="s">
        <v>9462</v>
      </c>
      <c r="C10684" s="192" t="s">
        <v>30</v>
      </c>
      <c r="D10684" s="193">
        <v>0</v>
      </c>
    </row>
    <row r="10685" spans="1:4" ht="15">
      <c r="A10685" s="192">
        <v>1825</v>
      </c>
      <c r="B10685" s="192" t="s">
        <v>10634</v>
      </c>
      <c r="C10685" s="192" t="s">
        <v>30</v>
      </c>
      <c r="D10685" s="193">
        <v>0</v>
      </c>
    </row>
    <row r="10686" spans="1:4" ht="15">
      <c r="A10686" s="192">
        <v>3832</v>
      </c>
      <c r="B10686" s="192" t="s">
        <v>10635</v>
      </c>
      <c r="C10686" s="192" t="s">
        <v>30</v>
      </c>
      <c r="D10686" s="193">
        <v>0</v>
      </c>
    </row>
    <row r="10687" spans="1:4" ht="15">
      <c r="A10687" s="192">
        <v>106137</v>
      </c>
      <c r="B10687" s="192" t="s">
        <v>10636</v>
      </c>
      <c r="C10687" s="192" t="s">
        <v>30</v>
      </c>
      <c r="D10687" s="193">
        <v>1223</v>
      </c>
    </row>
    <row r="10688" spans="1:4" ht="15">
      <c r="A10688" s="192">
        <v>106142</v>
      </c>
      <c r="B10688" s="192" t="s">
        <v>10637</v>
      </c>
      <c r="C10688" s="192" t="s">
        <v>30</v>
      </c>
      <c r="D10688" s="193">
        <v>29260.01</v>
      </c>
    </row>
    <row r="10689" spans="1:4" ht="15">
      <c r="A10689" s="192">
        <v>106311</v>
      </c>
      <c r="B10689" s="192" t="s">
        <v>10638</v>
      </c>
      <c r="C10689" s="192" t="s">
        <v>30</v>
      </c>
      <c r="D10689" s="193">
        <v>0</v>
      </c>
    </row>
    <row r="10690" spans="1:4" ht="15">
      <c r="A10690" s="192">
        <v>106080</v>
      </c>
      <c r="B10690" s="192" t="s">
        <v>10639</v>
      </c>
      <c r="C10690" s="192" t="s">
        <v>30</v>
      </c>
      <c r="D10690" s="193">
        <v>0</v>
      </c>
    </row>
    <row r="10691" spans="1:4" ht="15">
      <c r="A10691" s="192">
        <v>100281</v>
      </c>
      <c r="B10691" s="192" t="s">
        <v>10640</v>
      </c>
      <c r="C10691" s="192" t="s">
        <v>30</v>
      </c>
      <c r="D10691" s="193">
        <v>8366</v>
      </c>
    </row>
    <row r="10692" spans="1:4" ht="15">
      <c r="A10692" s="192">
        <v>100278</v>
      </c>
      <c r="B10692" s="192" t="s">
        <v>10641</v>
      </c>
      <c r="C10692" s="192" t="s">
        <v>30</v>
      </c>
      <c r="D10692" s="193">
        <v>1107</v>
      </c>
    </row>
    <row r="10693" spans="1:4" ht="15">
      <c r="A10693" s="192">
        <v>100500</v>
      </c>
      <c r="B10693" s="192" t="s">
        <v>10642</v>
      </c>
      <c r="C10693" s="192" t="s">
        <v>30</v>
      </c>
      <c r="D10693" s="193">
        <v>44995.01</v>
      </c>
    </row>
    <row r="10694" spans="1:4" ht="15">
      <c r="A10694" s="192">
        <v>685</v>
      </c>
      <c r="B10694" s="192" t="s">
        <v>10643</v>
      </c>
      <c r="C10694" s="192" t="s">
        <v>30</v>
      </c>
      <c r="D10694" s="193">
        <v>926</v>
      </c>
    </row>
    <row r="10695" spans="1:4" ht="15">
      <c r="A10695" s="192">
        <v>343</v>
      </c>
      <c r="B10695" s="192" t="s">
        <v>10644</v>
      </c>
      <c r="C10695" s="192" t="s">
        <v>30</v>
      </c>
      <c r="D10695" s="193">
        <v>8366</v>
      </c>
    </row>
    <row r="10696" spans="1:4" ht="15">
      <c r="A10696" s="192">
        <v>686</v>
      </c>
      <c r="B10696" s="192" t="s">
        <v>10645</v>
      </c>
      <c r="C10696" s="192" t="s">
        <v>30</v>
      </c>
      <c r="D10696" s="193">
        <v>10778</v>
      </c>
    </row>
    <row r="10697" spans="1:4" ht="15">
      <c r="A10697" s="192">
        <v>100698</v>
      </c>
      <c r="B10697" s="192" t="s">
        <v>10646</v>
      </c>
      <c r="C10697" s="192" t="s">
        <v>30</v>
      </c>
      <c r="D10697" s="193">
        <v>45286</v>
      </c>
    </row>
    <row r="10698" spans="1:4" ht="15">
      <c r="A10698" s="192">
        <v>100703</v>
      </c>
      <c r="B10698" s="192" t="s">
        <v>10647</v>
      </c>
      <c r="C10698" s="192" t="s">
        <v>30</v>
      </c>
      <c r="D10698" s="193">
        <v>66687.009999999995</v>
      </c>
    </row>
    <row r="10699" spans="1:4" ht="15">
      <c r="A10699" s="192">
        <v>345</v>
      </c>
      <c r="B10699" s="192" t="s">
        <v>10648</v>
      </c>
      <c r="C10699" s="192" t="s">
        <v>30</v>
      </c>
      <c r="D10699" s="193">
        <v>1453</v>
      </c>
    </row>
    <row r="10700" spans="1:4" ht="15">
      <c r="A10700" s="192">
        <v>965</v>
      </c>
      <c r="B10700" s="192" t="s">
        <v>10649</v>
      </c>
      <c r="C10700" s="192" t="s">
        <v>30</v>
      </c>
      <c r="D10700" s="193">
        <v>123027</v>
      </c>
    </row>
    <row r="10701" spans="1:4" ht="15">
      <c r="A10701" s="192">
        <v>361</v>
      </c>
      <c r="B10701" s="192" t="s">
        <v>10650</v>
      </c>
      <c r="C10701" s="192" t="s">
        <v>30</v>
      </c>
      <c r="D10701" s="193">
        <v>3456</v>
      </c>
    </row>
    <row r="10702" spans="1:4" ht="15">
      <c r="A10702" s="192">
        <v>100697</v>
      </c>
      <c r="B10702" s="192" t="s">
        <v>10651</v>
      </c>
      <c r="C10702" s="192" t="s">
        <v>30</v>
      </c>
      <c r="D10702" s="193">
        <v>17372</v>
      </c>
    </row>
    <row r="10703" spans="1:4" ht="15">
      <c r="A10703" s="192">
        <v>107571</v>
      </c>
      <c r="B10703" s="192" t="s">
        <v>10652</v>
      </c>
      <c r="C10703" s="192" t="s">
        <v>30</v>
      </c>
      <c r="D10703" s="193">
        <v>216937</v>
      </c>
    </row>
    <row r="10704" spans="1:4" ht="15">
      <c r="A10704" s="192">
        <v>105701</v>
      </c>
      <c r="B10704" s="192" t="s">
        <v>10653</v>
      </c>
      <c r="C10704" s="192" t="s">
        <v>30</v>
      </c>
      <c r="D10704" s="193">
        <v>216937</v>
      </c>
    </row>
    <row r="10705" spans="1:4" ht="15">
      <c r="A10705" s="192">
        <v>100280</v>
      </c>
      <c r="B10705" s="192" t="s">
        <v>10654</v>
      </c>
      <c r="C10705" s="192" t="s">
        <v>30</v>
      </c>
      <c r="D10705" s="193">
        <v>3318.01</v>
      </c>
    </row>
    <row r="10706" spans="1:4" ht="15">
      <c r="A10706" s="192">
        <v>100290</v>
      </c>
      <c r="B10706" s="192" t="s">
        <v>10655</v>
      </c>
      <c r="C10706" s="192" t="s">
        <v>30</v>
      </c>
      <c r="D10706" s="193">
        <v>0</v>
      </c>
    </row>
    <row r="10707" spans="1:4" ht="15">
      <c r="A10707" s="192">
        <v>100291</v>
      </c>
      <c r="B10707" s="192" t="s">
        <v>10656</v>
      </c>
      <c r="C10707" s="192" t="s">
        <v>30</v>
      </c>
      <c r="D10707" s="193">
        <v>0</v>
      </c>
    </row>
    <row r="10708" spans="1:4" ht="15">
      <c r="A10708" s="192">
        <v>100284</v>
      </c>
      <c r="B10708" s="192" t="s">
        <v>10657</v>
      </c>
      <c r="C10708" s="192" t="s">
        <v>30</v>
      </c>
      <c r="D10708" s="193">
        <v>44995.01</v>
      </c>
    </row>
    <row r="10709" spans="1:4" ht="15">
      <c r="A10709" s="192">
        <v>100283</v>
      </c>
      <c r="B10709" s="192" t="s">
        <v>10658</v>
      </c>
      <c r="C10709" s="192" t="s">
        <v>30</v>
      </c>
      <c r="D10709" s="193">
        <v>18959</v>
      </c>
    </row>
    <row r="10710" spans="1:4" ht="15">
      <c r="A10710" s="192">
        <v>100285</v>
      </c>
      <c r="B10710" s="192" t="s">
        <v>10659</v>
      </c>
      <c r="C10710" s="192" t="s">
        <v>30</v>
      </c>
      <c r="D10710" s="193">
        <v>98202</v>
      </c>
    </row>
    <row r="10711" spans="1:4" ht="15">
      <c r="A10711" s="192">
        <v>100279</v>
      </c>
      <c r="B10711" s="192" t="s">
        <v>10660</v>
      </c>
      <c r="C10711" s="192" t="s">
        <v>30</v>
      </c>
      <c r="D10711" s="193">
        <v>1796</v>
      </c>
    </row>
    <row r="10712" spans="1:4" ht="15">
      <c r="A10712" s="192">
        <v>100277</v>
      </c>
      <c r="B10712" s="192" t="s">
        <v>10661</v>
      </c>
      <c r="C10712" s="192" t="s">
        <v>30</v>
      </c>
      <c r="D10712" s="193">
        <v>0</v>
      </c>
    </row>
    <row r="10713" spans="1:4" ht="15">
      <c r="A10713" s="192">
        <v>100286</v>
      </c>
      <c r="B10713" s="192" t="s">
        <v>10662</v>
      </c>
      <c r="C10713" s="192" t="s">
        <v>30</v>
      </c>
      <c r="D10713" s="193">
        <v>0</v>
      </c>
    </row>
    <row r="10714" spans="1:4" ht="15">
      <c r="A10714" s="192">
        <v>100288</v>
      </c>
      <c r="B10714" s="192" t="s">
        <v>10663</v>
      </c>
      <c r="C10714" s="192" t="s">
        <v>30</v>
      </c>
      <c r="D10714" s="193">
        <v>0</v>
      </c>
    </row>
    <row r="10715" spans="1:4" ht="15">
      <c r="A10715" s="192">
        <v>100289</v>
      </c>
      <c r="B10715" s="192" t="s">
        <v>10664</v>
      </c>
      <c r="C10715" s="192" t="s">
        <v>30</v>
      </c>
      <c r="D10715" s="193">
        <v>0</v>
      </c>
    </row>
    <row r="10716" spans="1:4" ht="15">
      <c r="A10716" s="192">
        <v>100282</v>
      </c>
      <c r="B10716" s="192" t="s">
        <v>10665</v>
      </c>
      <c r="C10716" s="192" t="s">
        <v>30</v>
      </c>
      <c r="D10716" s="193">
        <v>11914.01</v>
      </c>
    </row>
    <row r="10717" spans="1:4" ht="15">
      <c r="A10717" s="192">
        <v>100287</v>
      </c>
      <c r="B10717" s="192" t="s">
        <v>10666</v>
      </c>
      <c r="C10717" s="192" t="s">
        <v>30</v>
      </c>
      <c r="D10717" s="193">
        <v>0</v>
      </c>
    </row>
    <row r="10718" spans="1:4" ht="15">
      <c r="A10718" s="192">
        <v>2051</v>
      </c>
      <c r="B10718" s="192" t="s">
        <v>10667</v>
      </c>
      <c r="C10718" s="192" t="s">
        <v>30</v>
      </c>
      <c r="D10718" s="193">
        <v>0</v>
      </c>
    </row>
    <row r="10719" spans="1:4" ht="15">
      <c r="A10719" s="192">
        <v>100196</v>
      </c>
      <c r="B10719" s="192" t="s">
        <v>10668</v>
      </c>
      <c r="C10719" s="192" t="s">
        <v>30</v>
      </c>
      <c r="D10719" s="193">
        <v>0</v>
      </c>
    </row>
    <row r="10720" spans="1:4" ht="15">
      <c r="A10720" s="192">
        <v>100195</v>
      </c>
      <c r="B10720" s="192" t="s">
        <v>10669</v>
      </c>
      <c r="C10720" s="192" t="s">
        <v>30</v>
      </c>
      <c r="D10720" s="193">
        <v>0</v>
      </c>
    </row>
    <row r="10721" spans="1:4" ht="15">
      <c r="A10721" s="192">
        <v>107583</v>
      </c>
      <c r="B10721" s="192" t="s">
        <v>10670</v>
      </c>
      <c r="C10721" s="192" t="s">
        <v>30</v>
      </c>
      <c r="D10721" s="193">
        <v>0</v>
      </c>
    </row>
    <row r="10722" spans="1:4" ht="15">
      <c r="A10722" s="192">
        <v>107536</v>
      </c>
      <c r="B10722" s="192" t="s">
        <v>10671</v>
      </c>
      <c r="C10722" s="192" t="s">
        <v>30</v>
      </c>
      <c r="D10722" s="193">
        <v>0</v>
      </c>
    </row>
    <row r="10723" spans="1:4" ht="15">
      <c r="A10723" s="192">
        <v>106897</v>
      </c>
      <c r="B10723" s="192" t="s">
        <v>10672</v>
      </c>
      <c r="C10723" s="192" t="s">
        <v>30</v>
      </c>
      <c r="D10723" s="193">
        <v>0</v>
      </c>
    </row>
    <row r="10724" spans="1:4" ht="15">
      <c r="A10724" s="192">
        <v>106894</v>
      </c>
      <c r="B10724" s="192" t="s">
        <v>10673</v>
      </c>
      <c r="C10724" s="192" t="s">
        <v>30</v>
      </c>
      <c r="D10724" s="193">
        <v>0</v>
      </c>
    </row>
    <row r="10725" spans="1:4" ht="15">
      <c r="A10725" s="192">
        <v>106901</v>
      </c>
      <c r="B10725" s="192" t="s">
        <v>10674</v>
      </c>
      <c r="C10725" s="192" t="s">
        <v>30</v>
      </c>
      <c r="D10725" s="193">
        <v>0</v>
      </c>
    </row>
    <row r="10726" spans="1:4" ht="15">
      <c r="A10726" s="192">
        <v>106906</v>
      </c>
      <c r="B10726" s="192" t="s">
        <v>10675</v>
      </c>
      <c r="C10726" s="192" t="s">
        <v>30</v>
      </c>
      <c r="D10726" s="193">
        <v>0</v>
      </c>
    </row>
    <row r="10727" spans="1:4" ht="15">
      <c r="A10727" s="192">
        <v>106913</v>
      </c>
      <c r="B10727" s="192" t="s">
        <v>10676</v>
      </c>
      <c r="C10727" s="192" t="s">
        <v>30</v>
      </c>
      <c r="D10727" s="193">
        <v>0</v>
      </c>
    </row>
    <row r="10728" spans="1:4" ht="15">
      <c r="A10728" s="192">
        <v>107698</v>
      </c>
      <c r="B10728" s="192" t="s">
        <v>10677</v>
      </c>
      <c r="C10728" s="192" t="s">
        <v>30</v>
      </c>
      <c r="D10728" s="193">
        <v>0</v>
      </c>
    </row>
    <row r="10729" spans="1:4" ht="15">
      <c r="A10729" s="192">
        <v>108085</v>
      </c>
      <c r="B10729" s="192" t="s">
        <v>10678</v>
      </c>
      <c r="C10729" s="192" t="s">
        <v>30</v>
      </c>
      <c r="D10729" s="193">
        <v>430311</v>
      </c>
    </row>
    <row r="10730" spans="1:4" ht="15">
      <c r="A10730" s="192">
        <v>107015</v>
      </c>
      <c r="B10730" s="192" t="s">
        <v>10679</v>
      </c>
      <c r="C10730" s="192" t="s">
        <v>30</v>
      </c>
      <c r="D10730" s="193">
        <v>214309</v>
      </c>
    </row>
    <row r="10731" spans="1:4" ht="15">
      <c r="A10731" s="192">
        <v>106218</v>
      </c>
      <c r="B10731" s="192" t="s">
        <v>10680</v>
      </c>
      <c r="C10731" s="192" t="s">
        <v>30</v>
      </c>
      <c r="D10731" s="193">
        <v>12766</v>
      </c>
    </row>
    <row r="10732" spans="1:4" ht="15">
      <c r="A10732" s="192">
        <v>106221</v>
      </c>
      <c r="B10732" s="192" t="s">
        <v>10681</v>
      </c>
      <c r="C10732" s="192" t="s">
        <v>30</v>
      </c>
      <c r="D10732" s="193">
        <v>38509.99</v>
      </c>
    </row>
    <row r="10733" spans="1:4" ht="15">
      <c r="A10733" s="192">
        <v>106219</v>
      </c>
      <c r="B10733" s="192" t="s">
        <v>10682</v>
      </c>
      <c r="C10733" s="192" t="s">
        <v>30</v>
      </c>
      <c r="D10733" s="193">
        <v>17422</v>
      </c>
    </row>
    <row r="10734" spans="1:4" ht="15">
      <c r="A10734" s="192">
        <v>106220</v>
      </c>
      <c r="B10734" s="192" t="s">
        <v>10683</v>
      </c>
      <c r="C10734" s="192" t="s">
        <v>30</v>
      </c>
      <c r="D10734" s="193">
        <v>23219.01</v>
      </c>
    </row>
    <row r="10735" spans="1:4" ht="15">
      <c r="A10735" s="192">
        <v>106222</v>
      </c>
      <c r="B10735" s="192" t="s">
        <v>10684</v>
      </c>
      <c r="C10735" s="192" t="s">
        <v>30</v>
      </c>
      <c r="D10735" s="193">
        <v>0</v>
      </c>
    </row>
    <row r="10736" spans="1:4" ht="15">
      <c r="A10736" s="192">
        <v>107150</v>
      </c>
      <c r="B10736" s="192" t="s">
        <v>10685</v>
      </c>
      <c r="C10736" s="192" t="s">
        <v>30</v>
      </c>
      <c r="D10736" s="193">
        <v>0</v>
      </c>
    </row>
    <row r="10737" spans="1:4" ht="15">
      <c r="A10737" s="192">
        <v>102498</v>
      </c>
      <c r="B10737" s="192" t="s">
        <v>10686</v>
      </c>
      <c r="C10737" s="192" t="s">
        <v>30</v>
      </c>
      <c r="D10737" s="193">
        <v>0</v>
      </c>
    </row>
    <row r="10738" spans="1:4" ht="15">
      <c r="A10738" s="192">
        <v>101067</v>
      </c>
      <c r="B10738" s="192" t="s">
        <v>10687</v>
      </c>
      <c r="C10738" s="192" t="s">
        <v>30</v>
      </c>
      <c r="D10738" s="193">
        <v>0</v>
      </c>
    </row>
    <row r="10739" spans="1:4" ht="15">
      <c r="A10739" s="192">
        <v>100198</v>
      </c>
      <c r="B10739" s="192" t="s">
        <v>10688</v>
      </c>
      <c r="C10739" s="192" t="s">
        <v>30</v>
      </c>
      <c r="D10739" s="193">
        <v>0</v>
      </c>
    </row>
    <row r="10740" spans="1:4" ht="15">
      <c r="A10740" s="192">
        <v>100199</v>
      </c>
      <c r="B10740" s="192" t="s">
        <v>10689</v>
      </c>
      <c r="C10740" s="192" t="s">
        <v>30</v>
      </c>
      <c r="D10740" s="193">
        <v>0</v>
      </c>
    </row>
    <row r="10741" spans="1:4" ht="15">
      <c r="A10741" s="192">
        <v>100197</v>
      </c>
      <c r="B10741" s="192" t="s">
        <v>10690</v>
      </c>
      <c r="C10741" s="192" t="s">
        <v>30</v>
      </c>
      <c r="D10741" s="193">
        <v>0</v>
      </c>
    </row>
    <row r="10742" spans="1:4" ht="15">
      <c r="A10742" s="192">
        <v>102841</v>
      </c>
      <c r="B10742" s="192" t="s">
        <v>10691</v>
      </c>
      <c r="C10742" s="192" t="s">
        <v>30</v>
      </c>
      <c r="D10742" s="193">
        <v>36501.01</v>
      </c>
    </row>
    <row r="10743" spans="1:4" ht="15">
      <c r="A10743" s="192">
        <v>1176</v>
      </c>
      <c r="B10743" s="192" t="s">
        <v>10692</v>
      </c>
      <c r="C10743" s="192" t="s">
        <v>30</v>
      </c>
      <c r="D10743" s="193">
        <v>100770</v>
      </c>
    </row>
    <row r="10744" spans="1:4" ht="15">
      <c r="A10744" s="192">
        <v>100704</v>
      </c>
      <c r="B10744" s="192" t="s">
        <v>10693</v>
      </c>
      <c r="C10744" s="192" t="s">
        <v>30</v>
      </c>
      <c r="D10744" s="193">
        <v>7449</v>
      </c>
    </row>
    <row r="10745" spans="1:4" ht="15">
      <c r="A10745" s="192">
        <v>1111</v>
      </c>
      <c r="B10745" s="192" t="s">
        <v>10694</v>
      </c>
      <c r="C10745" s="192" t="s">
        <v>30</v>
      </c>
      <c r="D10745" s="193">
        <v>7500</v>
      </c>
    </row>
    <row r="10746" spans="1:4" ht="15">
      <c r="A10746" s="192">
        <v>2061</v>
      </c>
      <c r="B10746" s="192" t="s">
        <v>10695</v>
      </c>
      <c r="C10746" s="192" t="s">
        <v>30</v>
      </c>
      <c r="D10746" s="193">
        <v>17900</v>
      </c>
    </row>
    <row r="10747" spans="1:4" ht="15">
      <c r="A10747" s="192">
        <v>103601</v>
      </c>
      <c r="B10747" s="192" t="s">
        <v>10696</v>
      </c>
      <c r="C10747" s="192" t="s">
        <v>30</v>
      </c>
      <c r="D10747" s="193">
        <v>0</v>
      </c>
    </row>
    <row r="10748" spans="1:4" ht="15">
      <c r="A10748" s="192">
        <v>103897</v>
      </c>
      <c r="B10748" s="192" t="s">
        <v>10697</v>
      </c>
      <c r="C10748" s="192" t="s">
        <v>30</v>
      </c>
      <c r="D10748" s="193">
        <v>0</v>
      </c>
    </row>
    <row r="10749" spans="1:4" ht="15">
      <c r="A10749" s="192">
        <v>104111</v>
      </c>
      <c r="B10749" s="192" t="s">
        <v>10698</v>
      </c>
      <c r="C10749" s="192" t="s">
        <v>30</v>
      </c>
      <c r="D10749" s="193">
        <v>0</v>
      </c>
    </row>
    <row r="10750" spans="1:4" ht="15">
      <c r="A10750" s="192">
        <v>101820</v>
      </c>
      <c r="B10750" s="192" t="s">
        <v>10699</v>
      </c>
      <c r="C10750" s="192" t="s">
        <v>30</v>
      </c>
      <c r="D10750" s="193">
        <v>0</v>
      </c>
    </row>
    <row r="10751" spans="1:4" ht="15">
      <c r="A10751" s="192">
        <v>103859</v>
      </c>
      <c r="B10751" s="192" t="s">
        <v>10700</v>
      </c>
      <c r="C10751" s="192" t="s">
        <v>30</v>
      </c>
      <c r="D10751" s="193">
        <v>42909</v>
      </c>
    </row>
    <row r="10752" spans="1:4" ht="15">
      <c r="A10752" s="192">
        <v>100833</v>
      </c>
      <c r="B10752" s="192" t="s">
        <v>10701</v>
      </c>
      <c r="C10752" s="192" t="s">
        <v>30</v>
      </c>
      <c r="D10752" s="193">
        <v>0</v>
      </c>
    </row>
    <row r="10753" spans="1:4" ht="15">
      <c r="A10753" s="192">
        <v>103455</v>
      </c>
      <c r="B10753" s="192" t="s">
        <v>10702</v>
      </c>
      <c r="C10753" s="192" t="s">
        <v>30</v>
      </c>
      <c r="D10753" s="193">
        <v>0</v>
      </c>
    </row>
    <row r="10754" spans="1:4" ht="15">
      <c r="A10754" s="192">
        <v>102128</v>
      </c>
      <c r="B10754" s="192" t="s">
        <v>10703</v>
      </c>
      <c r="C10754" s="192" t="s">
        <v>30</v>
      </c>
      <c r="D10754" s="193">
        <v>443420</v>
      </c>
    </row>
    <row r="10755" spans="1:4" ht="15">
      <c r="A10755" s="192">
        <v>102871</v>
      </c>
      <c r="B10755" s="192" t="s">
        <v>10704</v>
      </c>
      <c r="C10755" s="192" t="s">
        <v>20</v>
      </c>
      <c r="D10755" s="193">
        <v>41043</v>
      </c>
    </row>
    <row r="10756" spans="1:4" ht="15">
      <c r="A10756" s="192">
        <v>101170</v>
      </c>
      <c r="B10756" s="192" t="s">
        <v>10705</v>
      </c>
      <c r="C10756" s="192" t="s">
        <v>30</v>
      </c>
      <c r="D10756" s="193">
        <v>22733</v>
      </c>
    </row>
    <row r="10757" spans="1:4" ht="15">
      <c r="A10757" s="192">
        <v>101168</v>
      </c>
      <c r="B10757" s="192" t="s">
        <v>10706</v>
      </c>
      <c r="C10757" s="192" t="s">
        <v>30</v>
      </c>
      <c r="D10757" s="193">
        <v>0</v>
      </c>
    </row>
    <row r="10758" spans="1:4" ht="15">
      <c r="A10758" s="192">
        <v>227</v>
      </c>
      <c r="B10758" s="192" t="s">
        <v>10707</v>
      </c>
      <c r="C10758" s="192" t="s">
        <v>30</v>
      </c>
      <c r="D10758" s="193">
        <v>47990</v>
      </c>
    </row>
    <row r="10759" spans="1:4" ht="15">
      <c r="A10759" s="192">
        <v>2934</v>
      </c>
      <c r="B10759" s="192" t="s">
        <v>10708</v>
      </c>
      <c r="C10759" s="192" t="s">
        <v>30</v>
      </c>
      <c r="D10759" s="193">
        <v>4171</v>
      </c>
    </row>
    <row r="10760" spans="1:4" ht="15">
      <c r="A10760" s="192">
        <v>2293</v>
      </c>
      <c r="B10760" s="192" t="s">
        <v>10709</v>
      </c>
      <c r="C10760" s="192" t="s">
        <v>30</v>
      </c>
      <c r="D10760" s="193">
        <v>0</v>
      </c>
    </row>
    <row r="10761" spans="1:4" ht="15">
      <c r="A10761" s="192">
        <v>2294</v>
      </c>
      <c r="B10761" s="192" t="s">
        <v>10710</v>
      </c>
      <c r="C10761" s="192" t="s">
        <v>30</v>
      </c>
      <c r="D10761" s="193">
        <v>0</v>
      </c>
    </row>
    <row r="10762" spans="1:4" ht="15">
      <c r="A10762" s="192">
        <v>2295</v>
      </c>
      <c r="B10762" s="192" t="s">
        <v>10711</v>
      </c>
      <c r="C10762" s="192" t="s">
        <v>30</v>
      </c>
      <c r="D10762" s="193">
        <v>0</v>
      </c>
    </row>
    <row r="10763" spans="1:4" ht="15">
      <c r="A10763" s="192">
        <v>2296</v>
      </c>
      <c r="B10763" s="192" t="s">
        <v>10712</v>
      </c>
      <c r="C10763" s="192" t="s">
        <v>30</v>
      </c>
      <c r="D10763" s="193">
        <v>0</v>
      </c>
    </row>
    <row r="10764" spans="1:4" ht="15">
      <c r="A10764" s="192">
        <v>218</v>
      </c>
      <c r="B10764" s="192" t="s">
        <v>10713</v>
      </c>
      <c r="C10764" s="192" t="s">
        <v>30</v>
      </c>
      <c r="D10764" s="193">
        <v>0</v>
      </c>
    </row>
    <row r="10765" spans="1:4" ht="15">
      <c r="A10765" s="192">
        <v>2066</v>
      </c>
      <c r="B10765" s="192" t="s">
        <v>10714</v>
      </c>
      <c r="C10765" s="192" t="s">
        <v>30</v>
      </c>
      <c r="D10765" s="193">
        <v>46238</v>
      </c>
    </row>
    <row r="10766" spans="1:4" ht="15">
      <c r="A10766" s="192">
        <v>2297</v>
      </c>
      <c r="B10766" s="192" t="s">
        <v>10715</v>
      </c>
      <c r="C10766" s="192" t="s">
        <v>30</v>
      </c>
      <c r="D10766" s="193">
        <v>0</v>
      </c>
    </row>
    <row r="10767" spans="1:4" ht="15">
      <c r="A10767" s="192">
        <v>2298</v>
      </c>
      <c r="B10767" s="192" t="s">
        <v>10716</v>
      </c>
      <c r="C10767" s="192" t="s">
        <v>30</v>
      </c>
      <c r="D10767" s="193">
        <v>0</v>
      </c>
    </row>
    <row r="10768" spans="1:4" ht="15">
      <c r="A10768" s="192">
        <v>2299</v>
      </c>
      <c r="B10768" s="192" t="s">
        <v>10717</v>
      </c>
      <c r="C10768" s="192" t="s">
        <v>30</v>
      </c>
      <c r="D10768" s="193">
        <v>0</v>
      </c>
    </row>
    <row r="10769" spans="1:4" ht="15">
      <c r="A10769" s="192">
        <v>108100</v>
      </c>
      <c r="B10769" s="192" t="s">
        <v>10718</v>
      </c>
      <c r="C10769" s="192" t="s">
        <v>30</v>
      </c>
      <c r="D10769" s="193">
        <v>0</v>
      </c>
    </row>
    <row r="10770" spans="1:4" ht="15">
      <c r="A10770" s="192">
        <v>100613</v>
      </c>
      <c r="B10770" s="192" t="s">
        <v>10719</v>
      </c>
      <c r="C10770" s="192" t="s">
        <v>20</v>
      </c>
      <c r="D10770" s="193">
        <v>0</v>
      </c>
    </row>
    <row r="10771" spans="1:4" ht="15">
      <c r="A10771" s="192">
        <v>104607</v>
      </c>
      <c r="B10771" s="192" t="s">
        <v>10720</v>
      </c>
      <c r="C10771" s="192" t="s">
        <v>30</v>
      </c>
      <c r="D10771" s="193">
        <v>0</v>
      </c>
    </row>
    <row r="10772" spans="1:4" ht="15">
      <c r="A10772" s="192">
        <v>100576</v>
      </c>
      <c r="B10772" s="192" t="s">
        <v>10721</v>
      </c>
      <c r="C10772" s="192" t="s">
        <v>20</v>
      </c>
      <c r="D10772" s="193">
        <v>44562</v>
      </c>
    </row>
    <row r="10773" spans="1:4" ht="15">
      <c r="A10773" s="192">
        <v>100010</v>
      </c>
      <c r="B10773" s="192" t="s">
        <v>10722</v>
      </c>
      <c r="C10773" s="192" t="s">
        <v>20</v>
      </c>
      <c r="D10773" s="193">
        <v>0</v>
      </c>
    </row>
    <row r="10774" spans="1:4" ht="15">
      <c r="A10774" s="192">
        <v>2034</v>
      </c>
      <c r="B10774" s="192" t="s">
        <v>10723</v>
      </c>
      <c r="C10774" s="192" t="s">
        <v>20</v>
      </c>
      <c r="D10774" s="193">
        <v>0</v>
      </c>
    </row>
    <row r="10775" spans="1:4" ht="15">
      <c r="A10775" s="192">
        <v>229</v>
      </c>
      <c r="B10775" s="192" t="s">
        <v>10724</v>
      </c>
      <c r="C10775" s="192" t="s">
        <v>28</v>
      </c>
      <c r="D10775" s="193">
        <v>0</v>
      </c>
    </row>
    <row r="10776" spans="1:4" ht="15">
      <c r="A10776" s="192">
        <v>518</v>
      </c>
      <c r="B10776" s="192" t="s">
        <v>10725</v>
      </c>
      <c r="C10776" s="192" t="s">
        <v>30</v>
      </c>
      <c r="D10776" s="193">
        <v>0</v>
      </c>
    </row>
    <row r="10777" spans="1:4" ht="15">
      <c r="A10777" s="192">
        <v>100623</v>
      </c>
      <c r="B10777" s="192" t="s">
        <v>10726</v>
      </c>
      <c r="C10777" s="192" t="s">
        <v>20</v>
      </c>
      <c r="D10777" s="193">
        <v>0</v>
      </c>
    </row>
    <row r="10778" spans="1:4" ht="15">
      <c r="A10778" s="192">
        <v>100604</v>
      </c>
      <c r="B10778" s="192" t="s">
        <v>10727</v>
      </c>
      <c r="C10778" s="192" t="s">
        <v>20</v>
      </c>
      <c r="D10778" s="193">
        <v>0</v>
      </c>
    </row>
    <row r="10779" spans="1:4" ht="15">
      <c r="A10779" s="192">
        <v>3274</v>
      </c>
      <c r="B10779" s="192" t="s">
        <v>10728</v>
      </c>
      <c r="C10779" s="192" t="s">
        <v>28</v>
      </c>
      <c r="D10779" s="193">
        <v>0</v>
      </c>
    </row>
    <row r="10780" spans="1:4" ht="15">
      <c r="A10780" s="192">
        <v>996</v>
      </c>
      <c r="B10780" s="192" t="s">
        <v>10729</v>
      </c>
      <c r="C10780" s="192" t="s">
        <v>28</v>
      </c>
      <c r="D10780" s="193">
        <v>0</v>
      </c>
    </row>
    <row r="10781" spans="1:4" ht="15">
      <c r="A10781" s="192">
        <v>2970</v>
      </c>
      <c r="B10781" s="192" t="s">
        <v>10730</v>
      </c>
      <c r="C10781" s="192" t="s">
        <v>30</v>
      </c>
      <c r="D10781" s="193">
        <v>0</v>
      </c>
    </row>
    <row r="10782" spans="1:4" ht="15">
      <c r="A10782" s="192">
        <v>2453</v>
      </c>
      <c r="B10782" s="192" t="s">
        <v>10731</v>
      </c>
      <c r="C10782" s="192" t="s">
        <v>30</v>
      </c>
      <c r="D10782" s="193">
        <v>0</v>
      </c>
    </row>
    <row r="10783" spans="1:4" ht="15">
      <c r="A10783" s="192">
        <v>2454</v>
      </c>
      <c r="B10783" s="192" t="s">
        <v>10732</v>
      </c>
      <c r="C10783" s="192" t="s">
        <v>30</v>
      </c>
      <c r="D10783" s="193">
        <v>0</v>
      </c>
    </row>
    <row r="10784" spans="1:4" ht="15">
      <c r="A10784" s="192">
        <v>2971</v>
      </c>
      <c r="B10784" s="192" t="s">
        <v>10733</v>
      </c>
      <c r="C10784" s="192" t="s">
        <v>30</v>
      </c>
      <c r="D10784" s="193">
        <v>0</v>
      </c>
    </row>
    <row r="10785" spans="1:4" ht="15">
      <c r="A10785" s="192">
        <v>2455</v>
      </c>
      <c r="B10785" s="192" t="s">
        <v>10734</v>
      </c>
      <c r="C10785" s="192" t="s">
        <v>30</v>
      </c>
      <c r="D10785" s="193">
        <v>0</v>
      </c>
    </row>
    <row r="10786" spans="1:4" ht="15">
      <c r="A10786" s="192">
        <v>2456</v>
      </c>
      <c r="B10786" s="192" t="s">
        <v>10735</v>
      </c>
      <c r="C10786" s="192" t="s">
        <v>30</v>
      </c>
      <c r="D10786" s="193">
        <v>0</v>
      </c>
    </row>
    <row r="10787" spans="1:4" ht="15">
      <c r="A10787" s="192">
        <v>103599</v>
      </c>
      <c r="B10787" s="192" t="s">
        <v>10736</v>
      </c>
      <c r="C10787" s="192" t="s">
        <v>30</v>
      </c>
      <c r="D10787" s="193">
        <v>37383.01</v>
      </c>
    </row>
    <row r="10788" spans="1:4" ht="15">
      <c r="A10788" s="192">
        <v>104320</v>
      </c>
      <c r="B10788" s="192" t="s">
        <v>10737</v>
      </c>
      <c r="C10788" s="192" t="s">
        <v>30</v>
      </c>
      <c r="D10788" s="193">
        <v>24040</v>
      </c>
    </row>
    <row r="10789" spans="1:4" ht="15">
      <c r="A10789" s="192">
        <v>108097</v>
      </c>
      <c r="B10789" s="192" t="s">
        <v>10738</v>
      </c>
      <c r="C10789" s="192" t="s">
        <v>30</v>
      </c>
      <c r="D10789" s="193">
        <v>0</v>
      </c>
    </row>
    <row r="10790" spans="1:4" ht="15">
      <c r="A10790" s="192">
        <v>2598</v>
      </c>
      <c r="B10790" s="192" t="s">
        <v>10739</v>
      </c>
      <c r="C10790" s="192" t="s">
        <v>30</v>
      </c>
      <c r="D10790" s="193">
        <v>0</v>
      </c>
    </row>
    <row r="10791" spans="1:4" ht="15">
      <c r="A10791" s="192">
        <v>222</v>
      </c>
      <c r="B10791" s="192" t="s">
        <v>10740</v>
      </c>
      <c r="C10791" s="192" t="s">
        <v>30</v>
      </c>
      <c r="D10791" s="193">
        <v>55712</v>
      </c>
    </row>
    <row r="10792" spans="1:4" ht="15">
      <c r="A10792" s="192">
        <v>223</v>
      </c>
      <c r="B10792" s="192" t="s">
        <v>10741</v>
      </c>
      <c r="C10792" s="192" t="s">
        <v>30</v>
      </c>
      <c r="D10792" s="193">
        <v>71465</v>
      </c>
    </row>
    <row r="10793" spans="1:4" ht="15">
      <c r="A10793" s="192">
        <v>103544</v>
      </c>
      <c r="B10793" s="192" t="s">
        <v>10742</v>
      </c>
      <c r="C10793" s="192" t="s">
        <v>30</v>
      </c>
      <c r="D10793" s="193">
        <v>0</v>
      </c>
    </row>
    <row r="10794" spans="1:4" ht="15">
      <c r="A10794" s="192">
        <v>9418</v>
      </c>
      <c r="B10794" s="192" t="s">
        <v>10743</v>
      </c>
      <c r="C10794" s="192" t="s">
        <v>30</v>
      </c>
      <c r="D10794" s="193">
        <v>0</v>
      </c>
    </row>
    <row r="10795" spans="1:4" ht="15">
      <c r="A10795" s="192">
        <v>9417</v>
      </c>
      <c r="B10795" s="192" t="s">
        <v>10744</v>
      </c>
      <c r="C10795" s="192" t="s">
        <v>30</v>
      </c>
      <c r="D10795" s="193">
        <v>0</v>
      </c>
    </row>
    <row r="10796" spans="1:4" ht="15">
      <c r="A10796" s="192">
        <v>9419</v>
      </c>
      <c r="B10796" s="192" t="s">
        <v>10745</v>
      </c>
      <c r="C10796" s="192" t="s">
        <v>30</v>
      </c>
      <c r="D10796" s="193">
        <v>40496</v>
      </c>
    </row>
    <row r="10797" spans="1:4" ht="15">
      <c r="A10797" s="192">
        <v>103548</v>
      </c>
      <c r="B10797" s="192" t="s">
        <v>10746</v>
      </c>
      <c r="C10797" s="192" t="s">
        <v>30</v>
      </c>
      <c r="D10797" s="193">
        <v>0</v>
      </c>
    </row>
    <row r="10798" spans="1:4" ht="15">
      <c r="A10798" s="192">
        <v>1954</v>
      </c>
      <c r="B10798" s="192" t="s">
        <v>10747</v>
      </c>
      <c r="C10798" s="192" t="s">
        <v>30</v>
      </c>
      <c r="D10798" s="193">
        <v>63000</v>
      </c>
    </row>
    <row r="10799" spans="1:4" ht="15">
      <c r="A10799" s="192">
        <v>9420</v>
      </c>
      <c r="B10799" s="192" t="s">
        <v>10748</v>
      </c>
      <c r="C10799" s="192" t="s">
        <v>30</v>
      </c>
      <c r="D10799" s="193">
        <v>48132</v>
      </c>
    </row>
    <row r="10800" spans="1:4" ht="15">
      <c r="A10800" s="192">
        <v>1664</v>
      </c>
      <c r="B10800" s="192" t="s">
        <v>10749</v>
      </c>
      <c r="C10800" s="192" t="s">
        <v>20</v>
      </c>
      <c r="D10800" s="193">
        <v>0</v>
      </c>
    </row>
    <row r="10801" spans="1:4" ht="15">
      <c r="A10801" s="192">
        <v>228</v>
      </c>
      <c r="B10801" s="192" t="s">
        <v>10750</v>
      </c>
      <c r="C10801" s="192" t="s">
        <v>20</v>
      </c>
      <c r="D10801" s="193">
        <v>0</v>
      </c>
    </row>
    <row r="10802" spans="1:4" ht="15">
      <c r="A10802" s="192">
        <v>9421</v>
      </c>
      <c r="B10802" s="192" t="s">
        <v>10751</v>
      </c>
      <c r="C10802" s="192" t="s">
        <v>30</v>
      </c>
      <c r="D10802" s="193">
        <v>52851.01</v>
      </c>
    </row>
    <row r="10803" spans="1:4" ht="15">
      <c r="A10803" s="192">
        <v>224</v>
      </c>
      <c r="B10803" s="192" t="s">
        <v>10752</v>
      </c>
      <c r="C10803" s="192" t="s">
        <v>30</v>
      </c>
      <c r="D10803" s="193">
        <v>20587</v>
      </c>
    </row>
    <row r="10804" spans="1:4" ht="15">
      <c r="A10804" s="192">
        <v>1951</v>
      </c>
      <c r="B10804" s="192" t="s">
        <v>10753</v>
      </c>
      <c r="C10804" s="192" t="s">
        <v>30</v>
      </c>
      <c r="D10804" s="193">
        <v>0</v>
      </c>
    </row>
    <row r="10805" spans="1:4" ht="15">
      <c r="A10805" s="192">
        <v>1952</v>
      </c>
      <c r="B10805" s="192" t="s">
        <v>10754</v>
      </c>
      <c r="C10805" s="192" t="s">
        <v>30</v>
      </c>
      <c r="D10805" s="193">
        <v>0</v>
      </c>
    </row>
    <row r="10806" spans="1:4" ht="15">
      <c r="A10806" s="192">
        <v>1953</v>
      </c>
      <c r="B10806" s="192" t="s">
        <v>10755</v>
      </c>
      <c r="C10806" s="192" t="s">
        <v>30</v>
      </c>
      <c r="D10806" s="193">
        <v>0</v>
      </c>
    </row>
    <row r="10807" spans="1:4" ht="15">
      <c r="A10807" s="192">
        <v>2239</v>
      </c>
      <c r="B10807" s="192" t="s">
        <v>10756</v>
      </c>
      <c r="C10807" s="192" t="s">
        <v>30</v>
      </c>
      <c r="D10807" s="193">
        <v>0</v>
      </c>
    </row>
    <row r="10808" spans="1:4" ht="15">
      <c r="A10808" s="192">
        <v>225</v>
      </c>
      <c r="B10808" s="192" t="s">
        <v>10757</v>
      </c>
      <c r="C10808" s="192" t="s">
        <v>30</v>
      </c>
      <c r="D10808" s="193">
        <v>0</v>
      </c>
    </row>
    <row r="10809" spans="1:4" ht="15">
      <c r="A10809" s="192">
        <v>226</v>
      </c>
      <c r="B10809" s="192" t="s">
        <v>10758</v>
      </c>
      <c r="C10809" s="192" t="s">
        <v>30</v>
      </c>
      <c r="D10809" s="193">
        <v>29592</v>
      </c>
    </row>
    <row r="10810" spans="1:4" ht="15">
      <c r="A10810" s="192">
        <v>2240</v>
      </c>
      <c r="B10810" s="192" t="s">
        <v>10759</v>
      </c>
      <c r="C10810" s="192" t="s">
        <v>30</v>
      </c>
      <c r="D10810" s="193">
        <v>0</v>
      </c>
    </row>
    <row r="10811" spans="1:4" ht="15">
      <c r="A10811" s="192">
        <v>249</v>
      </c>
      <c r="B10811" s="192" t="s">
        <v>10760</v>
      </c>
      <c r="C10811" s="192" t="s">
        <v>20</v>
      </c>
      <c r="D10811" s="193">
        <v>0</v>
      </c>
    </row>
    <row r="10812" spans="1:4" ht="15">
      <c r="A10812" s="192">
        <v>1932</v>
      </c>
      <c r="B10812" s="192" t="s">
        <v>10761</v>
      </c>
      <c r="C10812" s="192" t="s">
        <v>30</v>
      </c>
      <c r="D10812" s="193">
        <v>0</v>
      </c>
    </row>
    <row r="10813" spans="1:4" ht="15">
      <c r="A10813" s="192">
        <v>1931</v>
      </c>
      <c r="B10813" s="192" t="s">
        <v>10762</v>
      </c>
      <c r="C10813" s="192" t="s">
        <v>30</v>
      </c>
      <c r="D10813" s="193">
        <v>0</v>
      </c>
    </row>
    <row r="10814" spans="1:4" ht="15">
      <c r="A10814" s="192">
        <v>2481</v>
      </c>
      <c r="B10814" s="192" t="s">
        <v>10763</v>
      </c>
      <c r="C10814" s="192" t="s">
        <v>30</v>
      </c>
      <c r="D10814" s="193">
        <v>0</v>
      </c>
    </row>
    <row r="10815" spans="1:4" ht="15">
      <c r="A10815" s="192">
        <v>235</v>
      </c>
      <c r="B10815" s="192" t="s">
        <v>10764</v>
      </c>
      <c r="C10815" s="192" t="s">
        <v>30</v>
      </c>
      <c r="D10815" s="193">
        <v>0</v>
      </c>
    </row>
    <row r="10816" spans="1:4" ht="15">
      <c r="A10816" s="192">
        <v>230</v>
      </c>
      <c r="B10816" s="192" t="s">
        <v>10765</v>
      </c>
      <c r="C10816" s="192" t="s">
        <v>30</v>
      </c>
      <c r="D10816" s="193">
        <v>0</v>
      </c>
    </row>
    <row r="10817" spans="1:4" ht="15">
      <c r="A10817" s="192">
        <v>165</v>
      </c>
      <c r="B10817" s="192" t="s">
        <v>10766</v>
      </c>
      <c r="C10817" s="192" t="s">
        <v>30</v>
      </c>
      <c r="D10817" s="193">
        <v>0</v>
      </c>
    </row>
    <row r="10818" spans="1:4" ht="15">
      <c r="A10818" s="192">
        <v>2972</v>
      </c>
      <c r="B10818" s="192" t="s">
        <v>10767</v>
      </c>
      <c r="C10818" s="192" t="s">
        <v>30</v>
      </c>
      <c r="D10818" s="193">
        <v>0</v>
      </c>
    </row>
    <row r="10819" spans="1:4" ht="15">
      <c r="A10819" s="192">
        <v>360</v>
      </c>
      <c r="B10819" s="192" t="s">
        <v>10768</v>
      </c>
      <c r="C10819" s="192" t="s">
        <v>30</v>
      </c>
      <c r="D10819" s="193">
        <v>0</v>
      </c>
    </row>
    <row r="10820" spans="1:4" ht="15">
      <c r="A10820" s="192">
        <v>231</v>
      </c>
      <c r="B10820" s="192" t="s">
        <v>10769</v>
      </c>
      <c r="C10820" s="192" t="s">
        <v>30</v>
      </c>
      <c r="D10820" s="193">
        <v>0</v>
      </c>
    </row>
    <row r="10821" spans="1:4" ht="15">
      <c r="A10821" s="192">
        <v>322</v>
      </c>
      <c r="B10821" s="192" t="s">
        <v>10770</v>
      </c>
      <c r="C10821" s="192" t="s">
        <v>30</v>
      </c>
      <c r="D10821" s="193">
        <v>0</v>
      </c>
    </row>
    <row r="10822" spans="1:4" ht="15">
      <c r="A10822" s="192">
        <v>1944</v>
      </c>
      <c r="B10822" s="192" t="s">
        <v>10771</v>
      </c>
      <c r="C10822" s="192" t="s">
        <v>30</v>
      </c>
      <c r="D10822" s="193">
        <v>0</v>
      </c>
    </row>
    <row r="10823" spans="1:4" ht="15">
      <c r="A10823" s="192">
        <v>1660</v>
      </c>
      <c r="B10823" s="192" t="s">
        <v>10772</v>
      </c>
      <c r="C10823" s="192" t="s">
        <v>30</v>
      </c>
      <c r="D10823" s="193">
        <v>74511.009999999995</v>
      </c>
    </row>
    <row r="10824" spans="1:4" ht="15">
      <c r="A10824" s="192">
        <v>2979</v>
      </c>
      <c r="B10824" s="192" t="s">
        <v>10773</v>
      </c>
      <c r="C10824" s="192" t="s">
        <v>30</v>
      </c>
      <c r="D10824" s="193">
        <v>0</v>
      </c>
    </row>
    <row r="10825" spans="1:4" ht="15">
      <c r="A10825" s="192">
        <v>2767</v>
      </c>
      <c r="B10825" s="192" t="s">
        <v>10774</v>
      </c>
      <c r="C10825" s="192" t="s">
        <v>30</v>
      </c>
      <c r="D10825" s="193">
        <v>0</v>
      </c>
    </row>
    <row r="10826" spans="1:4" ht="15">
      <c r="A10826" s="192">
        <v>404</v>
      </c>
      <c r="B10826" s="192" t="s">
        <v>10775</v>
      </c>
      <c r="C10826" s="192" t="s">
        <v>30</v>
      </c>
      <c r="D10826" s="193">
        <v>0</v>
      </c>
    </row>
    <row r="10827" spans="1:4" ht="15">
      <c r="A10827" s="192">
        <v>1858</v>
      </c>
      <c r="B10827" s="192" t="s">
        <v>10776</v>
      </c>
      <c r="C10827" s="192" t="s">
        <v>20</v>
      </c>
      <c r="D10827" s="193">
        <v>0</v>
      </c>
    </row>
    <row r="10828" spans="1:4" ht="15">
      <c r="A10828" s="192">
        <v>2306</v>
      </c>
      <c r="B10828" s="192" t="s">
        <v>10777</v>
      </c>
      <c r="C10828" s="192" t="s">
        <v>30</v>
      </c>
      <c r="D10828" s="193">
        <v>0</v>
      </c>
    </row>
    <row r="10829" spans="1:4" ht="15">
      <c r="A10829" s="192">
        <v>2307</v>
      </c>
      <c r="B10829" s="192" t="s">
        <v>10778</v>
      </c>
      <c r="C10829" s="192" t="s">
        <v>30</v>
      </c>
      <c r="D10829" s="193">
        <v>0</v>
      </c>
    </row>
    <row r="10830" spans="1:4" ht="15">
      <c r="A10830" s="192">
        <v>3484</v>
      </c>
      <c r="B10830" s="192" t="s">
        <v>10779</v>
      </c>
      <c r="C10830" s="192" t="s">
        <v>20</v>
      </c>
      <c r="D10830" s="193">
        <v>0</v>
      </c>
    </row>
    <row r="10831" spans="1:4" ht="15">
      <c r="A10831" s="192">
        <v>232</v>
      </c>
      <c r="B10831" s="192" t="s">
        <v>10780</v>
      </c>
      <c r="C10831" s="192" t="s">
        <v>30</v>
      </c>
      <c r="D10831" s="193">
        <v>0</v>
      </c>
    </row>
    <row r="10832" spans="1:4" ht="15">
      <c r="A10832" s="192">
        <v>233</v>
      </c>
      <c r="B10832" s="192" t="s">
        <v>10781</v>
      </c>
      <c r="C10832" s="192" t="s">
        <v>30</v>
      </c>
      <c r="D10832" s="193">
        <v>0</v>
      </c>
    </row>
    <row r="10833" spans="1:4" ht="15">
      <c r="A10833" s="192">
        <v>234</v>
      </c>
      <c r="B10833" s="192" t="s">
        <v>10782</v>
      </c>
      <c r="C10833" s="192" t="s">
        <v>30</v>
      </c>
      <c r="D10833" s="193">
        <v>0</v>
      </c>
    </row>
    <row r="10834" spans="1:4" ht="15">
      <c r="A10834" s="192">
        <v>106893</v>
      </c>
      <c r="B10834" s="192" t="s">
        <v>10783</v>
      </c>
      <c r="C10834" s="192" t="s">
        <v>20</v>
      </c>
      <c r="D10834" s="193">
        <v>225801</v>
      </c>
    </row>
    <row r="10835" spans="1:4" ht="15">
      <c r="A10835" s="192">
        <v>2474</v>
      </c>
      <c r="B10835" s="192" t="s">
        <v>10784</v>
      </c>
      <c r="C10835" s="192" t="s">
        <v>20</v>
      </c>
      <c r="D10835" s="193">
        <v>55367</v>
      </c>
    </row>
    <row r="10836" spans="1:4" ht="15">
      <c r="A10836" s="192">
        <v>3067</v>
      </c>
      <c r="B10836" s="192" t="s">
        <v>10785</v>
      </c>
      <c r="C10836" s="192" t="s">
        <v>20</v>
      </c>
      <c r="D10836" s="193">
        <v>0</v>
      </c>
    </row>
    <row r="10837" spans="1:4" ht="15">
      <c r="A10837" s="192">
        <v>100011</v>
      </c>
      <c r="B10837" s="192" t="s">
        <v>10786</v>
      </c>
      <c r="C10837" s="192" t="s">
        <v>20</v>
      </c>
      <c r="D10837" s="193">
        <v>0</v>
      </c>
    </row>
    <row r="10838" spans="1:4" ht="15">
      <c r="A10838" s="192">
        <v>236</v>
      </c>
      <c r="B10838" s="192" t="s">
        <v>10787</v>
      </c>
      <c r="C10838" s="192" t="s">
        <v>30</v>
      </c>
      <c r="D10838" s="193">
        <v>0</v>
      </c>
    </row>
    <row r="10839" spans="1:4" ht="15">
      <c r="A10839" s="192">
        <v>237</v>
      </c>
      <c r="B10839" s="192" t="s">
        <v>10788</v>
      </c>
      <c r="C10839" s="192" t="s">
        <v>30</v>
      </c>
      <c r="D10839" s="193">
        <v>0</v>
      </c>
    </row>
    <row r="10840" spans="1:4" ht="15">
      <c r="A10840" s="192">
        <v>238</v>
      </c>
      <c r="B10840" s="192" t="s">
        <v>10789</v>
      </c>
      <c r="C10840" s="192" t="s">
        <v>30</v>
      </c>
      <c r="D10840" s="193">
        <v>0</v>
      </c>
    </row>
    <row r="10841" spans="1:4" ht="15">
      <c r="A10841" s="192">
        <v>100351</v>
      </c>
      <c r="B10841" s="192" t="s">
        <v>10790</v>
      </c>
      <c r="C10841" s="192" t="s">
        <v>20</v>
      </c>
      <c r="D10841" s="193">
        <v>0</v>
      </c>
    </row>
    <row r="10842" spans="1:4" ht="15">
      <c r="A10842" s="192">
        <v>101021</v>
      </c>
      <c r="B10842" s="192" t="s">
        <v>10791</v>
      </c>
      <c r="C10842" s="192" t="s">
        <v>30</v>
      </c>
      <c r="D10842" s="193">
        <v>69599.990000000005</v>
      </c>
    </row>
    <row r="10843" spans="1:4" ht="15">
      <c r="A10843" s="192">
        <v>239</v>
      </c>
      <c r="B10843" s="192" t="s">
        <v>10792</v>
      </c>
      <c r="C10843" s="192" t="s">
        <v>30</v>
      </c>
      <c r="D10843" s="193">
        <v>0</v>
      </c>
    </row>
    <row r="10844" spans="1:4" ht="15">
      <c r="A10844" s="192">
        <v>2067</v>
      </c>
      <c r="B10844" s="192" t="s">
        <v>10793</v>
      </c>
      <c r="C10844" s="192" t="s">
        <v>30</v>
      </c>
      <c r="D10844" s="193">
        <v>0</v>
      </c>
    </row>
    <row r="10845" spans="1:4" ht="15">
      <c r="A10845" s="192">
        <v>2304</v>
      </c>
      <c r="B10845" s="192" t="s">
        <v>10794</v>
      </c>
      <c r="C10845" s="192" t="s">
        <v>30</v>
      </c>
      <c r="D10845" s="193">
        <v>0</v>
      </c>
    </row>
    <row r="10846" spans="1:4" ht="15">
      <c r="A10846" s="192">
        <v>2303</v>
      </c>
      <c r="B10846" s="192" t="s">
        <v>10795</v>
      </c>
      <c r="C10846" s="192" t="s">
        <v>30</v>
      </c>
      <c r="D10846" s="193">
        <v>0</v>
      </c>
    </row>
    <row r="10847" spans="1:4" ht="15">
      <c r="A10847" s="192">
        <v>2301</v>
      </c>
      <c r="B10847" s="192" t="s">
        <v>10796</v>
      </c>
      <c r="C10847" s="192" t="s">
        <v>30</v>
      </c>
      <c r="D10847" s="193">
        <v>0</v>
      </c>
    </row>
    <row r="10848" spans="1:4" ht="15">
      <c r="A10848" s="192">
        <v>2302</v>
      </c>
      <c r="B10848" s="192" t="s">
        <v>10797</v>
      </c>
      <c r="C10848" s="192" t="s">
        <v>30</v>
      </c>
      <c r="D10848" s="193">
        <v>0</v>
      </c>
    </row>
    <row r="10849" spans="1:4" ht="15">
      <c r="A10849" s="192">
        <v>102111</v>
      </c>
      <c r="B10849" s="192" t="s">
        <v>10798</v>
      </c>
      <c r="C10849" s="192" t="s">
        <v>30</v>
      </c>
      <c r="D10849" s="193">
        <v>0</v>
      </c>
    </row>
    <row r="10850" spans="1:4" ht="15">
      <c r="A10850" s="192">
        <v>108165</v>
      </c>
      <c r="B10850" s="192" t="s">
        <v>10799</v>
      </c>
      <c r="C10850" s="192" t="s">
        <v>20</v>
      </c>
      <c r="D10850" s="193">
        <v>0</v>
      </c>
    </row>
    <row r="10851" spans="1:4" ht="15">
      <c r="A10851" s="192">
        <v>3636</v>
      </c>
      <c r="B10851" s="192" t="s">
        <v>10800</v>
      </c>
      <c r="C10851" s="192" t="s">
        <v>20</v>
      </c>
      <c r="D10851" s="193">
        <v>1989</v>
      </c>
    </row>
    <row r="10852" spans="1:4" ht="15">
      <c r="A10852" s="192">
        <v>103110</v>
      </c>
      <c r="B10852" s="192" t="s">
        <v>10801</v>
      </c>
      <c r="C10852" s="192" t="s">
        <v>20</v>
      </c>
      <c r="D10852" s="193">
        <v>2576</v>
      </c>
    </row>
    <row r="10853" spans="1:4" ht="15">
      <c r="A10853" s="192">
        <v>715</v>
      </c>
      <c r="B10853" s="192" t="s">
        <v>10802</v>
      </c>
      <c r="C10853" s="192" t="s">
        <v>20</v>
      </c>
      <c r="D10853" s="193">
        <v>0</v>
      </c>
    </row>
    <row r="10854" spans="1:4" ht="15">
      <c r="A10854" s="192">
        <v>3637</v>
      </c>
      <c r="B10854" s="192" t="s">
        <v>10803</v>
      </c>
      <c r="C10854" s="192" t="s">
        <v>28</v>
      </c>
      <c r="D10854" s="193">
        <v>2158.0100000000002</v>
      </c>
    </row>
    <row r="10855" spans="1:4" ht="15">
      <c r="A10855" s="192">
        <v>1960</v>
      </c>
      <c r="B10855" s="192" t="s">
        <v>10804</v>
      </c>
      <c r="C10855" s="192" t="s">
        <v>20</v>
      </c>
      <c r="D10855" s="193">
        <v>1484</v>
      </c>
    </row>
    <row r="10856" spans="1:4" ht="15">
      <c r="A10856" s="192">
        <v>627</v>
      </c>
      <c r="B10856" s="192" t="s">
        <v>10805</v>
      </c>
      <c r="C10856" s="192" t="s">
        <v>30</v>
      </c>
      <c r="D10856" s="193">
        <v>0</v>
      </c>
    </row>
    <row r="10857" spans="1:4" ht="15">
      <c r="A10857" s="192">
        <v>106380</v>
      </c>
      <c r="B10857" s="192" t="s">
        <v>10806</v>
      </c>
      <c r="C10857" s="192" t="s">
        <v>30</v>
      </c>
      <c r="D10857" s="193">
        <v>232414</v>
      </c>
    </row>
    <row r="10858" spans="1:4" ht="15">
      <c r="A10858" s="192">
        <v>101049</v>
      </c>
      <c r="B10858" s="192" t="s">
        <v>10807</v>
      </c>
      <c r="C10858" s="192" t="s">
        <v>30</v>
      </c>
      <c r="D10858" s="193">
        <v>0</v>
      </c>
    </row>
    <row r="10859" spans="1:4" ht="15">
      <c r="A10859" s="192">
        <v>104962</v>
      </c>
      <c r="B10859" s="192" t="s">
        <v>10808</v>
      </c>
      <c r="C10859" s="192" t="s">
        <v>30</v>
      </c>
      <c r="D10859" s="193">
        <v>28026</v>
      </c>
    </row>
    <row r="10860" spans="1:4" ht="15">
      <c r="A10860" s="192">
        <v>104793</v>
      </c>
      <c r="B10860" s="192" t="s">
        <v>10809</v>
      </c>
      <c r="C10860" s="192" t="s">
        <v>30</v>
      </c>
      <c r="D10860" s="193">
        <v>0</v>
      </c>
    </row>
    <row r="10861" spans="1:4" ht="15">
      <c r="A10861" s="192">
        <v>108998</v>
      </c>
      <c r="B10861" s="192" t="s">
        <v>10810</v>
      </c>
      <c r="C10861" s="192" t="s">
        <v>30</v>
      </c>
      <c r="D10861" s="193">
        <v>0</v>
      </c>
    </row>
    <row r="10862" spans="1:4" ht="15">
      <c r="A10862" s="192">
        <v>104975</v>
      </c>
      <c r="B10862" s="192" t="s">
        <v>10811</v>
      </c>
      <c r="C10862" s="192" t="s">
        <v>30</v>
      </c>
      <c r="D10862" s="193">
        <v>0</v>
      </c>
    </row>
    <row r="10863" spans="1:4" ht="15">
      <c r="A10863" s="192">
        <v>12769</v>
      </c>
      <c r="B10863" s="192" t="s">
        <v>10812</v>
      </c>
      <c r="C10863" s="192" t="s">
        <v>805</v>
      </c>
      <c r="D10863" s="193">
        <v>496097.01</v>
      </c>
    </row>
    <row r="10864" spans="1:4" ht="15">
      <c r="A10864" s="192">
        <v>105501</v>
      </c>
      <c r="B10864" s="192" t="s">
        <v>10813</v>
      </c>
      <c r="C10864" s="192" t="s">
        <v>30</v>
      </c>
      <c r="D10864" s="193">
        <v>0</v>
      </c>
    </row>
    <row r="10865" spans="1:4" ht="15">
      <c r="A10865" s="192">
        <v>105032</v>
      </c>
      <c r="B10865" s="192" t="s">
        <v>10814</v>
      </c>
      <c r="C10865" s="192" t="s">
        <v>30</v>
      </c>
      <c r="D10865" s="193">
        <v>11770</v>
      </c>
    </row>
    <row r="10866" spans="1:4" ht="15">
      <c r="A10866" s="192">
        <v>102614</v>
      </c>
      <c r="B10866" s="192" t="s">
        <v>10815</v>
      </c>
      <c r="C10866" s="192" t="s">
        <v>30</v>
      </c>
      <c r="D10866" s="193">
        <v>22565.01</v>
      </c>
    </row>
    <row r="10867" spans="1:4" ht="15">
      <c r="A10867" s="192">
        <v>104536</v>
      </c>
      <c r="B10867" s="192" t="s">
        <v>10816</v>
      </c>
      <c r="C10867" s="192" t="s">
        <v>28</v>
      </c>
      <c r="D10867" s="193">
        <v>0</v>
      </c>
    </row>
    <row r="10868" spans="1:4" ht="15">
      <c r="A10868" s="192">
        <v>533</v>
      </c>
      <c r="B10868" s="192" t="s">
        <v>10817</v>
      </c>
      <c r="C10868" s="192" t="s">
        <v>30</v>
      </c>
      <c r="D10868" s="193">
        <v>0</v>
      </c>
    </row>
    <row r="10869" spans="1:4" ht="15">
      <c r="A10869" s="192">
        <v>12657</v>
      </c>
      <c r="B10869" s="192" t="s">
        <v>10818</v>
      </c>
      <c r="C10869" s="192" t="s">
        <v>28</v>
      </c>
      <c r="D10869" s="193">
        <v>7231.63</v>
      </c>
    </row>
    <row r="10870" spans="1:4" ht="15">
      <c r="A10870" s="192">
        <v>105518</v>
      </c>
      <c r="B10870" s="192" t="s">
        <v>10819</v>
      </c>
      <c r="C10870" s="192" t="s">
        <v>30</v>
      </c>
      <c r="D10870" s="193">
        <v>0</v>
      </c>
    </row>
    <row r="10871" spans="1:4" ht="15">
      <c r="A10871" s="192">
        <v>104020</v>
      </c>
      <c r="B10871" s="192" t="s">
        <v>10820</v>
      </c>
      <c r="C10871" s="192" t="s">
        <v>30</v>
      </c>
      <c r="D10871" s="193">
        <v>0</v>
      </c>
    </row>
    <row r="10872" spans="1:4" ht="15">
      <c r="A10872" s="192">
        <v>105867</v>
      </c>
      <c r="B10872" s="192" t="s">
        <v>10821</v>
      </c>
      <c r="C10872" s="192" t="s">
        <v>30</v>
      </c>
      <c r="D10872" s="193">
        <v>0</v>
      </c>
    </row>
    <row r="10873" spans="1:4" ht="15">
      <c r="A10873" s="192">
        <v>102746</v>
      </c>
      <c r="B10873" s="192" t="s">
        <v>10822</v>
      </c>
      <c r="C10873" s="192" t="s">
        <v>30</v>
      </c>
      <c r="D10873" s="193">
        <v>20786</v>
      </c>
    </row>
    <row r="10874" spans="1:4" ht="15">
      <c r="A10874" s="192">
        <v>107458</v>
      </c>
      <c r="B10874" s="192" t="s">
        <v>10823</v>
      </c>
      <c r="C10874" s="192" t="s">
        <v>30</v>
      </c>
      <c r="D10874" s="193">
        <v>873692</v>
      </c>
    </row>
    <row r="10875" spans="1:4" ht="15">
      <c r="A10875" s="192">
        <v>106104</v>
      </c>
      <c r="B10875" s="192" t="s">
        <v>10824</v>
      </c>
      <c r="C10875" s="192" t="s">
        <v>30</v>
      </c>
      <c r="D10875" s="193">
        <v>0</v>
      </c>
    </row>
    <row r="10876" spans="1:4" ht="15">
      <c r="A10876" s="192">
        <v>103398</v>
      </c>
      <c r="B10876" s="192" t="s">
        <v>10825</v>
      </c>
      <c r="C10876" s="192" t="s">
        <v>30</v>
      </c>
      <c r="D10876" s="193">
        <v>2710</v>
      </c>
    </row>
    <row r="10877" spans="1:4" ht="15">
      <c r="A10877" s="192">
        <v>103114</v>
      </c>
      <c r="B10877" s="192" t="s">
        <v>10826</v>
      </c>
      <c r="C10877" s="192" t="s">
        <v>30</v>
      </c>
      <c r="D10877" s="193">
        <v>969.01</v>
      </c>
    </row>
    <row r="10878" spans="1:4" ht="15">
      <c r="A10878" s="192">
        <v>104051</v>
      </c>
      <c r="B10878" s="192" t="s">
        <v>10827</v>
      </c>
      <c r="C10878" s="192" t="s">
        <v>30</v>
      </c>
      <c r="D10878" s="193">
        <v>0</v>
      </c>
    </row>
    <row r="10879" spans="1:4" ht="15">
      <c r="A10879" s="192">
        <v>104052</v>
      </c>
      <c r="B10879" s="192" t="s">
        <v>10828</v>
      </c>
      <c r="C10879" s="192" t="s">
        <v>30</v>
      </c>
      <c r="D10879" s="193">
        <v>0</v>
      </c>
    </row>
    <row r="10880" spans="1:4" ht="15">
      <c r="A10880" s="192">
        <v>104053</v>
      </c>
      <c r="B10880" s="192" t="s">
        <v>10829</v>
      </c>
      <c r="C10880" s="192" t="s">
        <v>30</v>
      </c>
      <c r="D10880" s="193">
        <v>0</v>
      </c>
    </row>
    <row r="10881" spans="1:4" ht="15">
      <c r="A10881" s="192">
        <v>102751</v>
      </c>
      <c r="B10881" s="192" t="s">
        <v>10830</v>
      </c>
      <c r="C10881" s="192" t="s">
        <v>30</v>
      </c>
      <c r="D10881" s="193">
        <v>0</v>
      </c>
    </row>
    <row r="10882" spans="1:4" ht="15">
      <c r="A10882" s="192">
        <v>109027</v>
      </c>
      <c r="B10882" s="192" t="s">
        <v>10831</v>
      </c>
      <c r="C10882" s="192" t="s">
        <v>28</v>
      </c>
      <c r="D10882" s="193">
        <v>0</v>
      </c>
    </row>
    <row r="10883" spans="1:4" ht="15">
      <c r="A10883" s="192">
        <v>106786</v>
      </c>
      <c r="B10883" s="192" t="s">
        <v>10832</v>
      </c>
      <c r="C10883" s="192" t="s">
        <v>30</v>
      </c>
      <c r="D10883" s="193">
        <v>98095</v>
      </c>
    </row>
    <row r="10884" spans="1:4" ht="15">
      <c r="A10884" s="192">
        <v>103696</v>
      </c>
      <c r="B10884" s="192" t="s">
        <v>10833</v>
      </c>
      <c r="C10884" s="192" t="s">
        <v>30</v>
      </c>
      <c r="D10884" s="193">
        <v>0</v>
      </c>
    </row>
    <row r="10885" spans="1:4" ht="15">
      <c r="A10885" s="192">
        <v>106665</v>
      </c>
      <c r="B10885" s="192" t="s">
        <v>10834</v>
      </c>
      <c r="C10885" s="192" t="s">
        <v>30</v>
      </c>
      <c r="D10885" s="193">
        <v>0</v>
      </c>
    </row>
    <row r="10886" spans="1:4" ht="15">
      <c r="A10886" s="192">
        <v>106667</v>
      </c>
      <c r="B10886" s="192" t="s">
        <v>10835</v>
      </c>
      <c r="C10886" s="192" t="s">
        <v>30</v>
      </c>
      <c r="D10886" s="193">
        <v>2654.89</v>
      </c>
    </row>
    <row r="10887" spans="1:4" ht="15">
      <c r="A10887" s="192">
        <v>106669</v>
      </c>
      <c r="B10887" s="192" t="s">
        <v>10836</v>
      </c>
      <c r="C10887" s="192" t="s">
        <v>30</v>
      </c>
      <c r="D10887" s="193">
        <v>5968</v>
      </c>
    </row>
    <row r="10888" spans="1:4" ht="15">
      <c r="A10888" s="192">
        <v>3057</v>
      </c>
      <c r="B10888" s="192" t="s">
        <v>10837</v>
      </c>
      <c r="C10888" s="192" t="s">
        <v>30</v>
      </c>
      <c r="D10888" s="193">
        <v>0</v>
      </c>
    </row>
    <row r="10889" spans="1:4" ht="15">
      <c r="A10889" s="192">
        <v>104794</v>
      </c>
      <c r="B10889" s="192" t="s">
        <v>10838</v>
      </c>
      <c r="C10889" s="192" t="s">
        <v>30</v>
      </c>
      <c r="D10889" s="193">
        <v>0</v>
      </c>
    </row>
    <row r="10890" spans="1:4" ht="15">
      <c r="A10890" s="192">
        <v>104407</v>
      </c>
      <c r="B10890" s="192" t="s">
        <v>10839</v>
      </c>
      <c r="C10890" s="192" t="s">
        <v>30</v>
      </c>
      <c r="D10890" s="193">
        <v>600</v>
      </c>
    </row>
    <row r="10891" spans="1:4" ht="15">
      <c r="A10891" s="192">
        <v>106840</v>
      </c>
      <c r="B10891" s="192" t="s">
        <v>10840</v>
      </c>
      <c r="C10891" s="192" t="s">
        <v>30</v>
      </c>
      <c r="D10891" s="193">
        <v>485</v>
      </c>
    </row>
    <row r="10892" spans="1:4" ht="15">
      <c r="A10892" s="192">
        <v>768</v>
      </c>
      <c r="B10892" s="192" t="s">
        <v>10841</v>
      </c>
      <c r="C10892" s="192" t="s">
        <v>30</v>
      </c>
      <c r="D10892" s="193">
        <v>1251</v>
      </c>
    </row>
    <row r="10893" spans="1:4" ht="15">
      <c r="A10893" s="192">
        <v>105338</v>
      </c>
      <c r="B10893" s="192" t="s">
        <v>10842</v>
      </c>
      <c r="C10893" s="192" t="s">
        <v>30</v>
      </c>
      <c r="D10893" s="193">
        <v>0</v>
      </c>
    </row>
    <row r="10894" spans="1:4" ht="15">
      <c r="A10894" s="192">
        <v>107776</v>
      </c>
      <c r="B10894" s="192" t="s">
        <v>10843</v>
      </c>
      <c r="C10894" s="192" t="s">
        <v>30</v>
      </c>
      <c r="D10894" s="193">
        <v>0</v>
      </c>
    </row>
    <row r="10895" spans="1:4" ht="15">
      <c r="A10895" s="192">
        <v>104724</v>
      </c>
      <c r="B10895" s="192" t="s">
        <v>10844</v>
      </c>
      <c r="C10895" s="192" t="s">
        <v>30</v>
      </c>
      <c r="D10895" s="193">
        <v>1022</v>
      </c>
    </row>
    <row r="10896" spans="1:4" ht="15">
      <c r="A10896" s="192">
        <v>104723</v>
      </c>
      <c r="B10896" s="192" t="s">
        <v>10845</v>
      </c>
      <c r="C10896" s="192" t="s">
        <v>30</v>
      </c>
      <c r="D10896" s="193">
        <v>3651</v>
      </c>
    </row>
    <row r="10897" spans="1:4" ht="15">
      <c r="A10897" s="192">
        <v>104725</v>
      </c>
      <c r="B10897" s="192" t="s">
        <v>10846</v>
      </c>
      <c r="C10897" s="192" t="s">
        <v>30</v>
      </c>
      <c r="D10897" s="193">
        <v>908.01</v>
      </c>
    </row>
    <row r="10898" spans="1:4" ht="15">
      <c r="A10898" s="192">
        <v>104726</v>
      </c>
      <c r="B10898" s="192" t="s">
        <v>10847</v>
      </c>
      <c r="C10898" s="192" t="s">
        <v>30</v>
      </c>
      <c r="D10898" s="193">
        <v>661</v>
      </c>
    </row>
    <row r="10899" spans="1:4" ht="15">
      <c r="A10899" s="192">
        <v>104976</v>
      </c>
      <c r="B10899" s="192" t="s">
        <v>10848</v>
      </c>
      <c r="C10899" s="192" t="s">
        <v>30</v>
      </c>
      <c r="D10899" s="193">
        <v>2233</v>
      </c>
    </row>
    <row r="10900" spans="1:4" ht="15">
      <c r="A10900" s="192">
        <v>109002</v>
      </c>
      <c r="B10900" s="192" t="s">
        <v>10849</v>
      </c>
      <c r="C10900" s="192" t="s">
        <v>28</v>
      </c>
      <c r="D10900" s="193">
        <v>0</v>
      </c>
    </row>
    <row r="10901" spans="1:4" ht="15">
      <c r="A10901" s="192">
        <v>101338</v>
      </c>
      <c r="B10901" s="192" t="s">
        <v>10850</v>
      </c>
      <c r="C10901" s="192" t="s">
        <v>30</v>
      </c>
      <c r="D10901" s="193">
        <v>11872</v>
      </c>
    </row>
    <row r="10902" spans="1:4" ht="15">
      <c r="A10902" s="192">
        <v>101327</v>
      </c>
      <c r="B10902" s="192" t="s">
        <v>10851</v>
      </c>
      <c r="C10902" s="192" t="s">
        <v>30</v>
      </c>
      <c r="D10902" s="193">
        <v>2212</v>
      </c>
    </row>
    <row r="10903" spans="1:4" ht="15">
      <c r="A10903" s="192">
        <v>104982</v>
      </c>
      <c r="B10903" s="192" t="s">
        <v>10852</v>
      </c>
      <c r="C10903" s="192" t="s">
        <v>30</v>
      </c>
      <c r="D10903" s="193">
        <v>4476.99</v>
      </c>
    </row>
    <row r="10904" spans="1:4" ht="15">
      <c r="A10904" s="192">
        <v>101334</v>
      </c>
      <c r="B10904" s="192" t="s">
        <v>10853</v>
      </c>
      <c r="C10904" s="192" t="s">
        <v>30</v>
      </c>
      <c r="D10904" s="193">
        <v>0</v>
      </c>
    </row>
    <row r="10905" spans="1:4" ht="15">
      <c r="A10905" s="192">
        <v>103215</v>
      </c>
      <c r="B10905" s="192" t="s">
        <v>10854</v>
      </c>
      <c r="C10905" s="192" t="s">
        <v>30</v>
      </c>
      <c r="D10905" s="193">
        <v>940</v>
      </c>
    </row>
    <row r="10906" spans="1:4" ht="15">
      <c r="A10906" s="192">
        <v>101336</v>
      </c>
      <c r="B10906" s="192" t="s">
        <v>10855</v>
      </c>
      <c r="C10906" s="192" t="s">
        <v>30</v>
      </c>
      <c r="D10906" s="193">
        <v>6880</v>
      </c>
    </row>
    <row r="10907" spans="1:4" ht="15">
      <c r="A10907" s="192">
        <v>101314</v>
      </c>
      <c r="B10907" s="192" t="s">
        <v>10856</v>
      </c>
      <c r="C10907" s="192" t="s">
        <v>30</v>
      </c>
      <c r="D10907" s="193">
        <v>1446</v>
      </c>
    </row>
    <row r="10908" spans="1:4" ht="15">
      <c r="A10908" s="192">
        <v>12556</v>
      </c>
      <c r="B10908" s="192" t="s">
        <v>10857</v>
      </c>
      <c r="C10908" s="192" t="s">
        <v>30</v>
      </c>
      <c r="D10908" s="193">
        <v>637</v>
      </c>
    </row>
    <row r="10909" spans="1:4" ht="15">
      <c r="A10909" s="192">
        <v>106105</v>
      </c>
      <c r="B10909" s="192" t="s">
        <v>10858</v>
      </c>
      <c r="C10909" s="192" t="s">
        <v>30</v>
      </c>
      <c r="D10909" s="193">
        <v>0</v>
      </c>
    </row>
    <row r="10910" spans="1:4" ht="15">
      <c r="A10910" s="192">
        <v>104093</v>
      </c>
      <c r="B10910" s="192" t="s">
        <v>10859</v>
      </c>
      <c r="C10910" s="192" t="s">
        <v>30</v>
      </c>
      <c r="D10910" s="193">
        <v>8104.99</v>
      </c>
    </row>
    <row r="10911" spans="1:4" ht="15">
      <c r="A10911" s="192">
        <v>104065</v>
      </c>
      <c r="B10911" s="192" t="s">
        <v>10860</v>
      </c>
      <c r="C10911" s="192" t="s">
        <v>30</v>
      </c>
      <c r="D10911" s="193">
        <v>0</v>
      </c>
    </row>
    <row r="10912" spans="1:4" ht="15">
      <c r="A10912" s="192">
        <v>240</v>
      </c>
      <c r="B10912" s="192" t="s">
        <v>10861</v>
      </c>
      <c r="C10912" s="192" t="s">
        <v>30</v>
      </c>
      <c r="D10912" s="193">
        <v>0</v>
      </c>
    </row>
    <row r="10913" spans="1:4" ht="15">
      <c r="A10913" s="192">
        <v>241</v>
      </c>
      <c r="B10913" s="192" t="s">
        <v>10862</v>
      </c>
      <c r="C10913" s="192" t="s">
        <v>30</v>
      </c>
      <c r="D10913" s="193">
        <v>0</v>
      </c>
    </row>
    <row r="10914" spans="1:4" ht="15">
      <c r="A10914" s="192">
        <v>107553</v>
      </c>
      <c r="B10914" s="192" t="s">
        <v>10863</v>
      </c>
      <c r="C10914" s="192" t="s">
        <v>30</v>
      </c>
      <c r="D10914" s="193">
        <v>25579</v>
      </c>
    </row>
    <row r="10915" spans="1:4" ht="15">
      <c r="A10915" s="192">
        <v>104435</v>
      </c>
      <c r="B10915" s="192" t="s">
        <v>10864</v>
      </c>
      <c r="C10915" s="192" t="s">
        <v>30</v>
      </c>
      <c r="D10915" s="193">
        <v>0</v>
      </c>
    </row>
    <row r="10916" spans="1:4" ht="15">
      <c r="A10916" s="192">
        <v>105326</v>
      </c>
      <c r="B10916" s="192" t="s">
        <v>10865</v>
      </c>
      <c r="C10916" s="192" t="s">
        <v>30</v>
      </c>
      <c r="D10916" s="193">
        <v>3397</v>
      </c>
    </row>
    <row r="10917" spans="1:4" ht="15">
      <c r="A10917" s="192">
        <v>105327</v>
      </c>
      <c r="B10917" s="192" t="s">
        <v>10866</v>
      </c>
      <c r="C10917" s="192" t="s">
        <v>30</v>
      </c>
      <c r="D10917" s="193">
        <v>0</v>
      </c>
    </row>
    <row r="10918" spans="1:4" ht="15">
      <c r="A10918" s="192">
        <v>105328</v>
      </c>
      <c r="B10918" s="192" t="s">
        <v>10867</v>
      </c>
      <c r="C10918" s="192" t="s">
        <v>30</v>
      </c>
      <c r="D10918" s="193">
        <v>0</v>
      </c>
    </row>
    <row r="10919" spans="1:4" ht="15">
      <c r="A10919" s="192">
        <v>105604</v>
      </c>
      <c r="B10919" s="192" t="s">
        <v>10868</v>
      </c>
      <c r="C10919" s="192" t="s">
        <v>30</v>
      </c>
      <c r="D10919" s="193">
        <v>0</v>
      </c>
    </row>
    <row r="10920" spans="1:4" ht="15">
      <c r="A10920" s="192">
        <v>105603</v>
      </c>
      <c r="B10920" s="192" t="s">
        <v>10869</v>
      </c>
      <c r="C10920" s="192" t="s">
        <v>30</v>
      </c>
      <c r="D10920" s="193">
        <v>179723</v>
      </c>
    </row>
    <row r="10921" spans="1:4" ht="15">
      <c r="A10921" s="192">
        <v>105605</v>
      </c>
      <c r="B10921" s="192" t="s">
        <v>10870</v>
      </c>
      <c r="C10921" s="192" t="s">
        <v>30</v>
      </c>
      <c r="D10921" s="193">
        <v>0</v>
      </c>
    </row>
    <row r="10922" spans="1:4" ht="15">
      <c r="A10922" s="192">
        <v>106774</v>
      </c>
      <c r="B10922" s="192" t="s">
        <v>10871</v>
      </c>
      <c r="C10922" s="192" t="s">
        <v>30</v>
      </c>
      <c r="D10922" s="193">
        <v>291999</v>
      </c>
    </row>
    <row r="10923" spans="1:4" ht="15">
      <c r="A10923" s="192">
        <v>106765</v>
      </c>
      <c r="B10923" s="192" t="s">
        <v>10872</v>
      </c>
      <c r="C10923" s="192" t="s">
        <v>30</v>
      </c>
      <c r="D10923" s="193">
        <v>0</v>
      </c>
    </row>
    <row r="10924" spans="1:4" ht="15">
      <c r="A10924" s="192">
        <v>13417</v>
      </c>
      <c r="B10924" s="192" t="s">
        <v>10873</v>
      </c>
      <c r="C10924" s="192" t="s">
        <v>30</v>
      </c>
      <c r="D10924" s="193">
        <v>468702</v>
      </c>
    </row>
    <row r="10925" spans="1:4" ht="15">
      <c r="A10925" s="192">
        <v>13418</v>
      </c>
      <c r="B10925" s="192" t="s">
        <v>10874</v>
      </c>
      <c r="C10925" s="192" t="s">
        <v>30</v>
      </c>
      <c r="D10925" s="193">
        <v>448446</v>
      </c>
    </row>
    <row r="10926" spans="1:4" ht="15">
      <c r="A10926" s="192">
        <v>105107</v>
      </c>
      <c r="B10926" s="192" t="s">
        <v>10875</v>
      </c>
      <c r="C10926" s="192" t="s">
        <v>30</v>
      </c>
      <c r="D10926" s="193">
        <v>280993</v>
      </c>
    </row>
    <row r="10927" spans="1:4" ht="15">
      <c r="A10927" s="192">
        <v>12471</v>
      </c>
      <c r="B10927" s="192" t="s">
        <v>10876</v>
      </c>
      <c r="C10927" s="192" t="s">
        <v>30</v>
      </c>
      <c r="D10927" s="193">
        <v>411666.14</v>
      </c>
    </row>
    <row r="10928" spans="1:4" ht="15">
      <c r="A10928" s="192">
        <v>12472</v>
      </c>
      <c r="B10928" s="192" t="s">
        <v>10877</v>
      </c>
      <c r="C10928" s="192" t="s">
        <v>30</v>
      </c>
      <c r="D10928" s="193">
        <v>318189.15999999997</v>
      </c>
    </row>
    <row r="10929" spans="1:4" ht="15">
      <c r="A10929" s="192">
        <v>105121</v>
      </c>
      <c r="B10929" s="192" t="s">
        <v>10878</v>
      </c>
      <c r="C10929" s="192" t="s">
        <v>30</v>
      </c>
      <c r="D10929" s="193">
        <v>321626</v>
      </c>
    </row>
    <row r="10930" spans="1:4" ht="15">
      <c r="A10930" s="192">
        <v>104653</v>
      </c>
      <c r="B10930" s="192" t="s">
        <v>10879</v>
      </c>
      <c r="C10930" s="192" t="s">
        <v>30</v>
      </c>
      <c r="D10930" s="193">
        <v>464</v>
      </c>
    </row>
    <row r="10931" spans="1:4" ht="15">
      <c r="A10931" s="192">
        <v>101623</v>
      </c>
      <c r="B10931" s="192" t="s">
        <v>10880</v>
      </c>
      <c r="C10931" s="192" t="s">
        <v>1064</v>
      </c>
      <c r="D10931" s="193">
        <v>0</v>
      </c>
    </row>
    <row r="10932" spans="1:4" ht="15">
      <c r="A10932" s="192">
        <v>107569</v>
      </c>
      <c r="B10932" s="192" t="s">
        <v>10881</v>
      </c>
      <c r="C10932" s="192" t="s">
        <v>30</v>
      </c>
      <c r="D10932" s="193">
        <v>148707.01</v>
      </c>
    </row>
    <row r="10933" spans="1:4" ht="15">
      <c r="A10933" s="192">
        <v>108896</v>
      </c>
      <c r="B10933" s="192" t="s">
        <v>10882</v>
      </c>
      <c r="C10933" s="192" t="s">
        <v>30</v>
      </c>
      <c r="D10933" s="193">
        <v>0</v>
      </c>
    </row>
    <row r="10934" spans="1:4" ht="15">
      <c r="A10934" s="192">
        <v>12756</v>
      </c>
      <c r="B10934" s="192" t="s">
        <v>10883</v>
      </c>
      <c r="C10934" s="192" t="s">
        <v>30</v>
      </c>
      <c r="D10934" s="193">
        <v>124950</v>
      </c>
    </row>
    <row r="10935" spans="1:4" ht="15">
      <c r="A10935" s="192">
        <v>102327</v>
      </c>
      <c r="B10935" s="192" t="s">
        <v>10884</v>
      </c>
      <c r="C10935" s="192" t="s">
        <v>30</v>
      </c>
      <c r="D10935" s="193">
        <v>108621</v>
      </c>
    </row>
    <row r="10936" spans="1:4" ht="15">
      <c r="A10936" s="192">
        <v>108908</v>
      </c>
      <c r="B10936" s="192" t="s">
        <v>10885</v>
      </c>
      <c r="C10936" s="192" t="s">
        <v>30</v>
      </c>
      <c r="D10936" s="193">
        <v>0</v>
      </c>
    </row>
    <row r="10937" spans="1:4" ht="15">
      <c r="A10937" s="192">
        <v>103423</v>
      </c>
      <c r="B10937" s="192" t="s">
        <v>10886</v>
      </c>
      <c r="C10937" s="192" t="s">
        <v>20</v>
      </c>
      <c r="D10937" s="193">
        <v>0</v>
      </c>
    </row>
    <row r="10938" spans="1:4" ht="15">
      <c r="A10938" s="192">
        <v>102273</v>
      </c>
      <c r="B10938" s="192" t="s">
        <v>10887</v>
      </c>
      <c r="C10938" s="192" t="s">
        <v>30</v>
      </c>
      <c r="D10938" s="193">
        <v>21204377</v>
      </c>
    </row>
    <row r="10939" spans="1:4" ht="15">
      <c r="A10939" s="192">
        <v>1070</v>
      </c>
      <c r="B10939" s="192" t="s">
        <v>10888</v>
      </c>
      <c r="C10939" s="192" t="s">
        <v>3998</v>
      </c>
      <c r="D10939" s="193">
        <v>26268</v>
      </c>
    </row>
    <row r="10940" spans="1:4" ht="15">
      <c r="A10940" s="192">
        <v>1071</v>
      </c>
      <c r="B10940" s="192" t="s">
        <v>10889</v>
      </c>
      <c r="C10940" s="192" t="s">
        <v>3998</v>
      </c>
      <c r="D10940" s="193">
        <v>0</v>
      </c>
    </row>
    <row r="10941" spans="1:4" ht="15">
      <c r="A10941" s="192">
        <v>1072</v>
      </c>
      <c r="B10941" s="192" t="s">
        <v>10890</v>
      </c>
      <c r="C10941" s="192" t="s">
        <v>3998</v>
      </c>
      <c r="D10941" s="193">
        <v>0</v>
      </c>
    </row>
    <row r="10942" spans="1:4" ht="15">
      <c r="A10942" s="192">
        <v>101135</v>
      </c>
      <c r="B10942" s="192" t="s">
        <v>10891</v>
      </c>
      <c r="C10942" s="192" t="s">
        <v>3998</v>
      </c>
      <c r="D10942" s="193">
        <v>0</v>
      </c>
    </row>
    <row r="10943" spans="1:4" ht="15">
      <c r="A10943" s="192">
        <v>101769</v>
      </c>
      <c r="B10943" s="192" t="s">
        <v>10892</v>
      </c>
      <c r="C10943" s="192" t="s">
        <v>41</v>
      </c>
      <c r="D10943" s="193">
        <v>0</v>
      </c>
    </row>
    <row r="10944" spans="1:4" ht="15">
      <c r="A10944" s="192">
        <v>1621</v>
      </c>
      <c r="B10944" s="192" t="s">
        <v>10893</v>
      </c>
      <c r="C10944" s="192" t="s">
        <v>41</v>
      </c>
      <c r="D10944" s="193">
        <v>57645</v>
      </c>
    </row>
    <row r="10945" spans="1:4" ht="15">
      <c r="A10945" s="192">
        <v>100844</v>
      </c>
      <c r="B10945" s="192" t="s">
        <v>10894</v>
      </c>
      <c r="C10945" s="192" t="s">
        <v>41</v>
      </c>
      <c r="D10945" s="193">
        <v>49286.55</v>
      </c>
    </row>
    <row r="10946" spans="1:4" ht="15">
      <c r="A10946" s="192">
        <v>100590</v>
      </c>
      <c r="B10946" s="192" t="s">
        <v>10895</v>
      </c>
      <c r="C10946" s="192" t="s">
        <v>41</v>
      </c>
      <c r="D10946" s="193">
        <v>0</v>
      </c>
    </row>
    <row r="10947" spans="1:4" ht="15">
      <c r="A10947" s="192">
        <v>104922</v>
      </c>
      <c r="B10947" s="192" t="s">
        <v>10896</v>
      </c>
      <c r="C10947" s="192" t="s">
        <v>41</v>
      </c>
      <c r="D10947" s="193">
        <v>52440</v>
      </c>
    </row>
    <row r="10948" spans="1:4" ht="15">
      <c r="A10948" s="192">
        <v>100744</v>
      </c>
      <c r="B10948" s="192" t="s">
        <v>10897</v>
      </c>
      <c r="C10948" s="192" t="s">
        <v>41</v>
      </c>
      <c r="D10948" s="193">
        <v>126569.99</v>
      </c>
    </row>
    <row r="10949" spans="1:4" ht="15">
      <c r="A10949" s="192">
        <v>100363</v>
      </c>
      <c r="B10949" s="192" t="s">
        <v>10898</v>
      </c>
      <c r="C10949" s="192" t="s">
        <v>41</v>
      </c>
      <c r="D10949" s="193">
        <v>0</v>
      </c>
    </row>
    <row r="10950" spans="1:4" ht="15">
      <c r="A10950" s="192">
        <v>106513</v>
      </c>
      <c r="B10950" s="192" t="s">
        <v>10899</v>
      </c>
      <c r="C10950" s="192" t="s">
        <v>30</v>
      </c>
      <c r="D10950" s="193">
        <v>0</v>
      </c>
    </row>
    <row r="10951" spans="1:4" ht="15">
      <c r="A10951" s="192">
        <v>103056</v>
      </c>
      <c r="B10951" s="192" t="s">
        <v>10900</v>
      </c>
      <c r="C10951" s="192" t="s">
        <v>30</v>
      </c>
      <c r="D10951" s="193">
        <v>57824</v>
      </c>
    </row>
    <row r="10952" spans="1:4" ht="15">
      <c r="A10952" s="192">
        <v>3016</v>
      </c>
      <c r="B10952" s="192" t="s">
        <v>10901</v>
      </c>
      <c r="C10952" s="192" t="s">
        <v>30</v>
      </c>
      <c r="D10952" s="193">
        <v>0</v>
      </c>
    </row>
    <row r="10953" spans="1:4" ht="15">
      <c r="A10953" s="192">
        <v>735</v>
      </c>
      <c r="B10953" s="192" t="s">
        <v>10902</v>
      </c>
      <c r="C10953" s="192" t="s">
        <v>30</v>
      </c>
      <c r="D10953" s="193">
        <v>0</v>
      </c>
    </row>
    <row r="10954" spans="1:4" ht="15">
      <c r="A10954" s="192">
        <v>773</v>
      </c>
      <c r="B10954" s="192" t="s">
        <v>10903</v>
      </c>
      <c r="C10954" s="192" t="s">
        <v>30</v>
      </c>
      <c r="D10954" s="193">
        <v>0</v>
      </c>
    </row>
    <row r="10955" spans="1:4" ht="15">
      <c r="A10955" s="192">
        <v>774</v>
      </c>
      <c r="B10955" s="192" t="s">
        <v>10904</v>
      </c>
      <c r="C10955" s="192" t="s">
        <v>30</v>
      </c>
      <c r="D10955" s="193">
        <v>0</v>
      </c>
    </row>
    <row r="10956" spans="1:4" ht="15">
      <c r="A10956" s="192">
        <v>3050</v>
      </c>
      <c r="B10956" s="192" t="s">
        <v>10905</v>
      </c>
      <c r="C10956" s="192" t="s">
        <v>30</v>
      </c>
      <c r="D10956" s="193">
        <v>0</v>
      </c>
    </row>
    <row r="10957" spans="1:4" ht="15">
      <c r="A10957" s="192">
        <v>3358</v>
      </c>
      <c r="B10957" s="192" t="s">
        <v>10906</v>
      </c>
      <c r="C10957" s="192" t="s">
        <v>30</v>
      </c>
      <c r="D10957" s="193">
        <v>5263</v>
      </c>
    </row>
    <row r="10958" spans="1:4" ht="15">
      <c r="A10958" s="192">
        <v>1746</v>
      </c>
      <c r="B10958" s="192" t="s">
        <v>10907</v>
      </c>
      <c r="C10958" s="192" t="s">
        <v>30</v>
      </c>
      <c r="D10958" s="193">
        <v>0</v>
      </c>
    </row>
    <row r="10959" spans="1:4" ht="15">
      <c r="A10959" s="192">
        <v>3359</v>
      </c>
      <c r="B10959" s="192" t="s">
        <v>10908</v>
      </c>
      <c r="C10959" s="192" t="s">
        <v>30</v>
      </c>
      <c r="D10959" s="193">
        <v>0</v>
      </c>
    </row>
    <row r="10960" spans="1:4" ht="15">
      <c r="A10960" s="192">
        <v>3051</v>
      </c>
      <c r="B10960" s="192" t="s">
        <v>10909</v>
      </c>
      <c r="C10960" s="192" t="s">
        <v>30</v>
      </c>
      <c r="D10960" s="193">
        <v>0</v>
      </c>
    </row>
    <row r="10961" spans="1:4" ht="15">
      <c r="A10961" s="192">
        <v>1790</v>
      </c>
      <c r="B10961" s="192" t="s">
        <v>10910</v>
      </c>
      <c r="C10961" s="192" t="s">
        <v>30</v>
      </c>
      <c r="D10961" s="193">
        <v>0</v>
      </c>
    </row>
    <row r="10962" spans="1:4" ht="15">
      <c r="A10962" s="192">
        <v>2276</v>
      </c>
      <c r="B10962" s="192" t="s">
        <v>10911</v>
      </c>
      <c r="C10962" s="192" t="s">
        <v>30</v>
      </c>
      <c r="D10962" s="193">
        <v>0</v>
      </c>
    </row>
    <row r="10963" spans="1:4" ht="15">
      <c r="A10963" s="192">
        <v>2277</v>
      </c>
      <c r="B10963" s="192" t="s">
        <v>10912</v>
      </c>
      <c r="C10963" s="192" t="s">
        <v>30</v>
      </c>
      <c r="D10963" s="193">
        <v>0</v>
      </c>
    </row>
    <row r="10964" spans="1:4" ht="15">
      <c r="A10964" s="192">
        <v>2278</v>
      </c>
      <c r="B10964" s="192" t="s">
        <v>10913</v>
      </c>
      <c r="C10964" s="192" t="s">
        <v>30</v>
      </c>
      <c r="D10964" s="193">
        <v>0</v>
      </c>
    </row>
    <row r="10965" spans="1:4" ht="15">
      <c r="A10965" s="192">
        <v>2279</v>
      </c>
      <c r="B10965" s="192" t="s">
        <v>10914</v>
      </c>
      <c r="C10965" s="192" t="s">
        <v>30</v>
      </c>
      <c r="D10965" s="193">
        <v>0</v>
      </c>
    </row>
    <row r="10966" spans="1:4" ht="15">
      <c r="A10966" s="192">
        <v>2722</v>
      </c>
      <c r="B10966" s="192" t="s">
        <v>10915</v>
      </c>
      <c r="C10966" s="192" t="s">
        <v>30</v>
      </c>
      <c r="D10966" s="193">
        <v>0</v>
      </c>
    </row>
    <row r="10967" spans="1:4" ht="15">
      <c r="A10967" s="192">
        <v>2282</v>
      </c>
      <c r="B10967" s="192" t="s">
        <v>10916</v>
      </c>
      <c r="C10967" s="192" t="s">
        <v>30</v>
      </c>
      <c r="D10967" s="193">
        <v>0</v>
      </c>
    </row>
    <row r="10968" spans="1:4" ht="15">
      <c r="A10968" s="192">
        <v>2283</v>
      </c>
      <c r="B10968" s="192" t="s">
        <v>10917</v>
      </c>
      <c r="C10968" s="192" t="s">
        <v>30</v>
      </c>
      <c r="D10968" s="193">
        <v>0</v>
      </c>
    </row>
    <row r="10969" spans="1:4" ht="15">
      <c r="A10969" s="192">
        <v>2528</v>
      </c>
      <c r="B10969" s="192" t="s">
        <v>10918</v>
      </c>
      <c r="C10969" s="192" t="s">
        <v>30</v>
      </c>
      <c r="D10969" s="193">
        <v>0</v>
      </c>
    </row>
    <row r="10970" spans="1:4" ht="15">
      <c r="A10970" s="192">
        <v>4001</v>
      </c>
      <c r="B10970" s="192" t="s">
        <v>10919</v>
      </c>
      <c r="C10970" s="192" t="s">
        <v>30</v>
      </c>
      <c r="D10970" s="193">
        <v>0</v>
      </c>
    </row>
    <row r="10971" spans="1:4" ht="15">
      <c r="A10971" s="192">
        <v>4003</v>
      </c>
      <c r="B10971" s="192" t="s">
        <v>10920</v>
      </c>
      <c r="C10971" s="192" t="s">
        <v>30</v>
      </c>
      <c r="D10971" s="193">
        <v>0</v>
      </c>
    </row>
    <row r="10972" spans="1:4" ht="15">
      <c r="A10972" s="192">
        <v>4005</v>
      </c>
      <c r="B10972" s="192" t="s">
        <v>10921</v>
      </c>
      <c r="C10972" s="192" t="s">
        <v>30</v>
      </c>
      <c r="D10972" s="193">
        <v>0</v>
      </c>
    </row>
    <row r="10973" spans="1:4" ht="15">
      <c r="A10973" s="192">
        <v>12807</v>
      </c>
      <c r="B10973" s="192" t="s">
        <v>10922</v>
      </c>
      <c r="C10973" s="192" t="s">
        <v>171</v>
      </c>
      <c r="D10973" s="193">
        <v>58773.01</v>
      </c>
    </row>
    <row r="10974" spans="1:4" ht="15">
      <c r="A10974" s="192">
        <v>106655</v>
      </c>
      <c r="B10974" s="192" t="s">
        <v>10923</v>
      </c>
      <c r="C10974" s="192" t="s">
        <v>30</v>
      </c>
      <c r="D10974" s="193">
        <v>78777</v>
      </c>
    </row>
    <row r="10975" spans="1:4" ht="15">
      <c r="A10975" s="192">
        <v>1073</v>
      </c>
      <c r="B10975" s="192" t="s">
        <v>10924</v>
      </c>
      <c r="C10975" s="192" t="s">
        <v>5400</v>
      </c>
      <c r="D10975" s="193">
        <v>0</v>
      </c>
    </row>
    <row r="10976" spans="1:4" ht="15">
      <c r="A10976" s="192">
        <v>104077</v>
      </c>
      <c r="B10976" s="192" t="s">
        <v>10925</v>
      </c>
      <c r="C10976" s="192" t="s">
        <v>30</v>
      </c>
      <c r="D10976" s="193">
        <v>0</v>
      </c>
    </row>
    <row r="10977" spans="1:4" ht="15">
      <c r="A10977" s="192">
        <v>1756</v>
      </c>
      <c r="B10977" s="192" t="s">
        <v>10926</v>
      </c>
      <c r="C10977" s="192" t="s">
        <v>30</v>
      </c>
      <c r="D10977" s="193">
        <v>0</v>
      </c>
    </row>
    <row r="10978" spans="1:4" ht="15">
      <c r="A10978" s="192">
        <v>9454</v>
      </c>
      <c r="B10978" s="192" t="s">
        <v>10927</v>
      </c>
      <c r="C10978" s="192" t="s">
        <v>30</v>
      </c>
      <c r="D10978" s="193">
        <v>0</v>
      </c>
    </row>
    <row r="10979" spans="1:4" ht="15">
      <c r="A10979" s="192">
        <v>106845</v>
      </c>
      <c r="B10979" s="192" t="s">
        <v>10928</v>
      </c>
      <c r="C10979" s="192" t="s">
        <v>30</v>
      </c>
      <c r="D10979" s="193">
        <v>88765310</v>
      </c>
    </row>
    <row r="10980" spans="1:4" ht="15">
      <c r="A10980" s="192">
        <v>107264</v>
      </c>
      <c r="B10980" s="192" t="s">
        <v>10929</v>
      </c>
      <c r="C10980" s="192" t="s">
        <v>30</v>
      </c>
      <c r="D10980" s="193">
        <v>51310440</v>
      </c>
    </row>
    <row r="10981" spans="1:4" ht="15">
      <c r="A10981" s="192">
        <v>107266</v>
      </c>
      <c r="B10981" s="192" t="s">
        <v>10930</v>
      </c>
      <c r="C10981" s="192" t="s">
        <v>30</v>
      </c>
      <c r="D10981" s="193">
        <v>0</v>
      </c>
    </row>
    <row r="10982" spans="1:4" ht="15">
      <c r="A10982" s="192">
        <v>3072</v>
      </c>
      <c r="B10982" s="192" t="s">
        <v>10931</v>
      </c>
      <c r="C10982" s="192" t="s">
        <v>171</v>
      </c>
      <c r="D10982" s="193">
        <v>0</v>
      </c>
    </row>
    <row r="10983" spans="1:4" ht="15">
      <c r="A10983" s="192">
        <v>2191</v>
      </c>
      <c r="B10983" s="192" t="s">
        <v>10932</v>
      </c>
      <c r="C10983" s="192" t="s">
        <v>171</v>
      </c>
      <c r="D10983" s="193">
        <v>0</v>
      </c>
    </row>
    <row r="10984" spans="1:4" ht="15">
      <c r="A10984" s="192">
        <v>2193</v>
      </c>
      <c r="B10984" s="192" t="s">
        <v>10933</v>
      </c>
      <c r="C10984" s="192" t="s">
        <v>171</v>
      </c>
      <c r="D10984" s="193">
        <v>0</v>
      </c>
    </row>
    <row r="10985" spans="1:4" ht="15">
      <c r="A10985" s="192">
        <v>3078</v>
      </c>
      <c r="B10985" s="192" t="s">
        <v>10934</v>
      </c>
      <c r="C10985" s="192" t="s">
        <v>171</v>
      </c>
      <c r="D10985" s="193">
        <v>0</v>
      </c>
    </row>
    <row r="10986" spans="1:4" ht="15">
      <c r="A10986" s="192">
        <v>103125</v>
      </c>
      <c r="B10986" s="192" t="s">
        <v>10935</v>
      </c>
      <c r="C10986" s="192" t="s">
        <v>30</v>
      </c>
      <c r="D10986" s="193">
        <v>0</v>
      </c>
    </row>
    <row r="10987" spans="1:4" ht="15">
      <c r="A10987" s="192">
        <v>788</v>
      </c>
      <c r="B10987" s="192" t="s">
        <v>10936</v>
      </c>
      <c r="C10987" s="192" t="s">
        <v>30</v>
      </c>
      <c r="D10987" s="193">
        <v>0</v>
      </c>
    </row>
    <row r="10988" spans="1:4" ht="15">
      <c r="A10988" s="192">
        <v>104707</v>
      </c>
      <c r="B10988" s="192" t="s">
        <v>10937</v>
      </c>
      <c r="C10988" s="192" t="s">
        <v>30</v>
      </c>
      <c r="D10988" s="193">
        <v>3400</v>
      </c>
    </row>
    <row r="10989" spans="1:4" ht="15">
      <c r="A10989" s="192">
        <v>3018</v>
      </c>
      <c r="B10989" s="192" t="s">
        <v>10938</v>
      </c>
      <c r="C10989" s="192" t="s">
        <v>30</v>
      </c>
      <c r="D10989" s="193">
        <v>0</v>
      </c>
    </row>
    <row r="10990" spans="1:4" ht="15">
      <c r="A10990" s="192">
        <v>103861</v>
      </c>
      <c r="B10990" s="192" t="s">
        <v>10939</v>
      </c>
      <c r="C10990" s="192" t="s">
        <v>30</v>
      </c>
      <c r="D10990" s="193">
        <v>8325</v>
      </c>
    </row>
    <row r="10991" spans="1:4" ht="15">
      <c r="A10991" s="192">
        <v>3207</v>
      </c>
      <c r="B10991" s="192" t="s">
        <v>10940</v>
      </c>
      <c r="C10991" s="192" t="s">
        <v>30</v>
      </c>
      <c r="D10991" s="193">
        <v>0</v>
      </c>
    </row>
    <row r="10992" spans="1:4" ht="15">
      <c r="A10992" s="192">
        <v>3205</v>
      </c>
      <c r="B10992" s="192" t="s">
        <v>10941</v>
      </c>
      <c r="C10992" s="192" t="s">
        <v>30</v>
      </c>
      <c r="D10992" s="193">
        <v>0</v>
      </c>
    </row>
    <row r="10993" spans="1:4" ht="15">
      <c r="A10993" s="192">
        <v>106842</v>
      </c>
      <c r="B10993" s="192" t="s">
        <v>10942</v>
      </c>
      <c r="C10993" s="192" t="s">
        <v>30</v>
      </c>
      <c r="D10993" s="193">
        <v>0</v>
      </c>
    </row>
    <row r="10994" spans="1:4" ht="15">
      <c r="A10994" s="192">
        <v>106561</v>
      </c>
      <c r="B10994" s="192" t="s">
        <v>10943</v>
      </c>
      <c r="C10994" s="192" t="s">
        <v>30</v>
      </c>
      <c r="D10994" s="193">
        <v>0</v>
      </c>
    </row>
    <row r="10995" spans="1:4" ht="15">
      <c r="A10995" s="192">
        <v>3010</v>
      </c>
      <c r="B10995" s="192" t="s">
        <v>10944</v>
      </c>
      <c r="C10995" s="192" t="s">
        <v>30</v>
      </c>
      <c r="D10995" s="193">
        <v>0</v>
      </c>
    </row>
    <row r="10996" spans="1:4" ht="15">
      <c r="A10996" s="192">
        <v>104719</v>
      </c>
      <c r="B10996" s="192" t="s">
        <v>10945</v>
      </c>
      <c r="C10996" s="192" t="s">
        <v>30</v>
      </c>
      <c r="D10996" s="193">
        <v>6411.41</v>
      </c>
    </row>
    <row r="10997" spans="1:4" ht="15">
      <c r="A10997" s="192">
        <v>1674</v>
      </c>
      <c r="B10997" s="192" t="s">
        <v>10946</v>
      </c>
      <c r="C10997" s="192" t="s">
        <v>30</v>
      </c>
      <c r="D10997" s="193">
        <v>0</v>
      </c>
    </row>
    <row r="10998" spans="1:4" ht="15">
      <c r="A10998" s="192">
        <v>1673</v>
      </c>
      <c r="B10998" s="192" t="s">
        <v>10947</v>
      </c>
      <c r="C10998" s="192" t="s">
        <v>30</v>
      </c>
      <c r="D10998" s="193">
        <v>0</v>
      </c>
    </row>
    <row r="10999" spans="1:4" ht="15">
      <c r="A10999" s="192">
        <v>103120</v>
      </c>
      <c r="B10999" s="192" t="s">
        <v>10948</v>
      </c>
      <c r="C10999" s="192" t="s">
        <v>30</v>
      </c>
      <c r="D10999" s="193">
        <v>0</v>
      </c>
    </row>
    <row r="11000" spans="1:4" ht="15">
      <c r="A11000" s="192">
        <v>3353</v>
      </c>
      <c r="B11000" s="192" t="s">
        <v>10949</v>
      </c>
      <c r="C11000" s="192" t="s">
        <v>30</v>
      </c>
      <c r="D11000" s="193">
        <v>0</v>
      </c>
    </row>
    <row r="11001" spans="1:4" ht="15">
      <c r="A11001" s="192">
        <v>3045</v>
      </c>
      <c r="B11001" s="192" t="s">
        <v>10950</v>
      </c>
      <c r="C11001" s="192" t="s">
        <v>30</v>
      </c>
      <c r="D11001" s="193">
        <v>0</v>
      </c>
    </row>
    <row r="11002" spans="1:4" ht="15">
      <c r="A11002" s="192">
        <v>2752</v>
      </c>
      <c r="B11002" s="192" t="s">
        <v>10951</v>
      </c>
      <c r="C11002" s="192" t="s">
        <v>30</v>
      </c>
      <c r="D11002" s="193">
        <v>0</v>
      </c>
    </row>
    <row r="11003" spans="1:4" ht="15">
      <c r="A11003" s="192">
        <v>3361</v>
      </c>
      <c r="B11003" s="192" t="s">
        <v>10952</v>
      </c>
      <c r="C11003" s="192" t="s">
        <v>30</v>
      </c>
      <c r="D11003" s="193">
        <v>0</v>
      </c>
    </row>
    <row r="11004" spans="1:4" ht="15">
      <c r="A11004" s="192">
        <v>1642</v>
      </c>
      <c r="B11004" s="192" t="s">
        <v>10953</v>
      </c>
      <c r="C11004" s="192" t="s">
        <v>30</v>
      </c>
      <c r="D11004" s="193">
        <v>0</v>
      </c>
    </row>
    <row r="11005" spans="1:4" ht="15">
      <c r="A11005" s="192">
        <v>100935</v>
      </c>
      <c r="B11005" s="192" t="s">
        <v>10954</v>
      </c>
      <c r="C11005" s="192" t="s">
        <v>30</v>
      </c>
      <c r="D11005" s="193">
        <v>0</v>
      </c>
    </row>
    <row r="11006" spans="1:4" ht="15">
      <c r="A11006" s="192">
        <v>104586</v>
      </c>
      <c r="B11006" s="192" t="s">
        <v>10955</v>
      </c>
      <c r="C11006" s="192" t="s">
        <v>30</v>
      </c>
      <c r="D11006" s="193">
        <v>0</v>
      </c>
    </row>
    <row r="11007" spans="1:4" ht="15">
      <c r="A11007" s="192">
        <v>105530</v>
      </c>
      <c r="B11007" s="192" t="s">
        <v>10956</v>
      </c>
      <c r="C11007" s="192" t="s">
        <v>30</v>
      </c>
      <c r="D11007" s="193">
        <v>70134.009999999995</v>
      </c>
    </row>
    <row r="11008" spans="1:4" ht="15">
      <c r="A11008" s="192">
        <v>102976</v>
      </c>
      <c r="B11008" s="192" t="s">
        <v>10957</v>
      </c>
      <c r="C11008" s="192" t="s">
        <v>30</v>
      </c>
      <c r="D11008" s="193">
        <v>0</v>
      </c>
    </row>
    <row r="11009" spans="1:4" ht="15">
      <c r="A11009" s="192">
        <v>3001</v>
      </c>
      <c r="B11009" s="192" t="s">
        <v>10958</v>
      </c>
      <c r="C11009" s="192" t="s">
        <v>30</v>
      </c>
      <c r="D11009" s="193">
        <v>0</v>
      </c>
    </row>
    <row r="11010" spans="1:4" ht="15">
      <c r="A11010" s="192">
        <v>101342</v>
      </c>
      <c r="B11010" s="192" t="s">
        <v>10959</v>
      </c>
      <c r="C11010" s="192" t="s">
        <v>30</v>
      </c>
      <c r="D11010" s="193">
        <v>5162.01</v>
      </c>
    </row>
    <row r="11011" spans="1:4" ht="15">
      <c r="A11011" s="192">
        <v>101344</v>
      </c>
      <c r="B11011" s="192" t="s">
        <v>10960</v>
      </c>
      <c r="C11011" s="192" t="s">
        <v>30</v>
      </c>
      <c r="D11011" s="193">
        <v>0</v>
      </c>
    </row>
    <row r="11012" spans="1:4" ht="15">
      <c r="A11012" s="192">
        <v>3000</v>
      </c>
      <c r="B11012" s="192" t="s">
        <v>10961</v>
      </c>
      <c r="C11012" s="192" t="s">
        <v>30</v>
      </c>
      <c r="D11012" s="193">
        <v>0</v>
      </c>
    </row>
    <row r="11013" spans="1:4" ht="15">
      <c r="A11013" s="192">
        <v>1043</v>
      </c>
      <c r="B11013" s="192" t="s">
        <v>10962</v>
      </c>
      <c r="C11013" s="192" t="s">
        <v>30</v>
      </c>
      <c r="D11013" s="193">
        <v>0</v>
      </c>
    </row>
    <row r="11014" spans="1:4" ht="15">
      <c r="A11014" s="192">
        <v>3031</v>
      </c>
      <c r="B11014" s="192" t="s">
        <v>10963</v>
      </c>
      <c r="C11014" s="192" t="s">
        <v>30</v>
      </c>
      <c r="D11014" s="193">
        <v>0</v>
      </c>
    </row>
    <row r="11015" spans="1:4" ht="15">
      <c r="A11015" s="192">
        <v>108953</v>
      </c>
      <c r="B11015" s="192" t="s">
        <v>10964</v>
      </c>
      <c r="C11015" s="192" t="s">
        <v>30</v>
      </c>
      <c r="D11015" s="193">
        <v>0</v>
      </c>
    </row>
    <row r="11016" spans="1:4" ht="15">
      <c r="A11016" s="192">
        <v>104148</v>
      </c>
      <c r="B11016" s="192" t="s">
        <v>10965</v>
      </c>
      <c r="C11016" s="192" t="s">
        <v>30</v>
      </c>
      <c r="D11016" s="193">
        <v>0</v>
      </c>
    </row>
    <row r="11017" spans="1:4" ht="15">
      <c r="A11017" s="192">
        <v>104029</v>
      </c>
      <c r="B11017" s="192" t="s">
        <v>10966</v>
      </c>
      <c r="C11017" s="192" t="s">
        <v>30</v>
      </c>
      <c r="D11017" s="193">
        <v>0</v>
      </c>
    </row>
    <row r="11018" spans="1:4" ht="15">
      <c r="A11018" s="192">
        <v>106399</v>
      </c>
      <c r="B11018" s="192" t="s">
        <v>10967</v>
      </c>
      <c r="C11018" s="192" t="s">
        <v>30</v>
      </c>
      <c r="D11018" s="193">
        <v>0</v>
      </c>
    </row>
    <row r="11019" spans="1:4" ht="15">
      <c r="A11019" s="192">
        <v>103880</v>
      </c>
      <c r="B11019" s="192" t="s">
        <v>10968</v>
      </c>
      <c r="C11019" s="192" t="s">
        <v>30</v>
      </c>
      <c r="D11019" s="193">
        <v>3598</v>
      </c>
    </row>
    <row r="11020" spans="1:4" ht="15">
      <c r="A11020" s="192">
        <v>3356</v>
      </c>
      <c r="B11020" s="192" t="s">
        <v>10969</v>
      </c>
      <c r="C11020" s="192" t="s">
        <v>30</v>
      </c>
      <c r="D11020" s="193">
        <v>6183</v>
      </c>
    </row>
    <row r="11021" spans="1:4" ht="15">
      <c r="A11021" s="192">
        <v>104302</v>
      </c>
      <c r="B11021" s="192" t="s">
        <v>10970</v>
      </c>
      <c r="C11021" s="192" t="s">
        <v>30</v>
      </c>
      <c r="D11021" s="193">
        <v>15208</v>
      </c>
    </row>
    <row r="11022" spans="1:4" ht="15">
      <c r="A11022" s="192">
        <v>1752</v>
      </c>
      <c r="B11022" s="192" t="s">
        <v>10971</v>
      </c>
      <c r="C11022" s="192" t="s">
        <v>30</v>
      </c>
      <c r="D11022" s="193">
        <v>0</v>
      </c>
    </row>
    <row r="11023" spans="1:4" ht="15">
      <c r="A11023" s="192">
        <v>106560</v>
      </c>
      <c r="B11023" s="192" t="s">
        <v>10972</v>
      </c>
      <c r="C11023" s="192" t="s">
        <v>30</v>
      </c>
      <c r="D11023" s="193">
        <v>0</v>
      </c>
    </row>
    <row r="11024" spans="1:4" ht="15">
      <c r="A11024" s="192">
        <v>103109</v>
      </c>
      <c r="B11024" s="192" t="s">
        <v>10973</v>
      </c>
      <c r="C11024" s="192" t="s">
        <v>30</v>
      </c>
      <c r="D11024" s="193">
        <v>0</v>
      </c>
    </row>
    <row r="11025" spans="1:4" ht="15">
      <c r="A11025" s="192">
        <v>103429</v>
      </c>
      <c r="B11025" s="192" t="s">
        <v>10974</v>
      </c>
      <c r="C11025" s="192" t="s">
        <v>30</v>
      </c>
      <c r="D11025" s="193">
        <v>0</v>
      </c>
    </row>
    <row r="11026" spans="1:4" ht="15">
      <c r="A11026" s="192">
        <v>103509</v>
      </c>
      <c r="B11026" s="192" t="s">
        <v>10975</v>
      </c>
      <c r="C11026" s="192" t="s">
        <v>30</v>
      </c>
      <c r="D11026" s="193">
        <v>0</v>
      </c>
    </row>
    <row r="11027" spans="1:4" ht="15">
      <c r="A11027" s="192">
        <v>107049</v>
      </c>
      <c r="B11027" s="192" t="s">
        <v>10976</v>
      </c>
      <c r="C11027" s="192" t="s">
        <v>30</v>
      </c>
      <c r="D11027" s="193">
        <v>0</v>
      </c>
    </row>
    <row r="11028" spans="1:4" ht="15">
      <c r="A11028" s="192">
        <v>101446</v>
      </c>
      <c r="B11028" s="192" t="s">
        <v>10977</v>
      </c>
      <c r="C11028" s="192" t="s">
        <v>30</v>
      </c>
      <c r="D11028" s="193">
        <v>26537</v>
      </c>
    </row>
    <row r="11029" spans="1:4" ht="15">
      <c r="A11029" s="192">
        <v>101445</v>
      </c>
      <c r="B11029" s="192" t="s">
        <v>10978</v>
      </c>
      <c r="C11029" s="192" t="s">
        <v>30</v>
      </c>
      <c r="D11029" s="193">
        <v>0</v>
      </c>
    </row>
    <row r="11030" spans="1:4" ht="15">
      <c r="A11030" s="192">
        <v>104476</v>
      </c>
      <c r="B11030" s="192" t="s">
        <v>10979</v>
      </c>
      <c r="C11030" s="192" t="s">
        <v>30</v>
      </c>
      <c r="D11030" s="193">
        <v>0</v>
      </c>
    </row>
    <row r="11031" spans="1:4" ht="15">
      <c r="A11031" s="192">
        <v>103879</v>
      </c>
      <c r="B11031" s="192" t="s">
        <v>10980</v>
      </c>
      <c r="C11031" s="192" t="s">
        <v>30</v>
      </c>
      <c r="D11031" s="193">
        <v>0</v>
      </c>
    </row>
    <row r="11032" spans="1:4" ht="15">
      <c r="A11032" s="192">
        <v>103430</v>
      </c>
      <c r="B11032" s="192" t="s">
        <v>10981</v>
      </c>
      <c r="C11032" s="192" t="s">
        <v>30</v>
      </c>
      <c r="D11032" s="193">
        <v>50223</v>
      </c>
    </row>
    <row r="11033" spans="1:4" ht="15">
      <c r="A11033" s="192">
        <v>103881</v>
      </c>
      <c r="B11033" s="192" t="s">
        <v>10982</v>
      </c>
      <c r="C11033" s="192" t="s">
        <v>30</v>
      </c>
      <c r="D11033" s="193">
        <v>0</v>
      </c>
    </row>
    <row r="11034" spans="1:4" ht="15">
      <c r="A11034" s="192">
        <v>106559</v>
      </c>
      <c r="B11034" s="192" t="s">
        <v>10983</v>
      </c>
      <c r="C11034" s="192" t="s">
        <v>30</v>
      </c>
      <c r="D11034" s="193">
        <v>0</v>
      </c>
    </row>
    <row r="11035" spans="1:4" ht="15">
      <c r="A11035" s="192">
        <v>108956</v>
      </c>
      <c r="B11035" s="192" t="s">
        <v>10984</v>
      </c>
      <c r="C11035" s="192" t="s">
        <v>30</v>
      </c>
      <c r="D11035" s="193">
        <v>12697</v>
      </c>
    </row>
    <row r="11036" spans="1:4" ht="15">
      <c r="A11036" s="192">
        <v>100950</v>
      </c>
      <c r="B11036" s="192" t="s">
        <v>10985</v>
      </c>
      <c r="C11036" s="192" t="s">
        <v>30</v>
      </c>
      <c r="D11036" s="193">
        <v>19519</v>
      </c>
    </row>
    <row r="11037" spans="1:4" ht="15">
      <c r="A11037" s="192">
        <v>100948</v>
      </c>
      <c r="B11037" s="192" t="s">
        <v>10986</v>
      </c>
      <c r="C11037" s="192" t="s">
        <v>30</v>
      </c>
      <c r="D11037" s="193">
        <v>31511</v>
      </c>
    </row>
    <row r="11038" spans="1:4" ht="15">
      <c r="A11038" s="192">
        <v>1898</v>
      </c>
      <c r="B11038" s="192" t="s">
        <v>10987</v>
      </c>
      <c r="C11038" s="192" t="s">
        <v>30</v>
      </c>
      <c r="D11038" s="193">
        <v>22984.01</v>
      </c>
    </row>
    <row r="11039" spans="1:4" ht="15">
      <c r="A11039" s="192">
        <v>103669</v>
      </c>
      <c r="B11039" s="192" t="s">
        <v>10988</v>
      </c>
      <c r="C11039" s="192" t="s">
        <v>30</v>
      </c>
      <c r="D11039" s="193">
        <v>0</v>
      </c>
    </row>
    <row r="11040" spans="1:4" ht="15">
      <c r="A11040" s="192">
        <v>101503</v>
      </c>
      <c r="B11040" s="192" t="s">
        <v>10989</v>
      </c>
      <c r="C11040" s="192" t="s">
        <v>30</v>
      </c>
      <c r="D11040" s="193">
        <v>19228</v>
      </c>
    </row>
    <row r="11041" spans="1:4" ht="15">
      <c r="A11041" s="192">
        <v>102645</v>
      </c>
      <c r="B11041" s="192" t="s">
        <v>10990</v>
      </c>
      <c r="C11041" s="192" t="s">
        <v>30</v>
      </c>
      <c r="D11041" s="193">
        <v>0</v>
      </c>
    </row>
    <row r="11042" spans="1:4" ht="15">
      <c r="A11042" s="192">
        <v>102646</v>
      </c>
      <c r="B11042" s="192" t="s">
        <v>10991</v>
      </c>
      <c r="C11042" s="192" t="s">
        <v>30</v>
      </c>
      <c r="D11042" s="193">
        <v>0</v>
      </c>
    </row>
    <row r="11043" spans="1:4" ht="15">
      <c r="A11043" s="192">
        <v>2999</v>
      </c>
      <c r="B11043" s="192" t="s">
        <v>10992</v>
      </c>
      <c r="C11043" s="192" t="s">
        <v>30</v>
      </c>
      <c r="D11043" s="193">
        <v>0</v>
      </c>
    </row>
    <row r="11044" spans="1:4" ht="15">
      <c r="A11044" s="192">
        <v>3004</v>
      </c>
      <c r="B11044" s="192" t="s">
        <v>10993</v>
      </c>
      <c r="C11044" s="192" t="s">
        <v>30</v>
      </c>
      <c r="D11044" s="193">
        <v>0</v>
      </c>
    </row>
    <row r="11045" spans="1:4" ht="15">
      <c r="A11045" s="192">
        <v>790</v>
      </c>
      <c r="B11045" s="192" t="s">
        <v>10994</v>
      </c>
      <c r="C11045" s="192" t="s">
        <v>30</v>
      </c>
      <c r="D11045" s="193">
        <v>0</v>
      </c>
    </row>
    <row r="11046" spans="1:4" ht="15">
      <c r="A11046" s="192">
        <v>789</v>
      </c>
      <c r="B11046" s="192" t="s">
        <v>10995</v>
      </c>
      <c r="C11046" s="192" t="s">
        <v>30</v>
      </c>
      <c r="D11046" s="193">
        <v>0</v>
      </c>
    </row>
    <row r="11047" spans="1:4" ht="15">
      <c r="A11047" s="192">
        <v>3216</v>
      </c>
      <c r="B11047" s="192" t="s">
        <v>10996</v>
      </c>
      <c r="C11047" s="192" t="s">
        <v>30</v>
      </c>
      <c r="D11047" s="193">
        <v>0</v>
      </c>
    </row>
    <row r="11048" spans="1:4" ht="15">
      <c r="A11048" s="192">
        <v>1641</v>
      </c>
      <c r="B11048" s="192" t="s">
        <v>10997</v>
      </c>
      <c r="C11048" s="192" t="s">
        <v>30</v>
      </c>
      <c r="D11048" s="193">
        <v>0</v>
      </c>
    </row>
    <row r="11049" spans="1:4" ht="15">
      <c r="A11049" s="192">
        <v>103882</v>
      </c>
      <c r="B11049" s="192" t="s">
        <v>10998</v>
      </c>
      <c r="C11049" s="192" t="s">
        <v>30</v>
      </c>
      <c r="D11049" s="193">
        <v>0</v>
      </c>
    </row>
    <row r="11050" spans="1:4" ht="15">
      <c r="A11050" s="192">
        <v>1699</v>
      </c>
      <c r="B11050" s="192" t="s">
        <v>10999</v>
      </c>
      <c r="C11050" s="192" t="s">
        <v>30</v>
      </c>
      <c r="D11050" s="193">
        <v>0</v>
      </c>
    </row>
    <row r="11051" spans="1:4" ht="15">
      <c r="A11051" s="192">
        <v>1648</v>
      </c>
      <c r="B11051" s="192" t="s">
        <v>11000</v>
      </c>
      <c r="C11051" s="192" t="s">
        <v>30</v>
      </c>
      <c r="D11051" s="193">
        <v>0</v>
      </c>
    </row>
    <row r="11052" spans="1:4" ht="15">
      <c r="A11052" s="192">
        <v>1759</v>
      </c>
      <c r="B11052" s="192" t="s">
        <v>11001</v>
      </c>
      <c r="C11052" s="192" t="s">
        <v>30</v>
      </c>
      <c r="D11052" s="193">
        <v>0</v>
      </c>
    </row>
    <row r="11053" spans="1:4" ht="15">
      <c r="A11053" s="192">
        <v>791</v>
      </c>
      <c r="B11053" s="192" t="s">
        <v>11002</v>
      </c>
      <c r="C11053" s="192" t="s">
        <v>30</v>
      </c>
      <c r="D11053" s="193">
        <v>0</v>
      </c>
    </row>
    <row r="11054" spans="1:4" ht="15">
      <c r="A11054" s="192">
        <v>3056</v>
      </c>
      <c r="B11054" s="192" t="s">
        <v>11003</v>
      </c>
      <c r="C11054" s="192" t="s">
        <v>30</v>
      </c>
      <c r="D11054" s="193">
        <v>0</v>
      </c>
    </row>
    <row r="11055" spans="1:4" ht="15">
      <c r="A11055" s="192">
        <v>3006</v>
      </c>
      <c r="B11055" s="192" t="s">
        <v>11004</v>
      </c>
      <c r="C11055" s="192" t="s">
        <v>30</v>
      </c>
      <c r="D11055" s="193">
        <v>0</v>
      </c>
    </row>
    <row r="11056" spans="1:4" ht="15">
      <c r="A11056" s="192">
        <v>1736</v>
      </c>
      <c r="B11056" s="192" t="s">
        <v>11005</v>
      </c>
      <c r="C11056" s="192" t="s">
        <v>30</v>
      </c>
      <c r="D11056" s="193">
        <v>0</v>
      </c>
    </row>
    <row r="11057" spans="1:4" ht="15">
      <c r="A11057" s="192">
        <v>3055</v>
      </c>
      <c r="B11057" s="192" t="s">
        <v>11006</v>
      </c>
      <c r="C11057" s="192" t="s">
        <v>30</v>
      </c>
      <c r="D11057" s="193">
        <v>0</v>
      </c>
    </row>
    <row r="11058" spans="1:4" ht="15">
      <c r="A11058" s="192">
        <v>3218</v>
      </c>
      <c r="B11058" s="192" t="s">
        <v>11007</v>
      </c>
      <c r="C11058" s="192" t="s">
        <v>30</v>
      </c>
      <c r="D11058" s="193">
        <v>0</v>
      </c>
    </row>
    <row r="11059" spans="1:4" ht="15">
      <c r="A11059" s="192">
        <v>3052</v>
      </c>
      <c r="B11059" s="192" t="s">
        <v>11008</v>
      </c>
      <c r="C11059" s="192" t="s">
        <v>30</v>
      </c>
      <c r="D11059" s="193">
        <v>0</v>
      </c>
    </row>
    <row r="11060" spans="1:4" ht="15">
      <c r="A11060" s="192">
        <v>3360</v>
      </c>
      <c r="B11060" s="192" t="s">
        <v>11009</v>
      </c>
      <c r="C11060" s="192" t="s">
        <v>30</v>
      </c>
      <c r="D11060" s="193">
        <v>0</v>
      </c>
    </row>
    <row r="11061" spans="1:4" ht="15">
      <c r="A11061" s="192">
        <v>3005</v>
      </c>
      <c r="B11061" s="192" t="s">
        <v>11010</v>
      </c>
      <c r="C11061" s="192" t="s">
        <v>30</v>
      </c>
      <c r="D11061" s="193">
        <v>0</v>
      </c>
    </row>
    <row r="11062" spans="1:4" ht="15">
      <c r="A11062" s="192">
        <v>3023</v>
      </c>
      <c r="B11062" s="192" t="s">
        <v>11011</v>
      </c>
      <c r="C11062" s="192" t="s">
        <v>30</v>
      </c>
      <c r="D11062" s="193">
        <v>0</v>
      </c>
    </row>
    <row r="11063" spans="1:4" ht="15">
      <c r="A11063" s="192">
        <v>1698</v>
      </c>
      <c r="B11063" s="192" t="s">
        <v>11012</v>
      </c>
      <c r="C11063" s="192" t="s">
        <v>30</v>
      </c>
      <c r="D11063" s="193">
        <v>0</v>
      </c>
    </row>
    <row r="11064" spans="1:4" ht="15">
      <c r="A11064" s="192">
        <v>792</v>
      </c>
      <c r="B11064" s="192" t="s">
        <v>11013</v>
      </c>
      <c r="C11064" s="192" t="s">
        <v>30</v>
      </c>
      <c r="D11064" s="193">
        <v>0</v>
      </c>
    </row>
    <row r="11065" spans="1:4" ht="15">
      <c r="A11065" s="192">
        <v>3217</v>
      </c>
      <c r="B11065" s="192" t="s">
        <v>11014</v>
      </c>
      <c r="C11065" s="192" t="s">
        <v>30</v>
      </c>
      <c r="D11065" s="193">
        <v>0</v>
      </c>
    </row>
    <row r="11066" spans="1:4" ht="15">
      <c r="A11066" s="192">
        <v>3208</v>
      </c>
      <c r="B11066" s="192" t="s">
        <v>11015</v>
      </c>
      <c r="C11066" s="192" t="s">
        <v>30</v>
      </c>
      <c r="D11066" s="193">
        <v>0</v>
      </c>
    </row>
    <row r="11067" spans="1:4" ht="15">
      <c r="A11067" s="192">
        <v>1646</v>
      </c>
      <c r="B11067" s="192" t="s">
        <v>11016</v>
      </c>
      <c r="C11067" s="192" t="s">
        <v>30</v>
      </c>
      <c r="D11067" s="193">
        <v>0</v>
      </c>
    </row>
    <row r="11068" spans="1:4" ht="15">
      <c r="A11068" s="192">
        <v>1758</v>
      </c>
      <c r="B11068" s="192" t="s">
        <v>11017</v>
      </c>
      <c r="C11068" s="192" t="s">
        <v>30</v>
      </c>
      <c r="D11068" s="193">
        <v>0</v>
      </c>
    </row>
    <row r="11069" spans="1:4" ht="15">
      <c r="A11069" s="192">
        <v>3368</v>
      </c>
      <c r="B11069" s="192" t="s">
        <v>11018</v>
      </c>
      <c r="C11069" s="192" t="s">
        <v>30</v>
      </c>
      <c r="D11069" s="193">
        <v>0</v>
      </c>
    </row>
    <row r="11070" spans="1:4" ht="15">
      <c r="A11070" s="192">
        <v>104766</v>
      </c>
      <c r="B11070" s="192" t="s">
        <v>11019</v>
      </c>
      <c r="C11070" s="192" t="s">
        <v>30</v>
      </c>
      <c r="D11070" s="193">
        <v>0</v>
      </c>
    </row>
    <row r="11071" spans="1:4" ht="15">
      <c r="A11071" s="192">
        <v>103864</v>
      </c>
      <c r="B11071" s="192" t="s">
        <v>11020</v>
      </c>
      <c r="C11071" s="192" t="s">
        <v>30</v>
      </c>
      <c r="D11071" s="193">
        <v>9585</v>
      </c>
    </row>
    <row r="11072" spans="1:4" ht="15">
      <c r="A11072" s="192">
        <v>103121</v>
      </c>
      <c r="B11072" s="192" t="s">
        <v>11021</v>
      </c>
      <c r="C11072" s="192" t="s">
        <v>30</v>
      </c>
      <c r="D11072" s="193">
        <v>0</v>
      </c>
    </row>
    <row r="11073" spans="1:4" ht="15">
      <c r="A11073" s="192">
        <v>104720</v>
      </c>
      <c r="B11073" s="192" t="s">
        <v>11022</v>
      </c>
      <c r="C11073" s="192" t="s">
        <v>30</v>
      </c>
      <c r="D11073" s="193">
        <v>28579</v>
      </c>
    </row>
    <row r="11074" spans="1:4" ht="15">
      <c r="A11074" s="192">
        <v>103862</v>
      </c>
      <c r="B11074" s="192" t="s">
        <v>11023</v>
      </c>
      <c r="C11074" s="192" t="s">
        <v>30</v>
      </c>
      <c r="D11074" s="193">
        <v>0</v>
      </c>
    </row>
    <row r="11075" spans="1:4" ht="15">
      <c r="A11075" s="192">
        <v>3012</v>
      </c>
      <c r="B11075" s="192" t="s">
        <v>11024</v>
      </c>
      <c r="C11075" s="192" t="s">
        <v>30</v>
      </c>
      <c r="D11075" s="193">
        <v>0</v>
      </c>
    </row>
    <row r="11076" spans="1:4" ht="15">
      <c r="A11076" s="192">
        <v>103863</v>
      </c>
      <c r="B11076" s="192" t="s">
        <v>11025</v>
      </c>
      <c r="C11076" s="192" t="s">
        <v>30</v>
      </c>
      <c r="D11076" s="193">
        <v>0</v>
      </c>
    </row>
    <row r="11077" spans="1:4" ht="15">
      <c r="A11077" s="192">
        <v>1108</v>
      </c>
      <c r="B11077" s="192" t="s">
        <v>11026</v>
      </c>
      <c r="C11077" s="192" t="s">
        <v>30</v>
      </c>
      <c r="D11077" s="193">
        <v>0</v>
      </c>
    </row>
    <row r="11078" spans="1:4" ht="15">
      <c r="A11078" s="192">
        <v>103164</v>
      </c>
      <c r="B11078" s="192" t="s">
        <v>11027</v>
      </c>
      <c r="C11078" s="192" t="s">
        <v>30</v>
      </c>
      <c r="D11078" s="193">
        <v>0</v>
      </c>
    </row>
    <row r="11079" spans="1:4" ht="15">
      <c r="A11079" s="192">
        <v>1094</v>
      </c>
      <c r="B11079" s="192" t="s">
        <v>11028</v>
      </c>
      <c r="C11079" s="192" t="s">
        <v>30</v>
      </c>
      <c r="D11079" s="193">
        <v>0</v>
      </c>
    </row>
    <row r="11080" spans="1:4" ht="15">
      <c r="A11080" s="192">
        <v>1750</v>
      </c>
      <c r="B11080" s="192" t="s">
        <v>11029</v>
      </c>
      <c r="C11080" s="192" t="s">
        <v>30</v>
      </c>
      <c r="D11080" s="193">
        <v>0</v>
      </c>
    </row>
    <row r="11081" spans="1:4" ht="15">
      <c r="A11081" s="192">
        <v>1645</v>
      </c>
      <c r="B11081" s="192" t="s">
        <v>11030</v>
      </c>
      <c r="C11081" s="192" t="s">
        <v>30</v>
      </c>
      <c r="D11081" s="193">
        <v>0</v>
      </c>
    </row>
    <row r="11082" spans="1:4" ht="15">
      <c r="A11082" s="192">
        <v>1740</v>
      </c>
      <c r="B11082" s="192" t="s">
        <v>11031</v>
      </c>
      <c r="C11082" s="192" t="s">
        <v>30</v>
      </c>
      <c r="D11082" s="193">
        <v>0</v>
      </c>
    </row>
    <row r="11083" spans="1:4" ht="15">
      <c r="A11083" s="192">
        <v>3355</v>
      </c>
      <c r="B11083" s="192" t="s">
        <v>11032</v>
      </c>
      <c r="C11083" s="192" t="s">
        <v>30</v>
      </c>
      <c r="D11083" s="193">
        <v>0</v>
      </c>
    </row>
    <row r="11084" spans="1:4" ht="15">
      <c r="A11084" s="192">
        <v>108950</v>
      </c>
      <c r="B11084" s="192" t="s">
        <v>11033</v>
      </c>
      <c r="C11084" s="192" t="s">
        <v>30</v>
      </c>
      <c r="D11084" s="193">
        <v>0</v>
      </c>
    </row>
    <row r="11085" spans="1:4" ht="15">
      <c r="A11085" s="192">
        <v>10736</v>
      </c>
      <c r="B11085" s="192" t="s">
        <v>11033</v>
      </c>
      <c r="C11085" s="192" t="s">
        <v>30</v>
      </c>
      <c r="D11085" s="193">
        <v>8500</v>
      </c>
    </row>
    <row r="11086" spans="1:4" ht="15">
      <c r="A11086" s="192">
        <v>102268</v>
      </c>
      <c r="B11086" s="192" t="s">
        <v>11034</v>
      </c>
      <c r="C11086" s="192" t="s">
        <v>30</v>
      </c>
      <c r="D11086" s="193">
        <v>45586</v>
      </c>
    </row>
    <row r="11087" spans="1:4" ht="15">
      <c r="A11087" s="192">
        <v>3357</v>
      </c>
      <c r="B11087" s="192" t="s">
        <v>11035</v>
      </c>
      <c r="C11087" s="192" t="s">
        <v>30</v>
      </c>
      <c r="D11087" s="193">
        <v>0</v>
      </c>
    </row>
    <row r="11088" spans="1:4" ht="15">
      <c r="A11088" s="192">
        <v>3047</v>
      </c>
      <c r="B11088" s="192" t="s">
        <v>11036</v>
      </c>
      <c r="C11088" s="192" t="s">
        <v>30</v>
      </c>
      <c r="D11088" s="193">
        <v>0</v>
      </c>
    </row>
    <row r="11089" spans="1:4" ht="15">
      <c r="A11089" s="192">
        <v>102269</v>
      </c>
      <c r="B11089" s="192" t="s">
        <v>11037</v>
      </c>
      <c r="C11089" s="192" t="s">
        <v>30</v>
      </c>
      <c r="D11089" s="193">
        <v>12500</v>
      </c>
    </row>
    <row r="11090" spans="1:4" ht="15">
      <c r="A11090" s="192">
        <v>104132</v>
      </c>
      <c r="B11090" s="192" t="s">
        <v>11038</v>
      </c>
      <c r="C11090" s="192" t="s">
        <v>30</v>
      </c>
      <c r="D11090" s="193">
        <v>0</v>
      </c>
    </row>
    <row r="11091" spans="1:4" ht="15">
      <c r="A11091" s="192">
        <v>102936</v>
      </c>
      <c r="B11091" s="192" t="s">
        <v>11039</v>
      </c>
      <c r="C11091" s="192" t="s">
        <v>30</v>
      </c>
      <c r="D11091" s="193">
        <v>0</v>
      </c>
    </row>
    <row r="11092" spans="1:4" ht="15">
      <c r="A11092" s="192">
        <v>102940</v>
      </c>
      <c r="B11092" s="192" t="s">
        <v>11040</v>
      </c>
      <c r="C11092" s="192" t="s">
        <v>30</v>
      </c>
      <c r="D11092" s="193">
        <v>0</v>
      </c>
    </row>
    <row r="11093" spans="1:4" ht="15">
      <c r="A11093" s="192">
        <v>102942</v>
      </c>
      <c r="B11093" s="192" t="s">
        <v>11041</v>
      </c>
      <c r="C11093" s="192" t="s">
        <v>30</v>
      </c>
      <c r="D11093" s="193">
        <v>0</v>
      </c>
    </row>
    <row r="11094" spans="1:4" ht="15">
      <c r="A11094" s="192">
        <v>106459</v>
      </c>
      <c r="B11094" s="192" t="s">
        <v>11042</v>
      </c>
      <c r="C11094" s="192" t="s">
        <v>30</v>
      </c>
      <c r="D11094" s="193">
        <v>0</v>
      </c>
    </row>
    <row r="11095" spans="1:4" ht="15">
      <c r="A11095" s="192">
        <v>1579</v>
      </c>
      <c r="B11095" s="192" t="s">
        <v>11043</v>
      </c>
      <c r="C11095" s="192" t="s">
        <v>30</v>
      </c>
      <c r="D11095" s="193">
        <v>0</v>
      </c>
    </row>
    <row r="11096" spans="1:4" ht="15">
      <c r="A11096" s="192">
        <v>100842</v>
      </c>
      <c r="B11096" s="192" t="s">
        <v>11044</v>
      </c>
      <c r="C11096" s="192" t="s">
        <v>30</v>
      </c>
      <c r="D11096" s="193">
        <v>4780</v>
      </c>
    </row>
    <row r="11097" spans="1:4" ht="15">
      <c r="A11097" s="192">
        <v>2140</v>
      </c>
      <c r="B11097" s="192" t="s">
        <v>11045</v>
      </c>
      <c r="C11097" s="192" t="s">
        <v>30</v>
      </c>
      <c r="D11097" s="193">
        <v>0</v>
      </c>
    </row>
    <row r="11098" spans="1:4" ht="15">
      <c r="A11098" s="192">
        <v>104579</v>
      </c>
      <c r="B11098" s="192" t="s">
        <v>11046</v>
      </c>
      <c r="C11098" s="192" t="s">
        <v>30</v>
      </c>
      <c r="D11098" s="193">
        <v>0</v>
      </c>
    </row>
    <row r="11099" spans="1:4" ht="15">
      <c r="A11099" s="192">
        <v>103717</v>
      </c>
      <c r="B11099" s="192" t="s">
        <v>9550</v>
      </c>
      <c r="C11099" s="192" t="s">
        <v>30</v>
      </c>
      <c r="D11099" s="193">
        <v>0</v>
      </c>
    </row>
    <row r="11100" spans="1:4" ht="15">
      <c r="A11100" s="192">
        <v>2213</v>
      </c>
      <c r="B11100" s="192" t="s">
        <v>11047</v>
      </c>
      <c r="C11100" s="192" t="s">
        <v>30</v>
      </c>
      <c r="D11100" s="193">
        <v>0</v>
      </c>
    </row>
    <row r="11101" spans="1:4" ht="15">
      <c r="A11101" s="192">
        <v>100606</v>
      </c>
      <c r="B11101" s="192" t="s">
        <v>11048</v>
      </c>
      <c r="C11101" s="192" t="s">
        <v>30</v>
      </c>
      <c r="D11101" s="193">
        <v>0</v>
      </c>
    </row>
    <row r="11102" spans="1:4" ht="15">
      <c r="A11102" s="192">
        <v>598</v>
      </c>
      <c r="B11102" s="192" t="s">
        <v>11049</v>
      </c>
      <c r="C11102" s="192" t="s">
        <v>807</v>
      </c>
      <c r="D11102" s="193">
        <v>3165793</v>
      </c>
    </row>
    <row r="11103" spans="1:4" ht="15">
      <c r="A11103" s="192">
        <v>3780</v>
      </c>
      <c r="B11103" s="192" t="s">
        <v>11050</v>
      </c>
      <c r="C11103" s="192" t="s">
        <v>807</v>
      </c>
      <c r="D11103" s="193">
        <v>4745207</v>
      </c>
    </row>
    <row r="11104" spans="1:4" ht="15">
      <c r="A11104" s="192">
        <v>13343</v>
      </c>
      <c r="B11104" s="192" t="s">
        <v>11051</v>
      </c>
      <c r="C11104" s="192" t="s">
        <v>807</v>
      </c>
      <c r="D11104" s="193">
        <v>2520362</v>
      </c>
    </row>
    <row r="11105" spans="1:4" ht="15">
      <c r="A11105" s="192">
        <v>243</v>
      </c>
      <c r="B11105" s="192" t="s">
        <v>11052</v>
      </c>
      <c r="C11105" s="192" t="s">
        <v>30</v>
      </c>
      <c r="D11105" s="193">
        <v>0</v>
      </c>
    </row>
    <row r="11106" spans="1:4" ht="15">
      <c r="A11106" s="192">
        <v>108373</v>
      </c>
      <c r="B11106" s="192" t="s">
        <v>11053</v>
      </c>
      <c r="C11106" s="192" t="s">
        <v>30</v>
      </c>
      <c r="D11106" s="193">
        <v>0</v>
      </c>
    </row>
    <row r="11107" spans="1:4" ht="15">
      <c r="A11107" s="192">
        <v>104409</v>
      </c>
      <c r="B11107" s="192" t="s">
        <v>11054</v>
      </c>
      <c r="C11107" s="192" t="s">
        <v>30</v>
      </c>
      <c r="D11107" s="193">
        <v>2545.0100000000002</v>
      </c>
    </row>
    <row r="11108" spans="1:4" ht="15">
      <c r="A11108" s="192">
        <v>102953</v>
      </c>
      <c r="B11108" s="192" t="s">
        <v>11055</v>
      </c>
      <c r="C11108" s="192" t="s">
        <v>30</v>
      </c>
      <c r="D11108" s="193">
        <v>1528</v>
      </c>
    </row>
    <row r="11109" spans="1:4" ht="15">
      <c r="A11109" s="192">
        <v>102964</v>
      </c>
      <c r="B11109" s="192" t="s">
        <v>11056</v>
      </c>
      <c r="C11109" s="192" t="s">
        <v>30</v>
      </c>
      <c r="D11109" s="193">
        <v>1663</v>
      </c>
    </row>
    <row r="11110" spans="1:4" ht="15">
      <c r="A11110" s="192">
        <v>102969</v>
      </c>
      <c r="B11110" s="192" t="s">
        <v>11057</v>
      </c>
      <c r="C11110" s="192" t="s">
        <v>30</v>
      </c>
      <c r="D11110" s="193">
        <v>0</v>
      </c>
    </row>
    <row r="11111" spans="1:4" ht="15">
      <c r="A11111" s="192">
        <v>102972</v>
      </c>
      <c r="B11111" s="192" t="s">
        <v>11058</v>
      </c>
      <c r="C11111" s="192" t="s">
        <v>30</v>
      </c>
      <c r="D11111" s="193">
        <v>0</v>
      </c>
    </row>
    <row r="11112" spans="1:4" ht="15">
      <c r="A11112" s="192">
        <v>3838</v>
      </c>
      <c r="B11112" s="192" t="s">
        <v>11059</v>
      </c>
      <c r="C11112" s="192" t="s">
        <v>30</v>
      </c>
      <c r="D11112" s="193">
        <v>570</v>
      </c>
    </row>
    <row r="11113" spans="1:4" ht="15">
      <c r="A11113" s="192">
        <v>103024</v>
      </c>
      <c r="B11113" s="192" t="s">
        <v>11060</v>
      </c>
      <c r="C11113" s="192" t="s">
        <v>30</v>
      </c>
      <c r="D11113" s="193">
        <v>0</v>
      </c>
    </row>
    <row r="11114" spans="1:4" ht="15">
      <c r="A11114" s="192">
        <v>103555</v>
      </c>
      <c r="B11114" s="192" t="s">
        <v>11061</v>
      </c>
      <c r="C11114" s="192" t="s">
        <v>30</v>
      </c>
      <c r="D11114" s="193">
        <v>0</v>
      </c>
    </row>
    <row r="11115" spans="1:4" ht="15">
      <c r="A11115" s="192">
        <v>101847</v>
      </c>
      <c r="B11115" s="192" t="s">
        <v>11062</v>
      </c>
      <c r="C11115" s="192" t="s">
        <v>30</v>
      </c>
      <c r="D11115" s="193">
        <v>181</v>
      </c>
    </row>
    <row r="11116" spans="1:4" ht="15">
      <c r="A11116" s="192">
        <v>104335</v>
      </c>
      <c r="B11116" s="192" t="s">
        <v>11063</v>
      </c>
      <c r="C11116" s="192" t="s">
        <v>30</v>
      </c>
      <c r="D11116" s="193">
        <v>3250</v>
      </c>
    </row>
    <row r="11117" spans="1:4" ht="15">
      <c r="A11117" s="192">
        <v>103006</v>
      </c>
      <c r="B11117" s="192" t="s">
        <v>11064</v>
      </c>
      <c r="C11117" s="192" t="s">
        <v>30</v>
      </c>
      <c r="D11117" s="193">
        <v>1021</v>
      </c>
    </row>
    <row r="11118" spans="1:4" ht="15">
      <c r="A11118" s="192">
        <v>103015</v>
      </c>
      <c r="B11118" s="192" t="s">
        <v>11065</v>
      </c>
      <c r="C11118" s="192" t="s">
        <v>30</v>
      </c>
      <c r="D11118" s="193">
        <v>0</v>
      </c>
    </row>
    <row r="11119" spans="1:4" ht="15">
      <c r="A11119" s="192">
        <v>106421</v>
      </c>
      <c r="B11119" s="192" t="s">
        <v>11066</v>
      </c>
      <c r="C11119" s="192" t="s">
        <v>30</v>
      </c>
      <c r="D11119" s="193">
        <v>0</v>
      </c>
    </row>
    <row r="11120" spans="1:4" ht="15">
      <c r="A11120" s="192">
        <v>106841</v>
      </c>
      <c r="B11120" s="192" t="s">
        <v>11067</v>
      </c>
      <c r="C11120" s="192" t="s">
        <v>30</v>
      </c>
      <c r="D11120" s="193">
        <v>115</v>
      </c>
    </row>
    <row r="11121" spans="1:4" ht="15">
      <c r="A11121" s="192">
        <v>3697</v>
      </c>
      <c r="B11121" s="192" t="s">
        <v>11068</v>
      </c>
      <c r="C11121" s="192" t="s">
        <v>30</v>
      </c>
      <c r="D11121" s="193">
        <v>0</v>
      </c>
    </row>
    <row r="11122" spans="1:4" ht="15">
      <c r="A11122" s="192">
        <v>104118</v>
      </c>
      <c r="B11122" s="192" t="s">
        <v>11069</v>
      </c>
      <c r="C11122" s="192" t="s">
        <v>30</v>
      </c>
      <c r="D11122" s="193">
        <v>1335</v>
      </c>
    </row>
    <row r="11123" spans="1:4" ht="15">
      <c r="A11123" s="192">
        <v>4023</v>
      </c>
      <c r="B11123" s="192" t="s">
        <v>11070</v>
      </c>
      <c r="C11123" s="192" t="s">
        <v>30</v>
      </c>
      <c r="D11123" s="193">
        <v>24</v>
      </c>
    </row>
    <row r="11124" spans="1:4" ht="15">
      <c r="A11124" s="192">
        <v>3703</v>
      </c>
      <c r="B11124" s="192" t="s">
        <v>11071</v>
      </c>
      <c r="C11124" s="192" t="s">
        <v>30</v>
      </c>
      <c r="D11124" s="193">
        <v>1806</v>
      </c>
    </row>
    <row r="11125" spans="1:4" ht="15">
      <c r="A11125" s="192">
        <v>105005</v>
      </c>
      <c r="B11125" s="192" t="s">
        <v>11072</v>
      </c>
      <c r="C11125" s="192" t="s">
        <v>30</v>
      </c>
      <c r="D11125" s="193">
        <v>5509</v>
      </c>
    </row>
    <row r="11126" spans="1:4" ht="15">
      <c r="A11126" s="192">
        <v>105006</v>
      </c>
      <c r="B11126" s="192" t="s">
        <v>11073</v>
      </c>
      <c r="C11126" s="192" t="s">
        <v>30</v>
      </c>
      <c r="D11126" s="193">
        <v>5831</v>
      </c>
    </row>
    <row r="11127" spans="1:4" ht="15">
      <c r="A11127" s="192">
        <v>3694</v>
      </c>
      <c r="B11127" s="192" t="s">
        <v>11074</v>
      </c>
      <c r="C11127" s="192" t="s">
        <v>30</v>
      </c>
      <c r="D11127" s="193">
        <v>0</v>
      </c>
    </row>
    <row r="11128" spans="1:4" ht="15">
      <c r="A11128" s="192">
        <v>103023</v>
      </c>
      <c r="B11128" s="192" t="s">
        <v>11074</v>
      </c>
      <c r="C11128" s="192" t="s">
        <v>30</v>
      </c>
      <c r="D11128" s="193">
        <v>0</v>
      </c>
    </row>
    <row r="11129" spans="1:4" ht="15">
      <c r="A11129" s="192">
        <v>3704</v>
      </c>
      <c r="B11129" s="192" t="s">
        <v>11075</v>
      </c>
      <c r="C11129" s="192" t="s">
        <v>30</v>
      </c>
      <c r="D11129" s="193">
        <v>5062.26</v>
      </c>
    </row>
    <row r="11130" spans="1:4" ht="15">
      <c r="A11130" s="192">
        <v>102261</v>
      </c>
      <c r="B11130" s="192" t="s">
        <v>11076</v>
      </c>
      <c r="C11130" s="192" t="s">
        <v>30</v>
      </c>
      <c r="D11130" s="193">
        <v>2080</v>
      </c>
    </row>
    <row r="11131" spans="1:4" ht="15">
      <c r="A11131" s="192">
        <v>102811</v>
      </c>
      <c r="B11131" s="192" t="s">
        <v>11077</v>
      </c>
      <c r="C11131" s="192" t="s">
        <v>11078</v>
      </c>
      <c r="D11131" s="193">
        <v>52</v>
      </c>
    </row>
    <row r="11132" spans="1:4" ht="15">
      <c r="A11132" s="192">
        <v>105913</v>
      </c>
      <c r="B11132" s="192" t="s">
        <v>11079</v>
      </c>
      <c r="C11132" s="192" t="s">
        <v>30</v>
      </c>
      <c r="D11132" s="193">
        <v>0</v>
      </c>
    </row>
    <row r="11133" spans="1:4" ht="15">
      <c r="A11133" s="192">
        <v>104011</v>
      </c>
      <c r="B11133" s="192" t="s">
        <v>11080</v>
      </c>
      <c r="C11133" s="192" t="s">
        <v>30</v>
      </c>
      <c r="D11133" s="193">
        <v>116</v>
      </c>
    </row>
    <row r="11134" spans="1:4" ht="15">
      <c r="A11134" s="192">
        <v>3951</v>
      </c>
      <c r="B11134" s="192" t="s">
        <v>11081</v>
      </c>
      <c r="C11134" s="192" t="s">
        <v>30</v>
      </c>
      <c r="D11134" s="193">
        <v>0</v>
      </c>
    </row>
    <row r="11135" spans="1:4" ht="15">
      <c r="A11135" s="192">
        <v>104304</v>
      </c>
      <c r="B11135" s="192" t="s">
        <v>11082</v>
      </c>
      <c r="C11135" s="192" t="s">
        <v>30</v>
      </c>
      <c r="D11135" s="193">
        <v>0</v>
      </c>
    </row>
    <row r="11136" spans="1:4" ht="15">
      <c r="A11136" s="192">
        <v>103705</v>
      </c>
      <c r="B11136" s="192" t="s">
        <v>11083</v>
      </c>
      <c r="C11136" s="192" t="s">
        <v>30</v>
      </c>
      <c r="D11136" s="193">
        <v>103.99</v>
      </c>
    </row>
    <row r="11137" spans="1:4" ht="15">
      <c r="A11137" s="192">
        <v>13009</v>
      </c>
      <c r="B11137" s="192" t="s">
        <v>11084</v>
      </c>
      <c r="C11137" s="192" t="s">
        <v>11078</v>
      </c>
      <c r="D11137" s="193">
        <v>13066</v>
      </c>
    </row>
    <row r="11138" spans="1:4" ht="15">
      <c r="A11138" s="192">
        <v>13007</v>
      </c>
      <c r="B11138" s="192" t="s">
        <v>11085</v>
      </c>
      <c r="C11138" s="192" t="s">
        <v>11078</v>
      </c>
      <c r="D11138" s="193">
        <v>5175</v>
      </c>
    </row>
    <row r="11139" spans="1:4" ht="15">
      <c r="A11139" s="192">
        <v>13008</v>
      </c>
      <c r="B11139" s="192" t="s">
        <v>11086</v>
      </c>
      <c r="C11139" s="192" t="s">
        <v>11078</v>
      </c>
      <c r="D11139" s="193">
        <v>8365</v>
      </c>
    </row>
    <row r="11140" spans="1:4" ht="15">
      <c r="A11140" s="192">
        <v>13006</v>
      </c>
      <c r="B11140" s="192" t="s">
        <v>11087</v>
      </c>
      <c r="C11140" s="192" t="s">
        <v>11078</v>
      </c>
      <c r="D11140" s="193">
        <v>5597</v>
      </c>
    </row>
    <row r="11141" spans="1:4" ht="15">
      <c r="A11141" s="192">
        <v>13005</v>
      </c>
      <c r="B11141" s="192" t="s">
        <v>11088</v>
      </c>
      <c r="C11141" s="192" t="s">
        <v>11078</v>
      </c>
      <c r="D11141" s="193">
        <v>5307</v>
      </c>
    </row>
    <row r="11142" spans="1:4" ht="15">
      <c r="A11142" s="192">
        <v>101206</v>
      </c>
      <c r="B11142" s="192" t="s">
        <v>11089</v>
      </c>
      <c r="C11142" s="192" t="s">
        <v>30</v>
      </c>
      <c r="D11142" s="193">
        <v>0</v>
      </c>
    </row>
    <row r="11143" spans="1:4" ht="15">
      <c r="A11143" s="192">
        <v>106514</v>
      </c>
      <c r="B11143" s="192" t="s">
        <v>11090</v>
      </c>
      <c r="C11143" s="192" t="s">
        <v>30</v>
      </c>
      <c r="D11143" s="193">
        <v>0</v>
      </c>
    </row>
    <row r="11144" spans="1:4" ht="15">
      <c r="A11144" s="192">
        <v>106515</v>
      </c>
      <c r="B11144" s="192" t="s">
        <v>11091</v>
      </c>
      <c r="C11144" s="192" t="s">
        <v>30</v>
      </c>
      <c r="D11144" s="193">
        <v>0</v>
      </c>
    </row>
    <row r="11145" spans="1:4" ht="15">
      <c r="A11145" s="192">
        <v>107137</v>
      </c>
      <c r="B11145" s="192" t="s">
        <v>11092</v>
      </c>
      <c r="C11145" s="192" t="s">
        <v>30</v>
      </c>
      <c r="D11145" s="193">
        <v>200</v>
      </c>
    </row>
    <row r="11146" spans="1:4" ht="15">
      <c r="A11146" s="192">
        <v>103053</v>
      </c>
      <c r="B11146" s="192" t="s">
        <v>11093</v>
      </c>
      <c r="C11146" s="192" t="s">
        <v>30</v>
      </c>
      <c r="D11146" s="193">
        <v>66</v>
      </c>
    </row>
    <row r="11147" spans="1:4" ht="15">
      <c r="A11147" s="192">
        <v>102923</v>
      </c>
      <c r="B11147" s="192" t="s">
        <v>11094</v>
      </c>
      <c r="C11147" s="192" t="s">
        <v>30</v>
      </c>
      <c r="D11147" s="193">
        <v>0</v>
      </c>
    </row>
    <row r="11148" spans="1:4" ht="15">
      <c r="A11148" s="192">
        <v>103568</v>
      </c>
      <c r="B11148" s="192" t="s">
        <v>11095</v>
      </c>
      <c r="C11148" s="192" t="s">
        <v>30</v>
      </c>
      <c r="D11148" s="193">
        <v>0</v>
      </c>
    </row>
    <row r="11149" spans="1:4" ht="15">
      <c r="A11149" s="192">
        <v>104064</v>
      </c>
      <c r="B11149" s="192" t="s">
        <v>11096</v>
      </c>
      <c r="C11149" s="192" t="s">
        <v>30</v>
      </c>
      <c r="D11149" s="193">
        <v>0</v>
      </c>
    </row>
    <row r="11150" spans="1:4" ht="15">
      <c r="A11150" s="192">
        <v>107207</v>
      </c>
      <c r="B11150" s="192" t="s">
        <v>11097</v>
      </c>
      <c r="C11150" s="192" t="s">
        <v>30</v>
      </c>
      <c r="D11150" s="193">
        <v>200</v>
      </c>
    </row>
    <row r="11151" spans="1:4" ht="15">
      <c r="A11151" s="192">
        <v>104010</v>
      </c>
      <c r="B11151" s="192" t="s">
        <v>11098</v>
      </c>
      <c r="C11151" s="192" t="s">
        <v>30</v>
      </c>
      <c r="D11151" s="193">
        <v>0</v>
      </c>
    </row>
    <row r="11152" spans="1:4" ht="15">
      <c r="A11152" s="192">
        <v>105018</v>
      </c>
      <c r="B11152" s="192" t="s">
        <v>11099</v>
      </c>
      <c r="C11152" s="192" t="s">
        <v>30</v>
      </c>
      <c r="D11152" s="193">
        <v>2201</v>
      </c>
    </row>
    <row r="11153" spans="1:4" ht="15">
      <c r="A11153" s="192">
        <v>102881</v>
      </c>
      <c r="B11153" s="192" t="s">
        <v>11100</v>
      </c>
      <c r="C11153" s="192" t="s">
        <v>30</v>
      </c>
      <c r="D11153" s="193">
        <v>108</v>
      </c>
    </row>
    <row r="11154" spans="1:4" ht="15">
      <c r="A11154" s="192">
        <v>242</v>
      </c>
      <c r="B11154" s="192" t="s">
        <v>11101</v>
      </c>
      <c r="C11154" s="192" t="s">
        <v>30</v>
      </c>
      <c r="D11154" s="193">
        <v>2108</v>
      </c>
    </row>
    <row r="11155" spans="1:4" ht="15">
      <c r="A11155" s="192">
        <v>2255</v>
      </c>
      <c r="B11155" s="192" t="s">
        <v>11102</v>
      </c>
      <c r="C11155" s="192" t="s">
        <v>30</v>
      </c>
      <c r="D11155" s="193">
        <v>0</v>
      </c>
    </row>
    <row r="11156" spans="1:4" ht="15">
      <c r="A11156" s="192">
        <v>3468</v>
      </c>
      <c r="B11156" s="192" t="s">
        <v>11103</v>
      </c>
      <c r="C11156" s="192" t="s">
        <v>30</v>
      </c>
      <c r="D11156" s="193">
        <v>43.01</v>
      </c>
    </row>
    <row r="11157" spans="1:4" ht="15">
      <c r="A11157" s="192">
        <v>105109</v>
      </c>
      <c r="B11157" s="192" t="s">
        <v>11104</v>
      </c>
      <c r="C11157" s="192" t="s">
        <v>30</v>
      </c>
      <c r="D11157" s="193">
        <v>0</v>
      </c>
    </row>
    <row r="11158" spans="1:4" ht="15">
      <c r="A11158" s="192">
        <v>106516</v>
      </c>
      <c r="B11158" s="192" t="s">
        <v>11105</v>
      </c>
      <c r="C11158" s="192" t="s">
        <v>30</v>
      </c>
      <c r="D11158" s="193">
        <v>0</v>
      </c>
    </row>
    <row r="11159" spans="1:4" ht="15">
      <c r="A11159" s="192">
        <v>102882</v>
      </c>
      <c r="B11159" s="192" t="s">
        <v>11106</v>
      </c>
      <c r="C11159" s="192" t="s">
        <v>30</v>
      </c>
      <c r="D11159" s="193">
        <v>47.01</v>
      </c>
    </row>
    <row r="11160" spans="1:4" ht="15">
      <c r="A11160" s="192">
        <v>104804</v>
      </c>
      <c r="B11160" s="192" t="s">
        <v>11107</v>
      </c>
      <c r="C11160" s="192" t="s">
        <v>30</v>
      </c>
      <c r="D11160" s="193">
        <v>0</v>
      </c>
    </row>
    <row r="11161" spans="1:4" ht="15">
      <c r="A11161" s="192">
        <v>103547</v>
      </c>
      <c r="B11161" s="192" t="s">
        <v>11108</v>
      </c>
      <c r="C11161" s="192" t="s">
        <v>30</v>
      </c>
      <c r="D11161" s="193">
        <v>0</v>
      </c>
    </row>
    <row r="11162" spans="1:4" ht="15">
      <c r="A11162" s="192">
        <v>3952</v>
      </c>
      <c r="B11162" s="192" t="s">
        <v>11109</v>
      </c>
      <c r="C11162" s="192" t="s">
        <v>30</v>
      </c>
      <c r="D11162" s="193">
        <v>278</v>
      </c>
    </row>
    <row r="11163" spans="1:4" ht="15">
      <c r="A11163" s="192">
        <v>534</v>
      </c>
      <c r="B11163" s="192" t="s">
        <v>11110</v>
      </c>
      <c r="C11163" s="192" t="s">
        <v>30</v>
      </c>
      <c r="D11163" s="193">
        <v>60</v>
      </c>
    </row>
    <row r="11164" spans="1:4" ht="15">
      <c r="A11164" s="192">
        <v>100078</v>
      </c>
      <c r="B11164" s="192" t="s">
        <v>11111</v>
      </c>
      <c r="C11164" s="192" t="s">
        <v>30</v>
      </c>
      <c r="D11164" s="193">
        <v>0</v>
      </c>
    </row>
    <row r="11165" spans="1:4" ht="15">
      <c r="A11165" s="192">
        <v>103645</v>
      </c>
      <c r="B11165" s="192" t="s">
        <v>11112</v>
      </c>
      <c r="C11165" s="192" t="s">
        <v>30</v>
      </c>
      <c r="D11165" s="193">
        <v>4046</v>
      </c>
    </row>
    <row r="11166" spans="1:4" ht="15">
      <c r="A11166" s="192">
        <v>103829</v>
      </c>
      <c r="B11166" s="192" t="s">
        <v>11113</v>
      </c>
      <c r="C11166" s="192" t="s">
        <v>30</v>
      </c>
      <c r="D11166" s="193">
        <v>4192</v>
      </c>
    </row>
    <row r="11167" spans="1:4" ht="15">
      <c r="A11167" s="192">
        <v>104672</v>
      </c>
      <c r="B11167" s="192" t="s">
        <v>11114</v>
      </c>
      <c r="C11167" s="192" t="s">
        <v>30</v>
      </c>
      <c r="D11167" s="193">
        <v>0</v>
      </c>
    </row>
    <row r="11168" spans="1:4" ht="15">
      <c r="A11168" s="192">
        <v>106517</v>
      </c>
      <c r="B11168" s="192" t="s">
        <v>11115</v>
      </c>
      <c r="C11168" s="192" t="s">
        <v>30</v>
      </c>
      <c r="D11168" s="193">
        <v>0</v>
      </c>
    </row>
    <row r="11169" spans="1:4" ht="15">
      <c r="A11169" s="192">
        <v>103701</v>
      </c>
      <c r="B11169" s="192" t="s">
        <v>11116</v>
      </c>
      <c r="C11169" s="192" t="s">
        <v>30</v>
      </c>
      <c r="D11169" s="193">
        <v>408</v>
      </c>
    </row>
    <row r="11170" spans="1:4" ht="15">
      <c r="A11170" s="192">
        <v>102958</v>
      </c>
      <c r="B11170" s="192" t="s">
        <v>11117</v>
      </c>
      <c r="C11170" s="192" t="s">
        <v>30</v>
      </c>
      <c r="D11170" s="193">
        <v>503</v>
      </c>
    </row>
    <row r="11171" spans="1:4" ht="15">
      <c r="A11171" s="192">
        <v>104021</v>
      </c>
      <c r="B11171" s="192" t="s">
        <v>11118</v>
      </c>
      <c r="C11171" s="192" t="s">
        <v>30</v>
      </c>
      <c r="D11171" s="193">
        <v>0</v>
      </c>
    </row>
    <row r="11172" spans="1:4" ht="15">
      <c r="A11172" s="192">
        <v>3950</v>
      </c>
      <c r="B11172" s="192" t="s">
        <v>11119</v>
      </c>
      <c r="C11172" s="192" t="s">
        <v>30</v>
      </c>
      <c r="D11172" s="193">
        <v>72</v>
      </c>
    </row>
    <row r="11173" spans="1:4" ht="15">
      <c r="A11173" s="192">
        <v>102982</v>
      </c>
      <c r="B11173" s="192" t="s">
        <v>11120</v>
      </c>
      <c r="C11173" s="192" t="s">
        <v>30</v>
      </c>
      <c r="D11173" s="193">
        <v>300</v>
      </c>
    </row>
    <row r="11174" spans="1:4" ht="15">
      <c r="A11174" s="192">
        <v>13010</v>
      </c>
      <c r="B11174" s="192" t="s">
        <v>11121</v>
      </c>
      <c r="C11174" s="192" t="s">
        <v>11078</v>
      </c>
      <c r="D11174" s="193">
        <v>6337</v>
      </c>
    </row>
    <row r="11175" spans="1:4" ht="15">
      <c r="A11175" s="192">
        <v>13016</v>
      </c>
      <c r="B11175" s="192" t="s">
        <v>11122</v>
      </c>
      <c r="C11175" s="192" t="s">
        <v>11078</v>
      </c>
      <c r="D11175" s="193">
        <v>9033</v>
      </c>
    </row>
    <row r="11176" spans="1:4" ht="15">
      <c r="A11176" s="192">
        <v>13011</v>
      </c>
      <c r="B11176" s="192" t="s">
        <v>11123</v>
      </c>
      <c r="C11176" s="192" t="s">
        <v>11078</v>
      </c>
      <c r="D11176" s="193">
        <v>8439</v>
      </c>
    </row>
    <row r="11177" spans="1:4" ht="15">
      <c r="A11177" s="192">
        <v>103123</v>
      </c>
      <c r="B11177" s="192" t="s">
        <v>11124</v>
      </c>
      <c r="C11177" s="192" t="s">
        <v>30</v>
      </c>
      <c r="D11177" s="193">
        <v>74.010000000000005</v>
      </c>
    </row>
    <row r="11178" spans="1:4" ht="15">
      <c r="A11178" s="192">
        <v>13013</v>
      </c>
      <c r="B11178" s="192" t="s">
        <v>11125</v>
      </c>
      <c r="C11178" s="192" t="s">
        <v>11078</v>
      </c>
      <c r="D11178" s="193">
        <v>6834</v>
      </c>
    </row>
    <row r="11179" spans="1:4" ht="15">
      <c r="A11179" s="192">
        <v>13012</v>
      </c>
      <c r="B11179" s="192" t="s">
        <v>11126</v>
      </c>
      <c r="C11179" s="192" t="s">
        <v>11078</v>
      </c>
      <c r="D11179" s="193">
        <v>7393.01</v>
      </c>
    </row>
    <row r="11180" spans="1:4" ht="15">
      <c r="A11180" s="192">
        <v>13014</v>
      </c>
      <c r="B11180" s="192" t="s">
        <v>11127</v>
      </c>
      <c r="C11180" s="192" t="s">
        <v>11078</v>
      </c>
      <c r="D11180" s="193">
        <v>4850</v>
      </c>
    </row>
    <row r="11181" spans="1:4" ht="15">
      <c r="A11181" s="192">
        <v>3469</v>
      </c>
      <c r="B11181" s="192" t="s">
        <v>11128</v>
      </c>
      <c r="C11181" s="192" t="s">
        <v>30</v>
      </c>
      <c r="D11181" s="193">
        <v>25</v>
      </c>
    </row>
    <row r="11182" spans="1:4" ht="15">
      <c r="A11182" s="192">
        <v>103678</v>
      </c>
      <c r="B11182" s="192" t="s">
        <v>11129</v>
      </c>
      <c r="C11182" s="192" t="s">
        <v>30</v>
      </c>
      <c r="D11182" s="193">
        <v>0</v>
      </c>
    </row>
    <row r="11183" spans="1:4" ht="15">
      <c r="A11183" s="192">
        <v>102812</v>
      </c>
      <c r="B11183" s="192" t="s">
        <v>11130</v>
      </c>
      <c r="C11183" s="192" t="s">
        <v>11078</v>
      </c>
      <c r="D11183" s="193">
        <v>5281.01</v>
      </c>
    </row>
    <row r="11184" spans="1:4" ht="15">
      <c r="A11184" s="192">
        <v>105240</v>
      </c>
      <c r="B11184" s="192" t="s">
        <v>11131</v>
      </c>
      <c r="C11184" s="192" t="s">
        <v>30</v>
      </c>
      <c r="D11184" s="193">
        <v>238</v>
      </c>
    </row>
    <row r="11185" spans="1:4" ht="15">
      <c r="A11185" s="192">
        <v>102742</v>
      </c>
      <c r="B11185" s="192" t="s">
        <v>11132</v>
      </c>
      <c r="C11185" s="192" t="s">
        <v>30</v>
      </c>
      <c r="D11185" s="193">
        <v>1128</v>
      </c>
    </row>
    <row r="11186" spans="1:4" ht="15">
      <c r="A11186" s="192">
        <v>103990</v>
      </c>
      <c r="B11186" s="192" t="s">
        <v>11133</v>
      </c>
      <c r="C11186" s="192" t="s">
        <v>30</v>
      </c>
      <c r="D11186" s="193">
        <v>0</v>
      </c>
    </row>
    <row r="11187" spans="1:4" ht="15">
      <c r="A11187" s="192">
        <v>104144</v>
      </c>
      <c r="B11187" s="192" t="s">
        <v>11134</v>
      </c>
      <c r="C11187" s="192" t="s">
        <v>30</v>
      </c>
      <c r="D11187" s="193">
        <v>0</v>
      </c>
    </row>
    <row r="11188" spans="1:4" ht="15">
      <c r="A11188" s="192">
        <v>103644</v>
      </c>
      <c r="B11188" s="192" t="s">
        <v>11135</v>
      </c>
      <c r="C11188" s="192" t="s">
        <v>30</v>
      </c>
      <c r="D11188" s="193">
        <v>0</v>
      </c>
    </row>
    <row r="11189" spans="1:4" ht="15">
      <c r="A11189" s="192">
        <v>103018</v>
      </c>
      <c r="B11189" s="192" t="s">
        <v>11136</v>
      </c>
      <c r="C11189" s="192" t="s">
        <v>30</v>
      </c>
      <c r="D11189" s="193">
        <v>0</v>
      </c>
    </row>
    <row r="11190" spans="1:4" ht="15">
      <c r="A11190" s="192">
        <v>102834</v>
      </c>
      <c r="B11190" s="192" t="s">
        <v>11137</v>
      </c>
      <c r="C11190" s="192" t="s">
        <v>30</v>
      </c>
      <c r="D11190" s="193">
        <v>35</v>
      </c>
    </row>
    <row r="11191" spans="1:4" ht="15">
      <c r="A11191" s="192">
        <v>3561</v>
      </c>
      <c r="B11191" s="192" t="s">
        <v>11138</v>
      </c>
      <c r="C11191" s="192" t="s">
        <v>30</v>
      </c>
      <c r="D11191" s="193">
        <v>77</v>
      </c>
    </row>
    <row r="11192" spans="1:4" ht="15">
      <c r="A11192" s="192">
        <v>102352</v>
      </c>
      <c r="B11192" s="192" t="s">
        <v>11139</v>
      </c>
      <c r="C11192" s="192" t="s">
        <v>30</v>
      </c>
      <c r="D11192" s="193">
        <v>0</v>
      </c>
    </row>
    <row r="11193" spans="1:4" ht="15">
      <c r="A11193" s="192">
        <v>535</v>
      </c>
      <c r="B11193" s="192" t="s">
        <v>11140</v>
      </c>
      <c r="C11193" s="192" t="s">
        <v>30</v>
      </c>
      <c r="D11193" s="193">
        <v>88</v>
      </c>
    </row>
    <row r="11194" spans="1:4" ht="15">
      <c r="A11194" s="192">
        <v>104204</v>
      </c>
      <c r="B11194" s="192" t="s">
        <v>11141</v>
      </c>
      <c r="C11194" s="192" t="s">
        <v>30</v>
      </c>
      <c r="D11194" s="193">
        <v>3364</v>
      </c>
    </row>
    <row r="11195" spans="1:4" ht="15">
      <c r="A11195" s="192">
        <v>2260</v>
      </c>
      <c r="B11195" s="192" t="s">
        <v>11142</v>
      </c>
      <c r="C11195" s="192" t="s">
        <v>30</v>
      </c>
      <c r="D11195" s="193">
        <v>0</v>
      </c>
    </row>
    <row r="11196" spans="1:4" ht="15">
      <c r="A11196" s="192">
        <v>103061</v>
      </c>
      <c r="B11196" s="192" t="s">
        <v>11143</v>
      </c>
      <c r="C11196" s="192" t="s">
        <v>30</v>
      </c>
      <c r="D11196" s="193">
        <v>0</v>
      </c>
    </row>
    <row r="11197" spans="1:4" ht="15">
      <c r="A11197" s="192">
        <v>3737</v>
      </c>
      <c r="B11197" s="192" t="s">
        <v>11144</v>
      </c>
      <c r="C11197" s="192" t="s">
        <v>30</v>
      </c>
      <c r="D11197" s="193">
        <v>1426</v>
      </c>
    </row>
    <row r="11198" spans="1:4" ht="15">
      <c r="A11198" s="192">
        <v>105846</v>
      </c>
      <c r="B11198" s="192" t="s">
        <v>11145</v>
      </c>
      <c r="C11198" s="192" t="s">
        <v>30</v>
      </c>
      <c r="D11198" s="193">
        <v>3090</v>
      </c>
    </row>
    <row r="11199" spans="1:4" ht="15">
      <c r="A11199" s="192">
        <v>101222</v>
      </c>
      <c r="B11199" s="192" t="s">
        <v>11146</v>
      </c>
      <c r="C11199" s="192" t="s">
        <v>30</v>
      </c>
      <c r="D11199" s="193">
        <v>0</v>
      </c>
    </row>
    <row r="11200" spans="1:4" ht="15">
      <c r="A11200" s="192">
        <v>104994</v>
      </c>
      <c r="B11200" s="192" t="s">
        <v>11147</v>
      </c>
      <c r="C11200" s="192" t="s">
        <v>30</v>
      </c>
      <c r="D11200" s="193">
        <v>925</v>
      </c>
    </row>
    <row r="11201" spans="1:4" ht="15">
      <c r="A11201" s="192">
        <v>104427</v>
      </c>
      <c r="B11201" s="192" t="s">
        <v>11148</v>
      </c>
      <c r="C11201" s="192" t="s">
        <v>30</v>
      </c>
      <c r="D11201" s="193">
        <v>54</v>
      </c>
    </row>
    <row r="11202" spans="1:4" ht="15">
      <c r="A11202" s="192">
        <v>105542</v>
      </c>
      <c r="B11202" s="192" t="s">
        <v>11149</v>
      </c>
      <c r="C11202" s="192" t="s">
        <v>30</v>
      </c>
      <c r="D11202" s="193">
        <v>2006.01</v>
      </c>
    </row>
    <row r="11203" spans="1:4" ht="15">
      <c r="A11203" s="192">
        <v>101022</v>
      </c>
      <c r="B11203" s="192" t="s">
        <v>11150</v>
      </c>
      <c r="C11203" s="192" t="s">
        <v>30</v>
      </c>
      <c r="D11203" s="193">
        <v>487</v>
      </c>
    </row>
    <row r="11204" spans="1:4" ht="15">
      <c r="A11204" s="192">
        <v>105872</v>
      </c>
      <c r="B11204" s="192" t="s">
        <v>11151</v>
      </c>
      <c r="C11204" s="192" t="s">
        <v>30</v>
      </c>
      <c r="D11204" s="193">
        <v>0</v>
      </c>
    </row>
    <row r="11205" spans="1:4" ht="15">
      <c r="A11205" s="192">
        <v>103814</v>
      </c>
      <c r="B11205" s="192" t="s">
        <v>11152</v>
      </c>
      <c r="C11205" s="192" t="s">
        <v>30</v>
      </c>
      <c r="D11205" s="193">
        <v>16520</v>
      </c>
    </row>
    <row r="11206" spans="1:4" ht="15">
      <c r="A11206" s="192">
        <v>108189</v>
      </c>
      <c r="B11206" s="192" t="s">
        <v>11153</v>
      </c>
      <c r="C11206" s="192" t="s">
        <v>30</v>
      </c>
      <c r="D11206" s="193">
        <v>0</v>
      </c>
    </row>
    <row r="11207" spans="1:4" ht="15">
      <c r="A11207" s="192">
        <v>108187</v>
      </c>
      <c r="B11207" s="192" t="s">
        <v>11154</v>
      </c>
      <c r="C11207" s="192" t="s">
        <v>30</v>
      </c>
      <c r="D11207" s="193">
        <v>0</v>
      </c>
    </row>
    <row r="11208" spans="1:4" ht="15">
      <c r="A11208" s="192">
        <v>108129</v>
      </c>
      <c r="B11208" s="192" t="s">
        <v>11155</v>
      </c>
      <c r="C11208" s="192" t="s">
        <v>30</v>
      </c>
      <c r="D11208" s="193">
        <v>0</v>
      </c>
    </row>
    <row r="11209" spans="1:4" ht="15">
      <c r="A11209" s="192">
        <v>106420</v>
      </c>
      <c r="B11209" s="192" t="s">
        <v>11156</v>
      </c>
      <c r="C11209" s="192" t="s">
        <v>30</v>
      </c>
      <c r="D11209" s="193">
        <v>0</v>
      </c>
    </row>
    <row r="11210" spans="1:4" ht="15">
      <c r="A11210" s="192">
        <v>108021</v>
      </c>
      <c r="B11210" s="192" t="s">
        <v>11157</v>
      </c>
      <c r="C11210" s="192" t="s">
        <v>30</v>
      </c>
      <c r="D11210" s="193">
        <v>0</v>
      </c>
    </row>
    <row r="11211" spans="1:4" ht="15">
      <c r="A11211" s="192">
        <v>108967</v>
      </c>
      <c r="B11211" s="192" t="s">
        <v>11158</v>
      </c>
      <c r="C11211" s="192" t="s">
        <v>30</v>
      </c>
      <c r="D11211" s="193">
        <v>0</v>
      </c>
    </row>
    <row r="11212" spans="1:4" ht="15">
      <c r="A11212" s="192">
        <v>101412</v>
      </c>
      <c r="B11212" s="192" t="s">
        <v>11159</v>
      </c>
      <c r="C11212" s="192" t="s">
        <v>171</v>
      </c>
      <c r="D11212" s="193">
        <v>5045.01</v>
      </c>
    </row>
    <row r="11213" spans="1:4" ht="15">
      <c r="A11213" s="192">
        <v>12936</v>
      </c>
      <c r="B11213" s="192" t="s">
        <v>11160</v>
      </c>
      <c r="C11213" s="192" t="s">
        <v>30</v>
      </c>
      <c r="D11213" s="193">
        <v>0</v>
      </c>
    </row>
    <row r="11214" spans="1:4" ht="15">
      <c r="A11214" s="192">
        <v>12927</v>
      </c>
      <c r="B11214" s="192" t="s">
        <v>11161</v>
      </c>
      <c r="C11214" s="192" t="s">
        <v>30</v>
      </c>
      <c r="D11214" s="193">
        <v>0</v>
      </c>
    </row>
    <row r="11215" spans="1:4" ht="15">
      <c r="A11215" s="192">
        <v>12968</v>
      </c>
      <c r="B11215" s="192" t="s">
        <v>11162</v>
      </c>
      <c r="C11215" s="192" t="s">
        <v>30</v>
      </c>
      <c r="D11215" s="193">
        <v>0</v>
      </c>
    </row>
    <row r="11216" spans="1:4" ht="15">
      <c r="A11216" s="192">
        <v>12929</v>
      </c>
      <c r="B11216" s="192" t="s">
        <v>11163</v>
      </c>
      <c r="C11216" s="192" t="s">
        <v>30</v>
      </c>
      <c r="D11216" s="193">
        <v>0</v>
      </c>
    </row>
    <row r="11217" spans="1:4" ht="15">
      <c r="A11217" s="192">
        <v>12967</v>
      </c>
      <c r="B11217" s="192" t="s">
        <v>11164</v>
      </c>
      <c r="C11217" s="192" t="s">
        <v>30</v>
      </c>
      <c r="D11217" s="193">
        <v>0</v>
      </c>
    </row>
    <row r="11218" spans="1:4" ht="15">
      <c r="A11218" s="192">
        <v>106810</v>
      </c>
      <c r="B11218" s="192" t="s">
        <v>11165</v>
      </c>
      <c r="C11218" s="192" t="s">
        <v>30</v>
      </c>
      <c r="D11218" s="193">
        <v>7256094</v>
      </c>
    </row>
    <row r="11219" spans="1:4" ht="15">
      <c r="A11219" s="192">
        <v>12931</v>
      </c>
      <c r="B11219" s="192" t="s">
        <v>11166</v>
      </c>
      <c r="C11219" s="192" t="s">
        <v>30</v>
      </c>
      <c r="D11219" s="193">
        <v>0</v>
      </c>
    </row>
    <row r="11220" spans="1:4" ht="15">
      <c r="A11220" s="192">
        <v>12966</v>
      </c>
      <c r="B11220" s="192" t="s">
        <v>11167</v>
      </c>
      <c r="C11220" s="192" t="s">
        <v>30</v>
      </c>
      <c r="D11220" s="193">
        <v>0</v>
      </c>
    </row>
    <row r="11221" spans="1:4" ht="15">
      <c r="A11221" s="192">
        <v>107851</v>
      </c>
      <c r="B11221" s="192" t="s">
        <v>11168</v>
      </c>
      <c r="C11221" s="192" t="s">
        <v>30</v>
      </c>
      <c r="D11221" s="193">
        <v>0</v>
      </c>
    </row>
    <row r="11222" spans="1:4" ht="15">
      <c r="A11222" s="192">
        <v>103847</v>
      </c>
      <c r="B11222" s="192" t="s">
        <v>11169</v>
      </c>
      <c r="C11222" s="192" t="s">
        <v>30</v>
      </c>
      <c r="D11222" s="193">
        <v>106403.01</v>
      </c>
    </row>
    <row r="11223" spans="1:4" ht="15">
      <c r="A11223" s="192">
        <v>104172</v>
      </c>
      <c r="B11223" s="192" t="s">
        <v>11170</v>
      </c>
      <c r="C11223" s="192" t="s">
        <v>30</v>
      </c>
      <c r="D11223" s="193">
        <v>0</v>
      </c>
    </row>
    <row r="11224" spans="1:4" ht="15">
      <c r="A11224" s="192">
        <v>102308</v>
      </c>
      <c r="B11224" s="192" t="s">
        <v>11171</v>
      </c>
      <c r="C11224" s="192" t="s">
        <v>30</v>
      </c>
      <c r="D11224" s="193">
        <v>0</v>
      </c>
    </row>
    <row r="11225" spans="1:4" ht="15">
      <c r="A11225" s="192">
        <v>103211</v>
      </c>
      <c r="B11225" s="192" t="s">
        <v>11172</v>
      </c>
      <c r="C11225" s="192" t="s">
        <v>30</v>
      </c>
      <c r="D11225" s="193">
        <v>0</v>
      </c>
    </row>
    <row r="11226" spans="1:4" ht="15">
      <c r="A11226" s="192">
        <v>103238</v>
      </c>
      <c r="B11226" s="192" t="s">
        <v>11173</v>
      </c>
      <c r="C11226" s="192" t="s">
        <v>30</v>
      </c>
      <c r="D11226" s="193">
        <v>144700</v>
      </c>
    </row>
    <row r="11227" spans="1:4" ht="15">
      <c r="A11227" s="192">
        <v>103237</v>
      </c>
      <c r="B11227" s="192" t="s">
        <v>11174</v>
      </c>
      <c r="C11227" s="192" t="s">
        <v>30</v>
      </c>
      <c r="D11227" s="193">
        <v>0</v>
      </c>
    </row>
    <row r="11228" spans="1:4" ht="15">
      <c r="A11228" s="192">
        <v>104827</v>
      </c>
      <c r="B11228" s="192" t="s">
        <v>11175</v>
      </c>
      <c r="C11228" s="192" t="s">
        <v>30</v>
      </c>
      <c r="D11228" s="193">
        <v>0</v>
      </c>
    </row>
    <row r="11229" spans="1:4" ht="15">
      <c r="A11229" s="192">
        <v>102475</v>
      </c>
      <c r="B11229" s="192" t="s">
        <v>11176</v>
      </c>
      <c r="C11229" s="192" t="s">
        <v>30</v>
      </c>
      <c r="D11229" s="193">
        <v>198880</v>
      </c>
    </row>
    <row r="11230" spans="1:4" ht="15">
      <c r="A11230" s="192">
        <v>101794</v>
      </c>
      <c r="B11230" s="192" t="s">
        <v>11177</v>
      </c>
      <c r="C11230" s="192" t="s">
        <v>30</v>
      </c>
      <c r="D11230" s="193">
        <v>144700</v>
      </c>
    </row>
    <row r="11231" spans="1:4" ht="15">
      <c r="A11231" s="192">
        <v>101588</v>
      </c>
      <c r="B11231" s="192" t="s">
        <v>11178</v>
      </c>
      <c r="C11231" s="192" t="s">
        <v>30</v>
      </c>
      <c r="D11231" s="193">
        <v>233722</v>
      </c>
    </row>
    <row r="11232" spans="1:4" ht="15">
      <c r="A11232" s="192">
        <v>101578</v>
      </c>
      <c r="B11232" s="192" t="s">
        <v>11179</v>
      </c>
      <c r="C11232" s="192" t="s">
        <v>30</v>
      </c>
      <c r="D11232" s="193">
        <v>269161.01</v>
      </c>
    </row>
    <row r="11233" spans="1:4" ht="15">
      <c r="A11233" s="192" t="s">
        <v>11180</v>
      </c>
      <c r="B11233" s="192" t="s">
        <v>11181</v>
      </c>
      <c r="C11233" s="192" t="s">
        <v>30</v>
      </c>
      <c r="D11233" s="193">
        <v>131892</v>
      </c>
    </row>
    <row r="11234" spans="1:4" ht="15">
      <c r="A11234" s="192">
        <v>102473</v>
      </c>
      <c r="B11234" s="192" t="s">
        <v>11182</v>
      </c>
      <c r="C11234" s="192" t="s">
        <v>30</v>
      </c>
      <c r="D11234" s="193">
        <v>144615</v>
      </c>
    </row>
    <row r="11235" spans="1:4" ht="15">
      <c r="A11235" s="192">
        <v>101596</v>
      </c>
      <c r="B11235" s="192" t="s">
        <v>11183</v>
      </c>
      <c r="C11235" s="192" t="s">
        <v>30</v>
      </c>
      <c r="D11235" s="193">
        <v>137876.01</v>
      </c>
    </row>
    <row r="11236" spans="1:4" ht="15">
      <c r="A11236" s="192">
        <v>103458</v>
      </c>
      <c r="B11236" s="192" t="s">
        <v>11184</v>
      </c>
      <c r="C11236" s="192" t="s">
        <v>30</v>
      </c>
      <c r="D11236" s="193">
        <v>141616</v>
      </c>
    </row>
    <row r="11237" spans="1:4" ht="15">
      <c r="A11237" s="192">
        <v>101593</v>
      </c>
      <c r="B11237" s="192" t="s">
        <v>11185</v>
      </c>
      <c r="C11237" s="192" t="s">
        <v>30</v>
      </c>
      <c r="D11237" s="193">
        <v>229188</v>
      </c>
    </row>
    <row r="11238" spans="1:4" ht="15">
      <c r="A11238" s="192">
        <v>102300</v>
      </c>
      <c r="B11238" s="192" t="s">
        <v>11186</v>
      </c>
      <c r="C11238" s="192" t="s">
        <v>30</v>
      </c>
      <c r="D11238" s="193">
        <v>0</v>
      </c>
    </row>
    <row r="11239" spans="1:4" ht="15">
      <c r="A11239" s="192">
        <v>103179</v>
      </c>
      <c r="B11239" s="192" t="s">
        <v>11187</v>
      </c>
      <c r="C11239" s="192" t="s">
        <v>30</v>
      </c>
      <c r="D11239" s="193">
        <v>0</v>
      </c>
    </row>
    <row r="11240" spans="1:4" ht="15">
      <c r="A11240" s="192">
        <v>101676</v>
      </c>
      <c r="B11240" s="192" t="s">
        <v>11188</v>
      </c>
      <c r="C11240" s="192" t="s">
        <v>30</v>
      </c>
      <c r="D11240" s="193">
        <v>0</v>
      </c>
    </row>
    <row r="11241" spans="1:4" ht="15">
      <c r="A11241" s="192">
        <v>103846</v>
      </c>
      <c r="B11241" s="192" t="s">
        <v>11189</v>
      </c>
      <c r="C11241" s="192" t="s">
        <v>30</v>
      </c>
      <c r="D11241" s="193">
        <v>441830.99</v>
      </c>
    </row>
    <row r="11242" spans="1:4" ht="15">
      <c r="A11242" s="192">
        <v>106590</v>
      </c>
      <c r="B11242" s="192" t="s">
        <v>11190</v>
      </c>
      <c r="C11242" s="192" t="s">
        <v>30</v>
      </c>
      <c r="D11242" s="193">
        <v>0</v>
      </c>
    </row>
    <row r="11243" spans="1:4" ht="15">
      <c r="A11243" s="192">
        <v>107378</v>
      </c>
      <c r="B11243" s="192" t="s">
        <v>11191</v>
      </c>
      <c r="C11243" s="192" t="s">
        <v>30</v>
      </c>
      <c r="D11243" s="193">
        <v>0</v>
      </c>
    </row>
    <row r="11244" spans="1:4" ht="15">
      <c r="A11244" s="192">
        <v>108447</v>
      </c>
      <c r="B11244" s="192" t="s">
        <v>9579</v>
      </c>
      <c r="C11244" s="192" t="s">
        <v>30</v>
      </c>
      <c r="D11244" s="193">
        <v>0</v>
      </c>
    </row>
    <row r="11245" spans="1:4" ht="15">
      <c r="A11245" s="192">
        <v>109127</v>
      </c>
      <c r="B11245" s="192" t="s">
        <v>11192</v>
      </c>
      <c r="C11245" s="192" t="s">
        <v>30</v>
      </c>
      <c r="D11245" s="193">
        <v>0</v>
      </c>
    </row>
    <row r="11246" spans="1:4" ht="15">
      <c r="A11246" s="192">
        <v>109125</v>
      </c>
      <c r="B11246" s="192" t="s">
        <v>11193</v>
      </c>
      <c r="C11246" s="192" t="s">
        <v>30</v>
      </c>
      <c r="D11246" s="193">
        <v>0</v>
      </c>
    </row>
    <row r="11247" spans="1:4" ht="15">
      <c r="A11247" s="192">
        <v>667</v>
      </c>
      <c r="B11247" s="192" t="s">
        <v>11194</v>
      </c>
      <c r="C11247" s="192" t="s">
        <v>171</v>
      </c>
      <c r="D11247" s="193">
        <v>0</v>
      </c>
    </row>
    <row r="11248" spans="1:4" ht="15">
      <c r="A11248" s="192">
        <v>680</v>
      </c>
      <c r="B11248" s="192" t="s">
        <v>11195</v>
      </c>
      <c r="C11248" s="192" t="s">
        <v>171</v>
      </c>
      <c r="D11248" s="193">
        <v>0</v>
      </c>
    </row>
    <row r="11249" spans="1:4" ht="15">
      <c r="A11249" s="192">
        <v>2194</v>
      </c>
      <c r="B11249" s="192" t="s">
        <v>11196</v>
      </c>
      <c r="C11249" s="192" t="s">
        <v>171</v>
      </c>
      <c r="D11249" s="193">
        <v>0</v>
      </c>
    </row>
    <row r="11250" spans="1:4" ht="15">
      <c r="A11250" s="192">
        <v>108521</v>
      </c>
      <c r="B11250" s="192" t="s">
        <v>11197</v>
      </c>
      <c r="C11250" s="192" t="s">
        <v>28</v>
      </c>
      <c r="D11250" s="193">
        <v>0</v>
      </c>
    </row>
    <row r="11251" spans="1:4" ht="15">
      <c r="A11251" s="192">
        <v>108647</v>
      </c>
      <c r="B11251" s="192" t="s">
        <v>11198</v>
      </c>
      <c r="C11251" s="192" t="s">
        <v>28</v>
      </c>
      <c r="D11251" s="193">
        <v>0</v>
      </c>
    </row>
    <row r="11252" spans="1:4" ht="15">
      <c r="A11252" s="192">
        <v>108649</v>
      </c>
      <c r="B11252" s="192" t="s">
        <v>11199</v>
      </c>
      <c r="C11252" s="192" t="s">
        <v>28</v>
      </c>
      <c r="D11252" s="193">
        <v>0</v>
      </c>
    </row>
    <row r="11253" spans="1:4" ht="15">
      <c r="A11253" s="192">
        <v>2351</v>
      </c>
      <c r="B11253" s="192" t="s">
        <v>11200</v>
      </c>
      <c r="C11253" s="192" t="s">
        <v>30</v>
      </c>
      <c r="D11253" s="193">
        <v>0</v>
      </c>
    </row>
    <row r="11254" spans="1:4" ht="15">
      <c r="A11254" s="192">
        <v>13342</v>
      </c>
      <c r="B11254" s="192" t="s">
        <v>11201</v>
      </c>
      <c r="C11254" s="192" t="s">
        <v>807</v>
      </c>
      <c r="D11254" s="193">
        <v>5272549</v>
      </c>
    </row>
    <row r="11255" spans="1:4" ht="15">
      <c r="A11255" s="192">
        <v>102572</v>
      </c>
      <c r="B11255" s="192" t="s">
        <v>11202</v>
      </c>
      <c r="C11255" s="192" t="s">
        <v>2786</v>
      </c>
      <c r="D11255" s="193">
        <v>206922</v>
      </c>
    </row>
    <row r="11256" spans="1:4" ht="15">
      <c r="A11256" s="192">
        <v>102623</v>
      </c>
      <c r="B11256" s="192" t="s">
        <v>11203</v>
      </c>
      <c r="C11256" s="192" t="s">
        <v>805</v>
      </c>
      <c r="D11256" s="193">
        <v>0</v>
      </c>
    </row>
    <row r="11257" spans="1:4" ht="15">
      <c r="A11257" s="192">
        <v>101529</v>
      </c>
      <c r="B11257" s="192" t="s">
        <v>11204</v>
      </c>
      <c r="C11257" s="192" t="s">
        <v>30</v>
      </c>
      <c r="D11257" s="193">
        <v>7563485</v>
      </c>
    </row>
    <row r="11258" spans="1:4" ht="15">
      <c r="A11258" s="192">
        <v>2407</v>
      </c>
      <c r="B11258" s="192" t="s">
        <v>11205</v>
      </c>
      <c r="C11258" s="192" t="s">
        <v>30</v>
      </c>
      <c r="D11258" s="193">
        <v>0</v>
      </c>
    </row>
    <row r="11259" spans="1:4" ht="15">
      <c r="A11259" s="192">
        <v>103439</v>
      </c>
      <c r="B11259" s="192" t="s">
        <v>11206</v>
      </c>
      <c r="C11259" s="192" t="s">
        <v>30</v>
      </c>
      <c r="D11259" s="193">
        <v>0</v>
      </c>
    </row>
    <row r="11260" spans="1:4" ht="15">
      <c r="A11260" s="192">
        <v>106024</v>
      </c>
      <c r="B11260" s="192" t="s">
        <v>11207</v>
      </c>
      <c r="C11260" s="192" t="s">
        <v>11208</v>
      </c>
      <c r="D11260" s="193">
        <v>0</v>
      </c>
    </row>
    <row r="11261" spans="1:4" ht="15">
      <c r="A11261" s="192">
        <v>102293</v>
      </c>
      <c r="B11261" s="192" t="s">
        <v>11209</v>
      </c>
      <c r="C11261" s="192" t="s">
        <v>30</v>
      </c>
      <c r="D11261" s="193">
        <v>0</v>
      </c>
    </row>
    <row r="11262" spans="1:4" ht="15">
      <c r="A11262" s="192">
        <v>12775</v>
      </c>
      <c r="B11262" s="192" t="s">
        <v>11210</v>
      </c>
      <c r="C11262" s="192" t="s">
        <v>30</v>
      </c>
      <c r="D11262" s="193">
        <v>792150</v>
      </c>
    </row>
    <row r="11263" spans="1:4" ht="15">
      <c r="A11263" s="192">
        <v>12760</v>
      </c>
      <c r="B11263" s="192" t="s">
        <v>11211</v>
      </c>
      <c r="C11263" s="192" t="s">
        <v>30</v>
      </c>
      <c r="D11263" s="193">
        <v>921060</v>
      </c>
    </row>
    <row r="11264" spans="1:4" ht="15">
      <c r="A11264" s="192">
        <v>107717</v>
      </c>
      <c r="B11264" s="192" t="s">
        <v>11212</v>
      </c>
      <c r="C11264" s="192" t="s">
        <v>30</v>
      </c>
      <c r="D11264" s="193">
        <v>0</v>
      </c>
    </row>
    <row r="11265" spans="1:4" ht="15">
      <c r="A11265" s="192">
        <v>107541</v>
      </c>
      <c r="B11265" s="192" t="s">
        <v>11213</v>
      </c>
      <c r="C11265" s="192" t="s">
        <v>30</v>
      </c>
      <c r="D11265" s="193">
        <v>0</v>
      </c>
    </row>
    <row r="11266" spans="1:4" ht="15">
      <c r="A11266" s="192">
        <v>107823</v>
      </c>
      <c r="B11266" s="192" t="s">
        <v>11214</v>
      </c>
      <c r="C11266" s="192" t="s">
        <v>30</v>
      </c>
      <c r="D11266" s="193">
        <v>0</v>
      </c>
    </row>
    <row r="11267" spans="1:4" ht="15">
      <c r="A11267" s="192">
        <v>107885</v>
      </c>
      <c r="B11267" s="192" t="s">
        <v>11215</v>
      </c>
      <c r="C11267" s="192" t="s">
        <v>30</v>
      </c>
      <c r="D11267" s="193">
        <v>0</v>
      </c>
    </row>
    <row r="11268" spans="1:4" ht="15">
      <c r="A11268" s="192">
        <v>108002</v>
      </c>
      <c r="B11268" s="192" t="s">
        <v>11216</v>
      </c>
      <c r="C11268" s="192" t="s">
        <v>30</v>
      </c>
      <c r="D11268" s="193">
        <v>0</v>
      </c>
    </row>
    <row r="11269" spans="1:4" ht="15">
      <c r="A11269" s="192">
        <v>104819</v>
      </c>
      <c r="B11269" s="192" t="s">
        <v>11217</v>
      </c>
      <c r="C11269" s="192" t="s">
        <v>30</v>
      </c>
      <c r="D11269" s="193">
        <v>0</v>
      </c>
    </row>
    <row r="11270" spans="1:4" ht="15">
      <c r="A11270" s="192">
        <v>105001</v>
      </c>
      <c r="B11270" s="192" t="s">
        <v>11218</v>
      </c>
      <c r="C11270" s="192" t="s">
        <v>30</v>
      </c>
      <c r="D11270" s="193">
        <v>0</v>
      </c>
    </row>
    <row r="11271" spans="1:4" ht="15">
      <c r="A11271" s="192">
        <v>106195</v>
      </c>
      <c r="B11271" s="192" t="s">
        <v>9593</v>
      </c>
      <c r="C11271" s="192" t="s">
        <v>30</v>
      </c>
      <c r="D11271" s="193">
        <v>0</v>
      </c>
    </row>
    <row r="11272" spans="1:4" ht="15">
      <c r="A11272" s="192">
        <v>106196</v>
      </c>
      <c r="B11272" s="192" t="s">
        <v>11219</v>
      </c>
      <c r="C11272" s="192" t="s">
        <v>30</v>
      </c>
      <c r="D11272" s="193">
        <v>0</v>
      </c>
    </row>
    <row r="11273" spans="1:4" ht="15">
      <c r="A11273" s="192">
        <v>109014</v>
      </c>
      <c r="B11273" s="192" t="s">
        <v>11220</v>
      </c>
      <c r="C11273" s="192" t="s">
        <v>30</v>
      </c>
      <c r="D11273" s="193">
        <v>0</v>
      </c>
    </row>
    <row r="11274" spans="1:4" ht="15">
      <c r="A11274" s="192">
        <v>109010</v>
      </c>
      <c r="B11274" s="192" t="s">
        <v>11221</v>
      </c>
      <c r="C11274" s="192" t="s">
        <v>30</v>
      </c>
      <c r="D11274" s="193">
        <v>0</v>
      </c>
    </row>
    <row r="11275" spans="1:4" ht="15">
      <c r="A11275" s="192">
        <v>102165</v>
      </c>
      <c r="B11275" s="192" t="s">
        <v>11222</v>
      </c>
      <c r="C11275" s="192" t="s">
        <v>30</v>
      </c>
      <c r="D11275" s="193">
        <v>19434352.989999998</v>
      </c>
    </row>
    <row r="11276" spans="1:4" ht="15">
      <c r="A11276" s="192">
        <v>101837</v>
      </c>
      <c r="B11276" s="192" t="s">
        <v>9594</v>
      </c>
      <c r="C11276" s="192" t="s">
        <v>30</v>
      </c>
      <c r="D11276" s="193">
        <v>22120331.989999998</v>
      </c>
    </row>
    <row r="11277" spans="1:4" ht="15">
      <c r="A11277" s="192">
        <v>101629</v>
      </c>
      <c r="B11277" s="192" t="s">
        <v>9595</v>
      </c>
      <c r="C11277" s="192" t="s">
        <v>30</v>
      </c>
      <c r="D11277" s="193">
        <v>0</v>
      </c>
    </row>
    <row r="11278" spans="1:4" ht="15">
      <c r="A11278" s="192">
        <v>101632</v>
      </c>
      <c r="B11278" s="192" t="s">
        <v>9596</v>
      </c>
      <c r="C11278" s="192" t="s">
        <v>30</v>
      </c>
      <c r="D11278" s="193">
        <v>0</v>
      </c>
    </row>
    <row r="11279" spans="1:4" ht="15">
      <c r="A11279" s="192">
        <v>105012</v>
      </c>
      <c r="B11279" s="192" t="s">
        <v>11223</v>
      </c>
      <c r="C11279" s="192" t="s">
        <v>30</v>
      </c>
      <c r="D11279" s="193">
        <v>0</v>
      </c>
    </row>
    <row r="11280" spans="1:4" ht="15">
      <c r="A11280" s="192">
        <v>104867</v>
      </c>
      <c r="B11280" s="192" t="s">
        <v>11224</v>
      </c>
      <c r="C11280" s="192" t="s">
        <v>30</v>
      </c>
      <c r="D11280" s="193">
        <v>0</v>
      </c>
    </row>
    <row r="11281" spans="1:4" ht="15">
      <c r="A11281" s="192">
        <v>102778</v>
      </c>
      <c r="B11281" s="192" t="s">
        <v>11225</v>
      </c>
      <c r="C11281" s="192" t="s">
        <v>30</v>
      </c>
      <c r="D11281" s="193">
        <v>52707599</v>
      </c>
    </row>
    <row r="11282" spans="1:4" ht="15">
      <c r="A11282" s="192">
        <v>108971</v>
      </c>
      <c r="B11282" s="192" t="s">
        <v>9600</v>
      </c>
      <c r="C11282" s="192" t="s">
        <v>30</v>
      </c>
      <c r="D11282" s="193">
        <v>0</v>
      </c>
    </row>
    <row r="11283" spans="1:4" ht="15">
      <c r="A11283" s="192">
        <v>107679</v>
      </c>
      <c r="B11283" s="192" t="s">
        <v>11226</v>
      </c>
      <c r="C11283" s="192" t="s">
        <v>30</v>
      </c>
      <c r="D11283" s="193">
        <v>0</v>
      </c>
    </row>
    <row r="11284" spans="1:4" ht="15">
      <c r="A11284" s="192">
        <v>107498</v>
      </c>
      <c r="B11284" s="192" t="s">
        <v>11227</v>
      </c>
      <c r="C11284" s="192" t="s">
        <v>30</v>
      </c>
      <c r="D11284" s="193">
        <v>365873</v>
      </c>
    </row>
    <row r="11285" spans="1:4" ht="15">
      <c r="A11285" s="192">
        <v>105102</v>
      </c>
      <c r="B11285" s="192" t="s">
        <v>11228</v>
      </c>
      <c r="C11285" s="192" t="s">
        <v>30</v>
      </c>
      <c r="D11285" s="193">
        <v>13818368</v>
      </c>
    </row>
    <row r="11286" spans="1:4" ht="15">
      <c r="A11286" s="192">
        <v>107416</v>
      </c>
      <c r="B11286" s="192" t="s">
        <v>11229</v>
      </c>
      <c r="C11286" s="192" t="s">
        <v>30</v>
      </c>
      <c r="D11286" s="193">
        <v>0</v>
      </c>
    </row>
    <row r="11287" spans="1:4" ht="15">
      <c r="A11287" s="192">
        <v>102512</v>
      </c>
      <c r="B11287" s="192" t="s">
        <v>11230</v>
      </c>
      <c r="C11287" s="192" t="s">
        <v>30</v>
      </c>
      <c r="D11287" s="193">
        <v>0</v>
      </c>
    </row>
    <row r="11288" spans="1:4" ht="15">
      <c r="A11288" s="192">
        <v>10740</v>
      </c>
      <c r="B11288" s="192" t="s">
        <v>11231</v>
      </c>
      <c r="C11288" s="192" t="s">
        <v>30</v>
      </c>
      <c r="D11288" s="193">
        <v>20798849</v>
      </c>
    </row>
    <row r="11289" spans="1:4" ht="15">
      <c r="A11289" s="192">
        <v>106825</v>
      </c>
      <c r="B11289" s="192" t="s">
        <v>11232</v>
      </c>
      <c r="C11289" s="192" t="s">
        <v>30</v>
      </c>
      <c r="D11289" s="193">
        <v>0</v>
      </c>
    </row>
    <row r="11290" spans="1:4" ht="15">
      <c r="A11290" s="192">
        <v>108004</v>
      </c>
      <c r="B11290" s="192" t="s">
        <v>11233</v>
      </c>
      <c r="C11290" s="192" t="s">
        <v>30</v>
      </c>
      <c r="D11290" s="193">
        <v>0</v>
      </c>
    </row>
    <row r="11291" spans="1:4" ht="15">
      <c r="A11291" s="192">
        <v>3679</v>
      </c>
      <c r="B11291" s="192" t="s">
        <v>11234</v>
      </c>
      <c r="C11291" s="192" t="s">
        <v>30</v>
      </c>
      <c r="D11291" s="193">
        <v>0</v>
      </c>
    </row>
    <row r="11292" spans="1:4" ht="15">
      <c r="A11292" s="192">
        <v>109025</v>
      </c>
      <c r="B11292" s="192" t="s">
        <v>11235</v>
      </c>
      <c r="C11292" s="192" t="s">
        <v>30</v>
      </c>
      <c r="D11292" s="193">
        <v>0</v>
      </c>
    </row>
    <row r="11293" spans="1:4" ht="15">
      <c r="A11293" s="192">
        <v>104930</v>
      </c>
      <c r="B11293" s="192" t="s">
        <v>11236</v>
      </c>
      <c r="C11293" s="192" t="s">
        <v>30</v>
      </c>
      <c r="D11293" s="193">
        <v>0</v>
      </c>
    </row>
    <row r="11294" spans="1:4" ht="15">
      <c r="A11294" s="192">
        <v>104438</v>
      </c>
      <c r="B11294" s="192" t="s">
        <v>11237</v>
      </c>
      <c r="C11294" s="192" t="s">
        <v>30</v>
      </c>
      <c r="D11294" s="193">
        <v>0</v>
      </c>
    </row>
    <row r="11295" spans="1:4" ht="15">
      <c r="A11295" s="192">
        <v>101581</v>
      </c>
      <c r="B11295" s="192" t="s">
        <v>11238</v>
      </c>
      <c r="C11295" s="192" t="s">
        <v>30</v>
      </c>
      <c r="D11295" s="193">
        <v>0</v>
      </c>
    </row>
    <row r="11296" spans="1:4" ht="15">
      <c r="A11296" s="192">
        <v>102286</v>
      </c>
      <c r="B11296" s="192" t="s">
        <v>11239</v>
      </c>
      <c r="C11296" s="192" t="s">
        <v>30</v>
      </c>
      <c r="D11296" s="193">
        <v>0</v>
      </c>
    </row>
    <row r="11297" spans="1:4" ht="15">
      <c r="A11297" s="192">
        <v>12550</v>
      </c>
      <c r="B11297" s="192" t="s">
        <v>11240</v>
      </c>
      <c r="C11297" s="192" t="s">
        <v>30</v>
      </c>
      <c r="D11297" s="193">
        <v>196659</v>
      </c>
    </row>
    <row r="11298" spans="1:4" ht="15">
      <c r="A11298" s="192">
        <v>2399</v>
      </c>
      <c r="B11298" s="192" t="s">
        <v>11241</v>
      </c>
      <c r="C11298" s="192" t="s">
        <v>30</v>
      </c>
      <c r="D11298" s="193">
        <v>0</v>
      </c>
    </row>
    <row r="11299" spans="1:4" ht="15">
      <c r="A11299" s="192">
        <v>12650</v>
      </c>
      <c r="B11299" s="192" t="s">
        <v>11242</v>
      </c>
      <c r="C11299" s="192" t="s">
        <v>30</v>
      </c>
      <c r="D11299" s="193">
        <v>0</v>
      </c>
    </row>
    <row r="11300" spans="1:4" ht="15">
      <c r="A11300" s="192">
        <v>102526</v>
      </c>
      <c r="B11300" s="192" t="s">
        <v>11243</v>
      </c>
      <c r="C11300" s="192" t="s">
        <v>30</v>
      </c>
      <c r="D11300" s="193">
        <v>0</v>
      </c>
    </row>
    <row r="11301" spans="1:4" ht="15">
      <c r="A11301" s="192">
        <v>101557</v>
      </c>
      <c r="B11301" s="192" t="s">
        <v>9612</v>
      </c>
      <c r="C11301" s="192" t="s">
        <v>30</v>
      </c>
      <c r="D11301" s="193">
        <v>19589862.16</v>
      </c>
    </row>
    <row r="11302" spans="1:4" ht="15">
      <c r="A11302" s="192">
        <v>101833</v>
      </c>
      <c r="B11302" s="192" t="s">
        <v>9613</v>
      </c>
      <c r="C11302" s="192" t="s">
        <v>30</v>
      </c>
      <c r="D11302" s="193">
        <v>8014734</v>
      </c>
    </row>
    <row r="11303" spans="1:4" ht="15">
      <c r="A11303" s="192">
        <v>101551</v>
      </c>
      <c r="B11303" s="192" t="s">
        <v>11244</v>
      </c>
      <c r="C11303" s="192" t="s">
        <v>30</v>
      </c>
      <c r="D11303" s="193">
        <v>43130708.670000002</v>
      </c>
    </row>
    <row r="11304" spans="1:4" ht="15">
      <c r="A11304" s="192">
        <v>107409</v>
      </c>
      <c r="B11304" s="192" t="s">
        <v>11245</v>
      </c>
      <c r="C11304" s="192" t="s">
        <v>30</v>
      </c>
      <c r="D11304" s="193">
        <v>0</v>
      </c>
    </row>
    <row r="11305" spans="1:4" ht="15">
      <c r="A11305" s="192">
        <v>3682</v>
      </c>
      <c r="B11305" s="192" t="s">
        <v>11246</v>
      </c>
      <c r="C11305" s="192" t="s">
        <v>30</v>
      </c>
      <c r="D11305" s="193">
        <v>0</v>
      </c>
    </row>
    <row r="11306" spans="1:4" ht="15">
      <c r="A11306" s="192">
        <v>3683</v>
      </c>
      <c r="B11306" s="192" t="s">
        <v>11247</v>
      </c>
      <c r="C11306" s="192" t="s">
        <v>30</v>
      </c>
      <c r="D11306" s="193">
        <v>16136753</v>
      </c>
    </row>
    <row r="11307" spans="1:4" ht="15">
      <c r="A11307" s="192">
        <v>3684</v>
      </c>
      <c r="B11307" s="192" t="s">
        <v>11248</v>
      </c>
      <c r="C11307" s="192" t="s">
        <v>30</v>
      </c>
      <c r="D11307" s="193">
        <v>0</v>
      </c>
    </row>
    <row r="11308" spans="1:4" ht="15">
      <c r="A11308" s="192">
        <v>12572</v>
      </c>
      <c r="B11308" s="192" t="s">
        <v>11249</v>
      </c>
      <c r="C11308" s="192" t="s">
        <v>30</v>
      </c>
      <c r="D11308" s="193">
        <v>21684644</v>
      </c>
    </row>
    <row r="11309" spans="1:4" ht="15">
      <c r="A11309" s="192">
        <v>3680</v>
      </c>
      <c r="B11309" s="192" t="s">
        <v>11250</v>
      </c>
      <c r="C11309" s="192" t="s">
        <v>30</v>
      </c>
      <c r="D11309" s="193">
        <v>4973873</v>
      </c>
    </row>
    <row r="11310" spans="1:4" ht="15">
      <c r="A11310" s="192">
        <v>3681</v>
      </c>
      <c r="B11310" s="192" t="s">
        <v>11251</v>
      </c>
      <c r="C11310" s="192" t="s">
        <v>30</v>
      </c>
      <c r="D11310" s="193">
        <v>17500000</v>
      </c>
    </row>
    <row r="11311" spans="1:4" ht="15">
      <c r="A11311" s="192">
        <v>106117</v>
      </c>
      <c r="B11311" s="192" t="s">
        <v>11252</v>
      </c>
      <c r="C11311" s="192" t="s">
        <v>30</v>
      </c>
      <c r="D11311" s="193">
        <v>19168003</v>
      </c>
    </row>
    <row r="11312" spans="1:4" ht="15">
      <c r="A11312" s="192">
        <v>107438</v>
      </c>
      <c r="B11312" s="192" t="s">
        <v>11253</v>
      </c>
      <c r="C11312" s="192" t="s">
        <v>30</v>
      </c>
      <c r="D11312" s="193">
        <v>0</v>
      </c>
    </row>
    <row r="11313" spans="1:4" ht="15">
      <c r="A11313" s="192">
        <v>12488</v>
      </c>
      <c r="B11313" s="192" t="s">
        <v>11254</v>
      </c>
      <c r="C11313" s="192" t="s">
        <v>30</v>
      </c>
      <c r="D11313" s="193">
        <v>52707599</v>
      </c>
    </row>
    <row r="11314" spans="1:4" ht="15">
      <c r="A11314" s="192">
        <v>13414</v>
      </c>
      <c r="B11314" s="192" t="s">
        <v>11255</v>
      </c>
      <c r="C11314" s="192" t="s">
        <v>30</v>
      </c>
      <c r="D11314" s="193">
        <v>39270000</v>
      </c>
    </row>
    <row r="11315" spans="1:4" ht="15">
      <c r="A11315" s="192">
        <v>105581</v>
      </c>
      <c r="B11315" s="192" t="s">
        <v>11256</v>
      </c>
      <c r="C11315" s="192" t="s">
        <v>30</v>
      </c>
      <c r="D11315" s="193">
        <v>0</v>
      </c>
    </row>
    <row r="11316" spans="1:4" ht="15">
      <c r="A11316" s="192">
        <v>105580</v>
      </c>
      <c r="B11316" s="192" t="s">
        <v>11257</v>
      </c>
      <c r="C11316" s="192" t="s">
        <v>30</v>
      </c>
      <c r="D11316" s="193">
        <v>0</v>
      </c>
    </row>
    <row r="11317" spans="1:4" ht="15">
      <c r="A11317" s="192">
        <v>105579</v>
      </c>
      <c r="B11317" s="192" t="s">
        <v>11258</v>
      </c>
      <c r="C11317" s="192" t="s">
        <v>30</v>
      </c>
      <c r="D11317" s="193">
        <v>7625314</v>
      </c>
    </row>
    <row r="11318" spans="1:4" ht="15">
      <c r="A11318" s="192">
        <v>105578</v>
      </c>
      <c r="B11318" s="192" t="s">
        <v>9619</v>
      </c>
      <c r="C11318" s="192" t="s">
        <v>30</v>
      </c>
      <c r="D11318" s="193">
        <v>0</v>
      </c>
    </row>
    <row r="11319" spans="1:4" ht="15">
      <c r="A11319" s="192">
        <v>108179</v>
      </c>
      <c r="B11319" s="192" t="s">
        <v>9620</v>
      </c>
      <c r="C11319" s="192" t="s">
        <v>30</v>
      </c>
      <c r="D11319" s="193">
        <v>0</v>
      </c>
    </row>
    <row r="11320" spans="1:4" ht="15">
      <c r="A11320" s="192">
        <v>107077</v>
      </c>
      <c r="B11320" s="192" t="s">
        <v>9621</v>
      </c>
      <c r="C11320" s="192" t="s">
        <v>30</v>
      </c>
      <c r="D11320" s="193">
        <v>0</v>
      </c>
    </row>
    <row r="11321" spans="1:4" ht="15">
      <c r="A11321" s="192">
        <v>105610</v>
      </c>
      <c r="B11321" s="192" t="s">
        <v>11259</v>
      </c>
      <c r="C11321" s="192" t="s">
        <v>30</v>
      </c>
      <c r="D11321" s="193">
        <v>0</v>
      </c>
    </row>
    <row r="11322" spans="1:4" ht="15">
      <c r="A11322" s="192">
        <v>106767</v>
      </c>
      <c r="B11322" s="192" t="s">
        <v>11260</v>
      </c>
      <c r="C11322" s="192" t="s">
        <v>30</v>
      </c>
      <c r="D11322" s="193">
        <v>0</v>
      </c>
    </row>
    <row r="11323" spans="1:4" ht="15">
      <c r="A11323" s="192">
        <v>106766</v>
      </c>
      <c r="B11323" s="192" t="s">
        <v>9625</v>
      </c>
      <c r="C11323" s="192" t="s">
        <v>30</v>
      </c>
      <c r="D11323" s="193">
        <v>0</v>
      </c>
    </row>
    <row r="11324" spans="1:4" ht="15">
      <c r="A11324" s="192">
        <v>105978</v>
      </c>
      <c r="B11324" s="192" t="s">
        <v>11261</v>
      </c>
      <c r="C11324" s="192" t="s">
        <v>30</v>
      </c>
      <c r="D11324" s="193">
        <v>0</v>
      </c>
    </row>
    <row r="11325" spans="1:4" ht="15">
      <c r="A11325" s="192">
        <v>105977</v>
      </c>
      <c r="B11325" s="192" t="s">
        <v>11262</v>
      </c>
      <c r="C11325" s="192" t="s">
        <v>30</v>
      </c>
      <c r="D11325" s="193">
        <v>0</v>
      </c>
    </row>
    <row r="11326" spans="1:4" ht="15">
      <c r="A11326" s="192">
        <v>106832</v>
      </c>
      <c r="B11326" s="192" t="s">
        <v>11263</v>
      </c>
      <c r="C11326" s="192" t="s">
        <v>30</v>
      </c>
      <c r="D11326" s="193">
        <v>12438355</v>
      </c>
    </row>
    <row r="11327" spans="1:4" ht="15">
      <c r="A11327" s="192">
        <v>101531</v>
      </c>
      <c r="B11327" s="192" t="s">
        <v>11264</v>
      </c>
      <c r="C11327" s="192" t="s">
        <v>30</v>
      </c>
      <c r="D11327" s="193">
        <v>0</v>
      </c>
    </row>
    <row r="11328" spans="1:4" ht="15">
      <c r="A11328" s="192">
        <v>106040</v>
      </c>
      <c r="B11328" s="192" t="s">
        <v>11265</v>
      </c>
      <c r="C11328" s="192" t="s">
        <v>30</v>
      </c>
      <c r="D11328" s="193">
        <v>109989</v>
      </c>
    </row>
    <row r="11329" spans="1:4" ht="15">
      <c r="A11329" s="192">
        <v>104233</v>
      </c>
      <c r="B11329" s="192" t="s">
        <v>11266</v>
      </c>
      <c r="C11329" s="192" t="s">
        <v>807</v>
      </c>
      <c r="D11329" s="193">
        <v>0</v>
      </c>
    </row>
    <row r="11330" spans="1:4" ht="15">
      <c r="A11330" s="192">
        <v>100847</v>
      </c>
      <c r="B11330" s="192" t="s">
        <v>11267</v>
      </c>
      <c r="C11330" s="192" t="s">
        <v>807</v>
      </c>
      <c r="D11330" s="193">
        <v>0</v>
      </c>
    </row>
    <row r="11331" spans="1:4" ht="15">
      <c r="A11331" s="192">
        <v>108463</v>
      </c>
      <c r="B11331" s="192" t="s">
        <v>11268</v>
      </c>
      <c r="C11331" s="192" t="s">
        <v>30</v>
      </c>
      <c r="D11331" s="193">
        <v>0</v>
      </c>
    </row>
    <row r="11332" spans="1:4" ht="15">
      <c r="A11332" s="192">
        <v>108470</v>
      </c>
      <c r="B11332" s="192" t="s">
        <v>11269</v>
      </c>
      <c r="C11332" s="192" t="s">
        <v>30</v>
      </c>
      <c r="D11332" s="193">
        <v>0</v>
      </c>
    </row>
    <row r="11333" spans="1:4" ht="15">
      <c r="A11333" s="192">
        <v>108460</v>
      </c>
      <c r="B11333" s="192" t="s">
        <v>11270</v>
      </c>
      <c r="C11333" s="192" t="s">
        <v>30</v>
      </c>
      <c r="D11333" s="193">
        <v>0</v>
      </c>
    </row>
    <row r="11334" spans="1:4" ht="15">
      <c r="A11334" s="192">
        <v>107418</v>
      </c>
      <c r="B11334" s="192" t="s">
        <v>11271</v>
      </c>
      <c r="C11334" s="192" t="s">
        <v>30</v>
      </c>
      <c r="D11334" s="193">
        <v>0</v>
      </c>
    </row>
    <row r="11335" spans="1:4" ht="15">
      <c r="A11335" s="192">
        <v>102043</v>
      </c>
      <c r="B11335" s="192" t="s">
        <v>11272</v>
      </c>
      <c r="C11335" s="192" t="s">
        <v>30</v>
      </c>
      <c r="D11335" s="193">
        <v>755000</v>
      </c>
    </row>
    <row r="11336" spans="1:4" ht="15">
      <c r="A11336" s="192">
        <v>12498</v>
      </c>
      <c r="B11336" s="192" t="s">
        <v>11273</v>
      </c>
      <c r="C11336" s="192" t="s">
        <v>30</v>
      </c>
      <c r="D11336" s="193">
        <v>797431</v>
      </c>
    </row>
    <row r="11337" spans="1:4" ht="15">
      <c r="A11337" s="192">
        <v>102713</v>
      </c>
      <c r="B11337" s="192" t="s">
        <v>11274</v>
      </c>
      <c r="C11337" s="192" t="s">
        <v>7707</v>
      </c>
      <c r="D11337" s="193">
        <v>0</v>
      </c>
    </row>
    <row r="11338" spans="1:4" ht="15">
      <c r="A11338" s="192">
        <v>100817</v>
      </c>
      <c r="B11338" s="192" t="s">
        <v>11275</v>
      </c>
      <c r="C11338" s="192" t="s">
        <v>30</v>
      </c>
      <c r="D11338" s="193">
        <v>0</v>
      </c>
    </row>
    <row r="11339" spans="1:4" ht="15">
      <c r="A11339" s="192">
        <v>101255</v>
      </c>
      <c r="B11339" s="192" t="s">
        <v>11276</v>
      </c>
      <c r="C11339" s="192" t="s">
        <v>11208</v>
      </c>
      <c r="D11339" s="193">
        <v>0</v>
      </c>
    </row>
    <row r="11340" spans="1:4" ht="15">
      <c r="A11340" s="192">
        <v>12490</v>
      </c>
      <c r="B11340" s="192" t="s">
        <v>11277</v>
      </c>
      <c r="C11340" s="192" t="s">
        <v>11278</v>
      </c>
      <c r="D11340" s="193">
        <v>995.01</v>
      </c>
    </row>
    <row r="11341" spans="1:4" ht="15">
      <c r="A11341" s="192">
        <v>3641</v>
      </c>
      <c r="B11341" s="192" t="s">
        <v>11279</v>
      </c>
      <c r="C11341" s="192" t="s">
        <v>171</v>
      </c>
      <c r="D11341" s="193">
        <v>29</v>
      </c>
    </row>
    <row r="11342" spans="1:4" ht="15">
      <c r="A11342" s="192">
        <v>104105</v>
      </c>
      <c r="B11342" s="192" t="s">
        <v>11280</v>
      </c>
      <c r="C11342" s="192" t="s">
        <v>11208</v>
      </c>
      <c r="D11342" s="193">
        <v>503206.01</v>
      </c>
    </row>
    <row r="11343" spans="1:4" ht="15">
      <c r="A11343" s="192">
        <v>100767</v>
      </c>
      <c r="B11343" s="192" t="s">
        <v>11281</v>
      </c>
      <c r="C11343" s="192" t="s">
        <v>11208</v>
      </c>
      <c r="D11343" s="193">
        <v>676356</v>
      </c>
    </row>
    <row r="11344" spans="1:4" ht="15">
      <c r="A11344" s="192">
        <v>101031</v>
      </c>
      <c r="B11344" s="192" t="s">
        <v>11282</v>
      </c>
      <c r="C11344" s="192" t="s">
        <v>30</v>
      </c>
      <c r="D11344" s="193">
        <v>641414</v>
      </c>
    </row>
    <row r="11345" spans="1:4" ht="15">
      <c r="A11345" s="192">
        <v>100778</v>
      </c>
      <c r="B11345" s="192" t="s">
        <v>11283</v>
      </c>
      <c r="C11345" s="192" t="s">
        <v>11208</v>
      </c>
      <c r="D11345" s="193">
        <v>800000</v>
      </c>
    </row>
    <row r="11346" spans="1:4" ht="15">
      <c r="A11346" s="192">
        <v>100899</v>
      </c>
      <c r="B11346" s="192" t="s">
        <v>11284</v>
      </c>
      <c r="C11346" s="192" t="s">
        <v>30</v>
      </c>
      <c r="D11346" s="193">
        <v>4175</v>
      </c>
    </row>
    <row r="11347" spans="1:4" ht="15">
      <c r="A11347" s="192">
        <v>104406</v>
      </c>
      <c r="B11347" s="192" t="s">
        <v>11285</v>
      </c>
      <c r="C11347" s="192" t="s">
        <v>11208</v>
      </c>
      <c r="D11347" s="193">
        <v>0</v>
      </c>
    </row>
    <row r="11348" spans="1:4" ht="15">
      <c r="A11348" s="192">
        <v>108452</v>
      </c>
      <c r="B11348" s="192" t="s">
        <v>11286</v>
      </c>
      <c r="C11348" s="192" t="s">
        <v>30</v>
      </c>
      <c r="D11348" s="193">
        <v>0</v>
      </c>
    </row>
    <row r="11349" spans="1:4" ht="15">
      <c r="A11349" s="192">
        <v>101046</v>
      </c>
      <c r="B11349" s="192" t="s">
        <v>11287</v>
      </c>
      <c r="C11349" s="192" t="s">
        <v>30</v>
      </c>
      <c r="D11349" s="193">
        <v>391667</v>
      </c>
    </row>
    <row r="11350" spans="1:4" ht="15">
      <c r="A11350" s="192">
        <v>108832</v>
      </c>
      <c r="B11350" s="192" t="s">
        <v>11288</v>
      </c>
      <c r="C11350" s="192" t="s">
        <v>20</v>
      </c>
      <c r="D11350" s="193">
        <v>0</v>
      </c>
    </row>
    <row r="11351" spans="1:4" ht="15">
      <c r="A11351" s="192">
        <v>100852</v>
      </c>
      <c r="B11351" s="192" t="s">
        <v>11289</v>
      </c>
      <c r="C11351" s="192" t="s">
        <v>30</v>
      </c>
      <c r="D11351" s="193">
        <v>1300000</v>
      </c>
    </row>
    <row r="11352" spans="1:4" ht="15">
      <c r="A11352" s="192">
        <v>100853</v>
      </c>
      <c r="B11352" s="192" t="s">
        <v>11290</v>
      </c>
      <c r="C11352" s="192" t="s">
        <v>30</v>
      </c>
      <c r="D11352" s="193">
        <v>299049</v>
      </c>
    </row>
    <row r="11353" spans="1:4" ht="15">
      <c r="A11353" s="192">
        <v>104246</v>
      </c>
      <c r="B11353" s="192" t="s">
        <v>11291</v>
      </c>
      <c r="C11353" s="192" t="s">
        <v>30</v>
      </c>
      <c r="D11353" s="193">
        <v>0</v>
      </c>
    </row>
    <row r="11354" spans="1:4" ht="15">
      <c r="A11354" s="192">
        <v>104244</v>
      </c>
      <c r="B11354" s="192" t="s">
        <v>11292</v>
      </c>
      <c r="C11354" s="192" t="s">
        <v>30</v>
      </c>
      <c r="D11354" s="193">
        <v>0</v>
      </c>
    </row>
    <row r="11355" spans="1:4" ht="15">
      <c r="A11355" s="192">
        <v>104245</v>
      </c>
      <c r="B11355" s="192" t="s">
        <v>11293</v>
      </c>
      <c r="C11355" s="192" t="s">
        <v>30</v>
      </c>
      <c r="D11355" s="193">
        <v>0</v>
      </c>
    </row>
    <row r="11356" spans="1:4" ht="15">
      <c r="A11356" s="192">
        <v>104247</v>
      </c>
      <c r="B11356" s="192" t="s">
        <v>11294</v>
      </c>
      <c r="C11356" s="192" t="s">
        <v>30</v>
      </c>
      <c r="D11356" s="193">
        <v>0</v>
      </c>
    </row>
    <row r="11357" spans="1:4" ht="15">
      <c r="A11357" s="192">
        <v>13316</v>
      </c>
      <c r="B11357" s="192" t="s">
        <v>11295</v>
      </c>
      <c r="C11357" s="192" t="s">
        <v>7707</v>
      </c>
      <c r="D11357" s="193">
        <v>315235</v>
      </c>
    </row>
    <row r="11358" spans="1:4" ht="15">
      <c r="A11358" s="192">
        <v>103706</v>
      </c>
      <c r="B11358" s="192" t="s">
        <v>11296</v>
      </c>
      <c r="C11358" s="192" t="s">
        <v>2786</v>
      </c>
      <c r="D11358" s="193">
        <v>0</v>
      </c>
    </row>
    <row r="11359" spans="1:4" ht="15">
      <c r="A11359" s="192">
        <v>107837</v>
      </c>
      <c r="B11359" s="192" t="s">
        <v>11297</v>
      </c>
      <c r="C11359" s="192" t="s">
        <v>30</v>
      </c>
      <c r="D11359" s="193">
        <v>0</v>
      </c>
    </row>
    <row r="11360" spans="1:4" ht="15">
      <c r="A11360" s="192">
        <v>2473</v>
      </c>
      <c r="B11360" s="192" t="s">
        <v>11298</v>
      </c>
      <c r="C11360" s="192" t="s">
        <v>41</v>
      </c>
      <c r="D11360" s="193">
        <v>38571.01</v>
      </c>
    </row>
    <row r="11361" spans="1:4" ht="15">
      <c r="A11361" s="192">
        <v>100945</v>
      </c>
      <c r="B11361" s="192" t="s">
        <v>11299</v>
      </c>
      <c r="C11361" s="192" t="s">
        <v>30</v>
      </c>
      <c r="D11361" s="193">
        <v>1299999.99</v>
      </c>
    </row>
    <row r="11362" spans="1:4" ht="15">
      <c r="A11362" s="192">
        <v>102573</v>
      </c>
      <c r="B11362" s="192" t="s">
        <v>11300</v>
      </c>
      <c r="C11362" s="192" t="s">
        <v>30</v>
      </c>
      <c r="D11362" s="193">
        <v>389410.99</v>
      </c>
    </row>
    <row r="11363" spans="1:4" ht="15">
      <c r="A11363" s="192">
        <v>103020</v>
      </c>
      <c r="B11363" s="192" t="s">
        <v>11301</v>
      </c>
      <c r="C11363" s="192" t="s">
        <v>30</v>
      </c>
      <c r="D11363" s="193">
        <v>88891</v>
      </c>
    </row>
    <row r="11364" spans="1:4" ht="15">
      <c r="A11364" s="192">
        <v>105730</v>
      </c>
      <c r="B11364" s="192" t="s">
        <v>11302</v>
      </c>
      <c r="C11364" s="192" t="s">
        <v>30</v>
      </c>
      <c r="D11364" s="193">
        <v>0</v>
      </c>
    </row>
    <row r="11365" spans="1:4" ht="15">
      <c r="A11365" s="192">
        <v>105515</v>
      </c>
      <c r="B11365" s="192" t="s">
        <v>11303</v>
      </c>
      <c r="C11365" s="192" t="s">
        <v>30</v>
      </c>
      <c r="D11365" s="193">
        <v>0</v>
      </c>
    </row>
    <row r="11366" spans="1:4" ht="15">
      <c r="A11366" s="192">
        <v>101124</v>
      </c>
      <c r="B11366" s="192" t="s">
        <v>11304</v>
      </c>
      <c r="C11366" s="192" t="s">
        <v>30</v>
      </c>
      <c r="D11366" s="193">
        <v>0</v>
      </c>
    </row>
    <row r="11367" spans="1:4" ht="15">
      <c r="A11367" s="192">
        <v>103707</v>
      </c>
      <c r="B11367" s="192" t="s">
        <v>11305</v>
      </c>
      <c r="C11367" s="192" t="s">
        <v>11208</v>
      </c>
      <c r="D11367" s="193">
        <v>0</v>
      </c>
    </row>
    <row r="11368" spans="1:4" ht="15">
      <c r="A11368" s="192">
        <v>105427</v>
      </c>
      <c r="B11368" s="192" t="s">
        <v>11306</v>
      </c>
      <c r="C11368" s="192" t="s">
        <v>30</v>
      </c>
      <c r="D11368" s="193">
        <v>552588</v>
      </c>
    </row>
    <row r="11369" spans="1:4" ht="15">
      <c r="A11369" s="192">
        <v>105428</v>
      </c>
      <c r="B11369" s="192" t="s">
        <v>11307</v>
      </c>
      <c r="C11369" s="192" t="s">
        <v>30</v>
      </c>
      <c r="D11369" s="193">
        <v>0</v>
      </c>
    </row>
    <row r="11370" spans="1:4" ht="15">
      <c r="A11370" s="192">
        <v>105425</v>
      </c>
      <c r="B11370" s="192" t="s">
        <v>11308</v>
      </c>
      <c r="C11370" s="192" t="s">
        <v>30</v>
      </c>
      <c r="D11370" s="193">
        <v>224950</v>
      </c>
    </row>
    <row r="11371" spans="1:4" ht="15">
      <c r="A11371" s="192">
        <v>105426</v>
      </c>
      <c r="B11371" s="192" t="s">
        <v>11309</v>
      </c>
      <c r="C11371" s="192" t="s">
        <v>30</v>
      </c>
      <c r="D11371" s="193">
        <v>387138</v>
      </c>
    </row>
    <row r="11372" spans="1:4" ht="15">
      <c r="A11372" s="192">
        <v>105429</v>
      </c>
      <c r="B11372" s="192" t="s">
        <v>11310</v>
      </c>
      <c r="C11372" s="192" t="s">
        <v>30</v>
      </c>
      <c r="D11372" s="193">
        <v>0</v>
      </c>
    </row>
    <row r="11373" spans="1:4" ht="15">
      <c r="A11373" s="192">
        <v>106451</v>
      </c>
      <c r="B11373" s="192" t="s">
        <v>11311</v>
      </c>
      <c r="C11373" s="192" t="s">
        <v>30</v>
      </c>
      <c r="D11373" s="193">
        <v>0</v>
      </c>
    </row>
    <row r="11374" spans="1:4" ht="15">
      <c r="A11374" s="192">
        <v>102950</v>
      </c>
      <c r="B11374" s="192" t="s">
        <v>11312</v>
      </c>
      <c r="C11374" s="192" t="s">
        <v>30</v>
      </c>
      <c r="D11374" s="193">
        <v>192990</v>
      </c>
    </row>
    <row r="11375" spans="1:4" ht="15">
      <c r="A11375" s="192">
        <v>102951</v>
      </c>
      <c r="B11375" s="192" t="s">
        <v>11313</v>
      </c>
      <c r="C11375" s="192" t="s">
        <v>30</v>
      </c>
      <c r="D11375" s="193">
        <v>243469</v>
      </c>
    </row>
    <row r="11376" spans="1:4" ht="15">
      <c r="A11376" s="192">
        <v>3802</v>
      </c>
      <c r="B11376" s="192" t="s">
        <v>11314</v>
      </c>
      <c r="C11376" s="192" t="s">
        <v>805</v>
      </c>
      <c r="D11376" s="193">
        <v>0</v>
      </c>
    </row>
    <row r="11377" spans="1:4" ht="15">
      <c r="A11377" s="192">
        <v>108988</v>
      </c>
      <c r="B11377" s="192" t="s">
        <v>11315</v>
      </c>
      <c r="C11377" s="192" t="s">
        <v>30</v>
      </c>
      <c r="D11377" s="193">
        <v>0</v>
      </c>
    </row>
    <row r="11378" spans="1:4" ht="15">
      <c r="A11378" s="192">
        <v>108886</v>
      </c>
      <c r="B11378" s="192" t="s">
        <v>11316</v>
      </c>
      <c r="C11378" s="192" t="s">
        <v>30</v>
      </c>
      <c r="D11378" s="193">
        <v>0</v>
      </c>
    </row>
    <row r="11379" spans="1:4" ht="15">
      <c r="A11379" s="192">
        <v>108959</v>
      </c>
      <c r="B11379" s="192" t="s">
        <v>9666</v>
      </c>
      <c r="C11379" s="192" t="s">
        <v>30</v>
      </c>
      <c r="D11379" s="193">
        <v>0</v>
      </c>
    </row>
    <row r="11380" spans="1:4" ht="15">
      <c r="A11380" s="192">
        <v>108962</v>
      </c>
      <c r="B11380" s="192" t="s">
        <v>11317</v>
      </c>
      <c r="C11380" s="192" t="s">
        <v>30</v>
      </c>
      <c r="D11380" s="193">
        <v>0</v>
      </c>
    </row>
    <row r="11381" spans="1:4" ht="15">
      <c r="A11381" s="192">
        <v>12536</v>
      </c>
      <c r="B11381" s="192" t="s">
        <v>11318</v>
      </c>
      <c r="C11381" s="192" t="s">
        <v>30</v>
      </c>
      <c r="D11381" s="193">
        <v>12526982</v>
      </c>
    </row>
    <row r="11382" spans="1:4" ht="15">
      <c r="A11382" s="192">
        <v>107858</v>
      </c>
      <c r="B11382" s="192" t="s">
        <v>11319</v>
      </c>
      <c r="C11382" s="192" t="s">
        <v>30</v>
      </c>
      <c r="D11382" s="193">
        <v>0</v>
      </c>
    </row>
    <row r="11383" spans="1:4" ht="15">
      <c r="A11383" s="192">
        <v>3785</v>
      </c>
      <c r="B11383" s="192" t="s">
        <v>11320</v>
      </c>
      <c r="C11383" s="192" t="s">
        <v>805</v>
      </c>
      <c r="D11383" s="193">
        <v>0</v>
      </c>
    </row>
    <row r="11384" spans="1:4" ht="15">
      <c r="A11384" s="192">
        <v>3920</v>
      </c>
      <c r="B11384" s="192" t="s">
        <v>11321</v>
      </c>
      <c r="C11384" s="192" t="s">
        <v>30</v>
      </c>
      <c r="D11384" s="193">
        <v>0</v>
      </c>
    </row>
    <row r="11385" spans="1:4" ht="15">
      <c r="A11385" s="192">
        <v>960</v>
      </c>
      <c r="B11385" s="192" t="s">
        <v>11322</v>
      </c>
      <c r="C11385" s="192" t="s">
        <v>30</v>
      </c>
      <c r="D11385" s="193">
        <v>0</v>
      </c>
    </row>
    <row r="11386" spans="1:4" ht="15">
      <c r="A11386" s="192">
        <v>962</v>
      </c>
      <c r="B11386" s="192" t="s">
        <v>11323</v>
      </c>
      <c r="C11386" s="192" t="s">
        <v>30</v>
      </c>
      <c r="D11386" s="193">
        <v>0</v>
      </c>
    </row>
    <row r="11387" spans="1:4" ht="15">
      <c r="A11387" s="192">
        <v>952</v>
      </c>
      <c r="B11387" s="192" t="s">
        <v>11324</v>
      </c>
      <c r="C11387" s="192" t="s">
        <v>30</v>
      </c>
      <c r="D11387" s="193">
        <v>0</v>
      </c>
    </row>
    <row r="11388" spans="1:4" ht="15">
      <c r="A11388" s="192">
        <v>103553</v>
      </c>
      <c r="B11388" s="192" t="s">
        <v>11325</v>
      </c>
      <c r="C11388" s="192" t="s">
        <v>20</v>
      </c>
      <c r="D11388" s="193">
        <v>0</v>
      </c>
    </row>
    <row r="11389" spans="1:4" ht="15">
      <c r="A11389" s="192">
        <v>102599</v>
      </c>
      <c r="B11389" s="192" t="s">
        <v>11326</v>
      </c>
      <c r="C11389" s="192" t="s">
        <v>30</v>
      </c>
      <c r="D11389" s="193">
        <v>43955.01</v>
      </c>
    </row>
    <row r="11390" spans="1:4" ht="15">
      <c r="A11390" s="192">
        <v>954</v>
      </c>
      <c r="B11390" s="192" t="s">
        <v>11327</v>
      </c>
      <c r="C11390" s="192" t="s">
        <v>30</v>
      </c>
      <c r="D11390" s="193">
        <v>0</v>
      </c>
    </row>
    <row r="11391" spans="1:4" ht="15">
      <c r="A11391" s="192">
        <v>956</v>
      </c>
      <c r="B11391" s="192" t="s">
        <v>11328</v>
      </c>
      <c r="C11391" s="192" t="s">
        <v>30</v>
      </c>
      <c r="D11391" s="193">
        <v>83371</v>
      </c>
    </row>
    <row r="11392" spans="1:4" ht="15">
      <c r="A11392" s="192">
        <v>955</v>
      </c>
      <c r="B11392" s="192" t="s">
        <v>11329</v>
      </c>
      <c r="C11392" s="192" t="s">
        <v>30</v>
      </c>
      <c r="D11392" s="193">
        <v>54476</v>
      </c>
    </row>
    <row r="11393" spans="1:4" ht="15">
      <c r="A11393" s="192">
        <v>102562</v>
      </c>
      <c r="B11393" s="192" t="s">
        <v>11330</v>
      </c>
      <c r="C11393" s="192" t="s">
        <v>30</v>
      </c>
      <c r="D11393" s="193">
        <v>210190</v>
      </c>
    </row>
    <row r="11394" spans="1:4" ht="15">
      <c r="A11394" s="192">
        <v>101641</v>
      </c>
      <c r="B11394" s="192" t="s">
        <v>11331</v>
      </c>
      <c r="C11394" s="192" t="s">
        <v>30</v>
      </c>
      <c r="D11394" s="193">
        <v>0</v>
      </c>
    </row>
    <row r="11395" spans="1:4" ht="15">
      <c r="A11395" s="192">
        <v>105927</v>
      </c>
      <c r="B11395" s="192" t="s">
        <v>11332</v>
      </c>
      <c r="C11395" s="192" t="s">
        <v>30</v>
      </c>
      <c r="D11395" s="193">
        <v>0</v>
      </c>
    </row>
    <row r="11396" spans="1:4" ht="15">
      <c r="A11396" s="192">
        <v>100426</v>
      </c>
      <c r="B11396" s="192" t="s">
        <v>11333</v>
      </c>
      <c r="C11396" s="192" t="s">
        <v>41</v>
      </c>
      <c r="D11396" s="193">
        <v>125153</v>
      </c>
    </row>
    <row r="11397" spans="1:4" ht="15">
      <c r="A11397" s="192">
        <v>100427</v>
      </c>
      <c r="B11397" s="192" t="s">
        <v>11334</v>
      </c>
      <c r="C11397" s="192" t="s">
        <v>41</v>
      </c>
      <c r="D11397" s="193">
        <v>0</v>
      </c>
    </row>
    <row r="11398" spans="1:4" ht="15">
      <c r="A11398" s="192">
        <v>106031</v>
      </c>
      <c r="B11398" s="192" t="s">
        <v>11335</v>
      </c>
      <c r="C11398" s="192" t="s">
        <v>41</v>
      </c>
      <c r="D11398" s="193">
        <v>0</v>
      </c>
    </row>
    <row r="11399" spans="1:4" ht="15">
      <c r="A11399" s="192">
        <v>102534</v>
      </c>
      <c r="B11399" s="192" t="s">
        <v>11336</v>
      </c>
      <c r="C11399" s="192" t="s">
        <v>41</v>
      </c>
      <c r="D11399" s="193">
        <v>129473</v>
      </c>
    </row>
    <row r="11400" spans="1:4" ht="15">
      <c r="A11400" s="192">
        <v>101235</v>
      </c>
      <c r="B11400" s="192" t="s">
        <v>11337</v>
      </c>
      <c r="C11400" s="192" t="s">
        <v>41</v>
      </c>
      <c r="D11400" s="193">
        <v>0</v>
      </c>
    </row>
    <row r="11401" spans="1:4" ht="15">
      <c r="A11401" s="192">
        <v>101</v>
      </c>
      <c r="B11401" s="192" t="s">
        <v>11338</v>
      </c>
      <c r="C11401" s="192" t="s">
        <v>41</v>
      </c>
      <c r="D11401" s="193">
        <v>0</v>
      </c>
    </row>
    <row r="11402" spans="1:4" ht="15">
      <c r="A11402" s="192">
        <v>103100</v>
      </c>
      <c r="B11402" s="192" t="s">
        <v>11339</v>
      </c>
      <c r="C11402" s="192" t="s">
        <v>41</v>
      </c>
      <c r="D11402" s="193">
        <v>0</v>
      </c>
    </row>
    <row r="11403" spans="1:4" ht="15">
      <c r="A11403" s="192">
        <v>101414</v>
      </c>
      <c r="B11403" s="192" t="s">
        <v>11340</v>
      </c>
      <c r="C11403" s="192" t="s">
        <v>30</v>
      </c>
      <c r="D11403" s="193">
        <v>62054</v>
      </c>
    </row>
    <row r="11404" spans="1:4" ht="15">
      <c r="A11404" s="192">
        <v>105082</v>
      </c>
      <c r="B11404" s="192" t="s">
        <v>11341</v>
      </c>
      <c r="C11404" s="192" t="s">
        <v>30</v>
      </c>
      <c r="D11404" s="193">
        <v>0</v>
      </c>
    </row>
    <row r="11405" spans="1:4" ht="15">
      <c r="A11405" s="192">
        <v>103042</v>
      </c>
      <c r="B11405" s="192" t="s">
        <v>11342</v>
      </c>
      <c r="C11405" s="192" t="s">
        <v>30</v>
      </c>
      <c r="D11405" s="193">
        <v>839456</v>
      </c>
    </row>
    <row r="11406" spans="1:4" ht="15">
      <c r="A11406" s="192">
        <v>102304</v>
      </c>
      <c r="B11406" s="192" t="s">
        <v>11343</v>
      </c>
      <c r="C11406" s="192" t="s">
        <v>28</v>
      </c>
      <c r="D11406" s="193">
        <v>27195</v>
      </c>
    </row>
    <row r="11407" spans="1:4" ht="15">
      <c r="A11407" s="192">
        <v>101721</v>
      </c>
      <c r="B11407" s="192" t="s">
        <v>11344</v>
      </c>
      <c r="C11407" s="192" t="s">
        <v>30</v>
      </c>
      <c r="D11407" s="193">
        <v>0</v>
      </c>
    </row>
    <row r="11408" spans="1:4" ht="15">
      <c r="A11408" s="192">
        <v>12513</v>
      </c>
      <c r="B11408" s="192" t="s">
        <v>11345</v>
      </c>
      <c r="C11408" s="192" t="s">
        <v>30</v>
      </c>
      <c r="D11408" s="193">
        <v>26263598</v>
      </c>
    </row>
    <row r="11409" spans="1:4" ht="15">
      <c r="A11409" s="192">
        <v>108111</v>
      </c>
      <c r="B11409" s="192" t="s">
        <v>9681</v>
      </c>
      <c r="C11409" s="192" t="s">
        <v>28</v>
      </c>
      <c r="D11409" s="193">
        <v>0</v>
      </c>
    </row>
    <row r="11410" spans="1:4" ht="15">
      <c r="A11410" s="192">
        <v>107034</v>
      </c>
      <c r="B11410" s="192" t="s">
        <v>9682</v>
      </c>
      <c r="C11410" s="192" t="s">
        <v>28</v>
      </c>
      <c r="D11410" s="193">
        <v>75437</v>
      </c>
    </row>
    <row r="11411" spans="1:4" ht="15">
      <c r="A11411" s="192">
        <v>108115</v>
      </c>
      <c r="B11411" s="192" t="s">
        <v>9683</v>
      </c>
      <c r="C11411" s="192" t="s">
        <v>28</v>
      </c>
      <c r="D11411" s="193">
        <v>157140.20000000001</v>
      </c>
    </row>
    <row r="11412" spans="1:4" ht="15">
      <c r="A11412" s="192">
        <v>107042</v>
      </c>
      <c r="B11412" s="192" t="s">
        <v>9684</v>
      </c>
      <c r="C11412" s="192" t="s">
        <v>28</v>
      </c>
      <c r="D11412" s="193">
        <v>223892</v>
      </c>
    </row>
    <row r="11413" spans="1:4" ht="15">
      <c r="A11413" s="192">
        <v>106758</v>
      </c>
      <c r="B11413" s="192" t="s">
        <v>11346</v>
      </c>
      <c r="C11413" s="192" t="s">
        <v>28</v>
      </c>
      <c r="D11413" s="193">
        <v>0</v>
      </c>
    </row>
    <row r="11414" spans="1:4" ht="15">
      <c r="A11414" s="192">
        <v>106938</v>
      </c>
      <c r="B11414" s="192" t="s">
        <v>9712</v>
      </c>
      <c r="C11414" s="192" t="s">
        <v>28</v>
      </c>
      <c r="D11414" s="193">
        <v>90698</v>
      </c>
    </row>
    <row r="11415" spans="1:4" ht="15">
      <c r="A11415" s="192">
        <v>106933</v>
      </c>
      <c r="B11415" s="192" t="s">
        <v>9713</v>
      </c>
      <c r="C11415" s="192" t="s">
        <v>28</v>
      </c>
      <c r="D11415" s="193">
        <v>65465.01</v>
      </c>
    </row>
    <row r="11416" spans="1:4" ht="15">
      <c r="A11416" s="192">
        <v>108096</v>
      </c>
      <c r="B11416" s="192" t="s">
        <v>9713</v>
      </c>
      <c r="C11416" s="192" t="s">
        <v>28</v>
      </c>
      <c r="D11416" s="193">
        <v>0</v>
      </c>
    </row>
    <row r="11417" spans="1:4" ht="15">
      <c r="A11417" s="192">
        <v>106932</v>
      </c>
      <c r="B11417" s="192" t="s">
        <v>9714</v>
      </c>
      <c r="C11417" s="192" t="s">
        <v>28</v>
      </c>
      <c r="D11417" s="193">
        <v>44626</v>
      </c>
    </row>
    <row r="11418" spans="1:4" ht="15">
      <c r="A11418" s="192">
        <v>108079</v>
      </c>
      <c r="B11418" s="192" t="s">
        <v>9715</v>
      </c>
      <c r="C11418" s="192" t="s">
        <v>28</v>
      </c>
      <c r="D11418" s="193">
        <v>0</v>
      </c>
    </row>
    <row r="11419" spans="1:4" ht="15">
      <c r="A11419" s="192">
        <v>106939</v>
      </c>
      <c r="B11419" s="192" t="s">
        <v>9716</v>
      </c>
      <c r="C11419" s="192" t="s">
        <v>28</v>
      </c>
      <c r="D11419" s="193">
        <v>70977</v>
      </c>
    </row>
    <row r="11420" spans="1:4" ht="15">
      <c r="A11420" s="192">
        <v>107503</v>
      </c>
      <c r="B11420" s="192" t="s">
        <v>11347</v>
      </c>
      <c r="C11420" s="192" t="s">
        <v>28</v>
      </c>
      <c r="D11420" s="193">
        <v>0</v>
      </c>
    </row>
    <row r="11421" spans="1:4" ht="15">
      <c r="A11421" s="192">
        <v>108077</v>
      </c>
      <c r="B11421" s="192" t="s">
        <v>11348</v>
      </c>
      <c r="C11421" s="192" t="s">
        <v>28</v>
      </c>
      <c r="D11421" s="193">
        <v>93371.01</v>
      </c>
    </row>
    <row r="11422" spans="1:4" ht="15">
      <c r="A11422" s="192">
        <v>108343</v>
      </c>
      <c r="B11422" s="192" t="s">
        <v>11349</v>
      </c>
      <c r="C11422" s="192" t="s">
        <v>28</v>
      </c>
      <c r="D11422" s="193">
        <v>0</v>
      </c>
    </row>
    <row r="11423" spans="1:4" ht="15">
      <c r="A11423" s="192">
        <v>108331</v>
      </c>
      <c r="B11423" s="192" t="s">
        <v>11350</v>
      </c>
      <c r="C11423" s="192" t="s">
        <v>28</v>
      </c>
      <c r="D11423" s="193">
        <v>19499.990000000002</v>
      </c>
    </row>
    <row r="11424" spans="1:4" ht="15">
      <c r="A11424" s="192">
        <v>108325</v>
      </c>
      <c r="B11424" s="192" t="s">
        <v>11351</v>
      </c>
      <c r="C11424" s="192" t="s">
        <v>28</v>
      </c>
      <c r="D11424" s="193">
        <v>14950.01</v>
      </c>
    </row>
    <row r="11425" spans="1:4" ht="15">
      <c r="A11425" s="192">
        <v>108281</v>
      </c>
      <c r="B11425" s="192" t="s">
        <v>11352</v>
      </c>
      <c r="C11425" s="192" t="s">
        <v>28</v>
      </c>
      <c r="D11425" s="193">
        <v>6717</v>
      </c>
    </row>
    <row r="11426" spans="1:4" ht="15">
      <c r="A11426" s="192">
        <v>108319</v>
      </c>
      <c r="B11426" s="192" t="s">
        <v>11353</v>
      </c>
      <c r="C11426" s="192" t="s">
        <v>28</v>
      </c>
      <c r="D11426" s="193">
        <v>10508</v>
      </c>
    </row>
    <row r="11427" spans="1:4" ht="15">
      <c r="A11427" s="192">
        <v>108336</v>
      </c>
      <c r="B11427" s="192" t="s">
        <v>11354</v>
      </c>
      <c r="C11427" s="192" t="s">
        <v>28</v>
      </c>
      <c r="D11427" s="193">
        <v>22750</v>
      </c>
    </row>
    <row r="11428" spans="1:4" ht="15">
      <c r="A11428" s="192">
        <v>107666</v>
      </c>
      <c r="B11428" s="192" t="s">
        <v>11355</v>
      </c>
      <c r="C11428" s="192" t="s">
        <v>28</v>
      </c>
      <c r="D11428" s="193">
        <v>0</v>
      </c>
    </row>
    <row r="11429" spans="1:4" ht="15">
      <c r="A11429" s="192">
        <v>108556</v>
      </c>
      <c r="B11429" s="192" t="s">
        <v>11356</v>
      </c>
      <c r="C11429" s="192" t="s">
        <v>28</v>
      </c>
      <c r="D11429" s="193">
        <v>0</v>
      </c>
    </row>
    <row r="11430" spans="1:4" ht="15">
      <c r="A11430" s="192">
        <v>108563</v>
      </c>
      <c r="B11430" s="192" t="s">
        <v>11357</v>
      </c>
      <c r="C11430" s="192" t="s">
        <v>28</v>
      </c>
      <c r="D11430" s="193">
        <v>0</v>
      </c>
    </row>
    <row r="11431" spans="1:4" ht="15">
      <c r="A11431" s="192">
        <v>101890</v>
      </c>
      <c r="B11431" s="192" t="s">
        <v>11358</v>
      </c>
      <c r="C11431" s="192" t="s">
        <v>30</v>
      </c>
      <c r="D11431" s="193">
        <v>179624.79</v>
      </c>
    </row>
    <row r="11432" spans="1:4" ht="15">
      <c r="A11432" s="192">
        <v>109099</v>
      </c>
      <c r="B11432" s="192" t="s">
        <v>11359</v>
      </c>
      <c r="C11432" s="192" t="s">
        <v>28</v>
      </c>
      <c r="D11432" s="193">
        <v>0</v>
      </c>
    </row>
    <row r="11433" spans="1:4" ht="15">
      <c r="A11433" s="192">
        <v>10765</v>
      </c>
      <c r="B11433" s="192" t="s">
        <v>11360</v>
      </c>
      <c r="C11433" s="192" t="s">
        <v>30</v>
      </c>
      <c r="D11433" s="193">
        <v>216600</v>
      </c>
    </row>
    <row r="11434" spans="1:4" ht="15">
      <c r="A11434" s="192">
        <v>10766</v>
      </c>
      <c r="B11434" s="192" t="s">
        <v>11361</v>
      </c>
      <c r="C11434" s="192" t="s">
        <v>30</v>
      </c>
      <c r="D11434" s="193">
        <v>320735</v>
      </c>
    </row>
    <row r="11435" spans="1:4" ht="15">
      <c r="A11435" s="192">
        <v>106972</v>
      </c>
      <c r="B11435" s="192" t="s">
        <v>9830</v>
      </c>
      <c r="C11435" s="192" t="s">
        <v>28</v>
      </c>
      <c r="D11435" s="193">
        <v>0</v>
      </c>
    </row>
    <row r="11436" spans="1:4" ht="15">
      <c r="A11436" s="192">
        <v>106984</v>
      </c>
      <c r="B11436" s="192" t="s">
        <v>9831</v>
      </c>
      <c r="C11436" s="192" t="s">
        <v>28</v>
      </c>
      <c r="D11436" s="193">
        <v>0</v>
      </c>
    </row>
    <row r="11437" spans="1:4" ht="15">
      <c r="A11437" s="192">
        <v>107000</v>
      </c>
      <c r="B11437" s="192" t="s">
        <v>9832</v>
      </c>
      <c r="C11437" s="192" t="s">
        <v>28</v>
      </c>
      <c r="D11437" s="193">
        <v>0</v>
      </c>
    </row>
    <row r="11438" spans="1:4" ht="15">
      <c r="A11438" s="192">
        <v>109103</v>
      </c>
      <c r="B11438" s="192" t="s">
        <v>11362</v>
      </c>
      <c r="C11438" s="192" t="s">
        <v>1159</v>
      </c>
      <c r="D11438" s="193">
        <v>0</v>
      </c>
    </row>
    <row r="11439" spans="1:4" ht="15">
      <c r="A11439" s="192">
        <v>12633</v>
      </c>
      <c r="B11439" s="192" t="s">
        <v>11363</v>
      </c>
      <c r="C11439" s="192" t="s">
        <v>28</v>
      </c>
      <c r="D11439" s="193">
        <v>1312853.01</v>
      </c>
    </row>
    <row r="11440" spans="1:4" ht="15">
      <c r="A11440" s="192">
        <v>12598</v>
      </c>
      <c r="B11440" s="192" t="s">
        <v>11364</v>
      </c>
      <c r="C11440" s="192" t="s">
        <v>28</v>
      </c>
      <c r="D11440" s="193">
        <v>543887</v>
      </c>
    </row>
    <row r="11441" spans="1:4" ht="15">
      <c r="A11441" s="192">
        <v>12599</v>
      </c>
      <c r="B11441" s="192" t="s">
        <v>11365</v>
      </c>
      <c r="C11441" s="192" t="s">
        <v>28</v>
      </c>
      <c r="D11441" s="193">
        <v>649733</v>
      </c>
    </row>
    <row r="11442" spans="1:4" ht="15">
      <c r="A11442" s="192">
        <v>12600</v>
      </c>
      <c r="B11442" s="192" t="s">
        <v>11366</v>
      </c>
      <c r="C11442" s="192" t="s">
        <v>28</v>
      </c>
      <c r="D11442" s="193">
        <v>4343317</v>
      </c>
    </row>
    <row r="11443" spans="1:4" ht="15">
      <c r="A11443" s="192">
        <v>106041</v>
      </c>
      <c r="B11443" s="192" t="s">
        <v>11367</v>
      </c>
      <c r="C11443" s="192" t="s">
        <v>28</v>
      </c>
      <c r="D11443" s="193">
        <v>38023</v>
      </c>
    </row>
    <row r="11444" spans="1:4" ht="15">
      <c r="A11444" s="192">
        <v>109111</v>
      </c>
      <c r="B11444" s="192" t="s">
        <v>11368</v>
      </c>
      <c r="C11444" s="192" t="s">
        <v>28</v>
      </c>
      <c r="D11444" s="193">
        <v>0</v>
      </c>
    </row>
    <row r="11445" spans="1:4" ht="15">
      <c r="A11445" s="192">
        <v>106895</v>
      </c>
      <c r="B11445" s="192" t="s">
        <v>10002</v>
      </c>
      <c r="C11445" s="192" t="s">
        <v>28</v>
      </c>
      <c r="D11445" s="193">
        <v>0</v>
      </c>
    </row>
    <row r="11446" spans="1:4" ht="15">
      <c r="A11446" s="192">
        <v>106888</v>
      </c>
      <c r="B11446" s="192" t="s">
        <v>10003</v>
      </c>
      <c r="C11446" s="192" t="s">
        <v>28</v>
      </c>
      <c r="D11446" s="193">
        <v>0</v>
      </c>
    </row>
    <row r="11447" spans="1:4" ht="15">
      <c r="A11447" s="192">
        <v>109112</v>
      </c>
      <c r="B11447" s="192" t="s">
        <v>11369</v>
      </c>
      <c r="C11447" s="192" t="s">
        <v>28</v>
      </c>
      <c r="D11447" s="193">
        <v>0</v>
      </c>
    </row>
    <row r="11448" spans="1:4" ht="15">
      <c r="A11448" s="192">
        <v>106899</v>
      </c>
      <c r="B11448" s="192" t="s">
        <v>10004</v>
      </c>
      <c r="C11448" s="192" t="s">
        <v>28</v>
      </c>
      <c r="D11448" s="193">
        <v>0</v>
      </c>
    </row>
    <row r="11449" spans="1:4" ht="15">
      <c r="A11449" s="192">
        <v>109114</v>
      </c>
      <c r="B11449" s="192" t="s">
        <v>11370</v>
      </c>
      <c r="C11449" s="192" t="s">
        <v>28</v>
      </c>
      <c r="D11449" s="193">
        <v>0</v>
      </c>
    </row>
    <row r="11450" spans="1:4" ht="15">
      <c r="A11450" s="192">
        <v>106904</v>
      </c>
      <c r="B11450" s="192" t="s">
        <v>10005</v>
      </c>
      <c r="C11450" s="192" t="s">
        <v>28</v>
      </c>
      <c r="D11450" s="193">
        <v>0</v>
      </c>
    </row>
    <row r="11451" spans="1:4" ht="15">
      <c r="A11451" s="192">
        <v>109115</v>
      </c>
      <c r="B11451" s="192" t="s">
        <v>11371</v>
      </c>
      <c r="C11451" s="192" t="s">
        <v>28</v>
      </c>
      <c r="D11451" s="193">
        <v>0</v>
      </c>
    </row>
    <row r="11452" spans="1:4" ht="15">
      <c r="A11452" s="192">
        <v>106907</v>
      </c>
      <c r="B11452" s="192" t="s">
        <v>10006</v>
      </c>
      <c r="C11452" s="192" t="s">
        <v>28</v>
      </c>
      <c r="D11452" s="193">
        <v>0</v>
      </c>
    </row>
    <row r="11453" spans="1:4" ht="15">
      <c r="A11453" s="192">
        <v>107018</v>
      </c>
      <c r="B11453" s="192" t="s">
        <v>10008</v>
      </c>
      <c r="C11453" s="192" t="s">
        <v>28</v>
      </c>
      <c r="D11453" s="193">
        <v>0</v>
      </c>
    </row>
    <row r="11454" spans="1:4" ht="15">
      <c r="A11454" s="192">
        <v>107012</v>
      </c>
      <c r="B11454" s="192" t="s">
        <v>10009</v>
      </c>
      <c r="C11454" s="192" t="s">
        <v>28</v>
      </c>
      <c r="D11454" s="193">
        <v>50334</v>
      </c>
    </row>
    <row r="11455" spans="1:4" ht="15">
      <c r="A11455" s="192">
        <v>108095</v>
      </c>
      <c r="B11455" s="192" t="s">
        <v>11372</v>
      </c>
      <c r="C11455" s="192" t="s">
        <v>28</v>
      </c>
      <c r="D11455" s="193">
        <v>0</v>
      </c>
    </row>
    <row r="11456" spans="1:4" ht="15">
      <c r="A11456" s="192">
        <v>107388</v>
      </c>
      <c r="B11456" s="192" t="s">
        <v>11373</v>
      </c>
      <c r="C11456" s="192" t="s">
        <v>28</v>
      </c>
      <c r="D11456" s="193">
        <v>0</v>
      </c>
    </row>
    <row r="11457" spans="1:4" ht="15">
      <c r="A11457" s="192">
        <v>108609</v>
      </c>
      <c r="B11457" s="192" t="s">
        <v>11374</v>
      </c>
      <c r="C11457" s="192" t="s">
        <v>28</v>
      </c>
      <c r="D11457" s="193">
        <v>0</v>
      </c>
    </row>
    <row r="11458" spans="1:4" ht="15">
      <c r="A11458" s="192">
        <v>100517</v>
      </c>
      <c r="B11458" s="192" t="s">
        <v>11375</v>
      </c>
      <c r="C11458" s="192" t="s">
        <v>28</v>
      </c>
      <c r="D11458" s="193">
        <v>0</v>
      </c>
    </row>
    <row r="11459" spans="1:4" ht="15">
      <c r="A11459" s="192">
        <v>104744</v>
      </c>
      <c r="B11459" s="192" t="s">
        <v>11376</v>
      </c>
      <c r="C11459" s="192" t="s">
        <v>28</v>
      </c>
      <c r="D11459" s="193">
        <v>0</v>
      </c>
    </row>
    <row r="11460" spans="1:4" ht="15">
      <c r="A11460" s="192">
        <v>106179</v>
      </c>
      <c r="B11460" s="192" t="s">
        <v>11377</v>
      </c>
      <c r="C11460" s="192" t="s">
        <v>28</v>
      </c>
      <c r="D11460" s="193">
        <v>0</v>
      </c>
    </row>
    <row r="11461" spans="1:4" ht="15">
      <c r="A11461" s="192">
        <v>104979</v>
      </c>
      <c r="B11461" s="192" t="s">
        <v>11378</v>
      </c>
      <c r="C11461" s="192" t="s">
        <v>28</v>
      </c>
      <c r="D11461" s="193">
        <v>0</v>
      </c>
    </row>
    <row r="11462" spans="1:4" ht="15">
      <c r="A11462" s="192">
        <v>104981</v>
      </c>
      <c r="B11462" s="192" t="s">
        <v>11379</v>
      </c>
      <c r="C11462" s="192" t="s">
        <v>28</v>
      </c>
      <c r="D11462" s="193">
        <v>14032</v>
      </c>
    </row>
    <row r="11463" spans="1:4" ht="15">
      <c r="A11463" s="192">
        <v>104980</v>
      </c>
      <c r="B11463" s="192" t="s">
        <v>11380</v>
      </c>
      <c r="C11463" s="192" t="s">
        <v>28</v>
      </c>
      <c r="D11463" s="193">
        <v>4538.5200000000004</v>
      </c>
    </row>
    <row r="11464" spans="1:4" ht="15">
      <c r="A11464" s="192">
        <v>102966</v>
      </c>
      <c r="B11464" s="192" t="s">
        <v>11381</v>
      </c>
      <c r="C11464" s="192" t="s">
        <v>28</v>
      </c>
      <c r="D11464" s="193">
        <v>0</v>
      </c>
    </row>
    <row r="11465" spans="1:4" ht="15">
      <c r="A11465" s="192">
        <v>104365</v>
      </c>
      <c r="B11465" s="192" t="s">
        <v>11382</v>
      </c>
      <c r="C11465" s="192" t="s">
        <v>28</v>
      </c>
      <c r="D11465" s="193">
        <v>23050</v>
      </c>
    </row>
    <row r="11466" spans="1:4" ht="15">
      <c r="A11466" s="192">
        <v>101390</v>
      </c>
      <c r="B11466" s="192" t="s">
        <v>11383</v>
      </c>
      <c r="C11466" s="192" t="s">
        <v>28</v>
      </c>
      <c r="D11466" s="193">
        <v>0</v>
      </c>
    </row>
    <row r="11467" spans="1:4" ht="15">
      <c r="A11467" s="192">
        <v>101085</v>
      </c>
      <c r="B11467" s="192" t="s">
        <v>11384</v>
      </c>
      <c r="C11467" s="192" t="s">
        <v>28</v>
      </c>
      <c r="D11467" s="193">
        <v>0</v>
      </c>
    </row>
    <row r="11468" spans="1:4" ht="15">
      <c r="A11468" s="192">
        <v>101084</v>
      </c>
      <c r="B11468" s="192" t="s">
        <v>11385</v>
      </c>
      <c r="C11468" s="192" t="s">
        <v>28</v>
      </c>
      <c r="D11468" s="193">
        <v>0</v>
      </c>
    </row>
    <row r="11469" spans="1:4" ht="15">
      <c r="A11469" s="192">
        <v>101087</v>
      </c>
      <c r="B11469" s="192" t="s">
        <v>11386</v>
      </c>
      <c r="C11469" s="192" t="s">
        <v>28</v>
      </c>
      <c r="D11469" s="193">
        <v>48327.99</v>
      </c>
    </row>
    <row r="11470" spans="1:4" ht="15">
      <c r="A11470" s="192">
        <v>104740</v>
      </c>
      <c r="B11470" s="192" t="s">
        <v>11387</v>
      </c>
      <c r="C11470" s="192" t="s">
        <v>28</v>
      </c>
      <c r="D11470" s="193">
        <v>0</v>
      </c>
    </row>
    <row r="11471" spans="1:4" ht="15">
      <c r="A11471" s="192">
        <v>101083</v>
      </c>
      <c r="B11471" s="192" t="s">
        <v>11388</v>
      </c>
      <c r="C11471" s="192" t="s">
        <v>28</v>
      </c>
      <c r="D11471" s="193">
        <v>0</v>
      </c>
    </row>
    <row r="11472" spans="1:4" ht="15">
      <c r="A11472" s="192">
        <v>101086</v>
      </c>
      <c r="B11472" s="192" t="s">
        <v>11389</v>
      </c>
      <c r="C11472" s="192" t="s">
        <v>28</v>
      </c>
      <c r="D11472" s="193">
        <v>0</v>
      </c>
    </row>
    <row r="11473" spans="1:4" ht="15">
      <c r="A11473" s="192">
        <v>103392</v>
      </c>
      <c r="B11473" s="192" t="s">
        <v>11390</v>
      </c>
      <c r="C11473" s="192" t="s">
        <v>28</v>
      </c>
      <c r="D11473" s="193">
        <v>10920</v>
      </c>
    </row>
    <row r="11474" spans="1:4" ht="15">
      <c r="A11474" s="192">
        <v>103394</v>
      </c>
      <c r="B11474" s="192" t="s">
        <v>11391</v>
      </c>
      <c r="C11474" s="192" t="s">
        <v>28</v>
      </c>
      <c r="D11474" s="193">
        <v>8792.01</v>
      </c>
    </row>
    <row r="11475" spans="1:4" ht="15">
      <c r="A11475" s="192">
        <v>803</v>
      </c>
      <c r="B11475" s="192" t="s">
        <v>11392</v>
      </c>
      <c r="C11475" s="192" t="s">
        <v>28</v>
      </c>
      <c r="D11475" s="193">
        <v>3181</v>
      </c>
    </row>
    <row r="11476" spans="1:4" ht="15">
      <c r="A11476" s="192">
        <v>102324</v>
      </c>
      <c r="B11476" s="192" t="s">
        <v>11393</v>
      </c>
      <c r="C11476" s="192" t="s">
        <v>28</v>
      </c>
      <c r="D11476" s="193">
        <v>0</v>
      </c>
    </row>
    <row r="11477" spans="1:4" ht="15">
      <c r="A11477" s="192">
        <v>100104</v>
      </c>
      <c r="B11477" s="192" t="s">
        <v>11394</v>
      </c>
      <c r="C11477" s="192" t="s">
        <v>28</v>
      </c>
      <c r="D11477" s="193">
        <v>0</v>
      </c>
    </row>
    <row r="11478" spans="1:4" ht="15">
      <c r="A11478" s="192">
        <v>100105</v>
      </c>
      <c r="B11478" s="192" t="s">
        <v>11395</v>
      </c>
      <c r="C11478" s="192" t="s">
        <v>28</v>
      </c>
      <c r="D11478" s="193">
        <v>0</v>
      </c>
    </row>
    <row r="11479" spans="1:4" ht="15">
      <c r="A11479" s="192">
        <v>101070</v>
      </c>
      <c r="B11479" s="192" t="s">
        <v>11396</v>
      </c>
      <c r="C11479" s="192" t="s">
        <v>28</v>
      </c>
      <c r="D11479" s="193">
        <v>0</v>
      </c>
    </row>
    <row r="11480" spans="1:4" ht="15">
      <c r="A11480" s="192">
        <v>100106</v>
      </c>
      <c r="B11480" s="192" t="s">
        <v>11397</v>
      </c>
      <c r="C11480" s="192" t="s">
        <v>28</v>
      </c>
      <c r="D11480" s="193">
        <v>0</v>
      </c>
    </row>
    <row r="11481" spans="1:4" ht="15">
      <c r="A11481" s="192">
        <v>100107</v>
      </c>
      <c r="B11481" s="192" t="s">
        <v>11398</v>
      </c>
      <c r="C11481" s="192" t="s">
        <v>28</v>
      </c>
      <c r="D11481" s="193">
        <v>0</v>
      </c>
    </row>
    <row r="11482" spans="1:4" ht="15">
      <c r="A11482" s="192">
        <v>100127</v>
      </c>
      <c r="B11482" s="192" t="s">
        <v>11399</v>
      </c>
      <c r="C11482" s="192" t="s">
        <v>28</v>
      </c>
      <c r="D11482" s="193">
        <v>0</v>
      </c>
    </row>
    <row r="11483" spans="1:4" ht="15">
      <c r="A11483" s="192">
        <v>100126</v>
      </c>
      <c r="B11483" s="192" t="s">
        <v>11400</v>
      </c>
      <c r="C11483" s="192" t="s">
        <v>28</v>
      </c>
      <c r="D11483" s="193">
        <v>0</v>
      </c>
    </row>
    <row r="11484" spans="1:4" ht="15">
      <c r="A11484" s="192">
        <v>100122</v>
      </c>
      <c r="B11484" s="192" t="s">
        <v>11401</v>
      </c>
      <c r="C11484" s="192" t="s">
        <v>28</v>
      </c>
      <c r="D11484" s="193">
        <v>0</v>
      </c>
    </row>
    <row r="11485" spans="1:4" ht="15">
      <c r="A11485" s="192">
        <v>100123</v>
      </c>
      <c r="B11485" s="192" t="s">
        <v>11402</v>
      </c>
      <c r="C11485" s="192" t="s">
        <v>28</v>
      </c>
      <c r="D11485" s="193">
        <v>0</v>
      </c>
    </row>
    <row r="11486" spans="1:4" ht="15">
      <c r="A11486" s="192">
        <v>100134</v>
      </c>
      <c r="B11486" s="192" t="s">
        <v>11403</v>
      </c>
      <c r="C11486" s="192" t="s">
        <v>28</v>
      </c>
      <c r="D11486" s="193">
        <v>0</v>
      </c>
    </row>
    <row r="11487" spans="1:4" ht="15">
      <c r="A11487" s="192">
        <v>100121</v>
      </c>
      <c r="B11487" s="192" t="s">
        <v>11404</v>
      </c>
      <c r="C11487" s="192" t="s">
        <v>28</v>
      </c>
      <c r="D11487" s="193">
        <v>0</v>
      </c>
    </row>
    <row r="11488" spans="1:4" ht="15">
      <c r="A11488" s="192">
        <v>100136</v>
      </c>
      <c r="B11488" s="192" t="s">
        <v>11405</v>
      </c>
      <c r="C11488" s="192" t="s">
        <v>28</v>
      </c>
      <c r="D11488" s="193">
        <v>0</v>
      </c>
    </row>
    <row r="11489" spans="1:4" ht="15">
      <c r="A11489" s="192">
        <v>100108</v>
      </c>
      <c r="B11489" s="192" t="s">
        <v>11406</v>
      </c>
      <c r="C11489" s="192" t="s">
        <v>28</v>
      </c>
      <c r="D11489" s="193">
        <v>24516</v>
      </c>
    </row>
    <row r="11490" spans="1:4" ht="15">
      <c r="A11490" s="192">
        <v>106206</v>
      </c>
      <c r="B11490" s="192" t="s">
        <v>11407</v>
      </c>
      <c r="C11490" s="192" t="s">
        <v>28</v>
      </c>
      <c r="D11490" s="193">
        <v>69652</v>
      </c>
    </row>
    <row r="11491" spans="1:4" ht="15">
      <c r="A11491" s="192">
        <v>106201</v>
      </c>
      <c r="B11491" s="192" t="s">
        <v>11408</v>
      </c>
      <c r="C11491" s="192" t="s">
        <v>28</v>
      </c>
      <c r="D11491" s="193">
        <v>15312</v>
      </c>
    </row>
    <row r="11492" spans="1:4" ht="15">
      <c r="A11492" s="192">
        <v>106202</v>
      </c>
      <c r="B11492" s="192" t="s">
        <v>11409</v>
      </c>
      <c r="C11492" s="192" t="s">
        <v>28</v>
      </c>
      <c r="D11492" s="193">
        <v>18937.009999999998</v>
      </c>
    </row>
    <row r="11493" spans="1:4" ht="15">
      <c r="A11493" s="192">
        <v>106200</v>
      </c>
      <c r="B11493" s="192" t="s">
        <v>11410</v>
      </c>
      <c r="C11493" s="192" t="s">
        <v>28</v>
      </c>
      <c r="D11493" s="193">
        <v>11393</v>
      </c>
    </row>
    <row r="11494" spans="1:4" ht="15">
      <c r="A11494" s="192">
        <v>106204</v>
      </c>
      <c r="B11494" s="192" t="s">
        <v>11411</v>
      </c>
      <c r="C11494" s="192" t="s">
        <v>28</v>
      </c>
      <c r="D11494" s="193">
        <v>38603.01</v>
      </c>
    </row>
    <row r="11495" spans="1:4" ht="15">
      <c r="A11495" s="192">
        <v>106203</v>
      </c>
      <c r="B11495" s="192" t="s">
        <v>11412</v>
      </c>
      <c r="C11495" s="192" t="s">
        <v>28</v>
      </c>
      <c r="D11495" s="193">
        <v>25172</v>
      </c>
    </row>
    <row r="11496" spans="1:4" ht="15">
      <c r="A11496" s="192">
        <v>106207</v>
      </c>
      <c r="B11496" s="192" t="s">
        <v>11413</v>
      </c>
      <c r="C11496" s="192" t="s">
        <v>28</v>
      </c>
      <c r="D11496" s="193">
        <v>78514</v>
      </c>
    </row>
    <row r="11497" spans="1:4" ht="15">
      <c r="A11497" s="192">
        <v>103467</v>
      </c>
      <c r="B11497" s="192" t="s">
        <v>11414</v>
      </c>
      <c r="C11497" s="192" t="s">
        <v>28</v>
      </c>
      <c r="D11497" s="193">
        <v>0</v>
      </c>
    </row>
    <row r="11498" spans="1:4" ht="15">
      <c r="A11498" s="192">
        <v>103468</v>
      </c>
      <c r="B11498" s="192" t="s">
        <v>11415</v>
      </c>
      <c r="C11498" s="192" t="s">
        <v>28</v>
      </c>
      <c r="D11498" s="193">
        <v>0</v>
      </c>
    </row>
    <row r="11499" spans="1:4" ht="15">
      <c r="A11499" s="192">
        <v>103466</v>
      </c>
      <c r="B11499" s="192" t="s">
        <v>11416</v>
      </c>
      <c r="C11499" s="192" t="s">
        <v>28</v>
      </c>
      <c r="D11499" s="193">
        <v>0</v>
      </c>
    </row>
    <row r="11500" spans="1:4" ht="15">
      <c r="A11500" s="192">
        <v>103464</v>
      </c>
      <c r="B11500" s="192" t="s">
        <v>11417</v>
      </c>
      <c r="C11500" s="192" t="s">
        <v>28</v>
      </c>
      <c r="D11500" s="193">
        <v>19995</v>
      </c>
    </row>
    <row r="11501" spans="1:4" ht="15">
      <c r="A11501" s="192">
        <v>101360</v>
      </c>
      <c r="B11501" s="192" t="s">
        <v>11418</v>
      </c>
      <c r="C11501" s="192" t="s">
        <v>28</v>
      </c>
      <c r="D11501" s="193">
        <v>13543</v>
      </c>
    </row>
    <row r="11502" spans="1:4" ht="15">
      <c r="A11502" s="192">
        <v>105829</v>
      </c>
      <c r="B11502" s="192" t="s">
        <v>11419</v>
      </c>
      <c r="C11502" s="192" t="s">
        <v>28</v>
      </c>
      <c r="D11502" s="193">
        <v>0</v>
      </c>
    </row>
    <row r="11503" spans="1:4" ht="15">
      <c r="A11503" s="192">
        <v>103465</v>
      </c>
      <c r="B11503" s="192" t="s">
        <v>11420</v>
      </c>
      <c r="C11503" s="192" t="s">
        <v>28</v>
      </c>
      <c r="D11503" s="193">
        <v>0</v>
      </c>
    </row>
    <row r="11504" spans="1:4" ht="15">
      <c r="A11504" s="192">
        <v>100031</v>
      </c>
      <c r="B11504" s="192" t="s">
        <v>11421</v>
      </c>
      <c r="C11504" s="192" t="s">
        <v>28</v>
      </c>
      <c r="D11504" s="193">
        <v>0</v>
      </c>
    </row>
    <row r="11505" spans="1:4" ht="15">
      <c r="A11505" s="192">
        <v>100030</v>
      </c>
      <c r="B11505" s="192" t="s">
        <v>11422</v>
      </c>
      <c r="C11505" s="192" t="s">
        <v>28</v>
      </c>
      <c r="D11505" s="193">
        <v>0</v>
      </c>
    </row>
    <row r="11506" spans="1:4" ht="15">
      <c r="A11506" s="192">
        <v>100029</v>
      </c>
      <c r="B11506" s="192" t="s">
        <v>11423</v>
      </c>
      <c r="C11506" s="192" t="s">
        <v>28</v>
      </c>
      <c r="D11506" s="193">
        <v>0</v>
      </c>
    </row>
    <row r="11507" spans="1:4" ht="15">
      <c r="A11507" s="192">
        <v>100160</v>
      </c>
      <c r="B11507" s="192" t="s">
        <v>11424</v>
      </c>
      <c r="C11507" s="192" t="s">
        <v>28</v>
      </c>
      <c r="D11507" s="193">
        <v>0</v>
      </c>
    </row>
    <row r="11508" spans="1:4" ht="15">
      <c r="A11508" s="192">
        <v>100157</v>
      </c>
      <c r="B11508" s="192" t="s">
        <v>11425</v>
      </c>
      <c r="C11508" s="192" t="s">
        <v>28</v>
      </c>
      <c r="D11508" s="193">
        <v>0</v>
      </c>
    </row>
    <row r="11509" spans="1:4" ht="15">
      <c r="A11509" s="192">
        <v>100156</v>
      </c>
      <c r="B11509" s="192" t="s">
        <v>11426</v>
      </c>
      <c r="C11509" s="192" t="s">
        <v>28</v>
      </c>
      <c r="D11509" s="193">
        <v>0</v>
      </c>
    </row>
    <row r="11510" spans="1:4" ht="15">
      <c r="A11510" s="192">
        <v>100221</v>
      </c>
      <c r="B11510" s="192" t="s">
        <v>11427</v>
      </c>
      <c r="C11510" s="192" t="s">
        <v>28</v>
      </c>
      <c r="D11510" s="193">
        <v>0</v>
      </c>
    </row>
    <row r="11511" spans="1:4" ht="15">
      <c r="A11511" s="192">
        <v>101709</v>
      </c>
      <c r="B11511" s="192" t="s">
        <v>11428</v>
      </c>
      <c r="C11511" s="192" t="s">
        <v>28</v>
      </c>
      <c r="D11511" s="193">
        <v>0</v>
      </c>
    </row>
    <row r="11512" spans="1:4" ht="15">
      <c r="A11512" s="192">
        <v>100082</v>
      </c>
      <c r="B11512" s="192" t="s">
        <v>11429</v>
      </c>
      <c r="C11512" s="192" t="s">
        <v>28</v>
      </c>
      <c r="D11512" s="193">
        <v>0</v>
      </c>
    </row>
    <row r="11513" spans="1:4" ht="15">
      <c r="A11513" s="192">
        <v>101710</v>
      </c>
      <c r="B11513" s="192" t="s">
        <v>11430</v>
      </c>
      <c r="C11513" s="192" t="s">
        <v>28</v>
      </c>
      <c r="D11513" s="193">
        <v>47288.01</v>
      </c>
    </row>
    <row r="11514" spans="1:4" ht="15">
      <c r="A11514" s="192">
        <v>100042</v>
      </c>
      <c r="B11514" s="192" t="s">
        <v>11431</v>
      </c>
      <c r="C11514" s="192" t="s">
        <v>28</v>
      </c>
      <c r="D11514" s="193">
        <v>0</v>
      </c>
    </row>
    <row r="11515" spans="1:4" ht="15">
      <c r="A11515" s="192">
        <v>100220</v>
      </c>
      <c r="B11515" s="192" t="s">
        <v>11432</v>
      </c>
      <c r="C11515" s="192" t="s">
        <v>28</v>
      </c>
      <c r="D11515" s="193">
        <v>0</v>
      </c>
    </row>
    <row r="11516" spans="1:4" ht="15">
      <c r="A11516" s="192">
        <v>104677</v>
      </c>
      <c r="B11516" s="192" t="s">
        <v>11433</v>
      </c>
      <c r="C11516" s="192" t="s">
        <v>28</v>
      </c>
      <c r="D11516" s="193">
        <v>0</v>
      </c>
    </row>
    <row r="11517" spans="1:4" ht="15">
      <c r="A11517" s="192">
        <v>104678</v>
      </c>
      <c r="B11517" s="192" t="s">
        <v>11434</v>
      </c>
      <c r="C11517" s="192" t="s">
        <v>28</v>
      </c>
      <c r="D11517" s="193">
        <v>0</v>
      </c>
    </row>
    <row r="11518" spans="1:4" ht="15">
      <c r="A11518" s="192">
        <v>106205</v>
      </c>
      <c r="B11518" s="192" t="s">
        <v>11435</v>
      </c>
      <c r="C11518" s="192" t="s">
        <v>28</v>
      </c>
      <c r="D11518" s="193">
        <v>49255</v>
      </c>
    </row>
    <row r="11519" spans="1:4" ht="15">
      <c r="A11519" s="192">
        <v>106199</v>
      </c>
      <c r="B11519" s="192" t="s">
        <v>11436</v>
      </c>
      <c r="C11519" s="192" t="s">
        <v>28</v>
      </c>
      <c r="D11519" s="193">
        <v>0</v>
      </c>
    </row>
    <row r="11520" spans="1:4" ht="15">
      <c r="A11520" s="192">
        <v>100130</v>
      </c>
      <c r="B11520" s="192" t="s">
        <v>11437</v>
      </c>
      <c r="C11520" s="192" t="s">
        <v>28</v>
      </c>
      <c r="D11520" s="193">
        <v>43054</v>
      </c>
    </row>
    <row r="11521" spans="1:4" ht="15">
      <c r="A11521" s="192">
        <v>100138</v>
      </c>
      <c r="B11521" s="192" t="s">
        <v>11438</v>
      </c>
      <c r="C11521" s="192" t="s">
        <v>28</v>
      </c>
      <c r="D11521" s="193">
        <v>102178.01</v>
      </c>
    </row>
    <row r="11522" spans="1:4" ht="15">
      <c r="A11522" s="192">
        <v>100110</v>
      </c>
      <c r="B11522" s="192" t="s">
        <v>11439</v>
      </c>
      <c r="C11522" s="192" t="s">
        <v>28</v>
      </c>
      <c r="D11522" s="193">
        <v>13745</v>
      </c>
    </row>
    <row r="11523" spans="1:4" ht="15">
      <c r="A11523" s="192">
        <v>10571</v>
      </c>
      <c r="B11523" s="192" t="s">
        <v>11440</v>
      </c>
      <c r="C11523" s="192" t="s">
        <v>28</v>
      </c>
      <c r="D11523" s="193">
        <v>71668</v>
      </c>
    </row>
    <row r="11524" spans="1:4" ht="15">
      <c r="A11524" s="192">
        <v>12828</v>
      </c>
      <c r="B11524" s="192" t="s">
        <v>11441</v>
      </c>
      <c r="C11524" s="192" t="s">
        <v>28</v>
      </c>
      <c r="D11524" s="193">
        <v>79758</v>
      </c>
    </row>
    <row r="11525" spans="1:4" ht="15">
      <c r="A11525" s="192">
        <v>862</v>
      </c>
      <c r="B11525" s="192" t="s">
        <v>11442</v>
      </c>
      <c r="C11525" s="192" t="s">
        <v>28</v>
      </c>
      <c r="D11525" s="193">
        <v>14150</v>
      </c>
    </row>
    <row r="11526" spans="1:4" ht="15">
      <c r="A11526" s="192">
        <v>106294</v>
      </c>
      <c r="B11526" s="192" t="s">
        <v>10022</v>
      </c>
      <c r="C11526" s="192" t="s">
        <v>28</v>
      </c>
      <c r="D11526" s="193">
        <v>0</v>
      </c>
    </row>
    <row r="11527" spans="1:4" ht="15">
      <c r="A11527" s="192">
        <v>106295</v>
      </c>
      <c r="B11527" s="192" t="s">
        <v>11443</v>
      </c>
      <c r="C11527" s="192" t="s">
        <v>28</v>
      </c>
      <c r="D11527" s="193">
        <v>0</v>
      </c>
    </row>
    <row r="11528" spans="1:4" ht="15">
      <c r="A11528" s="192">
        <v>100109</v>
      </c>
      <c r="B11528" s="192" t="s">
        <v>11444</v>
      </c>
      <c r="C11528" s="192" t="s">
        <v>28</v>
      </c>
      <c r="D11528" s="193">
        <v>0</v>
      </c>
    </row>
    <row r="11529" spans="1:4" ht="15">
      <c r="A11529" s="192">
        <v>100114</v>
      </c>
      <c r="B11529" s="192" t="s">
        <v>11445</v>
      </c>
      <c r="C11529" s="192" t="s">
        <v>28</v>
      </c>
      <c r="D11529" s="193">
        <v>0</v>
      </c>
    </row>
    <row r="11530" spans="1:4" ht="15">
      <c r="A11530" s="192">
        <v>100115</v>
      </c>
      <c r="B11530" s="192" t="s">
        <v>11446</v>
      </c>
      <c r="C11530" s="192" t="s">
        <v>28</v>
      </c>
      <c r="D11530" s="193">
        <v>0</v>
      </c>
    </row>
    <row r="11531" spans="1:4" ht="15">
      <c r="A11531" s="192">
        <v>100112</v>
      </c>
      <c r="B11531" s="192" t="s">
        <v>11447</v>
      </c>
      <c r="C11531" s="192" t="s">
        <v>28</v>
      </c>
      <c r="D11531" s="193">
        <v>0</v>
      </c>
    </row>
    <row r="11532" spans="1:4" ht="15">
      <c r="A11532" s="192">
        <v>100113</v>
      </c>
      <c r="B11532" s="192" t="s">
        <v>11448</v>
      </c>
      <c r="C11532" s="192" t="s">
        <v>28</v>
      </c>
      <c r="D11532" s="193">
        <v>0</v>
      </c>
    </row>
    <row r="11533" spans="1:4" ht="15">
      <c r="A11533" s="192">
        <v>100420</v>
      </c>
      <c r="B11533" s="192" t="s">
        <v>11449</v>
      </c>
      <c r="C11533" s="192" t="s">
        <v>28</v>
      </c>
      <c r="D11533" s="193">
        <v>0</v>
      </c>
    </row>
    <row r="11534" spans="1:4" ht="15">
      <c r="A11534" s="192">
        <v>100116</v>
      </c>
      <c r="B11534" s="192" t="s">
        <v>11450</v>
      </c>
      <c r="C11534" s="192" t="s">
        <v>28</v>
      </c>
      <c r="D11534" s="193">
        <v>0</v>
      </c>
    </row>
    <row r="11535" spans="1:4" ht="15">
      <c r="A11535" s="192">
        <v>100117</v>
      </c>
      <c r="B11535" s="192" t="s">
        <v>11451</v>
      </c>
      <c r="C11535" s="192" t="s">
        <v>28</v>
      </c>
      <c r="D11535" s="193">
        <v>107870</v>
      </c>
    </row>
    <row r="11536" spans="1:4" ht="15">
      <c r="A11536" s="192">
        <v>100118</v>
      </c>
      <c r="B11536" s="192" t="s">
        <v>11452</v>
      </c>
      <c r="C11536" s="192" t="s">
        <v>28</v>
      </c>
      <c r="D11536" s="193">
        <v>0</v>
      </c>
    </row>
    <row r="11537" spans="1:4" ht="15">
      <c r="A11537" s="192">
        <v>100119</v>
      </c>
      <c r="B11537" s="192" t="s">
        <v>11453</v>
      </c>
      <c r="C11537" s="192" t="s">
        <v>28</v>
      </c>
      <c r="D11537" s="193">
        <v>0</v>
      </c>
    </row>
    <row r="11538" spans="1:4" ht="15">
      <c r="A11538" s="192">
        <v>100120</v>
      </c>
      <c r="B11538" s="192" t="s">
        <v>11454</v>
      </c>
      <c r="C11538" s="192" t="s">
        <v>28</v>
      </c>
      <c r="D11538" s="193">
        <v>0</v>
      </c>
    </row>
    <row r="11539" spans="1:4" ht="15">
      <c r="A11539" s="192">
        <v>100111</v>
      </c>
      <c r="B11539" s="192" t="s">
        <v>11455</v>
      </c>
      <c r="C11539" s="192" t="s">
        <v>28</v>
      </c>
      <c r="D11539" s="193">
        <v>0</v>
      </c>
    </row>
    <row r="11540" spans="1:4" ht="15">
      <c r="A11540" s="192">
        <v>103462</v>
      </c>
      <c r="B11540" s="192" t="s">
        <v>11456</v>
      </c>
      <c r="C11540" s="192" t="s">
        <v>28</v>
      </c>
      <c r="D11540" s="193">
        <v>0</v>
      </c>
    </row>
    <row r="11541" spans="1:4" ht="15">
      <c r="A11541" s="192">
        <v>103463</v>
      </c>
      <c r="B11541" s="192" t="s">
        <v>11457</v>
      </c>
      <c r="C11541" s="192" t="s">
        <v>28</v>
      </c>
      <c r="D11541" s="193">
        <v>0</v>
      </c>
    </row>
    <row r="11542" spans="1:4" ht="15">
      <c r="A11542" s="192">
        <v>104682</v>
      </c>
      <c r="B11542" s="192" t="s">
        <v>11458</v>
      </c>
      <c r="C11542" s="192" t="s">
        <v>28</v>
      </c>
      <c r="D11542" s="193">
        <v>0</v>
      </c>
    </row>
    <row r="11543" spans="1:4" ht="15">
      <c r="A11543" s="192">
        <v>100129</v>
      </c>
      <c r="B11543" s="192" t="s">
        <v>11459</v>
      </c>
      <c r="C11543" s="192" t="s">
        <v>28</v>
      </c>
      <c r="D11543" s="193">
        <v>0</v>
      </c>
    </row>
    <row r="11544" spans="1:4" ht="15">
      <c r="A11544" s="192">
        <v>100133</v>
      </c>
      <c r="B11544" s="192" t="s">
        <v>11460</v>
      </c>
      <c r="C11544" s="192" t="s">
        <v>28</v>
      </c>
      <c r="D11544" s="193">
        <v>0</v>
      </c>
    </row>
    <row r="11545" spans="1:4" ht="15">
      <c r="A11545" s="192">
        <v>102744</v>
      </c>
      <c r="B11545" s="192" t="s">
        <v>11461</v>
      </c>
      <c r="C11545" s="192" t="s">
        <v>28</v>
      </c>
      <c r="D11545" s="193">
        <v>0</v>
      </c>
    </row>
    <row r="11546" spans="1:4" ht="15">
      <c r="A11546" s="192">
        <v>100135</v>
      </c>
      <c r="B11546" s="192" t="s">
        <v>11462</v>
      </c>
      <c r="C11546" s="192" t="s">
        <v>28</v>
      </c>
      <c r="D11546" s="193">
        <v>67310.570000000007</v>
      </c>
    </row>
    <row r="11547" spans="1:4" ht="15">
      <c r="A11547" s="192">
        <v>100653</v>
      </c>
      <c r="B11547" s="192" t="s">
        <v>11463</v>
      </c>
      <c r="C11547" s="192" t="s">
        <v>28</v>
      </c>
      <c r="D11547" s="193">
        <v>0</v>
      </c>
    </row>
    <row r="11548" spans="1:4" ht="15">
      <c r="A11548" s="192">
        <v>100128</v>
      </c>
      <c r="B11548" s="192" t="s">
        <v>11464</v>
      </c>
      <c r="C11548" s="192" t="s">
        <v>28</v>
      </c>
      <c r="D11548" s="193">
        <v>0</v>
      </c>
    </row>
    <row r="11549" spans="1:4" ht="15">
      <c r="A11549" s="192">
        <v>102745</v>
      </c>
      <c r="B11549" s="192" t="s">
        <v>11465</v>
      </c>
      <c r="C11549" s="192" t="s">
        <v>28</v>
      </c>
      <c r="D11549" s="193">
        <v>0</v>
      </c>
    </row>
    <row r="11550" spans="1:4" ht="15">
      <c r="A11550" s="192">
        <v>100527</v>
      </c>
      <c r="B11550" s="192" t="s">
        <v>11466</v>
      </c>
      <c r="C11550" s="192" t="s">
        <v>28</v>
      </c>
      <c r="D11550" s="193">
        <v>0</v>
      </c>
    </row>
    <row r="11551" spans="1:4" ht="15">
      <c r="A11551" s="192">
        <v>1147</v>
      </c>
      <c r="B11551" s="192" t="s">
        <v>11467</v>
      </c>
      <c r="C11551" s="192" t="s">
        <v>28</v>
      </c>
      <c r="D11551" s="193">
        <v>0</v>
      </c>
    </row>
    <row r="11552" spans="1:4" ht="15">
      <c r="A11552" s="192">
        <v>2005</v>
      </c>
      <c r="B11552" s="192" t="s">
        <v>11468</v>
      </c>
      <c r="C11552" s="192" t="s">
        <v>28</v>
      </c>
      <c r="D11552" s="193">
        <v>0</v>
      </c>
    </row>
    <row r="11553" spans="1:4" ht="15">
      <c r="A11553" s="192">
        <v>2006</v>
      </c>
      <c r="B11553" s="192" t="s">
        <v>11469</v>
      </c>
      <c r="C11553" s="192" t="s">
        <v>28</v>
      </c>
      <c r="D11553" s="193">
        <v>0</v>
      </c>
    </row>
    <row r="11554" spans="1:4" ht="15">
      <c r="A11554" s="192">
        <v>2007</v>
      </c>
      <c r="B11554" s="192" t="s">
        <v>11470</v>
      </c>
      <c r="C11554" s="192" t="s">
        <v>28</v>
      </c>
      <c r="D11554" s="193">
        <v>0</v>
      </c>
    </row>
    <row r="11555" spans="1:4" ht="15">
      <c r="A11555" s="192">
        <v>2008</v>
      </c>
      <c r="B11555" s="192" t="s">
        <v>11471</v>
      </c>
      <c r="C11555" s="192" t="s">
        <v>28</v>
      </c>
      <c r="D11555" s="193">
        <v>0</v>
      </c>
    </row>
    <row r="11556" spans="1:4" ht="15">
      <c r="A11556" s="192">
        <v>2009</v>
      </c>
      <c r="B11556" s="192" t="s">
        <v>11472</v>
      </c>
      <c r="C11556" s="192" t="s">
        <v>28</v>
      </c>
      <c r="D11556" s="193">
        <v>0</v>
      </c>
    </row>
    <row r="11557" spans="1:4" ht="15">
      <c r="A11557" s="192">
        <v>1145</v>
      </c>
      <c r="B11557" s="192" t="s">
        <v>11473</v>
      </c>
      <c r="C11557" s="192" t="s">
        <v>28</v>
      </c>
      <c r="D11557" s="193">
        <v>0</v>
      </c>
    </row>
    <row r="11558" spans="1:4" ht="15">
      <c r="A11558" s="192">
        <v>2010</v>
      </c>
      <c r="B11558" s="192" t="s">
        <v>11474</v>
      </c>
      <c r="C11558" s="192" t="s">
        <v>28</v>
      </c>
      <c r="D11558" s="193">
        <v>0</v>
      </c>
    </row>
    <row r="11559" spans="1:4" ht="15">
      <c r="A11559" s="192">
        <v>100735</v>
      </c>
      <c r="B11559" s="192" t="s">
        <v>11475</v>
      </c>
      <c r="C11559" s="192" t="s">
        <v>28</v>
      </c>
      <c r="D11559" s="193">
        <v>0</v>
      </c>
    </row>
    <row r="11560" spans="1:4" ht="15">
      <c r="A11560" s="192">
        <v>1146</v>
      </c>
      <c r="B11560" s="192" t="s">
        <v>11476</v>
      </c>
      <c r="C11560" s="192" t="s">
        <v>28</v>
      </c>
      <c r="D11560" s="193">
        <v>105312</v>
      </c>
    </row>
    <row r="11561" spans="1:4" ht="15">
      <c r="A11561" s="192">
        <v>1404</v>
      </c>
      <c r="B11561" s="192" t="s">
        <v>11477</v>
      </c>
      <c r="C11561" s="192" t="s">
        <v>28</v>
      </c>
      <c r="D11561" s="193">
        <v>0</v>
      </c>
    </row>
    <row r="11562" spans="1:4" ht="15">
      <c r="A11562" s="192">
        <v>1498</v>
      </c>
      <c r="B11562" s="192" t="s">
        <v>11478</v>
      </c>
      <c r="C11562" s="192" t="s">
        <v>28</v>
      </c>
      <c r="D11562" s="193">
        <v>0</v>
      </c>
    </row>
    <row r="11563" spans="1:4" ht="15">
      <c r="A11563" s="192">
        <v>455</v>
      </c>
      <c r="B11563" s="192" t="s">
        <v>11479</v>
      </c>
      <c r="C11563" s="192" t="s">
        <v>28</v>
      </c>
      <c r="D11563" s="193">
        <v>0</v>
      </c>
    </row>
    <row r="11564" spans="1:4" ht="15">
      <c r="A11564" s="192">
        <v>537</v>
      </c>
      <c r="B11564" s="192" t="s">
        <v>11480</v>
      </c>
      <c r="C11564" s="192" t="s">
        <v>28</v>
      </c>
      <c r="D11564" s="193">
        <v>0</v>
      </c>
    </row>
    <row r="11565" spans="1:4" ht="15">
      <c r="A11565" s="192">
        <v>881</v>
      </c>
      <c r="B11565" s="192" t="s">
        <v>11481</v>
      </c>
      <c r="C11565" s="192" t="s">
        <v>28</v>
      </c>
      <c r="D11565" s="193">
        <v>0</v>
      </c>
    </row>
    <row r="11566" spans="1:4" ht="15">
      <c r="A11566" s="192">
        <v>3526</v>
      </c>
      <c r="B11566" s="192" t="s">
        <v>11482</v>
      </c>
      <c r="C11566" s="192" t="s">
        <v>28</v>
      </c>
      <c r="D11566" s="193">
        <v>16999</v>
      </c>
    </row>
    <row r="11567" spans="1:4" ht="15">
      <c r="A11567" s="192">
        <v>3527</v>
      </c>
      <c r="B11567" s="192" t="s">
        <v>11483</v>
      </c>
      <c r="C11567" s="192" t="s">
        <v>28</v>
      </c>
      <c r="D11567" s="193">
        <v>42667.85</v>
      </c>
    </row>
    <row r="11568" spans="1:4" ht="15">
      <c r="A11568" s="192">
        <v>3528</v>
      </c>
      <c r="B11568" s="192" t="s">
        <v>11484</v>
      </c>
      <c r="C11568" s="192" t="s">
        <v>28</v>
      </c>
      <c r="D11568" s="193">
        <v>60994</v>
      </c>
    </row>
    <row r="11569" spans="1:4" ht="15">
      <c r="A11569" s="192">
        <v>13397</v>
      </c>
      <c r="B11569" s="192" t="s">
        <v>11485</v>
      </c>
      <c r="C11569" s="192" t="s">
        <v>28</v>
      </c>
      <c r="D11569" s="193">
        <v>60993.85</v>
      </c>
    </row>
    <row r="11570" spans="1:4" ht="15">
      <c r="A11570" s="192">
        <v>303</v>
      </c>
      <c r="B11570" s="192" t="s">
        <v>11486</v>
      </c>
      <c r="C11570" s="192" t="s">
        <v>28</v>
      </c>
      <c r="D11570" s="193">
        <v>89084</v>
      </c>
    </row>
    <row r="11571" spans="1:4" ht="15">
      <c r="A11571" s="192">
        <v>1135</v>
      </c>
      <c r="B11571" s="192" t="s">
        <v>11487</v>
      </c>
      <c r="C11571" s="192" t="s">
        <v>28</v>
      </c>
      <c r="D11571" s="193">
        <v>106306</v>
      </c>
    </row>
    <row r="11572" spans="1:4" ht="15">
      <c r="A11572" s="192">
        <v>101069</v>
      </c>
      <c r="B11572" s="192" t="s">
        <v>11488</v>
      </c>
      <c r="C11572" s="192" t="s">
        <v>28</v>
      </c>
      <c r="D11572" s="193">
        <v>158611.01</v>
      </c>
    </row>
    <row r="11573" spans="1:4" ht="15">
      <c r="A11573" s="192">
        <v>102235</v>
      </c>
      <c r="B11573" s="192" t="s">
        <v>11489</v>
      </c>
      <c r="C11573" s="192" t="s">
        <v>28</v>
      </c>
      <c r="D11573" s="193">
        <v>158539</v>
      </c>
    </row>
    <row r="11574" spans="1:4" ht="15">
      <c r="A11574" s="192">
        <v>1136</v>
      </c>
      <c r="B11574" s="192" t="s">
        <v>11490</v>
      </c>
      <c r="C11574" s="192" t="s">
        <v>28</v>
      </c>
      <c r="D11574" s="193">
        <v>197494.01</v>
      </c>
    </row>
    <row r="11575" spans="1:4" ht="15">
      <c r="A11575" s="192">
        <v>1426</v>
      </c>
      <c r="B11575" s="192" t="s">
        <v>11491</v>
      </c>
      <c r="C11575" s="192" t="s">
        <v>28</v>
      </c>
      <c r="D11575" s="193">
        <v>121659.65</v>
      </c>
    </row>
    <row r="11576" spans="1:4" ht="15">
      <c r="A11576" s="192">
        <v>104900</v>
      </c>
      <c r="B11576" s="192" t="s">
        <v>11492</v>
      </c>
      <c r="C11576" s="192" t="s">
        <v>30</v>
      </c>
      <c r="D11576" s="193">
        <v>0</v>
      </c>
    </row>
    <row r="11577" spans="1:4" ht="15">
      <c r="A11577" s="192">
        <v>1450</v>
      </c>
      <c r="B11577" s="192" t="s">
        <v>11493</v>
      </c>
      <c r="C11577" s="192" t="s">
        <v>28</v>
      </c>
      <c r="D11577" s="193">
        <v>429664.01</v>
      </c>
    </row>
    <row r="11578" spans="1:4" ht="15">
      <c r="A11578" s="192">
        <v>1150</v>
      </c>
      <c r="B11578" s="192" t="s">
        <v>11494</v>
      </c>
      <c r="C11578" s="192" t="s">
        <v>28</v>
      </c>
      <c r="D11578" s="193">
        <v>23289</v>
      </c>
    </row>
    <row r="11579" spans="1:4" ht="15">
      <c r="A11579" s="192">
        <v>1151</v>
      </c>
      <c r="B11579" s="192" t="s">
        <v>11495</v>
      </c>
      <c r="C11579" s="192" t="s">
        <v>28</v>
      </c>
      <c r="D11579" s="193">
        <v>45066</v>
      </c>
    </row>
    <row r="11580" spans="1:4" ht="15">
      <c r="A11580" s="192">
        <v>1152</v>
      </c>
      <c r="B11580" s="192" t="s">
        <v>11496</v>
      </c>
      <c r="C11580" s="192" t="s">
        <v>28</v>
      </c>
      <c r="D11580" s="193">
        <v>64422.01</v>
      </c>
    </row>
    <row r="11581" spans="1:4" ht="15">
      <c r="A11581" s="192">
        <v>869</v>
      </c>
      <c r="B11581" s="192" t="s">
        <v>11497</v>
      </c>
      <c r="C11581" s="192" t="s">
        <v>28</v>
      </c>
      <c r="D11581" s="193">
        <v>72616</v>
      </c>
    </row>
    <row r="11582" spans="1:4" ht="15">
      <c r="A11582" s="192">
        <v>866</v>
      </c>
      <c r="B11582" s="192" t="s">
        <v>11498</v>
      </c>
      <c r="C11582" s="192" t="s">
        <v>28</v>
      </c>
      <c r="D11582" s="193">
        <v>74980</v>
      </c>
    </row>
    <row r="11583" spans="1:4" ht="15">
      <c r="A11583" s="192">
        <v>1153</v>
      </c>
      <c r="B11583" s="192" t="s">
        <v>11499</v>
      </c>
      <c r="C11583" s="192" t="s">
        <v>28</v>
      </c>
      <c r="D11583" s="193">
        <v>94091</v>
      </c>
    </row>
    <row r="11584" spans="1:4" ht="15">
      <c r="A11584" s="192">
        <v>101714</v>
      </c>
      <c r="B11584" s="192" t="s">
        <v>11500</v>
      </c>
      <c r="C11584" s="192" t="s">
        <v>28</v>
      </c>
      <c r="D11584" s="193">
        <v>43850</v>
      </c>
    </row>
    <row r="11585" spans="1:4" ht="15">
      <c r="A11585" s="192">
        <v>105680</v>
      </c>
      <c r="B11585" s="192" t="s">
        <v>11501</v>
      </c>
      <c r="C11585" s="192" t="s">
        <v>30</v>
      </c>
      <c r="D11585" s="193">
        <v>0</v>
      </c>
    </row>
    <row r="11586" spans="1:4" ht="15">
      <c r="A11586" s="192">
        <v>105692</v>
      </c>
      <c r="B11586" s="192" t="s">
        <v>11502</v>
      </c>
      <c r="C11586" s="192" t="s">
        <v>30</v>
      </c>
      <c r="D11586" s="193">
        <v>0</v>
      </c>
    </row>
    <row r="11587" spans="1:4" ht="15">
      <c r="A11587" s="192">
        <v>105679</v>
      </c>
      <c r="B11587" s="192" t="s">
        <v>11503</v>
      </c>
      <c r="C11587" s="192" t="s">
        <v>30</v>
      </c>
      <c r="D11587" s="193">
        <v>0</v>
      </c>
    </row>
    <row r="11588" spans="1:4" ht="15">
      <c r="A11588" s="192">
        <v>105693</v>
      </c>
      <c r="B11588" s="192" t="s">
        <v>11504</v>
      </c>
      <c r="C11588" s="192" t="s">
        <v>30</v>
      </c>
      <c r="D11588" s="193">
        <v>0</v>
      </c>
    </row>
    <row r="11589" spans="1:4" ht="15">
      <c r="A11589" s="192">
        <v>105691</v>
      </c>
      <c r="B11589" s="192" t="s">
        <v>11505</v>
      </c>
      <c r="C11589" s="192" t="s">
        <v>30</v>
      </c>
      <c r="D11589" s="193">
        <v>0</v>
      </c>
    </row>
    <row r="11590" spans="1:4" ht="15">
      <c r="A11590" s="192">
        <v>101855</v>
      </c>
      <c r="B11590" s="192" t="s">
        <v>11506</v>
      </c>
      <c r="C11590" s="192" t="s">
        <v>28</v>
      </c>
      <c r="D11590" s="193">
        <v>66195.539999999994</v>
      </c>
    </row>
    <row r="11591" spans="1:4" ht="15">
      <c r="A11591" s="192">
        <v>857</v>
      </c>
      <c r="B11591" s="192" t="s">
        <v>11507</v>
      </c>
      <c r="C11591" s="192" t="s">
        <v>28</v>
      </c>
      <c r="D11591" s="193">
        <v>0</v>
      </c>
    </row>
    <row r="11592" spans="1:4" ht="15">
      <c r="A11592" s="192">
        <v>12891</v>
      </c>
      <c r="B11592" s="192" t="s">
        <v>11508</v>
      </c>
      <c r="C11592" s="192" t="s">
        <v>28</v>
      </c>
      <c r="D11592" s="193">
        <v>24270</v>
      </c>
    </row>
    <row r="11593" spans="1:4" ht="15">
      <c r="A11593" s="192">
        <v>2144</v>
      </c>
      <c r="B11593" s="192" t="s">
        <v>11509</v>
      </c>
      <c r="C11593" s="192" t="s">
        <v>28</v>
      </c>
      <c r="D11593" s="193">
        <v>0</v>
      </c>
    </row>
    <row r="11594" spans="1:4" ht="15">
      <c r="A11594" s="192">
        <v>100990</v>
      </c>
      <c r="B11594" s="192" t="s">
        <v>11510</v>
      </c>
      <c r="C11594" s="192" t="s">
        <v>28</v>
      </c>
      <c r="D11594" s="193">
        <v>0</v>
      </c>
    </row>
    <row r="11595" spans="1:4" ht="15">
      <c r="A11595" s="192">
        <v>2967</v>
      </c>
      <c r="B11595" s="192" t="s">
        <v>11511</v>
      </c>
      <c r="C11595" s="192" t="s">
        <v>28</v>
      </c>
      <c r="D11595" s="193">
        <v>0</v>
      </c>
    </row>
    <row r="11596" spans="1:4" ht="15">
      <c r="A11596" s="192">
        <v>2966</v>
      </c>
      <c r="B11596" s="192" t="s">
        <v>11512</v>
      </c>
      <c r="C11596" s="192" t="s">
        <v>28</v>
      </c>
      <c r="D11596" s="193">
        <v>0</v>
      </c>
    </row>
    <row r="11597" spans="1:4" ht="15">
      <c r="A11597" s="192">
        <v>103629</v>
      </c>
      <c r="B11597" s="192" t="s">
        <v>11513</v>
      </c>
      <c r="C11597" s="192" t="s">
        <v>28</v>
      </c>
      <c r="D11597" s="193">
        <v>0</v>
      </c>
    </row>
    <row r="11598" spans="1:4" ht="15">
      <c r="A11598" s="192">
        <v>106282</v>
      </c>
      <c r="B11598" s="192" t="s">
        <v>11514</v>
      </c>
      <c r="C11598" s="192" t="s">
        <v>28</v>
      </c>
      <c r="D11598" s="193">
        <v>59852</v>
      </c>
    </row>
    <row r="11599" spans="1:4" ht="15">
      <c r="A11599" s="192">
        <v>106283</v>
      </c>
      <c r="B11599" s="192" t="s">
        <v>11515</v>
      </c>
      <c r="C11599" s="192" t="s">
        <v>28</v>
      </c>
      <c r="D11599" s="193">
        <v>0</v>
      </c>
    </row>
    <row r="11600" spans="1:4" ht="15">
      <c r="A11600" s="192">
        <v>106284</v>
      </c>
      <c r="B11600" s="192" t="s">
        <v>11516</v>
      </c>
      <c r="C11600" s="192" t="s">
        <v>28</v>
      </c>
      <c r="D11600" s="193">
        <v>0</v>
      </c>
    </row>
    <row r="11601" spans="1:4" ht="15">
      <c r="A11601" s="192">
        <v>103628</v>
      </c>
      <c r="B11601" s="192" t="s">
        <v>11517</v>
      </c>
      <c r="C11601" s="192" t="s">
        <v>28</v>
      </c>
      <c r="D11601" s="193">
        <v>144417</v>
      </c>
    </row>
    <row r="11602" spans="1:4" ht="15">
      <c r="A11602" s="192">
        <v>3848</v>
      </c>
      <c r="B11602" s="192" t="s">
        <v>11518</v>
      </c>
      <c r="C11602" s="192" t="s">
        <v>28</v>
      </c>
      <c r="D11602" s="193">
        <v>0</v>
      </c>
    </row>
    <row r="11603" spans="1:4" ht="15">
      <c r="A11603" s="192">
        <v>2969</v>
      </c>
      <c r="B11603" s="192" t="s">
        <v>11519</v>
      </c>
      <c r="C11603" s="192" t="s">
        <v>28</v>
      </c>
      <c r="D11603" s="193">
        <v>0</v>
      </c>
    </row>
    <row r="11604" spans="1:4" ht="15">
      <c r="A11604" s="192">
        <v>2968</v>
      </c>
      <c r="B11604" s="192" t="s">
        <v>11520</v>
      </c>
      <c r="C11604" s="192" t="s">
        <v>28</v>
      </c>
      <c r="D11604" s="193">
        <v>0</v>
      </c>
    </row>
    <row r="11605" spans="1:4" ht="15">
      <c r="A11605" s="192">
        <v>106367</v>
      </c>
      <c r="B11605" s="192" t="s">
        <v>11521</v>
      </c>
      <c r="C11605" s="192" t="s">
        <v>28</v>
      </c>
      <c r="D11605" s="193">
        <v>11942</v>
      </c>
    </row>
    <row r="11606" spans="1:4" ht="15">
      <c r="A11606" s="192">
        <v>106366</v>
      </c>
      <c r="B11606" s="192" t="s">
        <v>11522</v>
      </c>
      <c r="C11606" s="192" t="s">
        <v>28</v>
      </c>
      <c r="D11606" s="193">
        <v>19657</v>
      </c>
    </row>
    <row r="11607" spans="1:4" ht="15">
      <c r="A11607" s="192">
        <v>106364</v>
      </c>
      <c r="B11607" s="192" t="s">
        <v>11523</v>
      </c>
      <c r="C11607" s="192" t="s">
        <v>28</v>
      </c>
      <c r="D11607" s="193">
        <v>0</v>
      </c>
    </row>
    <row r="11608" spans="1:4" ht="15">
      <c r="A11608" s="192">
        <v>106365</v>
      </c>
      <c r="B11608" s="192" t="s">
        <v>11524</v>
      </c>
      <c r="C11608" s="192" t="s">
        <v>28</v>
      </c>
      <c r="D11608" s="193">
        <v>0</v>
      </c>
    </row>
    <row r="11609" spans="1:4" ht="15">
      <c r="A11609" s="192">
        <v>100043</v>
      </c>
      <c r="B11609" s="192" t="s">
        <v>11525</v>
      </c>
      <c r="C11609" s="192" t="s">
        <v>28</v>
      </c>
      <c r="D11609" s="193">
        <v>0</v>
      </c>
    </row>
    <row r="11610" spans="1:4" ht="15">
      <c r="A11610" s="192">
        <v>105547</v>
      </c>
      <c r="B11610" s="192" t="s">
        <v>11526</v>
      </c>
      <c r="C11610" s="192" t="s">
        <v>28</v>
      </c>
      <c r="D11610" s="193">
        <v>0</v>
      </c>
    </row>
    <row r="11611" spans="1:4" ht="15">
      <c r="A11611" s="192">
        <v>105546</v>
      </c>
      <c r="B11611" s="192" t="s">
        <v>11527</v>
      </c>
      <c r="C11611" s="192" t="s">
        <v>28</v>
      </c>
      <c r="D11611" s="193">
        <v>0</v>
      </c>
    </row>
    <row r="11612" spans="1:4" ht="15">
      <c r="A11612" s="192">
        <v>105794</v>
      </c>
      <c r="B11612" s="192" t="s">
        <v>11528</v>
      </c>
      <c r="C11612" s="192" t="s">
        <v>30</v>
      </c>
      <c r="D11612" s="193">
        <v>0</v>
      </c>
    </row>
    <row r="11613" spans="1:4" ht="15">
      <c r="A11613" s="192">
        <v>794</v>
      </c>
      <c r="B11613" s="192" t="s">
        <v>11529</v>
      </c>
      <c r="C11613" s="192" t="s">
        <v>28</v>
      </c>
      <c r="D11613" s="193">
        <v>4035</v>
      </c>
    </row>
    <row r="11614" spans="1:4" ht="15">
      <c r="A11614" s="192">
        <v>1120</v>
      </c>
      <c r="B11614" s="192" t="s">
        <v>11530</v>
      </c>
      <c r="C11614" s="192" t="s">
        <v>28</v>
      </c>
      <c r="D11614" s="193">
        <v>7138</v>
      </c>
    </row>
    <row r="11615" spans="1:4" ht="15">
      <c r="A11615" s="192">
        <v>798</v>
      </c>
      <c r="B11615" s="192" t="s">
        <v>11531</v>
      </c>
      <c r="C11615" s="192" t="s">
        <v>30</v>
      </c>
      <c r="D11615" s="193">
        <v>8816</v>
      </c>
    </row>
    <row r="11616" spans="1:4" ht="15">
      <c r="A11616" s="192">
        <v>795</v>
      </c>
      <c r="B11616" s="192" t="s">
        <v>11532</v>
      </c>
      <c r="C11616" s="192" t="s">
        <v>28</v>
      </c>
      <c r="D11616" s="193">
        <v>11959</v>
      </c>
    </row>
    <row r="11617" spans="1:4" ht="15">
      <c r="A11617" s="192">
        <v>102469</v>
      </c>
      <c r="B11617" s="192" t="s">
        <v>11533</v>
      </c>
      <c r="C11617" s="192" t="s">
        <v>28</v>
      </c>
      <c r="D11617" s="193">
        <v>86907</v>
      </c>
    </row>
    <row r="11618" spans="1:4" ht="15">
      <c r="A11618" s="192">
        <v>103161</v>
      </c>
      <c r="B11618" s="192" t="s">
        <v>11534</v>
      </c>
      <c r="C11618" s="192" t="s">
        <v>28</v>
      </c>
      <c r="D11618" s="193">
        <v>0</v>
      </c>
    </row>
    <row r="11619" spans="1:4" ht="15">
      <c r="A11619" s="192">
        <v>1603</v>
      </c>
      <c r="B11619" s="192" t="s">
        <v>11535</v>
      </c>
      <c r="C11619" s="192" t="s">
        <v>28</v>
      </c>
      <c r="D11619" s="193">
        <v>0</v>
      </c>
    </row>
    <row r="11620" spans="1:4" ht="15">
      <c r="A11620" s="192">
        <v>796</v>
      </c>
      <c r="B11620" s="192" t="s">
        <v>11536</v>
      </c>
      <c r="C11620" s="192" t="s">
        <v>28</v>
      </c>
      <c r="D11620" s="193">
        <v>2096.0100000000002</v>
      </c>
    </row>
    <row r="11621" spans="1:4" ht="15">
      <c r="A11621" s="192">
        <v>1604</v>
      </c>
      <c r="B11621" s="192" t="s">
        <v>11537</v>
      </c>
      <c r="C11621" s="192" t="s">
        <v>28</v>
      </c>
      <c r="D11621" s="193">
        <v>0</v>
      </c>
    </row>
    <row r="11622" spans="1:4" ht="15">
      <c r="A11622" s="192">
        <v>1605</v>
      </c>
      <c r="B11622" s="192" t="s">
        <v>11538</v>
      </c>
      <c r="C11622" s="192" t="s">
        <v>28</v>
      </c>
      <c r="D11622" s="193">
        <v>9408</v>
      </c>
    </row>
    <row r="11623" spans="1:4" ht="15">
      <c r="A11623" s="192">
        <v>1716</v>
      </c>
      <c r="B11623" s="192" t="s">
        <v>11539</v>
      </c>
      <c r="C11623" s="192" t="s">
        <v>28</v>
      </c>
      <c r="D11623" s="193">
        <v>14118.01</v>
      </c>
    </row>
    <row r="11624" spans="1:4" ht="15">
      <c r="A11624" s="192">
        <v>1602</v>
      </c>
      <c r="B11624" s="192" t="s">
        <v>11540</v>
      </c>
      <c r="C11624" s="192" t="s">
        <v>28</v>
      </c>
      <c r="D11624" s="193">
        <v>2324</v>
      </c>
    </row>
    <row r="11625" spans="1:4" ht="15">
      <c r="A11625" s="192">
        <v>1121</v>
      </c>
      <c r="B11625" s="192" t="s">
        <v>11541</v>
      </c>
      <c r="C11625" s="192" t="s">
        <v>28</v>
      </c>
      <c r="D11625" s="193">
        <v>16161</v>
      </c>
    </row>
    <row r="11626" spans="1:4" ht="15">
      <c r="A11626" s="192">
        <v>101303</v>
      </c>
      <c r="B11626" s="192" t="s">
        <v>11542</v>
      </c>
      <c r="C11626" s="192" t="s">
        <v>28</v>
      </c>
      <c r="D11626" s="193">
        <v>7682</v>
      </c>
    </row>
    <row r="11627" spans="1:4" ht="15">
      <c r="A11627" s="192">
        <v>103401</v>
      </c>
      <c r="B11627" s="192" t="s">
        <v>11543</v>
      </c>
      <c r="C11627" s="192" t="s">
        <v>28</v>
      </c>
      <c r="D11627" s="193">
        <v>0</v>
      </c>
    </row>
    <row r="11628" spans="1:4" ht="15">
      <c r="A11628" s="192">
        <v>104356</v>
      </c>
      <c r="B11628" s="192" t="s">
        <v>11544</v>
      </c>
      <c r="C11628" s="192" t="s">
        <v>28</v>
      </c>
      <c r="D11628" s="193">
        <v>47508</v>
      </c>
    </row>
    <row r="11629" spans="1:4" ht="15">
      <c r="A11629" s="192">
        <v>102967</v>
      </c>
      <c r="B11629" s="192" t="s">
        <v>11545</v>
      </c>
      <c r="C11629" s="192" t="s">
        <v>28</v>
      </c>
      <c r="D11629" s="193">
        <v>0</v>
      </c>
    </row>
    <row r="11630" spans="1:4" ht="15">
      <c r="A11630" s="192">
        <v>12762</v>
      </c>
      <c r="B11630" s="192" t="s">
        <v>11546</v>
      </c>
      <c r="C11630" s="192" t="s">
        <v>28</v>
      </c>
      <c r="D11630" s="193">
        <v>26402.01</v>
      </c>
    </row>
    <row r="11631" spans="1:4" ht="15">
      <c r="A11631" s="192">
        <v>104368</v>
      </c>
      <c r="B11631" s="192" t="s">
        <v>11547</v>
      </c>
      <c r="C11631" s="192" t="s">
        <v>28</v>
      </c>
      <c r="D11631" s="193">
        <v>11344</v>
      </c>
    </row>
    <row r="11632" spans="1:4" ht="15">
      <c r="A11632" s="192">
        <v>104360</v>
      </c>
      <c r="B11632" s="192" t="s">
        <v>11548</v>
      </c>
      <c r="C11632" s="192" t="s">
        <v>28</v>
      </c>
      <c r="D11632" s="193">
        <v>59484.99</v>
      </c>
    </row>
    <row r="11633" spans="1:4" ht="15">
      <c r="A11633" s="192">
        <v>108424</v>
      </c>
      <c r="B11633" s="192" t="s">
        <v>11549</v>
      </c>
      <c r="C11633" s="192" t="s">
        <v>28</v>
      </c>
      <c r="D11633" s="193">
        <v>0</v>
      </c>
    </row>
    <row r="11634" spans="1:4" ht="15">
      <c r="A11634" s="192">
        <v>797</v>
      </c>
      <c r="B11634" s="192" t="s">
        <v>11550</v>
      </c>
      <c r="C11634" s="192" t="s">
        <v>28</v>
      </c>
      <c r="D11634" s="193">
        <v>2300</v>
      </c>
    </row>
    <row r="11635" spans="1:4" ht="15">
      <c r="A11635" s="192">
        <v>101712</v>
      </c>
      <c r="B11635" s="192" t="s">
        <v>11551</v>
      </c>
      <c r="C11635" s="192" t="s">
        <v>28</v>
      </c>
      <c r="D11635" s="193">
        <v>276104</v>
      </c>
    </row>
    <row r="11636" spans="1:4" ht="15">
      <c r="A11636" s="192">
        <v>106714</v>
      </c>
      <c r="B11636" s="192" t="s">
        <v>11552</v>
      </c>
      <c r="C11636" s="192" t="s">
        <v>28</v>
      </c>
      <c r="D11636" s="193">
        <v>0</v>
      </c>
    </row>
    <row r="11637" spans="1:4" ht="15">
      <c r="A11637" s="192">
        <v>105777</v>
      </c>
      <c r="B11637" s="192" t="s">
        <v>11553</v>
      </c>
      <c r="C11637" s="192" t="s">
        <v>28</v>
      </c>
      <c r="D11637" s="193">
        <v>27075</v>
      </c>
    </row>
    <row r="11638" spans="1:4" ht="15">
      <c r="A11638" s="192">
        <v>105776</v>
      </c>
      <c r="B11638" s="192" t="s">
        <v>11554</v>
      </c>
      <c r="C11638" s="192" t="s">
        <v>28</v>
      </c>
      <c r="D11638" s="193">
        <v>23598</v>
      </c>
    </row>
    <row r="11639" spans="1:4" ht="15">
      <c r="A11639" s="192">
        <v>101606</v>
      </c>
      <c r="B11639" s="192" t="s">
        <v>11555</v>
      </c>
      <c r="C11639" s="192" t="s">
        <v>28</v>
      </c>
      <c r="D11639" s="193">
        <v>0</v>
      </c>
    </row>
    <row r="11640" spans="1:4" ht="15">
      <c r="A11640" s="192">
        <v>101605</v>
      </c>
      <c r="B11640" s="192" t="s">
        <v>11556</v>
      </c>
      <c r="C11640" s="192" t="s">
        <v>28</v>
      </c>
      <c r="D11640" s="193">
        <v>0</v>
      </c>
    </row>
    <row r="11641" spans="1:4" ht="15">
      <c r="A11641" s="192">
        <v>101607</v>
      </c>
      <c r="B11641" s="192" t="s">
        <v>11557</v>
      </c>
      <c r="C11641" s="192" t="s">
        <v>28</v>
      </c>
      <c r="D11641" s="193">
        <v>149396</v>
      </c>
    </row>
    <row r="11642" spans="1:4" ht="15">
      <c r="A11642" s="192">
        <v>106376</v>
      </c>
      <c r="B11642" s="192" t="s">
        <v>11558</v>
      </c>
      <c r="C11642" s="192" t="s">
        <v>28</v>
      </c>
      <c r="D11642" s="193">
        <v>0</v>
      </c>
    </row>
    <row r="11643" spans="1:4" ht="15">
      <c r="A11643" s="192">
        <v>101564</v>
      </c>
      <c r="B11643" s="192" t="s">
        <v>11559</v>
      </c>
      <c r="C11643" s="192" t="s">
        <v>28</v>
      </c>
      <c r="D11643" s="193">
        <v>14259</v>
      </c>
    </row>
    <row r="11644" spans="1:4" ht="15">
      <c r="A11644" s="192">
        <v>849</v>
      </c>
      <c r="B11644" s="192" t="s">
        <v>11560</v>
      </c>
      <c r="C11644" s="192" t="s">
        <v>28</v>
      </c>
      <c r="D11644" s="193">
        <v>16144</v>
      </c>
    </row>
    <row r="11645" spans="1:4" ht="15">
      <c r="A11645" s="192">
        <v>858</v>
      </c>
      <c r="B11645" s="192" t="s">
        <v>11561</v>
      </c>
      <c r="C11645" s="192" t="s">
        <v>28</v>
      </c>
      <c r="D11645" s="193">
        <v>12685</v>
      </c>
    </row>
    <row r="11646" spans="1:4" ht="15">
      <c r="A11646" s="192">
        <v>101602</v>
      </c>
      <c r="B11646" s="192" t="s">
        <v>11562</v>
      </c>
      <c r="C11646" s="192" t="s">
        <v>28</v>
      </c>
      <c r="D11646" s="193">
        <v>6618.01</v>
      </c>
    </row>
    <row r="11647" spans="1:4" ht="15">
      <c r="A11647" s="192">
        <v>848</v>
      </c>
      <c r="B11647" s="192" t="s">
        <v>11563</v>
      </c>
      <c r="C11647" s="192" t="s">
        <v>28</v>
      </c>
      <c r="D11647" s="193">
        <v>7659.01</v>
      </c>
    </row>
    <row r="11648" spans="1:4" ht="15">
      <c r="A11648" s="192">
        <v>101604</v>
      </c>
      <c r="B11648" s="192" t="s">
        <v>11564</v>
      </c>
      <c r="C11648" s="192" t="s">
        <v>28</v>
      </c>
      <c r="D11648" s="193">
        <v>0</v>
      </c>
    </row>
    <row r="11649" spans="1:4" ht="15">
      <c r="A11649" s="192">
        <v>106363</v>
      </c>
      <c r="B11649" s="192" t="s">
        <v>11565</v>
      </c>
      <c r="C11649" s="192" t="s">
        <v>28</v>
      </c>
      <c r="D11649" s="193">
        <v>0</v>
      </c>
    </row>
    <row r="11650" spans="1:4" ht="15">
      <c r="A11650" s="192">
        <v>107588</v>
      </c>
      <c r="B11650" s="192" t="s">
        <v>11566</v>
      </c>
      <c r="C11650" s="192" t="s">
        <v>28</v>
      </c>
      <c r="D11650" s="193">
        <v>0</v>
      </c>
    </row>
    <row r="11651" spans="1:4" ht="15">
      <c r="A11651" s="192">
        <v>107593</v>
      </c>
      <c r="B11651" s="192" t="s">
        <v>11567</v>
      </c>
      <c r="C11651" s="192" t="s">
        <v>28</v>
      </c>
      <c r="D11651" s="193">
        <v>0</v>
      </c>
    </row>
    <row r="11652" spans="1:4" ht="15">
      <c r="A11652" s="192">
        <v>107598</v>
      </c>
      <c r="B11652" s="192" t="s">
        <v>11568</v>
      </c>
      <c r="C11652" s="192" t="s">
        <v>28</v>
      </c>
      <c r="D11652" s="193">
        <v>0</v>
      </c>
    </row>
    <row r="11653" spans="1:4" ht="15">
      <c r="A11653" s="192">
        <v>107602</v>
      </c>
      <c r="B11653" s="192" t="s">
        <v>11569</v>
      </c>
      <c r="C11653" s="192" t="s">
        <v>28</v>
      </c>
      <c r="D11653" s="193">
        <v>124929</v>
      </c>
    </row>
    <row r="11654" spans="1:4" ht="15">
      <c r="A11654" s="192">
        <v>107605</v>
      </c>
      <c r="B11654" s="192" t="s">
        <v>11570</v>
      </c>
      <c r="C11654" s="192" t="s">
        <v>28</v>
      </c>
      <c r="D11654" s="193">
        <v>211741</v>
      </c>
    </row>
    <row r="11655" spans="1:4" ht="15">
      <c r="A11655" s="192">
        <v>107610</v>
      </c>
      <c r="B11655" s="192" t="s">
        <v>11571</v>
      </c>
      <c r="C11655" s="192" t="s">
        <v>28</v>
      </c>
      <c r="D11655" s="193">
        <v>0</v>
      </c>
    </row>
    <row r="11656" spans="1:4" ht="15">
      <c r="A11656" s="192">
        <v>107619</v>
      </c>
      <c r="B11656" s="192" t="s">
        <v>11572</v>
      </c>
      <c r="C11656" s="192" t="s">
        <v>28</v>
      </c>
      <c r="D11656" s="193">
        <v>0</v>
      </c>
    </row>
    <row r="11657" spans="1:4" ht="15">
      <c r="A11657" s="192">
        <v>497</v>
      </c>
      <c r="B11657" s="192" t="s">
        <v>11573</v>
      </c>
      <c r="C11657" s="192" t="s">
        <v>28</v>
      </c>
      <c r="D11657" s="193">
        <v>0</v>
      </c>
    </row>
    <row r="11658" spans="1:4" ht="15">
      <c r="A11658" s="192">
        <v>54</v>
      </c>
      <c r="B11658" s="192" t="s">
        <v>11574</v>
      </c>
      <c r="C11658" s="192" t="s">
        <v>28</v>
      </c>
      <c r="D11658" s="193">
        <v>0</v>
      </c>
    </row>
    <row r="11659" spans="1:4" ht="15">
      <c r="A11659" s="192">
        <v>53</v>
      </c>
      <c r="B11659" s="192" t="s">
        <v>11575</v>
      </c>
      <c r="C11659" s="192" t="s">
        <v>28</v>
      </c>
      <c r="D11659" s="193">
        <v>9229</v>
      </c>
    </row>
    <row r="11660" spans="1:4" ht="15">
      <c r="A11660" s="192">
        <v>103572</v>
      </c>
      <c r="B11660" s="192" t="s">
        <v>11576</v>
      </c>
      <c r="C11660" s="192" t="s">
        <v>30</v>
      </c>
      <c r="D11660" s="193">
        <v>17090.990000000002</v>
      </c>
    </row>
    <row r="11661" spans="1:4" ht="15">
      <c r="A11661" s="192">
        <v>102916</v>
      </c>
      <c r="B11661" s="192" t="s">
        <v>11577</v>
      </c>
      <c r="C11661" s="192" t="s">
        <v>28</v>
      </c>
      <c r="D11661" s="193">
        <v>7038.01</v>
      </c>
    </row>
    <row r="11662" spans="1:4" ht="15">
      <c r="A11662" s="192">
        <v>55</v>
      </c>
      <c r="B11662" s="192" t="s">
        <v>11578</v>
      </c>
      <c r="C11662" s="192" t="s">
        <v>28</v>
      </c>
      <c r="D11662" s="193">
        <v>12407</v>
      </c>
    </row>
    <row r="11663" spans="1:4" ht="15">
      <c r="A11663" s="192">
        <v>105897</v>
      </c>
      <c r="B11663" s="192" t="s">
        <v>11579</v>
      </c>
      <c r="C11663" s="192" t="s">
        <v>28</v>
      </c>
      <c r="D11663" s="193">
        <v>0</v>
      </c>
    </row>
    <row r="11664" spans="1:4" ht="15">
      <c r="A11664" s="192">
        <v>103933</v>
      </c>
      <c r="B11664" s="192" t="s">
        <v>11580</v>
      </c>
      <c r="C11664" s="192" t="s">
        <v>28</v>
      </c>
      <c r="D11664" s="193">
        <v>9448.01</v>
      </c>
    </row>
    <row r="11665" spans="1:4" ht="15">
      <c r="A11665" s="192">
        <v>105844</v>
      </c>
      <c r="B11665" s="192" t="s">
        <v>11581</v>
      </c>
      <c r="C11665" s="192" t="s">
        <v>28</v>
      </c>
      <c r="D11665" s="193">
        <v>0</v>
      </c>
    </row>
    <row r="11666" spans="1:4" ht="15">
      <c r="A11666" s="192">
        <v>106429</v>
      </c>
      <c r="B11666" s="192" t="s">
        <v>11582</v>
      </c>
      <c r="C11666" s="192" t="s">
        <v>28</v>
      </c>
      <c r="D11666" s="193">
        <v>5804</v>
      </c>
    </row>
    <row r="11667" spans="1:4" ht="15">
      <c r="A11667" s="192">
        <v>2878</v>
      </c>
      <c r="B11667" s="192" t="s">
        <v>11583</v>
      </c>
      <c r="C11667" s="192" t="s">
        <v>28</v>
      </c>
      <c r="D11667" s="193">
        <v>0</v>
      </c>
    </row>
    <row r="11668" spans="1:4" ht="15">
      <c r="A11668" s="192">
        <v>2879</v>
      </c>
      <c r="B11668" s="192" t="s">
        <v>11584</v>
      </c>
      <c r="C11668" s="192" t="s">
        <v>28</v>
      </c>
      <c r="D11668" s="193">
        <v>0</v>
      </c>
    </row>
    <row r="11669" spans="1:4" ht="15">
      <c r="A11669" s="192">
        <v>2880</v>
      </c>
      <c r="B11669" s="192" t="s">
        <v>11585</v>
      </c>
      <c r="C11669" s="192" t="s">
        <v>28</v>
      </c>
      <c r="D11669" s="193">
        <v>0</v>
      </c>
    </row>
    <row r="11670" spans="1:4" ht="15">
      <c r="A11670" s="192">
        <v>2677</v>
      </c>
      <c r="B11670" s="192" t="s">
        <v>11586</v>
      </c>
      <c r="C11670" s="192" t="s">
        <v>28</v>
      </c>
      <c r="D11670" s="193">
        <v>0</v>
      </c>
    </row>
    <row r="11671" spans="1:4" ht="15">
      <c r="A11671" s="192">
        <v>2730</v>
      </c>
      <c r="B11671" s="192" t="s">
        <v>11587</v>
      </c>
      <c r="C11671" s="192" t="s">
        <v>28</v>
      </c>
      <c r="D11671" s="193">
        <v>0</v>
      </c>
    </row>
    <row r="11672" spans="1:4" ht="15">
      <c r="A11672" s="192">
        <v>2750</v>
      </c>
      <c r="B11672" s="192" t="s">
        <v>11588</v>
      </c>
      <c r="C11672" s="192" t="s">
        <v>28</v>
      </c>
      <c r="D11672" s="193">
        <v>0</v>
      </c>
    </row>
    <row r="11673" spans="1:4" ht="15">
      <c r="A11673" s="192">
        <v>2769</v>
      </c>
      <c r="B11673" s="192" t="s">
        <v>11589</v>
      </c>
      <c r="C11673" s="192" t="s">
        <v>28</v>
      </c>
      <c r="D11673" s="193">
        <v>0</v>
      </c>
    </row>
    <row r="11674" spans="1:4" ht="15">
      <c r="A11674" s="192">
        <v>2236</v>
      </c>
      <c r="B11674" s="192" t="s">
        <v>11590</v>
      </c>
      <c r="C11674" s="192" t="s">
        <v>28</v>
      </c>
      <c r="D11674" s="193">
        <v>0</v>
      </c>
    </row>
    <row r="11675" spans="1:4" ht="15">
      <c r="A11675" s="192">
        <v>2237</v>
      </c>
      <c r="B11675" s="192" t="s">
        <v>11591</v>
      </c>
      <c r="C11675" s="192" t="s">
        <v>28</v>
      </c>
      <c r="D11675" s="193">
        <v>0</v>
      </c>
    </row>
    <row r="11676" spans="1:4" ht="15">
      <c r="A11676" s="192">
        <v>2244</v>
      </c>
      <c r="B11676" s="192" t="s">
        <v>11592</v>
      </c>
      <c r="C11676" s="192" t="s">
        <v>28</v>
      </c>
      <c r="D11676" s="193">
        <v>0</v>
      </c>
    </row>
    <row r="11677" spans="1:4" ht="15">
      <c r="A11677" s="192">
        <v>2361</v>
      </c>
      <c r="B11677" s="192" t="s">
        <v>11593</v>
      </c>
      <c r="C11677" s="192" t="s">
        <v>28</v>
      </c>
      <c r="D11677" s="193">
        <v>0</v>
      </c>
    </row>
    <row r="11678" spans="1:4" ht="15">
      <c r="A11678" s="192">
        <v>2384</v>
      </c>
      <c r="B11678" s="192" t="s">
        <v>11594</v>
      </c>
      <c r="C11678" s="192" t="s">
        <v>28</v>
      </c>
      <c r="D11678" s="193">
        <v>0</v>
      </c>
    </row>
    <row r="11679" spans="1:4" ht="15">
      <c r="A11679" s="192">
        <v>2386</v>
      </c>
      <c r="B11679" s="192" t="s">
        <v>11595</v>
      </c>
      <c r="C11679" s="192" t="s">
        <v>28</v>
      </c>
      <c r="D11679" s="193">
        <v>0</v>
      </c>
    </row>
    <row r="11680" spans="1:4" ht="15">
      <c r="A11680" s="192">
        <v>2411</v>
      </c>
      <c r="B11680" s="192" t="s">
        <v>11596</v>
      </c>
      <c r="C11680" s="192" t="s">
        <v>28</v>
      </c>
      <c r="D11680" s="193">
        <v>0</v>
      </c>
    </row>
    <row r="11681" spans="1:4" ht="15">
      <c r="A11681" s="192">
        <v>2627</v>
      </c>
      <c r="B11681" s="192" t="s">
        <v>11597</v>
      </c>
      <c r="C11681" s="192" t="s">
        <v>28</v>
      </c>
      <c r="D11681" s="193">
        <v>0</v>
      </c>
    </row>
    <row r="11682" spans="1:4" ht="15">
      <c r="A11682" s="192">
        <v>2631</v>
      </c>
      <c r="B11682" s="192" t="s">
        <v>11598</v>
      </c>
      <c r="C11682" s="192" t="s">
        <v>28</v>
      </c>
      <c r="D11682" s="193">
        <v>0</v>
      </c>
    </row>
    <row r="11683" spans="1:4" ht="15">
      <c r="A11683" s="192">
        <v>2638</v>
      </c>
      <c r="B11683" s="192" t="s">
        <v>11599</v>
      </c>
      <c r="C11683" s="192" t="s">
        <v>28</v>
      </c>
      <c r="D11683" s="193">
        <v>0</v>
      </c>
    </row>
    <row r="11684" spans="1:4" ht="15">
      <c r="A11684" s="192">
        <v>106034</v>
      </c>
      <c r="B11684" s="192" t="s">
        <v>11600</v>
      </c>
      <c r="C11684" s="192" t="s">
        <v>28</v>
      </c>
      <c r="D11684" s="193">
        <v>0</v>
      </c>
    </row>
    <row r="11685" spans="1:4" ht="15">
      <c r="A11685" s="192">
        <v>106032</v>
      </c>
      <c r="B11685" s="192" t="s">
        <v>11601</v>
      </c>
      <c r="C11685" s="192" t="s">
        <v>28</v>
      </c>
      <c r="D11685" s="193">
        <v>0</v>
      </c>
    </row>
    <row r="11686" spans="1:4" ht="15">
      <c r="A11686" s="192">
        <v>106033</v>
      </c>
      <c r="B11686" s="192" t="s">
        <v>11602</v>
      </c>
      <c r="C11686" s="192" t="s">
        <v>28</v>
      </c>
      <c r="D11686" s="193">
        <v>0</v>
      </c>
    </row>
    <row r="11687" spans="1:4" ht="15">
      <c r="A11687" s="192">
        <v>105019</v>
      </c>
      <c r="B11687" s="192" t="s">
        <v>11603</v>
      </c>
      <c r="C11687" s="192" t="s">
        <v>30</v>
      </c>
      <c r="D11687" s="193">
        <v>0</v>
      </c>
    </row>
    <row r="11688" spans="1:4" ht="15">
      <c r="A11688" s="192">
        <v>13387</v>
      </c>
      <c r="B11688" s="192" t="s">
        <v>11604</v>
      </c>
      <c r="C11688" s="192" t="s">
        <v>30</v>
      </c>
      <c r="D11688" s="193">
        <v>59500000</v>
      </c>
    </row>
    <row r="11689" spans="1:4" ht="15">
      <c r="A11689" s="192">
        <v>104880</v>
      </c>
      <c r="B11689" s="192" t="s">
        <v>11605</v>
      </c>
      <c r="C11689" s="192" t="s">
        <v>28</v>
      </c>
      <c r="D11689" s="193">
        <v>0</v>
      </c>
    </row>
    <row r="11690" spans="1:4" ht="15">
      <c r="A11690" s="192">
        <v>1004</v>
      </c>
      <c r="B11690" s="192" t="s">
        <v>11606</v>
      </c>
      <c r="C11690" s="192" t="s">
        <v>30</v>
      </c>
      <c r="D11690" s="193">
        <v>0</v>
      </c>
    </row>
    <row r="11691" spans="1:4" ht="15">
      <c r="A11691" s="192">
        <v>1010</v>
      </c>
      <c r="B11691" s="192" t="s">
        <v>11607</v>
      </c>
      <c r="C11691" s="192" t="s">
        <v>30</v>
      </c>
      <c r="D11691" s="193">
        <v>0</v>
      </c>
    </row>
    <row r="11692" spans="1:4" ht="15">
      <c r="A11692" s="192">
        <v>1149</v>
      </c>
      <c r="B11692" s="192" t="s">
        <v>11608</v>
      </c>
      <c r="C11692" s="192" t="s">
        <v>28</v>
      </c>
      <c r="D11692" s="193">
        <v>12878</v>
      </c>
    </row>
    <row r="11693" spans="1:4" ht="15">
      <c r="A11693" s="192">
        <v>102099</v>
      </c>
      <c r="B11693" s="192" t="s">
        <v>11609</v>
      </c>
      <c r="C11693" s="192" t="s">
        <v>28</v>
      </c>
      <c r="D11693" s="193">
        <v>0</v>
      </c>
    </row>
    <row r="11694" spans="1:4" ht="15">
      <c r="A11694" s="192">
        <v>101782</v>
      </c>
      <c r="B11694" s="192" t="s">
        <v>11610</v>
      </c>
      <c r="C11694" s="192" t="s">
        <v>28</v>
      </c>
      <c r="D11694" s="193">
        <v>0</v>
      </c>
    </row>
    <row r="11695" spans="1:4" ht="15">
      <c r="A11695" s="192">
        <v>1148</v>
      </c>
      <c r="B11695" s="192" t="s">
        <v>11611</v>
      </c>
      <c r="C11695" s="192" t="s">
        <v>28</v>
      </c>
      <c r="D11695" s="193">
        <v>22751</v>
      </c>
    </row>
    <row r="11696" spans="1:4" ht="15">
      <c r="A11696" s="192">
        <v>100593</v>
      </c>
      <c r="B11696" s="192" t="s">
        <v>11612</v>
      </c>
      <c r="C11696" s="192" t="s">
        <v>28</v>
      </c>
      <c r="D11696" s="193">
        <v>57712</v>
      </c>
    </row>
    <row r="11697" spans="1:4" ht="15">
      <c r="A11697" s="192">
        <v>101780</v>
      </c>
      <c r="B11697" s="192" t="s">
        <v>11613</v>
      </c>
      <c r="C11697" s="192" t="s">
        <v>28</v>
      </c>
      <c r="D11697" s="193">
        <v>0</v>
      </c>
    </row>
    <row r="11698" spans="1:4" ht="15">
      <c r="A11698" s="192">
        <v>102211</v>
      </c>
      <c r="B11698" s="192" t="s">
        <v>11614</v>
      </c>
      <c r="C11698" s="192" t="s">
        <v>28</v>
      </c>
      <c r="D11698" s="193">
        <v>0</v>
      </c>
    </row>
    <row r="11699" spans="1:4" ht="15">
      <c r="A11699" s="192">
        <v>105743</v>
      </c>
      <c r="B11699" s="192" t="s">
        <v>11615</v>
      </c>
      <c r="C11699" s="192" t="s">
        <v>28</v>
      </c>
      <c r="D11699" s="193">
        <v>59835</v>
      </c>
    </row>
    <row r="11700" spans="1:4" ht="15">
      <c r="A11700" s="192">
        <v>100594</v>
      </c>
      <c r="B11700" s="192" t="s">
        <v>11616</v>
      </c>
      <c r="C11700" s="192" t="s">
        <v>28</v>
      </c>
      <c r="D11700" s="193">
        <v>76139</v>
      </c>
    </row>
    <row r="11701" spans="1:4" ht="15">
      <c r="A11701" s="192">
        <v>102209</v>
      </c>
      <c r="B11701" s="192" t="s">
        <v>11616</v>
      </c>
      <c r="C11701" s="192" t="s">
        <v>28</v>
      </c>
      <c r="D11701" s="193">
        <v>70920</v>
      </c>
    </row>
    <row r="11702" spans="1:4" ht="15">
      <c r="A11702" s="192">
        <v>105024</v>
      </c>
      <c r="B11702" s="192" t="s">
        <v>11617</v>
      </c>
      <c r="C11702" s="192" t="s">
        <v>28</v>
      </c>
      <c r="D11702" s="193">
        <v>0</v>
      </c>
    </row>
    <row r="11703" spans="1:4" ht="15">
      <c r="A11703" s="192">
        <v>101386</v>
      </c>
      <c r="B11703" s="192" t="s">
        <v>11618</v>
      </c>
      <c r="C11703" s="192" t="s">
        <v>28</v>
      </c>
      <c r="D11703" s="193">
        <v>0</v>
      </c>
    </row>
    <row r="11704" spans="1:4" ht="15">
      <c r="A11704" s="192">
        <v>102207</v>
      </c>
      <c r="B11704" s="192" t="s">
        <v>11619</v>
      </c>
      <c r="C11704" s="192" t="s">
        <v>28</v>
      </c>
      <c r="D11704" s="193">
        <v>63363</v>
      </c>
    </row>
    <row r="11705" spans="1:4" ht="15">
      <c r="A11705" s="192">
        <v>13403</v>
      </c>
      <c r="B11705" s="192" t="s">
        <v>11620</v>
      </c>
      <c r="C11705" s="192" t="s">
        <v>28</v>
      </c>
      <c r="D11705" s="193">
        <v>67145.75</v>
      </c>
    </row>
    <row r="11706" spans="1:4" ht="15">
      <c r="A11706" s="192">
        <v>102234</v>
      </c>
      <c r="B11706" s="192" t="s">
        <v>11621</v>
      </c>
      <c r="C11706" s="192" t="s">
        <v>28</v>
      </c>
      <c r="D11706" s="193">
        <v>15071</v>
      </c>
    </row>
    <row r="11707" spans="1:4" ht="15">
      <c r="A11707" s="192">
        <v>101946</v>
      </c>
      <c r="B11707" s="192" t="s">
        <v>11622</v>
      </c>
      <c r="C11707" s="192" t="s">
        <v>28</v>
      </c>
      <c r="D11707" s="193">
        <v>16168.01</v>
      </c>
    </row>
    <row r="11708" spans="1:4" ht="15">
      <c r="A11708" s="192">
        <v>103309</v>
      </c>
      <c r="B11708" s="192" t="s">
        <v>11623</v>
      </c>
      <c r="C11708" s="192" t="s">
        <v>28</v>
      </c>
      <c r="D11708" s="193">
        <v>36906.01</v>
      </c>
    </row>
    <row r="11709" spans="1:4" ht="15">
      <c r="A11709" s="192">
        <v>106449</v>
      </c>
      <c r="B11709" s="192" t="s">
        <v>11624</v>
      </c>
      <c r="C11709" s="192" t="s">
        <v>28</v>
      </c>
      <c r="D11709" s="193">
        <v>64111</v>
      </c>
    </row>
    <row r="11710" spans="1:4" ht="15">
      <c r="A11710" s="192">
        <v>102743</v>
      </c>
      <c r="B11710" s="192" t="s">
        <v>11625</v>
      </c>
      <c r="C11710" s="192" t="s">
        <v>28</v>
      </c>
      <c r="D11710" s="193">
        <v>0</v>
      </c>
    </row>
    <row r="11711" spans="1:4" ht="15">
      <c r="A11711" s="192">
        <v>100417</v>
      </c>
      <c r="B11711" s="192" t="s">
        <v>11626</v>
      </c>
      <c r="C11711" s="192" t="s">
        <v>28</v>
      </c>
      <c r="D11711" s="193">
        <v>11453</v>
      </c>
    </row>
    <row r="11712" spans="1:4" ht="15">
      <c r="A11712" s="192">
        <v>100415</v>
      </c>
      <c r="B11712" s="192" t="s">
        <v>11627</v>
      </c>
      <c r="C11712" s="192" t="s">
        <v>28</v>
      </c>
      <c r="D11712" s="193">
        <v>19633</v>
      </c>
    </row>
    <row r="11713" spans="1:4" ht="15">
      <c r="A11713" s="192">
        <v>101432</v>
      </c>
      <c r="B11713" s="192" t="s">
        <v>11628</v>
      </c>
      <c r="C11713" s="192" t="s">
        <v>28</v>
      </c>
      <c r="D11713" s="193">
        <v>28430</v>
      </c>
    </row>
    <row r="11714" spans="1:4" ht="15">
      <c r="A11714" s="192">
        <v>101331</v>
      </c>
      <c r="B11714" s="192" t="s">
        <v>11629</v>
      </c>
      <c r="C11714" s="192" t="s">
        <v>28</v>
      </c>
      <c r="D11714" s="193">
        <v>0</v>
      </c>
    </row>
    <row r="11715" spans="1:4" ht="15">
      <c r="A11715" s="192">
        <v>101328</v>
      </c>
      <c r="B11715" s="192" t="s">
        <v>11630</v>
      </c>
      <c r="C11715" s="192" t="s">
        <v>28</v>
      </c>
      <c r="D11715" s="193">
        <v>15116</v>
      </c>
    </row>
    <row r="11716" spans="1:4" ht="15">
      <c r="A11716" s="192">
        <v>101333</v>
      </c>
      <c r="B11716" s="192" t="s">
        <v>11631</v>
      </c>
      <c r="C11716" s="192" t="s">
        <v>28</v>
      </c>
      <c r="D11716" s="193">
        <v>72942</v>
      </c>
    </row>
    <row r="11717" spans="1:4" ht="15">
      <c r="A11717" s="192">
        <v>101304</v>
      </c>
      <c r="B11717" s="192" t="s">
        <v>11632</v>
      </c>
      <c r="C11717" s="192" t="s">
        <v>28</v>
      </c>
      <c r="D11717" s="193">
        <v>10255</v>
      </c>
    </row>
    <row r="11718" spans="1:4" ht="15">
      <c r="A11718" s="192">
        <v>104697</v>
      </c>
      <c r="B11718" s="192" t="s">
        <v>11633</v>
      </c>
      <c r="C11718" s="192" t="s">
        <v>28</v>
      </c>
      <c r="D11718" s="193">
        <v>9685.01</v>
      </c>
    </row>
    <row r="11719" spans="1:4" ht="15">
      <c r="A11719" s="192">
        <v>106943</v>
      </c>
      <c r="B11719" s="192" t="s">
        <v>11634</v>
      </c>
      <c r="C11719" s="192" t="s">
        <v>28</v>
      </c>
      <c r="D11719" s="193">
        <v>49645</v>
      </c>
    </row>
    <row r="11720" spans="1:4" ht="15">
      <c r="A11720" s="192">
        <v>101207</v>
      </c>
      <c r="B11720" s="192" t="s">
        <v>11635</v>
      </c>
      <c r="C11720" s="192" t="s">
        <v>28</v>
      </c>
      <c r="D11720" s="193">
        <v>0</v>
      </c>
    </row>
    <row r="11721" spans="1:4" ht="15">
      <c r="A11721" s="192">
        <v>101332</v>
      </c>
      <c r="B11721" s="192" t="s">
        <v>11636</v>
      </c>
      <c r="C11721" s="192" t="s">
        <v>28</v>
      </c>
      <c r="D11721" s="193">
        <v>37614</v>
      </c>
    </row>
    <row r="11722" spans="1:4" ht="15">
      <c r="A11722" s="192">
        <v>104513</v>
      </c>
      <c r="B11722" s="192" t="s">
        <v>11637</v>
      </c>
      <c r="C11722" s="192" t="s">
        <v>28</v>
      </c>
      <c r="D11722" s="193">
        <v>0</v>
      </c>
    </row>
    <row r="11723" spans="1:4" ht="15">
      <c r="A11723" s="192">
        <v>104512</v>
      </c>
      <c r="B11723" s="192" t="s">
        <v>11638</v>
      </c>
      <c r="C11723" s="192" t="s">
        <v>28</v>
      </c>
      <c r="D11723" s="193">
        <v>0</v>
      </c>
    </row>
    <row r="11724" spans="1:4" ht="15">
      <c r="A11724" s="192">
        <v>106464</v>
      </c>
      <c r="B11724" s="192" t="s">
        <v>11639</v>
      </c>
      <c r="C11724" s="192" t="s">
        <v>30</v>
      </c>
      <c r="D11724" s="193">
        <v>0</v>
      </c>
    </row>
    <row r="11725" spans="1:4" ht="15">
      <c r="A11725" s="192">
        <v>104112</v>
      </c>
      <c r="B11725" s="192" t="s">
        <v>11640</v>
      </c>
      <c r="C11725" s="192" t="s">
        <v>28</v>
      </c>
      <c r="D11725" s="193">
        <v>0</v>
      </c>
    </row>
    <row r="11726" spans="1:4" ht="15">
      <c r="A11726" s="192">
        <v>100137</v>
      </c>
      <c r="B11726" s="192" t="s">
        <v>11641</v>
      </c>
      <c r="C11726" s="192" t="s">
        <v>28</v>
      </c>
      <c r="D11726" s="193">
        <v>38057</v>
      </c>
    </row>
    <row r="11727" spans="1:4" ht="15">
      <c r="A11727" s="192">
        <v>104113</v>
      </c>
      <c r="B11727" s="192" t="s">
        <v>11642</v>
      </c>
      <c r="C11727" s="192" t="s">
        <v>28</v>
      </c>
      <c r="D11727" s="193">
        <v>39412</v>
      </c>
    </row>
    <row r="11728" spans="1:4" ht="15">
      <c r="A11728" s="192">
        <v>104114</v>
      </c>
      <c r="B11728" s="192" t="s">
        <v>11643</v>
      </c>
      <c r="C11728" s="192" t="s">
        <v>28</v>
      </c>
      <c r="D11728" s="193">
        <v>39412</v>
      </c>
    </row>
    <row r="11729" spans="1:4" ht="15">
      <c r="A11729" s="192">
        <v>103700</v>
      </c>
      <c r="B11729" s="192" t="s">
        <v>11644</v>
      </c>
      <c r="C11729" s="192" t="s">
        <v>28</v>
      </c>
      <c r="D11729" s="193">
        <v>21054</v>
      </c>
    </row>
    <row r="11730" spans="1:4" ht="15">
      <c r="A11730" s="192">
        <v>104140</v>
      </c>
      <c r="B11730" s="192" t="s">
        <v>11645</v>
      </c>
      <c r="C11730" s="192" t="s">
        <v>28</v>
      </c>
      <c r="D11730" s="193">
        <v>69820</v>
      </c>
    </row>
    <row r="11731" spans="1:4" ht="15">
      <c r="A11731" s="192">
        <v>103888</v>
      </c>
      <c r="B11731" s="192" t="s">
        <v>11646</v>
      </c>
      <c r="C11731" s="192" t="s">
        <v>28</v>
      </c>
      <c r="D11731" s="193">
        <v>59537</v>
      </c>
    </row>
    <row r="11732" spans="1:4" ht="15">
      <c r="A11732" s="192">
        <v>100132</v>
      </c>
      <c r="B11732" s="192" t="s">
        <v>11647</v>
      </c>
      <c r="C11732" s="192" t="s">
        <v>28</v>
      </c>
      <c r="D11732" s="193">
        <v>54618</v>
      </c>
    </row>
    <row r="11733" spans="1:4" ht="15">
      <c r="A11733" s="192">
        <v>103874</v>
      </c>
      <c r="B11733" s="192" t="s">
        <v>11648</v>
      </c>
      <c r="C11733" s="192" t="s">
        <v>28</v>
      </c>
      <c r="D11733" s="193">
        <v>0</v>
      </c>
    </row>
    <row r="11734" spans="1:4" ht="15">
      <c r="A11734" s="192">
        <v>105564</v>
      </c>
      <c r="B11734" s="192" t="s">
        <v>11649</v>
      </c>
      <c r="C11734" s="192" t="s">
        <v>28</v>
      </c>
      <c r="D11734" s="193">
        <v>11550</v>
      </c>
    </row>
    <row r="11735" spans="1:4" ht="15">
      <c r="A11735" s="192">
        <v>106410</v>
      </c>
      <c r="B11735" s="192" t="s">
        <v>11650</v>
      </c>
      <c r="C11735" s="192" t="s">
        <v>28</v>
      </c>
      <c r="D11735" s="193">
        <v>0</v>
      </c>
    </row>
    <row r="11736" spans="1:4" ht="15">
      <c r="A11736" s="192">
        <v>104115</v>
      </c>
      <c r="B11736" s="192" t="s">
        <v>11651</v>
      </c>
      <c r="C11736" s="192" t="s">
        <v>28</v>
      </c>
      <c r="D11736" s="193">
        <v>14280</v>
      </c>
    </row>
    <row r="11737" spans="1:4" ht="15">
      <c r="A11737" s="192">
        <v>104872</v>
      </c>
      <c r="B11737" s="192" t="s">
        <v>11652</v>
      </c>
      <c r="C11737" s="192" t="s">
        <v>28</v>
      </c>
      <c r="D11737" s="193">
        <v>0</v>
      </c>
    </row>
    <row r="11738" spans="1:4" ht="15">
      <c r="A11738" s="192">
        <v>103885</v>
      </c>
      <c r="B11738" s="192" t="s">
        <v>11653</v>
      </c>
      <c r="C11738" s="192" t="s">
        <v>28</v>
      </c>
      <c r="D11738" s="193">
        <v>30634</v>
      </c>
    </row>
    <row r="11739" spans="1:4" ht="15">
      <c r="A11739" s="192">
        <v>103887</v>
      </c>
      <c r="B11739" s="192" t="s">
        <v>11654</v>
      </c>
      <c r="C11739" s="192" t="s">
        <v>28</v>
      </c>
      <c r="D11739" s="193">
        <v>47648</v>
      </c>
    </row>
    <row r="11740" spans="1:4" ht="15">
      <c r="A11740" s="192">
        <v>103886</v>
      </c>
      <c r="B11740" s="192" t="s">
        <v>11655</v>
      </c>
      <c r="C11740" s="192" t="s">
        <v>28</v>
      </c>
      <c r="D11740" s="193">
        <v>38190</v>
      </c>
    </row>
    <row r="11741" spans="1:4" ht="15">
      <c r="A11741" s="192">
        <v>103440</v>
      </c>
      <c r="B11741" s="192" t="s">
        <v>11656</v>
      </c>
      <c r="C11741" s="192" t="s">
        <v>28</v>
      </c>
      <c r="D11741" s="193">
        <v>0</v>
      </c>
    </row>
    <row r="11742" spans="1:4" ht="15">
      <c r="A11742" s="192">
        <v>103451</v>
      </c>
      <c r="B11742" s="192" t="s">
        <v>11657</v>
      </c>
      <c r="C11742" s="192" t="s">
        <v>28</v>
      </c>
      <c r="D11742" s="193">
        <v>0</v>
      </c>
    </row>
    <row r="11743" spans="1:4" ht="15">
      <c r="A11743" s="192">
        <v>805</v>
      </c>
      <c r="B11743" s="192" t="s">
        <v>11658</v>
      </c>
      <c r="C11743" s="192" t="s">
        <v>30</v>
      </c>
      <c r="D11743" s="193">
        <v>0</v>
      </c>
    </row>
    <row r="11744" spans="1:4" ht="15">
      <c r="A11744" s="192">
        <v>804</v>
      </c>
      <c r="B11744" s="192" t="s">
        <v>11659</v>
      </c>
      <c r="C11744" s="192" t="s">
        <v>30</v>
      </c>
      <c r="D11744" s="193">
        <v>0</v>
      </c>
    </row>
    <row r="11745" spans="1:4" ht="15">
      <c r="A11745" s="192">
        <v>103868</v>
      </c>
      <c r="B11745" s="192" t="s">
        <v>11660</v>
      </c>
      <c r="C11745" s="192" t="s">
        <v>30</v>
      </c>
      <c r="D11745" s="193">
        <v>5757.01</v>
      </c>
    </row>
    <row r="11746" spans="1:4" ht="15">
      <c r="A11746" s="192">
        <v>106558</v>
      </c>
      <c r="B11746" s="192" t="s">
        <v>11661</v>
      </c>
      <c r="C11746" s="192" t="s">
        <v>30</v>
      </c>
      <c r="D11746" s="193">
        <v>0</v>
      </c>
    </row>
    <row r="11747" spans="1:4" ht="15">
      <c r="A11747" s="192">
        <v>103428</v>
      </c>
      <c r="B11747" s="192" t="s">
        <v>11662</v>
      </c>
      <c r="C11747" s="192" t="s">
        <v>30</v>
      </c>
      <c r="D11747" s="193">
        <v>0</v>
      </c>
    </row>
    <row r="11748" spans="1:4" ht="15">
      <c r="A11748" s="192">
        <v>103867</v>
      </c>
      <c r="B11748" s="192" t="s">
        <v>11663</v>
      </c>
      <c r="C11748" s="192" t="s">
        <v>30</v>
      </c>
      <c r="D11748" s="193">
        <v>7230</v>
      </c>
    </row>
    <row r="11749" spans="1:4" ht="15">
      <c r="A11749" s="192">
        <v>106316</v>
      </c>
      <c r="B11749" s="192" t="s">
        <v>10044</v>
      </c>
      <c r="C11749" s="192" t="s">
        <v>28</v>
      </c>
      <c r="D11749" s="193">
        <v>0</v>
      </c>
    </row>
    <row r="11750" spans="1:4" ht="15">
      <c r="A11750" s="192">
        <v>102965</v>
      </c>
      <c r="B11750" s="192" t="s">
        <v>11664</v>
      </c>
      <c r="C11750" s="192" t="s">
        <v>28</v>
      </c>
      <c r="D11750" s="193">
        <v>12282</v>
      </c>
    </row>
    <row r="11751" spans="1:4" ht="15">
      <c r="A11751" s="192">
        <v>860</v>
      </c>
      <c r="B11751" s="192" t="s">
        <v>11665</v>
      </c>
      <c r="C11751" s="192" t="s">
        <v>28</v>
      </c>
      <c r="D11751" s="193">
        <v>24976.01</v>
      </c>
    </row>
    <row r="11752" spans="1:4" ht="15">
      <c r="A11752" s="192">
        <v>104704</v>
      </c>
      <c r="B11752" s="192" t="s">
        <v>11666</v>
      </c>
      <c r="C11752" s="192" t="s">
        <v>28</v>
      </c>
      <c r="D11752" s="193">
        <v>1654641</v>
      </c>
    </row>
    <row r="11753" spans="1:4" ht="15">
      <c r="A11753" s="192">
        <v>863</v>
      </c>
      <c r="B11753" s="192" t="s">
        <v>11667</v>
      </c>
      <c r="C11753" s="192" t="s">
        <v>28</v>
      </c>
      <c r="D11753" s="193">
        <v>19508</v>
      </c>
    </row>
    <row r="11754" spans="1:4" ht="15">
      <c r="A11754" s="192">
        <v>103854</v>
      </c>
      <c r="B11754" s="192" t="s">
        <v>11668</v>
      </c>
      <c r="C11754" s="192" t="s">
        <v>28</v>
      </c>
      <c r="D11754" s="193">
        <v>0</v>
      </c>
    </row>
    <row r="11755" spans="1:4" ht="15">
      <c r="A11755" s="192">
        <v>13424</v>
      </c>
      <c r="B11755" s="192" t="s">
        <v>11669</v>
      </c>
      <c r="C11755" s="192" t="s">
        <v>28</v>
      </c>
      <c r="D11755" s="193">
        <v>9000.01</v>
      </c>
    </row>
    <row r="11756" spans="1:4" ht="15">
      <c r="A11756" s="192">
        <v>103858</v>
      </c>
      <c r="B11756" s="192" t="s">
        <v>11670</v>
      </c>
      <c r="C11756" s="192" t="s">
        <v>28</v>
      </c>
      <c r="D11756" s="193">
        <v>6644</v>
      </c>
    </row>
    <row r="11757" spans="1:4" ht="15">
      <c r="A11757" s="192">
        <v>102960</v>
      </c>
      <c r="B11757" s="192" t="s">
        <v>11671</v>
      </c>
      <c r="C11757" s="192" t="s">
        <v>28</v>
      </c>
      <c r="D11757" s="193">
        <v>18255</v>
      </c>
    </row>
    <row r="11758" spans="1:4" ht="15">
      <c r="A11758" s="192">
        <v>104492</v>
      </c>
      <c r="B11758" s="192" t="s">
        <v>11672</v>
      </c>
      <c r="C11758" s="192" t="s">
        <v>28</v>
      </c>
      <c r="D11758" s="193">
        <v>0</v>
      </c>
    </row>
    <row r="11759" spans="1:4" ht="15">
      <c r="A11759" s="192">
        <v>103575</v>
      </c>
      <c r="B11759" s="192" t="s">
        <v>11673</v>
      </c>
      <c r="C11759" s="192" t="s">
        <v>30</v>
      </c>
      <c r="D11759" s="193">
        <v>0</v>
      </c>
    </row>
    <row r="11760" spans="1:4" ht="15">
      <c r="A11760" s="192">
        <v>102784</v>
      </c>
      <c r="B11760" s="192" t="s">
        <v>11674</v>
      </c>
      <c r="C11760" s="192" t="s">
        <v>28</v>
      </c>
      <c r="D11760" s="193">
        <v>117745</v>
      </c>
    </row>
    <row r="11761" spans="1:4" ht="15">
      <c r="A11761" s="192">
        <v>104712</v>
      </c>
      <c r="B11761" s="192" t="s">
        <v>11675</v>
      </c>
      <c r="C11761" s="192" t="s">
        <v>28</v>
      </c>
      <c r="D11761" s="193">
        <v>0</v>
      </c>
    </row>
    <row r="11762" spans="1:4" ht="15">
      <c r="A11762" s="192">
        <v>104442</v>
      </c>
      <c r="B11762" s="192" t="s">
        <v>11676</v>
      </c>
      <c r="C11762" s="192" t="s">
        <v>28</v>
      </c>
      <c r="D11762" s="193">
        <v>64641</v>
      </c>
    </row>
    <row r="11763" spans="1:4" ht="15">
      <c r="A11763" s="192">
        <v>13419</v>
      </c>
      <c r="B11763" s="192" t="s">
        <v>11677</v>
      </c>
      <c r="C11763" s="192" t="s">
        <v>28</v>
      </c>
      <c r="D11763" s="193">
        <v>280000</v>
      </c>
    </row>
    <row r="11764" spans="1:4" ht="15">
      <c r="A11764" s="192">
        <v>106177</v>
      </c>
      <c r="B11764" s="192" t="s">
        <v>11678</v>
      </c>
      <c r="C11764" s="192" t="s">
        <v>28</v>
      </c>
      <c r="D11764" s="193">
        <v>0</v>
      </c>
    </row>
    <row r="11765" spans="1:4" ht="15">
      <c r="A11765" s="192">
        <v>859</v>
      </c>
      <c r="B11765" s="192" t="s">
        <v>10045</v>
      </c>
      <c r="C11765" s="192" t="s">
        <v>28</v>
      </c>
      <c r="D11765" s="193">
        <v>0</v>
      </c>
    </row>
    <row r="11766" spans="1:4" ht="15">
      <c r="A11766" s="192">
        <v>103875</v>
      </c>
      <c r="B11766" s="192" t="s">
        <v>11679</v>
      </c>
      <c r="C11766" s="192" t="s">
        <v>28</v>
      </c>
      <c r="D11766" s="193">
        <v>0</v>
      </c>
    </row>
    <row r="11767" spans="1:4" ht="15">
      <c r="A11767" s="192">
        <v>104973</v>
      </c>
      <c r="B11767" s="192" t="s">
        <v>11680</v>
      </c>
      <c r="C11767" s="192" t="s">
        <v>28</v>
      </c>
      <c r="D11767" s="193">
        <v>0</v>
      </c>
    </row>
    <row r="11768" spans="1:4" ht="15">
      <c r="A11768" s="192">
        <v>104972</v>
      </c>
      <c r="B11768" s="192" t="s">
        <v>11681</v>
      </c>
      <c r="C11768" s="192" t="s">
        <v>28</v>
      </c>
      <c r="D11768" s="193">
        <v>0</v>
      </c>
    </row>
    <row r="11769" spans="1:4" ht="15">
      <c r="A11769" s="192">
        <v>105731</v>
      </c>
      <c r="B11769" s="192" t="s">
        <v>11682</v>
      </c>
      <c r="C11769" s="192" t="s">
        <v>28</v>
      </c>
      <c r="D11769" s="193">
        <v>6360</v>
      </c>
    </row>
    <row r="11770" spans="1:4" ht="15">
      <c r="A11770" s="192">
        <v>106171</v>
      </c>
      <c r="B11770" s="192" t="s">
        <v>11683</v>
      </c>
      <c r="C11770" s="192" t="s">
        <v>28</v>
      </c>
      <c r="D11770" s="193">
        <v>0</v>
      </c>
    </row>
    <row r="11771" spans="1:4" ht="15">
      <c r="A11771" s="192">
        <v>861</v>
      </c>
      <c r="B11771" s="192" t="s">
        <v>11684</v>
      </c>
      <c r="C11771" s="192" t="s">
        <v>28</v>
      </c>
      <c r="D11771" s="193">
        <v>16314</v>
      </c>
    </row>
    <row r="11772" spans="1:4" ht="15">
      <c r="A11772" s="192">
        <v>105703</v>
      </c>
      <c r="B11772" s="192" t="s">
        <v>11685</v>
      </c>
      <c r="C11772" s="192" t="s">
        <v>28</v>
      </c>
      <c r="D11772" s="193">
        <v>0</v>
      </c>
    </row>
    <row r="11773" spans="1:4" ht="15">
      <c r="A11773" s="192">
        <v>907</v>
      </c>
      <c r="B11773" s="192" t="s">
        <v>11686</v>
      </c>
      <c r="C11773" s="192" t="s">
        <v>28</v>
      </c>
      <c r="D11773" s="193">
        <v>0</v>
      </c>
    </row>
    <row r="11774" spans="1:4" ht="15">
      <c r="A11774" s="192">
        <v>908</v>
      </c>
      <c r="B11774" s="192" t="s">
        <v>11687</v>
      </c>
      <c r="C11774" s="192" t="s">
        <v>28</v>
      </c>
      <c r="D11774" s="193">
        <v>0</v>
      </c>
    </row>
    <row r="11775" spans="1:4" ht="15">
      <c r="A11775" s="192">
        <v>701</v>
      </c>
      <c r="B11775" s="192" t="s">
        <v>11688</v>
      </c>
      <c r="C11775" s="192" t="s">
        <v>28</v>
      </c>
      <c r="D11775" s="193">
        <v>0</v>
      </c>
    </row>
    <row r="11776" spans="1:4" ht="15">
      <c r="A11776" s="192">
        <v>100027</v>
      </c>
      <c r="B11776" s="192" t="s">
        <v>11689</v>
      </c>
      <c r="C11776" s="192" t="s">
        <v>28</v>
      </c>
      <c r="D11776" s="193">
        <v>0</v>
      </c>
    </row>
    <row r="11777" spans="1:4" ht="15">
      <c r="A11777" s="192">
        <v>100169</v>
      </c>
      <c r="B11777" s="192" t="s">
        <v>11690</v>
      </c>
      <c r="C11777" s="192" t="s">
        <v>28</v>
      </c>
      <c r="D11777" s="193">
        <v>0</v>
      </c>
    </row>
    <row r="11778" spans="1:4" ht="15">
      <c r="A11778" s="192">
        <v>100170</v>
      </c>
      <c r="B11778" s="192" t="s">
        <v>11691</v>
      </c>
      <c r="C11778" s="192" t="s">
        <v>28</v>
      </c>
      <c r="D11778" s="193">
        <v>0</v>
      </c>
    </row>
    <row r="11779" spans="1:4" ht="15">
      <c r="A11779" s="192">
        <v>100173</v>
      </c>
      <c r="B11779" s="192" t="s">
        <v>11692</v>
      </c>
      <c r="C11779" s="192" t="s">
        <v>28</v>
      </c>
      <c r="D11779" s="193">
        <v>0</v>
      </c>
    </row>
    <row r="11780" spans="1:4" ht="15">
      <c r="A11780" s="192">
        <v>100174</v>
      </c>
      <c r="B11780" s="192" t="s">
        <v>11693</v>
      </c>
      <c r="C11780" s="192" t="s">
        <v>28</v>
      </c>
      <c r="D11780" s="193">
        <v>0</v>
      </c>
    </row>
    <row r="11781" spans="1:4" ht="15">
      <c r="A11781" s="192">
        <v>100175</v>
      </c>
      <c r="B11781" s="192" t="s">
        <v>11694</v>
      </c>
      <c r="C11781" s="192" t="s">
        <v>28</v>
      </c>
      <c r="D11781" s="193">
        <v>0</v>
      </c>
    </row>
    <row r="11782" spans="1:4" ht="15">
      <c r="A11782" s="192">
        <v>100171</v>
      </c>
      <c r="B11782" s="192" t="s">
        <v>11695</v>
      </c>
      <c r="C11782" s="192" t="s">
        <v>28</v>
      </c>
      <c r="D11782" s="193">
        <v>0</v>
      </c>
    </row>
    <row r="11783" spans="1:4" ht="15">
      <c r="A11783" s="192">
        <v>100172</v>
      </c>
      <c r="B11783" s="192" t="s">
        <v>11696</v>
      </c>
      <c r="C11783" s="192" t="s">
        <v>28</v>
      </c>
      <c r="D11783" s="193">
        <v>0</v>
      </c>
    </row>
    <row r="11784" spans="1:4" ht="15">
      <c r="A11784" s="192">
        <v>100176</v>
      </c>
      <c r="B11784" s="192" t="s">
        <v>11697</v>
      </c>
      <c r="C11784" s="192" t="s">
        <v>28</v>
      </c>
      <c r="D11784" s="193">
        <v>0</v>
      </c>
    </row>
    <row r="11785" spans="1:4" ht="15">
      <c r="A11785" s="192">
        <v>100177</v>
      </c>
      <c r="B11785" s="192" t="s">
        <v>11698</v>
      </c>
      <c r="C11785" s="192" t="s">
        <v>28</v>
      </c>
      <c r="D11785" s="193">
        <v>0</v>
      </c>
    </row>
    <row r="11786" spans="1:4" ht="15">
      <c r="A11786" s="192">
        <v>100178</v>
      </c>
      <c r="B11786" s="192" t="s">
        <v>11699</v>
      </c>
      <c r="C11786" s="192" t="s">
        <v>28</v>
      </c>
      <c r="D11786" s="193">
        <v>0</v>
      </c>
    </row>
    <row r="11787" spans="1:4" ht="15">
      <c r="A11787" s="192">
        <v>100179</v>
      </c>
      <c r="B11787" s="192" t="s">
        <v>11700</v>
      </c>
      <c r="C11787" s="192" t="s">
        <v>28</v>
      </c>
      <c r="D11787" s="193">
        <v>0</v>
      </c>
    </row>
    <row r="11788" spans="1:4" ht="15">
      <c r="A11788" s="192">
        <v>1156</v>
      </c>
      <c r="B11788" s="192" t="s">
        <v>11701</v>
      </c>
      <c r="C11788" s="192" t="s">
        <v>30</v>
      </c>
      <c r="D11788" s="193">
        <v>0</v>
      </c>
    </row>
    <row r="11789" spans="1:4" ht="15">
      <c r="A11789" s="192">
        <v>1157</v>
      </c>
      <c r="B11789" s="192" t="s">
        <v>11702</v>
      </c>
      <c r="C11789" s="192" t="s">
        <v>30</v>
      </c>
      <c r="D11789" s="193">
        <v>0</v>
      </c>
    </row>
    <row r="11790" spans="1:4" ht="15">
      <c r="A11790" s="192">
        <v>1158</v>
      </c>
      <c r="B11790" s="192" t="s">
        <v>11703</v>
      </c>
      <c r="C11790" s="192" t="s">
        <v>30</v>
      </c>
      <c r="D11790" s="193">
        <v>0</v>
      </c>
    </row>
    <row r="11791" spans="1:4" ht="15">
      <c r="A11791" s="192">
        <v>102406</v>
      </c>
      <c r="B11791" s="192" t="s">
        <v>11704</v>
      </c>
      <c r="C11791" s="192" t="s">
        <v>30</v>
      </c>
      <c r="D11791" s="193">
        <v>0</v>
      </c>
    </row>
    <row r="11792" spans="1:4" ht="15">
      <c r="A11792" s="192">
        <v>1159</v>
      </c>
      <c r="B11792" s="192" t="s">
        <v>11705</v>
      </c>
      <c r="C11792" s="192" t="s">
        <v>30</v>
      </c>
      <c r="D11792" s="193">
        <v>0</v>
      </c>
    </row>
    <row r="11793" spans="1:4" ht="15">
      <c r="A11793" s="192">
        <v>2487</v>
      </c>
      <c r="B11793" s="192" t="s">
        <v>11706</v>
      </c>
      <c r="C11793" s="192" t="s">
        <v>30</v>
      </c>
      <c r="D11793" s="193">
        <v>0</v>
      </c>
    </row>
    <row r="11794" spans="1:4" ht="15">
      <c r="A11794" s="192">
        <v>200</v>
      </c>
      <c r="B11794" s="192" t="s">
        <v>11707</v>
      </c>
      <c r="C11794" s="192" t="s">
        <v>30</v>
      </c>
      <c r="D11794" s="193">
        <v>0</v>
      </c>
    </row>
    <row r="11795" spans="1:4" ht="15">
      <c r="A11795" s="192">
        <v>2490</v>
      </c>
      <c r="B11795" s="192" t="s">
        <v>11708</v>
      </c>
      <c r="C11795" s="192" t="s">
        <v>30</v>
      </c>
      <c r="D11795" s="193">
        <v>0</v>
      </c>
    </row>
    <row r="11796" spans="1:4" ht="15">
      <c r="A11796" s="192">
        <v>2491</v>
      </c>
      <c r="B11796" s="192" t="s">
        <v>11709</v>
      </c>
      <c r="C11796" s="192" t="s">
        <v>30</v>
      </c>
      <c r="D11796" s="193">
        <v>0</v>
      </c>
    </row>
    <row r="11797" spans="1:4" ht="15">
      <c r="A11797" s="192">
        <v>203</v>
      </c>
      <c r="B11797" s="192" t="s">
        <v>11710</v>
      </c>
      <c r="C11797" s="192" t="s">
        <v>30</v>
      </c>
      <c r="D11797" s="193">
        <v>0</v>
      </c>
    </row>
    <row r="11798" spans="1:4" ht="15">
      <c r="A11798" s="192">
        <v>2494</v>
      </c>
      <c r="B11798" s="192" t="s">
        <v>11711</v>
      </c>
      <c r="C11798" s="192" t="s">
        <v>30</v>
      </c>
      <c r="D11798" s="193">
        <v>0</v>
      </c>
    </row>
    <row r="11799" spans="1:4" ht="15">
      <c r="A11799" s="192">
        <v>204</v>
      </c>
      <c r="B11799" s="192" t="s">
        <v>11712</v>
      </c>
      <c r="C11799" s="192" t="s">
        <v>30</v>
      </c>
      <c r="D11799" s="193">
        <v>0</v>
      </c>
    </row>
    <row r="11800" spans="1:4" ht="15">
      <c r="A11800" s="192">
        <v>1154</v>
      </c>
      <c r="B11800" s="192" t="s">
        <v>11713</v>
      </c>
      <c r="C11800" s="192" t="s">
        <v>30</v>
      </c>
      <c r="D11800" s="193">
        <v>0</v>
      </c>
    </row>
    <row r="11801" spans="1:4" ht="15">
      <c r="A11801" s="192">
        <v>104693</v>
      </c>
      <c r="B11801" s="192" t="s">
        <v>11714</v>
      </c>
      <c r="C11801" s="192" t="s">
        <v>28</v>
      </c>
      <c r="D11801" s="193">
        <v>0</v>
      </c>
    </row>
    <row r="11802" spans="1:4" ht="15">
      <c r="A11802" s="192">
        <v>104694</v>
      </c>
      <c r="B11802" s="192" t="s">
        <v>11715</v>
      </c>
      <c r="C11802" s="192" t="s">
        <v>28</v>
      </c>
      <c r="D11802" s="193">
        <v>0</v>
      </c>
    </row>
    <row r="11803" spans="1:4" ht="15">
      <c r="A11803" s="192">
        <v>104695</v>
      </c>
      <c r="B11803" s="192" t="s">
        <v>11716</v>
      </c>
      <c r="C11803" s="192" t="s">
        <v>28</v>
      </c>
      <c r="D11803" s="193">
        <v>0</v>
      </c>
    </row>
    <row r="11804" spans="1:4" ht="15">
      <c r="A11804" s="192">
        <v>101638</v>
      </c>
      <c r="B11804" s="192" t="s">
        <v>11717</v>
      </c>
      <c r="C11804" s="192" t="s">
        <v>28</v>
      </c>
      <c r="D11804" s="193">
        <v>0</v>
      </c>
    </row>
    <row r="11805" spans="1:4" ht="15">
      <c r="A11805" s="192">
        <v>101639</v>
      </c>
      <c r="B11805" s="192" t="s">
        <v>11718</v>
      </c>
      <c r="C11805" s="192" t="s">
        <v>28</v>
      </c>
      <c r="D11805" s="193">
        <v>0</v>
      </c>
    </row>
    <row r="11806" spans="1:4" ht="15">
      <c r="A11806" s="192">
        <v>101700</v>
      </c>
      <c r="B11806" s="192" t="s">
        <v>11719</v>
      </c>
      <c r="C11806" s="192" t="s">
        <v>28</v>
      </c>
      <c r="D11806" s="193">
        <v>0</v>
      </c>
    </row>
    <row r="11807" spans="1:4" ht="15">
      <c r="A11807" s="192">
        <v>101642</v>
      </c>
      <c r="B11807" s="192" t="s">
        <v>11720</v>
      </c>
      <c r="C11807" s="192" t="s">
        <v>28</v>
      </c>
      <c r="D11807" s="193">
        <v>0</v>
      </c>
    </row>
    <row r="11808" spans="1:4" ht="15">
      <c r="A11808" s="192">
        <v>102558</v>
      </c>
      <c r="B11808" s="192" t="s">
        <v>11720</v>
      </c>
      <c r="C11808" s="192" t="s">
        <v>28</v>
      </c>
      <c r="D11808" s="193">
        <v>0</v>
      </c>
    </row>
    <row r="11809" spans="1:4" ht="15">
      <c r="A11809" s="192">
        <v>101643</v>
      </c>
      <c r="B11809" s="192" t="s">
        <v>11721</v>
      </c>
      <c r="C11809" s="192" t="s">
        <v>28</v>
      </c>
      <c r="D11809" s="193">
        <v>0</v>
      </c>
    </row>
    <row r="11810" spans="1:4" ht="15">
      <c r="A11810" s="192">
        <v>101640</v>
      </c>
      <c r="B11810" s="192" t="s">
        <v>11722</v>
      </c>
      <c r="C11810" s="192" t="s">
        <v>28</v>
      </c>
      <c r="D11810" s="193">
        <v>0</v>
      </c>
    </row>
    <row r="11811" spans="1:4" ht="15">
      <c r="A11811" s="192">
        <v>104095</v>
      </c>
      <c r="B11811" s="192" t="s">
        <v>11723</v>
      </c>
      <c r="C11811" s="192" t="s">
        <v>28</v>
      </c>
      <c r="D11811" s="193">
        <v>0</v>
      </c>
    </row>
    <row r="11812" spans="1:4" ht="15">
      <c r="A11812" s="192">
        <v>104067</v>
      </c>
      <c r="B11812" s="192" t="s">
        <v>11724</v>
      </c>
      <c r="C11812" s="192" t="s">
        <v>28</v>
      </c>
      <c r="D11812" s="193">
        <v>0</v>
      </c>
    </row>
    <row r="11813" spans="1:4" ht="15">
      <c r="A11813" s="192">
        <v>101831</v>
      </c>
      <c r="B11813" s="192" t="s">
        <v>11725</v>
      </c>
      <c r="C11813" s="192" t="s">
        <v>28</v>
      </c>
      <c r="D11813" s="193">
        <v>114900</v>
      </c>
    </row>
    <row r="11814" spans="1:4" ht="15">
      <c r="A11814" s="192">
        <v>104781</v>
      </c>
      <c r="B11814" s="192" t="s">
        <v>11726</v>
      </c>
      <c r="C11814" s="192" t="s">
        <v>30</v>
      </c>
      <c r="D11814" s="193">
        <v>0</v>
      </c>
    </row>
    <row r="11815" spans="1:4" ht="15">
      <c r="A11815" s="192">
        <v>105112</v>
      </c>
      <c r="B11815" s="192" t="s">
        <v>11727</v>
      </c>
      <c r="C11815" s="192" t="s">
        <v>28</v>
      </c>
      <c r="D11815" s="193">
        <v>416667</v>
      </c>
    </row>
    <row r="11816" spans="1:4" ht="15">
      <c r="A11816" s="192">
        <v>109122</v>
      </c>
      <c r="B11816" s="192" t="s">
        <v>11728</v>
      </c>
      <c r="C11816" s="192" t="s">
        <v>28</v>
      </c>
      <c r="D11816" s="193">
        <v>0</v>
      </c>
    </row>
    <row r="11817" spans="1:4" ht="15">
      <c r="A11817" s="192">
        <v>105894</v>
      </c>
      <c r="B11817" s="192" t="s">
        <v>11729</v>
      </c>
      <c r="C11817" s="192" t="s">
        <v>30</v>
      </c>
      <c r="D11817" s="193">
        <v>0</v>
      </c>
    </row>
    <row r="11818" spans="1:4" ht="15">
      <c r="A11818" s="192">
        <v>105191</v>
      </c>
      <c r="B11818" s="192" t="s">
        <v>11730</v>
      </c>
      <c r="C11818" s="192" t="s">
        <v>28</v>
      </c>
      <c r="D11818" s="193">
        <v>87970</v>
      </c>
    </row>
    <row r="11819" spans="1:4" ht="15">
      <c r="A11819" s="192">
        <v>100595</v>
      </c>
      <c r="B11819" s="192" t="s">
        <v>11731</v>
      </c>
      <c r="C11819" s="192" t="s">
        <v>28</v>
      </c>
      <c r="D11819" s="193">
        <v>92131</v>
      </c>
    </row>
    <row r="11820" spans="1:4" ht="15">
      <c r="A11820" s="192">
        <v>101761</v>
      </c>
      <c r="B11820" s="192" t="s">
        <v>11732</v>
      </c>
      <c r="C11820" s="192" t="s">
        <v>28</v>
      </c>
      <c r="D11820" s="193">
        <v>93228</v>
      </c>
    </row>
    <row r="11821" spans="1:4" ht="15">
      <c r="A11821" s="192">
        <v>101762</v>
      </c>
      <c r="B11821" s="192" t="s">
        <v>11733</v>
      </c>
      <c r="C11821" s="192" t="s">
        <v>28</v>
      </c>
      <c r="D11821" s="193">
        <v>134149</v>
      </c>
    </row>
    <row r="11822" spans="1:4" ht="15">
      <c r="A11822" s="192">
        <v>101763</v>
      </c>
      <c r="B11822" s="192" t="s">
        <v>11734</v>
      </c>
      <c r="C11822" s="192" t="s">
        <v>28</v>
      </c>
      <c r="D11822" s="193">
        <v>245894</v>
      </c>
    </row>
    <row r="11823" spans="1:4" ht="15">
      <c r="A11823" s="192">
        <v>101759</v>
      </c>
      <c r="B11823" s="192" t="s">
        <v>11735</v>
      </c>
      <c r="C11823" s="192" t="s">
        <v>28</v>
      </c>
      <c r="D11823" s="193">
        <v>44653</v>
      </c>
    </row>
    <row r="11824" spans="1:4" ht="15">
      <c r="A11824" s="192">
        <v>101760</v>
      </c>
      <c r="B11824" s="192" t="s">
        <v>11736</v>
      </c>
      <c r="C11824" s="192" t="s">
        <v>28</v>
      </c>
      <c r="D11824" s="193">
        <v>63830.01</v>
      </c>
    </row>
    <row r="11825" spans="1:4" ht="15">
      <c r="A11825" s="192">
        <v>102216</v>
      </c>
      <c r="B11825" s="192" t="s">
        <v>11737</v>
      </c>
      <c r="C11825" s="192" t="s">
        <v>28</v>
      </c>
      <c r="D11825" s="193">
        <v>2056.3200000000002</v>
      </c>
    </row>
    <row r="11826" spans="1:4" ht="15">
      <c r="A11826" s="192">
        <v>105878</v>
      </c>
      <c r="B11826" s="192" t="s">
        <v>11738</v>
      </c>
      <c r="C11826" s="192" t="s">
        <v>28</v>
      </c>
      <c r="D11826" s="193">
        <v>0</v>
      </c>
    </row>
    <row r="11827" spans="1:4" ht="15">
      <c r="A11827" s="192">
        <v>104691</v>
      </c>
      <c r="B11827" s="192" t="s">
        <v>11739</v>
      </c>
      <c r="C11827" s="192" t="s">
        <v>28</v>
      </c>
      <c r="D11827" s="193">
        <v>0</v>
      </c>
    </row>
    <row r="11828" spans="1:4" ht="15">
      <c r="A11828" s="192">
        <v>104686</v>
      </c>
      <c r="B11828" s="192" t="s">
        <v>11740</v>
      </c>
      <c r="C11828" s="192" t="s">
        <v>28</v>
      </c>
      <c r="D11828" s="193">
        <v>0</v>
      </c>
    </row>
    <row r="11829" spans="1:4" ht="15">
      <c r="A11829" s="192">
        <v>104690</v>
      </c>
      <c r="B11829" s="192" t="s">
        <v>11741</v>
      </c>
      <c r="C11829" s="192" t="s">
        <v>28</v>
      </c>
      <c r="D11829" s="193">
        <v>0</v>
      </c>
    </row>
    <row r="11830" spans="1:4" ht="15">
      <c r="A11830" s="192">
        <v>3831</v>
      </c>
      <c r="B11830" s="192" t="s">
        <v>11742</v>
      </c>
      <c r="C11830" s="192" t="s">
        <v>28</v>
      </c>
      <c r="D11830" s="193">
        <v>0</v>
      </c>
    </row>
    <row r="11831" spans="1:4" ht="15">
      <c r="A11831" s="192">
        <v>106073</v>
      </c>
      <c r="B11831" s="192" t="s">
        <v>11743</v>
      </c>
      <c r="C11831" s="192" t="s">
        <v>28</v>
      </c>
      <c r="D11831" s="193">
        <v>0</v>
      </c>
    </row>
    <row r="11832" spans="1:4" ht="15">
      <c r="A11832" s="192">
        <v>106074</v>
      </c>
      <c r="B11832" s="192" t="s">
        <v>11744</v>
      </c>
      <c r="C11832" s="192" t="s">
        <v>28</v>
      </c>
      <c r="D11832" s="193">
        <v>0</v>
      </c>
    </row>
    <row r="11833" spans="1:4" ht="15">
      <c r="A11833" s="192">
        <v>106076</v>
      </c>
      <c r="B11833" s="192" t="s">
        <v>11745</v>
      </c>
      <c r="C11833" s="192" t="s">
        <v>28</v>
      </c>
      <c r="D11833" s="193">
        <v>3706.01</v>
      </c>
    </row>
    <row r="11834" spans="1:4" ht="15">
      <c r="A11834" s="192">
        <v>106065</v>
      </c>
      <c r="B11834" s="192" t="s">
        <v>11746</v>
      </c>
      <c r="C11834" s="192" t="s">
        <v>28</v>
      </c>
      <c r="D11834" s="193">
        <v>3706.01</v>
      </c>
    </row>
    <row r="11835" spans="1:4" ht="15">
      <c r="A11835" s="192">
        <v>106134</v>
      </c>
      <c r="B11835" s="192" t="s">
        <v>11747</v>
      </c>
      <c r="C11835" s="192" t="s">
        <v>28</v>
      </c>
      <c r="D11835" s="193">
        <v>13421</v>
      </c>
    </row>
    <row r="11836" spans="1:4" ht="15">
      <c r="A11836" s="192">
        <v>106069</v>
      </c>
      <c r="B11836" s="192" t="s">
        <v>11748</v>
      </c>
      <c r="C11836" s="192" t="s">
        <v>28</v>
      </c>
      <c r="D11836" s="193">
        <v>9758</v>
      </c>
    </row>
    <row r="11837" spans="1:4" ht="15">
      <c r="A11837" s="192">
        <v>106082</v>
      </c>
      <c r="B11837" s="192" t="s">
        <v>11749</v>
      </c>
      <c r="C11837" s="192" t="s">
        <v>28</v>
      </c>
      <c r="D11837" s="193">
        <v>24366</v>
      </c>
    </row>
    <row r="11838" spans="1:4" ht="15">
      <c r="A11838" s="192">
        <v>106135</v>
      </c>
      <c r="B11838" s="192" t="s">
        <v>11750</v>
      </c>
      <c r="C11838" s="192" t="s">
        <v>28</v>
      </c>
      <c r="D11838" s="193">
        <v>0</v>
      </c>
    </row>
    <row r="11839" spans="1:4" ht="15">
      <c r="A11839" s="192">
        <v>106067</v>
      </c>
      <c r="B11839" s="192" t="s">
        <v>11751</v>
      </c>
      <c r="C11839" s="192" t="s">
        <v>28</v>
      </c>
      <c r="D11839" s="193">
        <v>15810.01</v>
      </c>
    </row>
    <row r="11840" spans="1:4" ht="15">
      <c r="A11840" s="192">
        <v>106136</v>
      </c>
      <c r="B11840" s="192" t="s">
        <v>11752</v>
      </c>
      <c r="C11840" s="192" t="s">
        <v>28</v>
      </c>
      <c r="D11840" s="193">
        <v>62688</v>
      </c>
    </row>
    <row r="11841" spans="1:4" ht="15">
      <c r="A11841" s="192">
        <v>106071</v>
      </c>
      <c r="B11841" s="192" t="s">
        <v>11753</v>
      </c>
      <c r="C11841" s="192" t="s">
        <v>28</v>
      </c>
      <c r="D11841" s="193">
        <v>6424</v>
      </c>
    </row>
    <row r="11842" spans="1:4" ht="15">
      <c r="A11842" s="192">
        <v>106309</v>
      </c>
      <c r="B11842" s="192" t="s">
        <v>11754</v>
      </c>
      <c r="C11842" s="192" t="s">
        <v>28</v>
      </c>
      <c r="D11842" s="193">
        <v>279965</v>
      </c>
    </row>
    <row r="11843" spans="1:4" ht="15">
      <c r="A11843" s="192">
        <v>106132</v>
      </c>
      <c r="B11843" s="192" t="s">
        <v>11755</v>
      </c>
      <c r="C11843" s="192" t="s">
        <v>28</v>
      </c>
      <c r="D11843" s="193">
        <v>0</v>
      </c>
    </row>
    <row r="11844" spans="1:4" ht="15">
      <c r="A11844" s="192">
        <v>106133</v>
      </c>
      <c r="B11844" s="192" t="s">
        <v>11756</v>
      </c>
      <c r="C11844" s="192" t="s">
        <v>28</v>
      </c>
      <c r="D11844" s="193">
        <v>0</v>
      </c>
    </row>
    <row r="11845" spans="1:4" ht="15">
      <c r="A11845" s="192">
        <v>2308</v>
      </c>
      <c r="B11845" s="192" t="s">
        <v>11757</v>
      </c>
      <c r="C11845" s="192" t="s">
        <v>28</v>
      </c>
      <c r="D11845" s="193">
        <v>0</v>
      </c>
    </row>
    <row r="11846" spans="1:4" ht="15">
      <c r="A11846" s="192">
        <v>2309</v>
      </c>
      <c r="B11846" s="192" t="s">
        <v>11758</v>
      </c>
      <c r="C11846" s="192" t="s">
        <v>28</v>
      </c>
      <c r="D11846" s="193">
        <v>0</v>
      </c>
    </row>
    <row r="11847" spans="1:4" ht="15">
      <c r="A11847" s="192">
        <v>2318</v>
      </c>
      <c r="B11847" s="192" t="s">
        <v>11759</v>
      </c>
      <c r="C11847" s="192" t="s">
        <v>28</v>
      </c>
      <c r="D11847" s="193">
        <v>0</v>
      </c>
    </row>
    <row r="11848" spans="1:4" ht="15">
      <c r="A11848" s="192">
        <v>2310</v>
      </c>
      <c r="B11848" s="192" t="s">
        <v>11760</v>
      </c>
      <c r="C11848" s="192" t="s">
        <v>28</v>
      </c>
      <c r="D11848" s="193">
        <v>0</v>
      </c>
    </row>
    <row r="11849" spans="1:4" ht="15">
      <c r="A11849" s="192">
        <v>2311</v>
      </c>
      <c r="B11849" s="192" t="s">
        <v>11761</v>
      </c>
      <c r="C11849" s="192" t="s">
        <v>28</v>
      </c>
      <c r="D11849" s="193">
        <v>0</v>
      </c>
    </row>
    <row r="11850" spans="1:4" ht="15">
      <c r="A11850" s="192">
        <v>2312</v>
      </c>
      <c r="B11850" s="192" t="s">
        <v>11762</v>
      </c>
      <c r="C11850" s="192" t="s">
        <v>28</v>
      </c>
      <c r="D11850" s="193">
        <v>0</v>
      </c>
    </row>
    <row r="11851" spans="1:4" ht="15">
      <c r="A11851" s="192">
        <v>2313</v>
      </c>
      <c r="B11851" s="192" t="s">
        <v>11763</v>
      </c>
      <c r="C11851" s="192" t="s">
        <v>28</v>
      </c>
      <c r="D11851" s="193">
        <v>0</v>
      </c>
    </row>
    <row r="11852" spans="1:4" ht="15">
      <c r="A11852" s="192">
        <v>2314</v>
      </c>
      <c r="B11852" s="192" t="s">
        <v>11764</v>
      </c>
      <c r="C11852" s="192" t="s">
        <v>28</v>
      </c>
      <c r="D11852" s="193">
        <v>0</v>
      </c>
    </row>
    <row r="11853" spans="1:4" ht="15">
      <c r="A11853" s="192">
        <v>2315</v>
      </c>
      <c r="B11853" s="192" t="s">
        <v>11765</v>
      </c>
      <c r="C11853" s="192" t="s">
        <v>28</v>
      </c>
      <c r="D11853" s="193">
        <v>0</v>
      </c>
    </row>
    <row r="11854" spans="1:4" ht="15">
      <c r="A11854" s="192">
        <v>2316</v>
      </c>
      <c r="B11854" s="192" t="s">
        <v>11766</v>
      </c>
      <c r="C11854" s="192" t="s">
        <v>28</v>
      </c>
      <c r="D11854" s="193">
        <v>0</v>
      </c>
    </row>
    <row r="11855" spans="1:4" ht="15">
      <c r="A11855" s="192">
        <v>2317</v>
      </c>
      <c r="B11855" s="192" t="s">
        <v>11767</v>
      </c>
      <c r="C11855" s="192" t="s">
        <v>28</v>
      </c>
      <c r="D11855" s="193">
        <v>0</v>
      </c>
    </row>
    <row r="11856" spans="1:4" ht="15">
      <c r="A11856" s="192">
        <v>2319</v>
      </c>
      <c r="B11856" s="192" t="s">
        <v>11768</v>
      </c>
      <c r="C11856" s="192" t="s">
        <v>28</v>
      </c>
      <c r="D11856" s="193">
        <v>0</v>
      </c>
    </row>
    <row r="11857" spans="1:4" ht="15">
      <c r="A11857" s="192">
        <v>852</v>
      </c>
      <c r="B11857" s="192" t="s">
        <v>11769</v>
      </c>
      <c r="C11857" s="192" t="s">
        <v>28</v>
      </c>
      <c r="D11857" s="193">
        <v>3616.01</v>
      </c>
    </row>
    <row r="11858" spans="1:4" ht="15">
      <c r="A11858" s="192">
        <v>854</v>
      </c>
      <c r="B11858" s="192" t="s">
        <v>11770</v>
      </c>
      <c r="C11858" s="192" t="s">
        <v>28</v>
      </c>
      <c r="D11858" s="193">
        <v>11784</v>
      </c>
    </row>
    <row r="11859" spans="1:4" ht="15">
      <c r="A11859" s="192">
        <v>851</v>
      </c>
      <c r="B11859" s="192" t="s">
        <v>11771</v>
      </c>
      <c r="C11859" s="192" t="s">
        <v>28</v>
      </c>
      <c r="D11859" s="193">
        <v>20578</v>
      </c>
    </row>
    <row r="11860" spans="1:4" ht="15">
      <c r="A11860" s="192">
        <v>853</v>
      </c>
      <c r="B11860" s="192" t="s">
        <v>11772</v>
      </c>
      <c r="C11860" s="192" t="s">
        <v>28</v>
      </c>
      <c r="D11860" s="193">
        <v>6200</v>
      </c>
    </row>
    <row r="11861" spans="1:4" ht="15">
      <c r="A11861" s="192">
        <v>105830</v>
      </c>
      <c r="B11861" s="192" t="s">
        <v>11773</v>
      </c>
      <c r="C11861" s="192" t="s">
        <v>28</v>
      </c>
      <c r="D11861" s="193">
        <v>0</v>
      </c>
    </row>
    <row r="11862" spans="1:4" ht="15">
      <c r="A11862" s="192">
        <v>104443</v>
      </c>
      <c r="B11862" s="192" t="s">
        <v>11774</v>
      </c>
      <c r="C11862" s="192" t="s">
        <v>28</v>
      </c>
      <c r="D11862" s="193">
        <v>0</v>
      </c>
    </row>
    <row r="11863" spans="1:4" ht="15">
      <c r="A11863" s="192">
        <v>850</v>
      </c>
      <c r="B11863" s="192" t="s">
        <v>11775</v>
      </c>
      <c r="C11863" s="192" t="s">
        <v>28</v>
      </c>
      <c r="D11863" s="193">
        <v>7134</v>
      </c>
    </row>
    <row r="11864" spans="1:4" ht="15">
      <c r="A11864" s="192">
        <v>104394</v>
      </c>
      <c r="B11864" s="192" t="s">
        <v>11776</v>
      </c>
      <c r="C11864" s="192" t="s">
        <v>28</v>
      </c>
      <c r="D11864" s="193">
        <v>0</v>
      </c>
    </row>
    <row r="11865" spans="1:4" ht="15">
      <c r="A11865" s="192">
        <v>12494</v>
      </c>
      <c r="B11865" s="192" t="s">
        <v>11777</v>
      </c>
      <c r="C11865" s="192" t="s">
        <v>28</v>
      </c>
      <c r="D11865" s="193">
        <v>80257</v>
      </c>
    </row>
    <row r="11866" spans="1:4" ht="15">
      <c r="A11866" s="192">
        <v>100516</v>
      </c>
      <c r="B11866" s="192" t="s">
        <v>11778</v>
      </c>
      <c r="C11866" s="192" t="s">
        <v>28</v>
      </c>
      <c r="D11866" s="193">
        <v>39413</v>
      </c>
    </row>
    <row r="11867" spans="1:4" ht="15">
      <c r="A11867" s="192">
        <v>102031</v>
      </c>
      <c r="B11867" s="192" t="s">
        <v>11779</v>
      </c>
      <c r="C11867" s="192" t="s">
        <v>28</v>
      </c>
      <c r="D11867" s="193">
        <v>66018</v>
      </c>
    </row>
    <row r="11868" spans="1:4" ht="15">
      <c r="A11868" s="192">
        <v>105540</v>
      </c>
      <c r="B11868" s="192" t="s">
        <v>11780</v>
      </c>
      <c r="C11868" s="192" t="s">
        <v>28</v>
      </c>
      <c r="D11868" s="193">
        <v>0</v>
      </c>
    </row>
    <row r="11869" spans="1:4" ht="15">
      <c r="A11869" s="192">
        <v>870</v>
      </c>
      <c r="B11869" s="192" t="s">
        <v>11781</v>
      </c>
      <c r="C11869" s="192" t="s">
        <v>28</v>
      </c>
      <c r="D11869" s="193">
        <v>3589</v>
      </c>
    </row>
    <row r="11870" spans="1:4" ht="15">
      <c r="A11870" s="192">
        <v>100707</v>
      </c>
      <c r="B11870" s="192" t="s">
        <v>11782</v>
      </c>
      <c r="C11870" s="192" t="s">
        <v>28</v>
      </c>
      <c r="D11870" s="193">
        <v>8750</v>
      </c>
    </row>
    <row r="11871" spans="1:4" ht="15">
      <c r="A11871" s="192">
        <v>103587</v>
      </c>
      <c r="B11871" s="192" t="s">
        <v>11783</v>
      </c>
      <c r="C11871" s="192" t="s">
        <v>28</v>
      </c>
      <c r="D11871" s="193">
        <v>4982.99</v>
      </c>
    </row>
    <row r="11872" spans="1:4" ht="15">
      <c r="A11872" s="192">
        <v>1581</v>
      </c>
      <c r="B11872" s="192" t="s">
        <v>11784</v>
      </c>
      <c r="C11872" s="192" t="s">
        <v>28</v>
      </c>
      <c r="D11872" s="193">
        <v>9168</v>
      </c>
    </row>
    <row r="11873" spans="1:4" ht="15">
      <c r="A11873" s="192">
        <v>104887</v>
      </c>
      <c r="B11873" s="192" t="s">
        <v>11785</v>
      </c>
      <c r="C11873" s="192" t="s">
        <v>28</v>
      </c>
      <c r="D11873" s="193">
        <v>12172</v>
      </c>
    </row>
    <row r="11874" spans="1:4" ht="15">
      <c r="A11874" s="192">
        <v>875</v>
      </c>
      <c r="B11874" s="192" t="s">
        <v>11786</v>
      </c>
      <c r="C11874" s="192" t="s">
        <v>28</v>
      </c>
      <c r="D11874" s="193">
        <v>4196</v>
      </c>
    </row>
    <row r="11875" spans="1:4" ht="15">
      <c r="A11875" s="192">
        <v>1583</v>
      </c>
      <c r="B11875" s="192" t="s">
        <v>11787</v>
      </c>
      <c r="C11875" s="192" t="s">
        <v>28</v>
      </c>
      <c r="D11875" s="193">
        <v>30786</v>
      </c>
    </row>
    <row r="11876" spans="1:4" ht="15">
      <c r="A11876" s="192">
        <v>871</v>
      </c>
      <c r="B11876" s="192" t="s">
        <v>11788</v>
      </c>
      <c r="C11876" s="192" t="s">
        <v>28</v>
      </c>
      <c r="D11876" s="193">
        <v>14610</v>
      </c>
    </row>
    <row r="11877" spans="1:4" ht="15">
      <c r="A11877" s="192">
        <v>1584</v>
      </c>
      <c r="B11877" s="192" t="s">
        <v>11789</v>
      </c>
      <c r="C11877" s="192" t="s">
        <v>28</v>
      </c>
      <c r="D11877" s="193">
        <v>46356</v>
      </c>
    </row>
    <row r="11878" spans="1:4" ht="15">
      <c r="A11878" s="192">
        <v>438</v>
      </c>
      <c r="B11878" s="192" t="s">
        <v>11790</v>
      </c>
      <c r="C11878" s="192" t="s">
        <v>28</v>
      </c>
      <c r="D11878" s="193">
        <v>67407</v>
      </c>
    </row>
    <row r="11879" spans="1:4" ht="15">
      <c r="A11879" s="192">
        <v>105702</v>
      </c>
      <c r="B11879" s="192" t="s">
        <v>11791</v>
      </c>
      <c r="C11879" s="192" t="s">
        <v>28</v>
      </c>
      <c r="D11879" s="193">
        <v>150820.01</v>
      </c>
    </row>
    <row r="11880" spans="1:4" ht="15">
      <c r="A11880" s="192">
        <v>1580</v>
      </c>
      <c r="B11880" s="192" t="s">
        <v>11792</v>
      </c>
      <c r="C11880" s="192" t="s">
        <v>28</v>
      </c>
      <c r="D11880" s="193">
        <v>3845.75</v>
      </c>
    </row>
    <row r="11881" spans="1:4" ht="15">
      <c r="A11881" s="192">
        <v>103596</v>
      </c>
      <c r="B11881" s="192" t="s">
        <v>11793</v>
      </c>
      <c r="C11881" s="192" t="s">
        <v>28</v>
      </c>
      <c r="D11881" s="193">
        <v>0</v>
      </c>
    </row>
    <row r="11882" spans="1:4" ht="15">
      <c r="A11882" s="192">
        <v>103871</v>
      </c>
      <c r="B11882" s="192" t="s">
        <v>11794</v>
      </c>
      <c r="C11882" s="192" t="s">
        <v>28</v>
      </c>
      <c r="D11882" s="193">
        <v>8217</v>
      </c>
    </row>
    <row r="11883" spans="1:4" ht="15">
      <c r="A11883" s="192">
        <v>105259</v>
      </c>
      <c r="B11883" s="192" t="s">
        <v>11795</v>
      </c>
      <c r="C11883" s="192" t="s">
        <v>28</v>
      </c>
      <c r="D11883" s="193">
        <v>0</v>
      </c>
    </row>
    <row r="11884" spans="1:4" ht="15">
      <c r="A11884" s="192">
        <v>105952</v>
      </c>
      <c r="B11884" s="192" t="s">
        <v>11796</v>
      </c>
      <c r="C11884" s="192" t="s">
        <v>28</v>
      </c>
      <c r="D11884" s="193">
        <v>0</v>
      </c>
    </row>
    <row r="11885" spans="1:4" ht="15">
      <c r="A11885" s="192">
        <v>102523</v>
      </c>
      <c r="B11885" s="192" t="s">
        <v>11797</v>
      </c>
      <c r="C11885" s="192" t="s">
        <v>28</v>
      </c>
      <c r="D11885" s="193">
        <v>0</v>
      </c>
    </row>
    <row r="11886" spans="1:4" ht="15">
      <c r="A11886" s="192">
        <v>103860</v>
      </c>
      <c r="B11886" s="192" t="s">
        <v>11798</v>
      </c>
      <c r="C11886" s="192" t="s">
        <v>30</v>
      </c>
      <c r="D11886" s="193">
        <v>0</v>
      </c>
    </row>
    <row r="11887" spans="1:4" ht="15">
      <c r="A11887" s="192">
        <v>1725</v>
      </c>
      <c r="B11887" s="192" t="s">
        <v>11799</v>
      </c>
      <c r="C11887" s="192" t="s">
        <v>28</v>
      </c>
      <c r="D11887" s="193">
        <v>14447</v>
      </c>
    </row>
    <row r="11888" spans="1:4" ht="15">
      <c r="A11888" s="192">
        <v>1735</v>
      </c>
      <c r="B11888" s="192" t="s">
        <v>11800</v>
      </c>
      <c r="C11888" s="192" t="s">
        <v>28</v>
      </c>
      <c r="D11888" s="193">
        <v>20708</v>
      </c>
    </row>
    <row r="11889" spans="1:4" ht="15">
      <c r="A11889" s="192">
        <v>104054</v>
      </c>
      <c r="B11889" s="192" t="s">
        <v>11801</v>
      </c>
      <c r="C11889" s="192" t="s">
        <v>28</v>
      </c>
      <c r="D11889" s="193">
        <v>26607</v>
      </c>
    </row>
    <row r="11890" spans="1:4" ht="15">
      <c r="A11890" s="192">
        <v>104050</v>
      </c>
      <c r="B11890" s="192" t="s">
        <v>11802</v>
      </c>
      <c r="C11890" s="192" t="s">
        <v>28</v>
      </c>
      <c r="D11890" s="193">
        <v>0</v>
      </c>
    </row>
    <row r="11891" spans="1:4" ht="15">
      <c r="A11891" s="192">
        <v>101743</v>
      </c>
      <c r="B11891" s="192" t="s">
        <v>11803</v>
      </c>
      <c r="C11891" s="192" t="s">
        <v>28</v>
      </c>
      <c r="D11891" s="193">
        <v>230610</v>
      </c>
    </row>
    <row r="11892" spans="1:4" ht="15">
      <c r="A11892" s="192">
        <v>101740</v>
      </c>
      <c r="B11892" s="192" t="s">
        <v>11804</v>
      </c>
      <c r="C11892" s="192" t="s">
        <v>28</v>
      </c>
      <c r="D11892" s="193">
        <v>165792</v>
      </c>
    </row>
    <row r="11893" spans="1:4" ht="15">
      <c r="A11893" s="192">
        <v>101747</v>
      </c>
      <c r="B11893" s="192" t="s">
        <v>11805</v>
      </c>
      <c r="C11893" s="192" t="s">
        <v>28</v>
      </c>
      <c r="D11893" s="193">
        <v>12955.01</v>
      </c>
    </row>
    <row r="11894" spans="1:4" ht="15">
      <c r="A11894" s="192">
        <v>101745</v>
      </c>
      <c r="B11894" s="192" t="s">
        <v>11806</v>
      </c>
      <c r="C11894" s="192" t="s">
        <v>28</v>
      </c>
      <c r="D11894" s="193">
        <v>62770</v>
      </c>
    </row>
    <row r="11895" spans="1:4" ht="15">
      <c r="A11895" s="192">
        <v>101739</v>
      </c>
      <c r="B11895" s="192" t="s">
        <v>11807</v>
      </c>
      <c r="C11895" s="192" t="s">
        <v>28</v>
      </c>
      <c r="D11895" s="193">
        <v>106022</v>
      </c>
    </row>
    <row r="11896" spans="1:4" ht="15">
      <c r="A11896" s="192">
        <v>104488</v>
      </c>
      <c r="B11896" s="192" t="s">
        <v>11808</v>
      </c>
      <c r="C11896" s="192" t="s">
        <v>28</v>
      </c>
      <c r="D11896" s="193">
        <v>0</v>
      </c>
    </row>
    <row r="11897" spans="1:4" ht="15">
      <c r="A11897" s="192">
        <v>105268</v>
      </c>
      <c r="B11897" s="192" t="s">
        <v>11809</v>
      </c>
      <c r="C11897" s="192" t="s">
        <v>28</v>
      </c>
      <c r="D11897" s="193">
        <v>13722</v>
      </c>
    </row>
    <row r="11898" spans="1:4" ht="15">
      <c r="A11898" s="192">
        <v>107584</v>
      </c>
      <c r="B11898" s="192" t="s">
        <v>11810</v>
      </c>
      <c r="C11898" s="192" t="s">
        <v>28</v>
      </c>
      <c r="D11898" s="193">
        <v>0</v>
      </c>
    </row>
    <row r="11899" spans="1:4" ht="15">
      <c r="A11899" s="192">
        <v>107520</v>
      </c>
      <c r="B11899" s="192" t="s">
        <v>11811</v>
      </c>
      <c r="C11899" s="192" t="s">
        <v>28</v>
      </c>
      <c r="D11899" s="193">
        <v>0</v>
      </c>
    </row>
    <row r="11900" spans="1:4" ht="15">
      <c r="A11900" s="192">
        <v>107532</v>
      </c>
      <c r="B11900" s="192" t="s">
        <v>11812</v>
      </c>
      <c r="C11900" s="192" t="s">
        <v>28</v>
      </c>
      <c r="D11900" s="193">
        <v>0</v>
      </c>
    </row>
    <row r="11901" spans="1:4" ht="15">
      <c r="A11901" s="192">
        <v>106351</v>
      </c>
      <c r="B11901" s="192" t="s">
        <v>11813</v>
      </c>
      <c r="C11901" s="192" t="s">
        <v>28</v>
      </c>
      <c r="D11901" s="193">
        <v>9134.25</v>
      </c>
    </row>
    <row r="11902" spans="1:4" ht="15">
      <c r="A11902" s="192">
        <v>105753</v>
      </c>
      <c r="B11902" s="192" t="s">
        <v>11814</v>
      </c>
      <c r="C11902" s="192" t="s">
        <v>28</v>
      </c>
      <c r="D11902" s="193">
        <v>0</v>
      </c>
    </row>
    <row r="11903" spans="1:4" ht="15">
      <c r="A11903" s="192">
        <v>102577</v>
      </c>
      <c r="B11903" s="192" t="s">
        <v>11815</v>
      </c>
      <c r="C11903" s="192" t="s">
        <v>28</v>
      </c>
      <c r="D11903" s="193">
        <v>90353</v>
      </c>
    </row>
    <row r="11904" spans="1:4" ht="15">
      <c r="A11904" s="192">
        <v>102478</v>
      </c>
      <c r="B11904" s="192" t="s">
        <v>11816</v>
      </c>
      <c r="C11904" s="192" t="s">
        <v>28</v>
      </c>
      <c r="D11904" s="193">
        <v>0</v>
      </c>
    </row>
    <row r="11905" spans="1:4" ht="15">
      <c r="A11905" s="192">
        <v>104546</v>
      </c>
      <c r="B11905" s="192" t="s">
        <v>11817</v>
      </c>
      <c r="C11905" s="192" t="s">
        <v>28</v>
      </c>
      <c r="D11905" s="193">
        <v>2041.24</v>
      </c>
    </row>
    <row r="11906" spans="1:4" ht="15">
      <c r="A11906" s="192">
        <v>104491</v>
      </c>
      <c r="B11906" s="192" t="s">
        <v>11818</v>
      </c>
      <c r="C11906" s="192" t="s">
        <v>28</v>
      </c>
      <c r="D11906" s="193">
        <v>0</v>
      </c>
    </row>
    <row r="11907" spans="1:4" ht="15">
      <c r="A11907" s="192">
        <v>107699</v>
      </c>
      <c r="B11907" s="192" t="s">
        <v>11819</v>
      </c>
      <c r="C11907" s="192" t="s">
        <v>28</v>
      </c>
      <c r="D11907" s="193">
        <v>0</v>
      </c>
    </row>
    <row r="11908" spans="1:4" ht="15">
      <c r="A11908" s="192">
        <v>105896</v>
      </c>
      <c r="B11908" s="192" t="s">
        <v>11820</v>
      </c>
      <c r="C11908" s="192" t="s">
        <v>28</v>
      </c>
      <c r="D11908" s="193">
        <v>0</v>
      </c>
    </row>
    <row r="11909" spans="1:4" ht="15">
      <c r="A11909" s="192">
        <v>103573</v>
      </c>
      <c r="B11909" s="192" t="s">
        <v>11821</v>
      </c>
      <c r="C11909" s="192" t="s">
        <v>30</v>
      </c>
      <c r="D11909" s="193">
        <v>13733</v>
      </c>
    </row>
    <row r="11910" spans="1:4" ht="15">
      <c r="A11910" s="192">
        <v>106430</v>
      </c>
      <c r="B11910" s="192" t="s">
        <v>11822</v>
      </c>
      <c r="C11910" s="192" t="s">
        <v>28</v>
      </c>
      <c r="D11910" s="193">
        <v>6807</v>
      </c>
    </row>
    <row r="11911" spans="1:4" ht="15">
      <c r="A11911" s="192">
        <v>103579</v>
      </c>
      <c r="B11911" s="192" t="s">
        <v>11823</v>
      </c>
      <c r="C11911" s="192" t="s">
        <v>28</v>
      </c>
      <c r="D11911" s="193">
        <v>31149</v>
      </c>
    </row>
    <row r="11912" spans="1:4" ht="15">
      <c r="A11912" s="192">
        <v>108903</v>
      </c>
      <c r="B11912" s="192" t="s">
        <v>11824</v>
      </c>
      <c r="C11912" s="192" t="s">
        <v>28</v>
      </c>
      <c r="D11912" s="193">
        <v>0</v>
      </c>
    </row>
    <row r="11913" spans="1:4" ht="15">
      <c r="A11913" s="192">
        <v>108901</v>
      </c>
      <c r="B11913" s="192" t="s">
        <v>11825</v>
      </c>
      <c r="C11913" s="192" t="s">
        <v>28</v>
      </c>
      <c r="D11913" s="193">
        <v>0</v>
      </c>
    </row>
    <row r="11914" spans="1:4" ht="15">
      <c r="A11914" s="192">
        <v>872</v>
      </c>
      <c r="B11914" s="192" t="s">
        <v>11826</v>
      </c>
      <c r="C11914" s="192" t="s">
        <v>28</v>
      </c>
      <c r="D11914" s="193">
        <v>10714</v>
      </c>
    </row>
    <row r="11915" spans="1:4" ht="15">
      <c r="A11915" s="192">
        <v>873</v>
      </c>
      <c r="B11915" s="192" t="s">
        <v>11827</v>
      </c>
      <c r="C11915" s="192" t="s">
        <v>28</v>
      </c>
      <c r="D11915" s="193">
        <v>23060</v>
      </c>
    </row>
    <row r="11916" spans="1:4" ht="15">
      <c r="A11916" s="192">
        <v>874</v>
      </c>
      <c r="B11916" s="192" t="s">
        <v>11828</v>
      </c>
      <c r="C11916" s="192" t="s">
        <v>28</v>
      </c>
      <c r="D11916" s="193">
        <v>0</v>
      </c>
    </row>
    <row r="11917" spans="1:4" ht="15">
      <c r="A11917" s="192">
        <v>100739</v>
      </c>
      <c r="B11917" s="192" t="s">
        <v>11829</v>
      </c>
      <c r="C11917" s="192" t="s">
        <v>28</v>
      </c>
      <c r="D11917" s="193">
        <v>70402.009999999995</v>
      </c>
    </row>
    <row r="11918" spans="1:4" ht="15">
      <c r="A11918" s="192">
        <v>845</v>
      </c>
      <c r="B11918" s="192" t="s">
        <v>11830</v>
      </c>
      <c r="C11918" s="192" t="s">
        <v>28</v>
      </c>
      <c r="D11918" s="193">
        <v>53589</v>
      </c>
    </row>
    <row r="11919" spans="1:4" ht="15">
      <c r="A11919" s="192">
        <v>1585</v>
      </c>
      <c r="B11919" s="192" t="s">
        <v>11831</v>
      </c>
      <c r="C11919" s="192" t="s">
        <v>28</v>
      </c>
      <c r="D11919" s="193">
        <v>12791</v>
      </c>
    </row>
    <row r="11920" spans="1:4" ht="15">
      <c r="A11920" s="192">
        <v>843</v>
      </c>
      <c r="B11920" s="192" t="s">
        <v>11832</v>
      </c>
      <c r="C11920" s="192" t="s">
        <v>28</v>
      </c>
      <c r="D11920" s="193">
        <v>21296</v>
      </c>
    </row>
    <row r="11921" spans="1:4" ht="15">
      <c r="A11921" s="192">
        <v>844</v>
      </c>
      <c r="B11921" s="192" t="s">
        <v>11833</v>
      </c>
      <c r="C11921" s="192" t="s">
        <v>28</v>
      </c>
      <c r="D11921" s="193">
        <v>22422</v>
      </c>
    </row>
    <row r="11922" spans="1:4" ht="15">
      <c r="A11922" s="192">
        <v>1586</v>
      </c>
      <c r="B11922" s="192" t="s">
        <v>11834</v>
      </c>
      <c r="C11922" s="192" t="s">
        <v>28</v>
      </c>
      <c r="D11922" s="193">
        <v>61134</v>
      </c>
    </row>
    <row r="11923" spans="1:4" ht="15">
      <c r="A11923" s="192">
        <v>12683</v>
      </c>
      <c r="B11923" s="192" t="s">
        <v>11835</v>
      </c>
      <c r="C11923" s="192" t="s">
        <v>30</v>
      </c>
      <c r="D11923" s="193">
        <v>13482</v>
      </c>
    </row>
    <row r="11924" spans="1:4" ht="15">
      <c r="A11924" s="192">
        <v>103155</v>
      </c>
      <c r="B11924" s="192" t="s">
        <v>11836</v>
      </c>
      <c r="C11924" s="192" t="s">
        <v>30</v>
      </c>
      <c r="D11924" s="193">
        <v>10145</v>
      </c>
    </row>
    <row r="11925" spans="1:4" ht="15">
      <c r="A11925" s="192">
        <v>106557</v>
      </c>
      <c r="B11925" s="192" t="s">
        <v>11837</v>
      </c>
      <c r="C11925" s="192" t="s">
        <v>30</v>
      </c>
      <c r="D11925" s="193">
        <v>7496</v>
      </c>
    </row>
    <row r="11926" spans="1:4" ht="15">
      <c r="A11926" s="192">
        <v>106556</v>
      </c>
      <c r="B11926" s="192" t="s">
        <v>11838</v>
      </c>
      <c r="C11926" s="192" t="s">
        <v>30</v>
      </c>
      <c r="D11926" s="193">
        <v>9450</v>
      </c>
    </row>
    <row r="11927" spans="1:4" ht="15">
      <c r="A11927" s="192">
        <v>102854</v>
      </c>
      <c r="B11927" s="192" t="s">
        <v>11839</v>
      </c>
      <c r="C11927" s="192" t="s">
        <v>30</v>
      </c>
      <c r="D11927" s="193">
        <v>0</v>
      </c>
    </row>
    <row r="11928" spans="1:4" ht="15">
      <c r="A11928" s="192">
        <v>107696</v>
      </c>
      <c r="B11928" s="192" t="s">
        <v>11840</v>
      </c>
      <c r="C11928" s="192" t="s">
        <v>28</v>
      </c>
      <c r="D11928" s="193">
        <v>0</v>
      </c>
    </row>
    <row r="11929" spans="1:4" ht="15">
      <c r="A11929" s="192">
        <v>867</v>
      </c>
      <c r="B11929" s="192" t="s">
        <v>11841</v>
      </c>
      <c r="C11929" s="192" t="s">
        <v>28</v>
      </c>
      <c r="D11929" s="193">
        <v>158620</v>
      </c>
    </row>
    <row r="11930" spans="1:4" ht="15">
      <c r="A11930" s="192">
        <v>865</v>
      </c>
      <c r="B11930" s="192" t="s">
        <v>11842</v>
      </c>
      <c r="C11930" s="192" t="s">
        <v>28</v>
      </c>
      <c r="D11930" s="193">
        <v>0</v>
      </c>
    </row>
    <row r="11931" spans="1:4" ht="15">
      <c r="A11931" s="192">
        <v>868</v>
      </c>
      <c r="B11931" s="192" t="s">
        <v>11843</v>
      </c>
      <c r="C11931" s="192" t="s">
        <v>28</v>
      </c>
      <c r="D11931" s="193">
        <v>42124</v>
      </c>
    </row>
    <row r="11932" spans="1:4" ht="15">
      <c r="A11932" s="192">
        <v>1164</v>
      </c>
      <c r="B11932" s="192" t="s">
        <v>11844</v>
      </c>
      <c r="C11932" s="192" t="s">
        <v>28</v>
      </c>
      <c r="D11932" s="193">
        <v>22758</v>
      </c>
    </row>
    <row r="11933" spans="1:4" ht="15">
      <c r="A11933" s="192">
        <v>1161</v>
      </c>
      <c r="B11933" s="192" t="s">
        <v>11845</v>
      </c>
      <c r="C11933" s="192" t="s">
        <v>28</v>
      </c>
      <c r="D11933" s="193">
        <v>156782</v>
      </c>
    </row>
    <row r="11934" spans="1:4" ht="15">
      <c r="A11934" s="192">
        <v>1162</v>
      </c>
      <c r="B11934" s="192" t="s">
        <v>11846</v>
      </c>
      <c r="C11934" s="192" t="s">
        <v>28</v>
      </c>
      <c r="D11934" s="193">
        <v>349055</v>
      </c>
    </row>
    <row r="11935" spans="1:4" ht="15">
      <c r="A11935" s="192">
        <v>1591</v>
      </c>
      <c r="B11935" s="192" t="s">
        <v>11847</v>
      </c>
      <c r="C11935" s="192" t="s">
        <v>28</v>
      </c>
      <c r="D11935" s="193">
        <v>9065</v>
      </c>
    </row>
    <row r="11936" spans="1:4" ht="15">
      <c r="A11936" s="192">
        <v>846</v>
      </c>
      <c r="B11936" s="192" t="s">
        <v>11848</v>
      </c>
      <c r="C11936" s="192" t="s">
        <v>28</v>
      </c>
      <c r="D11936" s="193">
        <v>9549</v>
      </c>
    </row>
    <row r="11937" spans="1:4" ht="15">
      <c r="A11937" s="192">
        <v>1590</v>
      </c>
      <c r="B11937" s="192" t="s">
        <v>11849</v>
      </c>
      <c r="C11937" s="192" t="s">
        <v>28</v>
      </c>
      <c r="D11937" s="193">
        <v>7236</v>
      </c>
    </row>
    <row r="11938" spans="1:4" ht="15">
      <c r="A11938" s="192">
        <v>101296</v>
      </c>
      <c r="B11938" s="192" t="s">
        <v>11850</v>
      </c>
      <c r="C11938" s="192" t="s">
        <v>28</v>
      </c>
      <c r="D11938" s="193">
        <v>0</v>
      </c>
    </row>
    <row r="11939" spans="1:4" ht="15">
      <c r="A11939" s="192">
        <v>1592</v>
      </c>
      <c r="B11939" s="192" t="s">
        <v>11851</v>
      </c>
      <c r="C11939" s="192" t="s">
        <v>28</v>
      </c>
      <c r="D11939" s="193">
        <v>13622</v>
      </c>
    </row>
    <row r="11940" spans="1:4" ht="15">
      <c r="A11940" s="192">
        <v>1593</v>
      </c>
      <c r="B11940" s="192" t="s">
        <v>11852</v>
      </c>
      <c r="C11940" s="192" t="s">
        <v>28</v>
      </c>
      <c r="D11940" s="193">
        <v>18995.009999999998</v>
      </c>
    </row>
    <row r="11941" spans="1:4" ht="15">
      <c r="A11941" s="192">
        <v>104883</v>
      </c>
      <c r="B11941" s="192" t="s">
        <v>11853</v>
      </c>
      <c r="C11941" s="192" t="s">
        <v>28</v>
      </c>
      <c r="D11941" s="193">
        <v>0</v>
      </c>
    </row>
    <row r="11942" spans="1:4" ht="15">
      <c r="A11942" s="192">
        <v>104882</v>
      </c>
      <c r="B11942" s="192" t="s">
        <v>11854</v>
      </c>
      <c r="C11942" s="192" t="s">
        <v>28</v>
      </c>
      <c r="D11942" s="193">
        <v>0</v>
      </c>
    </row>
    <row r="11943" spans="1:4" ht="15">
      <c r="A11943" s="192">
        <v>105695</v>
      </c>
      <c r="B11943" s="192" t="s">
        <v>11855</v>
      </c>
      <c r="C11943" s="192" t="s">
        <v>28</v>
      </c>
      <c r="D11943" s="193">
        <v>0</v>
      </c>
    </row>
    <row r="11944" spans="1:4" ht="15">
      <c r="A11944" s="192">
        <v>108758</v>
      </c>
      <c r="B11944" s="192" t="s">
        <v>11856</v>
      </c>
      <c r="C11944" s="192" t="s">
        <v>28</v>
      </c>
      <c r="D11944" s="193">
        <v>0</v>
      </c>
    </row>
    <row r="11945" spans="1:4" ht="15">
      <c r="A11945" s="192">
        <v>109053</v>
      </c>
      <c r="B11945" s="192" t="s">
        <v>11857</v>
      </c>
      <c r="C11945" s="192" t="s">
        <v>28</v>
      </c>
      <c r="D11945" s="193">
        <v>0</v>
      </c>
    </row>
    <row r="11946" spans="1:4" ht="15">
      <c r="A11946" s="192">
        <v>108890</v>
      </c>
      <c r="B11946" s="192" t="s">
        <v>11858</v>
      </c>
      <c r="C11946" s="192" t="s">
        <v>28</v>
      </c>
      <c r="D11946" s="193">
        <v>0</v>
      </c>
    </row>
    <row r="11947" spans="1:4" ht="15">
      <c r="A11947" s="192">
        <v>103889</v>
      </c>
      <c r="B11947" s="192" t="s">
        <v>11859</v>
      </c>
      <c r="C11947" s="192" t="s">
        <v>30</v>
      </c>
      <c r="D11947" s="193">
        <v>0</v>
      </c>
    </row>
    <row r="11948" spans="1:4" ht="15">
      <c r="A11948" s="192">
        <v>2150</v>
      </c>
      <c r="B11948" s="192" t="s">
        <v>11860</v>
      </c>
      <c r="C11948" s="192" t="s">
        <v>28</v>
      </c>
      <c r="D11948" s="193">
        <v>0</v>
      </c>
    </row>
    <row r="11949" spans="1:4" ht="15">
      <c r="A11949" s="192">
        <v>2151</v>
      </c>
      <c r="B11949" s="192" t="s">
        <v>11861</v>
      </c>
      <c r="C11949" s="192" t="s">
        <v>28</v>
      </c>
      <c r="D11949" s="193">
        <v>0</v>
      </c>
    </row>
    <row r="11950" spans="1:4" ht="15">
      <c r="A11950" s="192">
        <v>2149</v>
      </c>
      <c r="B11950" s="192" t="s">
        <v>11862</v>
      </c>
      <c r="C11950" s="192" t="s">
        <v>28</v>
      </c>
      <c r="D11950" s="193">
        <v>0</v>
      </c>
    </row>
    <row r="11951" spans="1:4" ht="15">
      <c r="A11951" s="192">
        <v>2152</v>
      </c>
      <c r="B11951" s="192" t="s">
        <v>11863</v>
      </c>
      <c r="C11951" s="192" t="s">
        <v>28</v>
      </c>
      <c r="D11951" s="193">
        <v>0</v>
      </c>
    </row>
    <row r="11952" spans="1:4" ht="15">
      <c r="A11952" s="192">
        <v>106518</v>
      </c>
      <c r="B11952" s="192" t="s">
        <v>11864</v>
      </c>
      <c r="C11952" s="192" t="s">
        <v>30</v>
      </c>
      <c r="D11952" s="193">
        <v>0</v>
      </c>
    </row>
    <row r="11953" spans="1:4" ht="15">
      <c r="A11953" s="192">
        <v>103703</v>
      </c>
      <c r="B11953" s="192" t="s">
        <v>11865</v>
      </c>
      <c r="C11953" s="192" t="s">
        <v>30</v>
      </c>
      <c r="D11953" s="193">
        <v>250</v>
      </c>
    </row>
    <row r="11954" spans="1:4" ht="15">
      <c r="A11954" s="192">
        <v>104062</v>
      </c>
      <c r="B11954" s="192" t="s">
        <v>11866</v>
      </c>
      <c r="C11954" s="192" t="s">
        <v>30</v>
      </c>
      <c r="D11954" s="193">
        <v>0</v>
      </c>
    </row>
    <row r="11955" spans="1:4" ht="15">
      <c r="A11955" s="192">
        <v>104063</v>
      </c>
      <c r="B11955" s="192" t="s">
        <v>11867</v>
      </c>
      <c r="C11955" s="192" t="s">
        <v>30</v>
      </c>
      <c r="D11955" s="193">
        <v>0</v>
      </c>
    </row>
    <row r="11956" spans="1:4" ht="15">
      <c r="A11956" s="192">
        <v>104015</v>
      </c>
      <c r="B11956" s="192" t="s">
        <v>11868</v>
      </c>
      <c r="C11956" s="192" t="s">
        <v>30</v>
      </c>
      <c r="D11956" s="193">
        <v>0</v>
      </c>
    </row>
    <row r="11957" spans="1:4" ht="15">
      <c r="A11957" s="192">
        <v>106360</v>
      </c>
      <c r="B11957" s="192" t="s">
        <v>11869</v>
      </c>
      <c r="C11957" s="192" t="s">
        <v>30</v>
      </c>
      <c r="D11957" s="193">
        <v>377</v>
      </c>
    </row>
    <row r="11958" spans="1:4" ht="15">
      <c r="A11958" s="192">
        <v>3712</v>
      </c>
      <c r="B11958" s="192" t="s">
        <v>11870</v>
      </c>
      <c r="C11958" s="192" t="s">
        <v>30</v>
      </c>
      <c r="D11958" s="193">
        <v>9057.99</v>
      </c>
    </row>
    <row r="11959" spans="1:4" ht="15">
      <c r="A11959" s="192">
        <v>104758</v>
      </c>
      <c r="B11959" s="192" t="s">
        <v>11871</v>
      </c>
      <c r="C11959" s="192" t="s">
        <v>30</v>
      </c>
      <c r="D11959" s="193">
        <v>0</v>
      </c>
    </row>
    <row r="11960" spans="1:4" ht="15">
      <c r="A11960" s="192">
        <v>102848</v>
      </c>
      <c r="B11960" s="192" t="s">
        <v>11872</v>
      </c>
      <c r="C11960" s="192" t="s">
        <v>30</v>
      </c>
      <c r="D11960" s="193">
        <v>0</v>
      </c>
    </row>
    <row r="11961" spans="1:4" ht="15">
      <c r="A11961" s="192">
        <v>108130</v>
      </c>
      <c r="B11961" s="192" t="s">
        <v>11873</v>
      </c>
      <c r="C11961" s="192" t="s">
        <v>30</v>
      </c>
      <c r="D11961" s="193">
        <v>0</v>
      </c>
    </row>
    <row r="11962" spans="1:4" ht="15">
      <c r="A11962" s="192">
        <v>107884</v>
      </c>
      <c r="B11962" s="192" t="s">
        <v>11874</v>
      </c>
      <c r="C11962" s="192" t="s">
        <v>30</v>
      </c>
      <c r="D11962" s="193">
        <v>0</v>
      </c>
    </row>
    <row r="11963" spans="1:4" ht="15">
      <c r="A11963" s="192">
        <v>103016</v>
      </c>
      <c r="B11963" s="192" t="s">
        <v>11875</v>
      </c>
      <c r="C11963" s="192" t="s">
        <v>30</v>
      </c>
      <c r="D11963" s="193">
        <v>337731</v>
      </c>
    </row>
    <row r="11964" spans="1:4" ht="15">
      <c r="A11964" s="192">
        <v>100745</v>
      </c>
      <c r="B11964" s="192" t="s">
        <v>11876</v>
      </c>
      <c r="C11964" s="192" t="s">
        <v>30</v>
      </c>
      <c r="D11964" s="193">
        <v>4168</v>
      </c>
    </row>
    <row r="11965" spans="1:4" ht="15">
      <c r="A11965" s="192">
        <v>109063</v>
      </c>
      <c r="B11965" s="192" t="s">
        <v>11877</v>
      </c>
      <c r="C11965" s="192" t="s">
        <v>30</v>
      </c>
      <c r="D11965" s="193">
        <v>0</v>
      </c>
    </row>
    <row r="11966" spans="1:4" ht="15">
      <c r="A11966" s="192">
        <v>104792</v>
      </c>
      <c r="B11966" s="192" t="s">
        <v>11878</v>
      </c>
      <c r="C11966" s="192" t="s">
        <v>30</v>
      </c>
      <c r="D11966" s="193">
        <v>0</v>
      </c>
    </row>
    <row r="11967" spans="1:4" ht="15">
      <c r="A11967" s="192">
        <v>106102</v>
      </c>
      <c r="B11967" s="192" t="s">
        <v>10061</v>
      </c>
      <c r="C11967" s="192" t="s">
        <v>30</v>
      </c>
      <c r="D11967" s="193">
        <v>0</v>
      </c>
    </row>
    <row r="11968" spans="1:4" ht="15">
      <c r="A11968" s="192">
        <v>106103</v>
      </c>
      <c r="B11968" s="192" t="s">
        <v>11879</v>
      </c>
      <c r="C11968" s="192" t="s">
        <v>30</v>
      </c>
      <c r="D11968" s="193">
        <v>0</v>
      </c>
    </row>
    <row r="11969" spans="1:4" ht="15">
      <c r="A11969" s="192">
        <v>102919</v>
      </c>
      <c r="B11969" s="192" t="s">
        <v>11880</v>
      </c>
      <c r="C11969" s="192" t="s">
        <v>30</v>
      </c>
      <c r="D11969" s="193">
        <v>12779.01</v>
      </c>
    </row>
    <row r="11970" spans="1:4" ht="15">
      <c r="A11970" s="192">
        <v>108099</v>
      </c>
      <c r="B11970" s="192" t="s">
        <v>11881</v>
      </c>
      <c r="C11970" s="192" t="s">
        <v>30</v>
      </c>
      <c r="D11970" s="193">
        <v>0</v>
      </c>
    </row>
    <row r="11971" spans="1:4" ht="15">
      <c r="A11971" s="192">
        <v>102428</v>
      </c>
      <c r="B11971" s="192" t="s">
        <v>11882</v>
      </c>
      <c r="C11971" s="192" t="s">
        <v>30</v>
      </c>
      <c r="D11971" s="193">
        <v>0</v>
      </c>
    </row>
    <row r="11972" spans="1:4" ht="15">
      <c r="A11972" s="192">
        <v>101628</v>
      </c>
      <c r="B11972" s="192" t="s">
        <v>10065</v>
      </c>
      <c r="C11972" s="192" t="s">
        <v>30</v>
      </c>
      <c r="D11972" s="193">
        <v>0</v>
      </c>
    </row>
    <row r="11973" spans="1:4" ht="15">
      <c r="A11973" s="192">
        <v>102296</v>
      </c>
      <c r="B11973" s="192" t="s">
        <v>11883</v>
      </c>
      <c r="C11973" s="192" t="s">
        <v>30</v>
      </c>
      <c r="D11973" s="193">
        <v>0</v>
      </c>
    </row>
    <row r="11974" spans="1:4" ht="15">
      <c r="A11974" s="192">
        <v>106409</v>
      </c>
      <c r="B11974" s="192" t="s">
        <v>11884</v>
      </c>
      <c r="C11974" s="192" t="s">
        <v>28</v>
      </c>
      <c r="D11974" s="193">
        <v>0</v>
      </c>
    </row>
    <row r="11975" spans="1:4" ht="15">
      <c r="A11975" s="192">
        <v>104205</v>
      </c>
      <c r="B11975" s="192" t="s">
        <v>11885</v>
      </c>
      <c r="C11975" s="192" t="s">
        <v>30</v>
      </c>
      <c r="D11975" s="193">
        <v>40871</v>
      </c>
    </row>
    <row r="11976" spans="1:4" ht="15">
      <c r="A11976" s="192">
        <v>102066</v>
      </c>
      <c r="B11976" s="192" t="s">
        <v>10067</v>
      </c>
      <c r="C11976" s="192" t="s">
        <v>30</v>
      </c>
      <c r="D11976" s="193">
        <v>6580200.2000000002</v>
      </c>
    </row>
    <row r="11977" spans="1:4" ht="15">
      <c r="A11977" s="192">
        <v>102070</v>
      </c>
      <c r="B11977" s="192" t="s">
        <v>10068</v>
      </c>
      <c r="C11977" s="192" t="s">
        <v>30</v>
      </c>
      <c r="D11977" s="193">
        <v>3689797.3</v>
      </c>
    </row>
    <row r="11978" spans="1:4" ht="15">
      <c r="A11978" s="192">
        <v>108937</v>
      </c>
      <c r="B11978" s="192" t="s">
        <v>11886</v>
      </c>
      <c r="C11978" s="192" t="s">
        <v>30</v>
      </c>
      <c r="D11978" s="193">
        <v>0</v>
      </c>
    </row>
    <row r="11979" spans="1:4" ht="15">
      <c r="A11979" s="192">
        <v>108936</v>
      </c>
      <c r="B11979" s="192" t="s">
        <v>11887</v>
      </c>
      <c r="C11979" s="192" t="s">
        <v>30</v>
      </c>
      <c r="D11979" s="193">
        <v>0</v>
      </c>
    </row>
    <row r="11980" spans="1:4" ht="15">
      <c r="A11980" s="192">
        <v>108864</v>
      </c>
      <c r="B11980" s="192" t="s">
        <v>10070</v>
      </c>
      <c r="C11980" s="192" t="s">
        <v>30</v>
      </c>
      <c r="D11980" s="193">
        <v>0</v>
      </c>
    </row>
    <row r="11981" spans="1:4" ht="15">
      <c r="A11981" s="192">
        <v>108935</v>
      </c>
      <c r="B11981" s="192" t="s">
        <v>11888</v>
      </c>
      <c r="C11981" s="192" t="s">
        <v>30</v>
      </c>
      <c r="D11981" s="193">
        <v>0</v>
      </c>
    </row>
    <row r="11982" spans="1:4" ht="15">
      <c r="A11982" s="192">
        <v>102055</v>
      </c>
      <c r="B11982" s="192" t="s">
        <v>10073</v>
      </c>
      <c r="C11982" s="192" t="s">
        <v>30</v>
      </c>
      <c r="D11982" s="193">
        <v>4817732.01</v>
      </c>
    </row>
    <row r="11983" spans="1:4" ht="15">
      <c r="A11983" s="192">
        <v>108506</v>
      </c>
      <c r="B11983" s="192" t="s">
        <v>11889</v>
      </c>
      <c r="C11983" s="192" t="s">
        <v>30</v>
      </c>
      <c r="D11983" s="193">
        <v>0</v>
      </c>
    </row>
    <row r="11984" spans="1:4" ht="15">
      <c r="A11984" s="192">
        <v>108728</v>
      </c>
      <c r="B11984" s="192" t="s">
        <v>11890</v>
      </c>
      <c r="C11984" s="192" t="s">
        <v>30</v>
      </c>
      <c r="D11984" s="193">
        <v>0</v>
      </c>
    </row>
    <row r="11985" spans="1:4" ht="15">
      <c r="A11985" s="192">
        <v>108680</v>
      </c>
      <c r="B11985" s="192" t="s">
        <v>11891</v>
      </c>
      <c r="C11985" s="192" t="s">
        <v>30</v>
      </c>
      <c r="D11985" s="193">
        <v>0</v>
      </c>
    </row>
    <row r="11986" spans="1:4" ht="15">
      <c r="A11986" s="192">
        <v>108462</v>
      </c>
      <c r="B11986" s="192" t="s">
        <v>11892</v>
      </c>
      <c r="C11986" s="192" t="s">
        <v>30</v>
      </c>
      <c r="D11986" s="193">
        <v>0</v>
      </c>
    </row>
    <row r="11987" spans="1:4" ht="15">
      <c r="A11987" s="192">
        <v>108466</v>
      </c>
      <c r="B11987" s="192" t="s">
        <v>11893</v>
      </c>
      <c r="C11987" s="192" t="s">
        <v>30</v>
      </c>
      <c r="D11987" s="193">
        <v>0</v>
      </c>
    </row>
    <row r="11988" spans="1:4" ht="15">
      <c r="A11988" s="192">
        <v>108467</v>
      </c>
      <c r="B11988" s="192" t="s">
        <v>11894</v>
      </c>
      <c r="C11988" s="192" t="s">
        <v>30</v>
      </c>
      <c r="D11988" s="193">
        <v>0</v>
      </c>
    </row>
    <row r="11989" spans="1:4" ht="15">
      <c r="A11989" s="192">
        <v>108468</v>
      </c>
      <c r="B11989" s="192" t="s">
        <v>11895</v>
      </c>
      <c r="C11989" s="192" t="s">
        <v>30</v>
      </c>
      <c r="D11989" s="193">
        <v>0</v>
      </c>
    </row>
    <row r="11990" spans="1:4" ht="15">
      <c r="A11990" s="192">
        <v>108162</v>
      </c>
      <c r="B11990" s="192" t="s">
        <v>11896</v>
      </c>
      <c r="C11990" s="192" t="s">
        <v>30</v>
      </c>
      <c r="D11990" s="193">
        <v>0</v>
      </c>
    </row>
    <row r="11991" spans="1:4" ht="15">
      <c r="A11991" s="192">
        <v>102056</v>
      </c>
      <c r="B11991" s="192" t="s">
        <v>11897</v>
      </c>
      <c r="C11991" s="192" t="s">
        <v>30</v>
      </c>
      <c r="D11991" s="193">
        <v>3663750</v>
      </c>
    </row>
    <row r="11992" spans="1:4" ht="15">
      <c r="A11992" s="192">
        <v>102042</v>
      </c>
      <c r="B11992" s="192" t="s">
        <v>11898</v>
      </c>
      <c r="C11992" s="192" t="s">
        <v>30</v>
      </c>
      <c r="D11992" s="193">
        <v>2716460.6</v>
      </c>
    </row>
    <row r="11993" spans="1:4" ht="15">
      <c r="A11993" s="192">
        <v>102057</v>
      </c>
      <c r="B11993" s="192" t="s">
        <v>11899</v>
      </c>
      <c r="C11993" s="192" t="s">
        <v>30</v>
      </c>
      <c r="D11993" s="193">
        <v>11175000</v>
      </c>
    </row>
    <row r="11994" spans="1:4" ht="15">
      <c r="A11994" s="192">
        <v>108501</v>
      </c>
      <c r="B11994" s="192" t="s">
        <v>11900</v>
      </c>
      <c r="C11994" s="192" t="s">
        <v>30</v>
      </c>
      <c r="D11994" s="193">
        <v>0</v>
      </c>
    </row>
    <row r="11995" spans="1:4" ht="15">
      <c r="A11995" s="192">
        <v>108491</v>
      </c>
      <c r="B11995" s="192" t="s">
        <v>11901</v>
      </c>
      <c r="C11995" s="192" t="s">
        <v>30</v>
      </c>
      <c r="D11995" s="193">
        <v>0</v>
      </c>
    </row>
    <row r="11996" spans="1:4" ht="15">
      <c r="A11996" s="192">
        <v>108496</v>
      </c>
      <c r="B11996" s="192" t="s">
        <v>11902</v>
      </c>
      <c r="C11996" s="192" t="s">
        <v>30</v>
      </c>
      <c r="D11996" s="193">
        <v>0</v>
      </c>
    </row>
    <row r="11997" spans="1:4" ht="15">
      <c r="A11997" s="192">
        <v>108499</v>
      </c>
      <c r="B11997" s="192" t="s">
        <v>11903</v>
      </c>
      <c r="C11997" s="192" t="s">
        <v>30</v>
      </c>
      <c r="D11997" s="193">
        <v>0</v>
      </c>
    </row>
    <row r="11998" spans="1:4" ht="15">
      <c r="A11998" s="192">
        <v>102058</v>
      </c>
      <c r="B11998" s="192" t="s">
        <v>11904</v>
      </c>
      <c r="C11998" s="192" t="s">
        <v>30</v>
      </c>
      <c r="D11998" s="193">
        <v>1801618</v>
      </c>
    </row>
    <row r="11999" spans="1:4" ht="15">
      <c r="A11999" s="192">
        <v>102041</v>
      </c>
      <c r="B11999" s="192" t="s">
        <v>10087</v>
      </c>
      <c r="C11999" s="192" t="s">
        <v>30</v>
      </c>
      <c r="D11999" s="193">
        <v>2068282</v>
      </c>
    </row>
    <row r="12000" spans="1:4" ht="15">
      <c r="A12000" s="192">
        <v>102073</v>
      </c>
      <c r="B12000" s="192" t="s">
        <v>10088</v>
      </c>
      <c r="C12000" s="192" t="s">
        <v>30</v>
      </c>
      <c r="D12000" s="193">
        <v>177722813</v>
      </c>
    </row>
    <row r="12001" spans="1:4" ht="15">
      <c r="A12001" s="192">
        <v>12637</v>
      </c>
      <c r="B12001" s="192" t="s">
        <v>11905</v>
      </c>
      <c r="C12001" s="192" t="s">
        <v>30</v>
      </c>
      <c r="D12001" s="193">
        <v>3831562</v>
      </c>
    </row>
    <row r="12002" spans="1:4" ht="15">
      <c r="A12002" s="192">
        <v>108753</v>
      </c>
      <c r="B12002" s="192" t="s">
        <v>11906</v>
      </c>
      <c r="C12002" s="192" t="s">
        <v>30</v>
      </c>
      <c r="D12002" s="193">
        <v>0</v>
      </c>
    </row>
    <row r="12003" spans="1:4" ht="15">
      <c r="A12003" s="192">
        <v>106208</v>
      </c>
      <c r="B12003" s="192" t="s">
        <v>11907</v>
      </c>
      <c r="C12003" s="192" t="s">
        <v>30</v>
      </c>
      <c r="D12003" s="193">
        <v>0</v>
      </c>
    </row>
    <row r="12004" spans="1:4" ht="15">
      <c r="A12004" s="192">
        <v>3529</v>
      </c>
      <c r="B12004" s="192" t="s">
        <v>11908</v>
      </c>
      <c r="C12004" s="192" t="s">
        <v>30</v>
      </c>
      <c r="D12004" s="193">
        <v>11425</v>
      </c>
    </row>
    <row r="12005" spans="1:4" ht="15">
      <c r="A12005" s="192">
        <v>3530</v>
      </c>
      <c r="B12005" s="192" t="s">
        <v>11909</v>
      </c>
      <c r="C12005" s="192" t="s">
        <v>30</v>
      </c>
      <c r="D12005" s="193">
        <v>21392</v>
      </c>
    </row>
    <row r="12006" spans="1:4" ht="15">
      <c r="A12006" s="192">
        <v>3531</v>
      </c>
      <c r="B12006" s="192" t="s">
        <v>11910</v>
      </c>
      <c r="C12006" s="192" t="s">
        <v>30</v>
      </c>
      <c r="D12006" s="193">
        <v>53329.01</v>
      </c>
    </row>
    <row r="12007" spans="1:4" ht="15">
      <c r="A12007" s="192">
        <v>304</v>
      </c>
      <c r="B12007" s="192" t="s">
        <v>11911</v>
      </c>
      <c r="C12007" s="192" t="s">
        <v>30</v>
      </c>
      <c r="D12007" s="193">
        <v>175264</v>
      </c>
    </row>
    <row r="12008" spans="1:4" ht="15">
      <c r="A12008" s="192">
        <v>567</v>
      </c>
      <c r="B12008" s="192" t="s">
        <v>11912</v>
      </c>
      <c r="C12008" s="192" t="s">
        <v>30</v>
      </c>
      <c r="D12008" s="193">
        <v>291277</v>
      </c>
    </row>
    <row r="12009" spans="1:4" ht="15">
      <c r="A12009" s="192">
        <v>101174</v>
      </c>
      <c r="B12009" s="192" t="s">
        <v>11913</v>
      </c>
      <c r="C12009" s="192" t="s">
        <v>30</v>
      </c>
      <c r="D12009" s="193">
        <v>331243</v>
      </c>
    </row>
    <row r="12010" spans="1:4" ht="15">
      <c r="A12010" s="192">
        <v>570</v>
      </c>
      <c r="B12010" s="192" t="s">
        <v>11914</v>
      </c>
      <c r="C12010" s="192" t="s">
        <v>30</v>
      </c>
      <c r="D12010" s="193">
        <v>374093.01</v>
      </c>
    </row>
    <row r="12011" spans="1:4" ht="15">
      <c r="A12011" s="192">
        <v>690</v>
      </c>
      <c r="B12011" s="192" t="s">
        <v>11915</v>
      </c>
      <c r="C12011" s="192" t="s">
        <v>30</v>
      </c>
      <c r="D12011" s="193">
        <v>209131.79</v>
      </c>
    </row>
    <row r="12012" spans="1:4" ht="15">
      <c r="A12012" s="192">
        <v>902</v>
      </c>
      <c r="B12012" s="192" t="s">
        <v>11916</v>
      </c>
      <c r="C12012" s="192" t="s">
        <v>30</v>
      </c>
      <c r="D12012" s="193">
        <v>0</v>
      </c>
    </row>
    <row r="12013" spans="1:4" ht="15">
      <c r="A12013" s="192">
        <v>106433</v>
      </c>
      <c r="B12013" s="192" t="s">
        <v>11917</v>
      </c>
      <c r="C12013" s="192" t="s">
        <v>30</v>
      </c>
      <c r="D12013" s="193">
        <v>0</v>
      </c>
    </row>
    <row r="12014" spans="1:4" ht="15">
      <c r="A12014" s="192">
        <v>106431</v>
      </c>
      <c r="B12014" s="192" t="s">
        <v>11918</v>
      </c>
      <c r="C12014" s="192" t="s">
        <v>30</v>
      </c>
      <c r="D12014" s="193">
        <v>0</v>
      </c>
    </row>
    <row r="12015" spans="1:4" ht="15">
      <c r="A12015" s="192">
        <v>106435</v>
      </c>
      <c r="B12015" s="192" t="s">
        <v>11919</v>
      </c>
      <c r="C12015" s="192" t="s">
        <v>30</v>
      </c>
      <c r="D12015" s="193">
        <v>0</v>
      </c>
    </row>
    <row r="12016" spans="1:4" ht="15">
      <c r="A12016" s="192">
        <v>106434</v>
      </c>
      <c r="B12016" s="192" t="s">
        <v>11920</v>
      </c>
      <c r="C12016" s="192" t="s">
        <v>30</v>
      </c>
      <c r="D12016" s="193">
        <v>0</v>
      </c>
    </row>
    <row r="12017" spans="1:4" ht="15">
      <c r="A12017" s="192">
        <v>106437</v>
      </c>
      <c r="B12017" s="192" t="s">
        <v>11921</v>
      </c>
      <c r="C12017" s="192" t="s">
        <v>30</v>
      </c>
      <c r="D12017" s="193">
        <v>0</v>
      </c>
    </row>
    <row r="12018" spans="1:4" ht="15">
      <c r="A12018" s="192">
        <v>106436</v>
      </c>
      <c r="B12018" s="192" t="s">
        <v>11922</v>
      </c>
      <c r="C12018" s="192" t="s">
        <v>30</v>
      </c>
      <c r="D12018" s="193">
        <v>0</v>
      </c>
    </row>
    <row r="12019" spans="1:4" ht="15">
      <c r="A12019" s="192">
        <v>106432</v>
      </c>
      <c r="B12019" s="192" t="s">
        <v>11923</v>
      </c>
      <c r="C12019" s="192" t="s">
        <v>30</v>
      </c>
      <c r="D12019" s="193">
        <v>0</v>
      </c>
    </row>
    <row r="12020" spans="1:4" ht="15">
      <c r="A12020" s="192">
        <v>107608</v>
      </c>
      <c r="B12020" s="192" t="s">
        <v>11924</v>
      </c>
      <c r="C12020" s="192" t="s">
        <v>30</v>
      </c>
      <c r="D12020" s="193">
        <v>0</v>
      </c>
    </row>
    <row r="12021" spans="1:4" ht="15">
      <c r="A12021" s="192">
        <v>107615</v>
      </c>
      <c r="B12021" s="192" t="s">
        <v>11925</v>
      </c>
      <c r="C12021" s="192" t="s">
        <v>30</v>
      </c>
      <c r="D12021" s="193">
        <v>0</v>
      </c>
    </row>
    <row r="12022" spans="1:4" ht="15">
      <c r="A12022" s="192">
        <v>101319</v>
      </c>
      <c r="B12022" s="192" t="s">
        <v>11926</v>
      </c>
      <c r="C12022" s="192" t="s">
        <v>30</v>
      </c>
      <c r="D12022" s="193">
        <v>3975.31</v>
      </c>
    </row>
    <row r="12023" spans="1:4" ht="15">
      <c r="A12023" s="192">
        <v>810</v>
      </c>
      <c r="B12023" s="192" t="s">
        <v>11927</v>
      </c>
      <c r="C12023" s="192" t="s">
        <v>30</v>
      </c>
      <c r="D12023" s="193">
        <v>1590.01</v>
      </c>
    </row>
    <row r="12024" spans="1:4" ht="15">
      <c r="A12024" s="192">
        <v>101660</v>
      </c>
      <c r="B12024" s="192" t="s">
        <v>11928</v>
      </c>
      <c r="C12024" s="192" t="s">
        <v>30</v>
      </c>
      <c r="D12024" s="193">
        <v>0</v>
      </c>
    </row>
    <row r="12025" spans="1:4" ht="15">
      <c r="A12025" s="192">
        <v>101843</v>
      </c>
      <c r="B12025" s="192" t="s">
        <v>11929</v>
      </c>
      <c r="C12025" s="192" t="s">
        <v>30</v>
      </c>
      <c r="D12025" s="193">
        <v>48231</v>
      </c>
    </row>
    <row r="12026" spans="1:4" ht="15">
      <c r="A12026" s="192">
        <v>108114</v>
      </c>
      <c r="B12026" s="192" t="s">
        <v>11930</v>
      </c>
      <c r="C12026" s="192" t="s">
        <v>30</v>
      </c>
      <c r="D12026" s="193">
        <v>0</v>
      </c>
    </row>
    <row r="12027" spans="1:4" ht="15">
      <c r="A12027" s="192">
        <v>107038</v>
      </c>
      <c r="B12027" s="192" t="s">
        <v>11931</v>
      </c>
      <c r="C12027" s="192" t="s">
        <v>30</v>
      </c>
      <c r="D12027" s="193">
        <v>0</v>
      </c>
    </row>
    <row r="12028" spans="1:4" ht="15">
      <c r="A12028" s="192">
        <v>108119</v>
      </c>
      <c r="B12028" s="192" t="s">
        <v>11932</v>
      </c>
      <c r="C12028" s="192" t="s">
        <v>30</v>
      </c>
      <c r="D12028" s="193">
        <v>0</v>
      </c>
    </row>
    <row r="12029" spans="1:4" ht="15">
      <c r="A12029" s="192">
        <v>107045</v>
      </c>
      <c r="B12029" s="192" t="s">
        <v>11933</v>
      </c>
      <c r="C12029" s="192" t="s">
        <v>30</v>
      </c>
      <c r="D12029" s="193">
        <v>0</v>
      </c>
    </row>
    <row r="12030" spans="1:4" ht="15">
      <c r="A12030" s="192">
        <v>106238</v>
      </c>
      <c r="B12030" s="192" t="s">
        <v>11934</v>
      </c>
      <c r="C12030" s="192" t="s">
        <v>30</v>
      </c>
      <c r="D12030" s="193">
        <v>0</v>
      </c>
    </row>
    <row r="12031" spans="1:4" ht="15">
      <c r="A12031" s="192">
        <v>106237</v>
      </c>
      <c r="B12031" s="192" t="s">
        <v>11935</v>
      </c>
      <c r="C12031" s="192" t="s">
        <v>30</v>
      </c>
      <c r="D12031" s="193">
        <v>2202</v>
      </c>
    </row>
    <row r="12032" spans="1:4" ht="15">
      <c r="A12032" s="192">
        <v>106239</v>
      </c>
      <c r="B12032" s="192" t="s">
        <v>11936</v>
      </c>
      <c r="C12032" s="192" t="s">
        <v>30</v>
      </c>
      <c r="D12032" s="193">
        <v>0</v>
      </c>
    </row>
    <row r="12033" spans="1:4" ht="15">
      <c r="A12033" s="192">
        <v>105332</v>
      </c>
      <c r="B12033" s="192" t="s">
        <v>11937</v>
      </c>
      <c r="C12033" s="192" t="s">
        <v>30</v>
      </c>
      <c r="D12033" s="193">
        <v>0</v>
      </c>
    </row>
    <row r="12034" spans="1:4" ht="15">
      <c r="A12034" s="192">
        <v>105333</v>
      </c>
      <c r="B12034" s="192" t="s">
        <v>11937</v>
      </c>
      <c r="C12034" s="192" t="s">
        <v>30</v>
      </c>
      <c r="D12034" s="193">
        <v>0</v>
      </c>
    </row>
    <row r="12035" spans="1:4" ht="15">
      <c r="A12035" s="192">
        <v>1781</v>
      </c>
      <c r="B12035" s="192" t="s">
        <v>11938</v>
      </c>
      <c r="C12035" s="192" t="s">
        <v>30</v>
      </c>
      <c r="D12035" s="193">
        <v>16560</v>
      </c>
    </row>
    <row r="12036" spans="1:4" ht="15">
      <c r="A12036" s="192">
        <v>1780</v>
      </c>
      <c r="B12036" s="192" t="s">
        <v>11939</v>
      </c>
      <c r="C12036" s="192" t="s">
        <v>30</v>
      </c>
      <c r="D12036" s="193">
        <v>40127</v>
      </c>
    </row>
    <row r="12037" spans="1:4" ht="15">
      <c r="A12037" s="192">
        <v>105622</v>
      </c>
      <c r="B12037" s="192" t="s">
        <v>11940</v>
      </c>
      <c r="C12037" s="192" t="s">
        <v>30</v>
      </c>
      <c r="D12037" s="193">
        <v>4055</v>
      </c>
    </row>
    <row r="12038" spans="1:4" ht="15">
      <c r="A12038" s="192">
        <v>1054</v>
      </c>
      <c r="B12038" s="192" t="s">
        <v>11941</v>
      </c>
      <c r="C12038" s="192" t="s">
        <v>30</v>
      </c>
      <c r="D12038" s="193">
        <v>14302</v>
      </c>
    </row>
    <row r="12039" spans="1:4" ht="15">
      <c r="A12039" s="192">
        <v>106551</v>
      </c>
      <c r="B12039" s="192" t="s">
        <v>11942</v>
      </c>
      <c r="C12039" s="192" t="s">
        <v>30</v>
      </c>
      <c r="D12039" s="193">
        <v>802</v>
      </c>
    </row>
    <row r="12040" spans="1:4" ht="15">
      <c r="A12040" s="192">
        <v>106552</v>
      </c>
      <c r="B12040" s="192" t="s">
        <v>11943</v>
      </c>
      <c r="C12040" s="192" t="s">
        <v>30</v>
      </c>
      <c r="D12040" s="193">
        <v>974</v>
      </c>
    </row>
    <row r="12041" spans="1:4" ht="15">
      <c r="A12041" s="192">
        <v>106553</v>
      </c>
      <c r="B12041" s="192" t="s">
        <v>11944</v>
      </c>
      <c r="C12041" s="192" t="s">
        <v>30</v>
      </c>
      <c r="D12041" s="193">
        <v>0</v>
      </c>
    </row>
    <row r="12042" spans="1:4" ht="15">
      <c r="A12042" s="192">
        <v>102083</v>
      </c>
      <c r="B12042" s="192" t="s">
        <v>11945</v>
      </c>
      <c r="C12042" s="192" t="s">
        <v>30</v>
      </c>
      <c r="D12042" s="193">
        <v>2793</v>
      </c>
    </row>
    <row r="12043" spans="1:4" ht="15">
      <c r="A12043" s="192">
        <v>1116</v>
      </c>
      <c r="B12043" s="192" t="s">
        <v>11946</v>
      </c>
      <c r="C12043" s="192" t="s">
        <v>30</v>
      </c>
      <c r="D12043" s="193">
        <v>415</v>
      </c>
    </row>
    <row r="12044" spans="1:4" ht="15">
      <c r="A12044" s="192">
        <v>1635</v>
      </c>
      <c r="B12044" s="192" t="s">
        <v>11947</v>
      </c>
      <c r="C12044" s="192" t="s">
        <v>30</v>
      </c>
      <c r="D12044" s="193">
        <v>849.01</v>
      </c>
    </row>
    <row r="12045" spans="1:4" ht="15">
      <c r="A12045" s="192">
        <v>1661</v>
      </c>
      <c r="B12045" s="192" t="s">
        <v>11948</v>
      </c>
      <c r="C12045" s="192" t="s">
        <v>30</v>
      </c>
      <c r="D12045" s="193">
        <v>1500</v>
      </c>
    </row>
    <row r="12046" spans="1:4" ht="15">
      <c r="A12046" s="192">
        <v>1662</v>
      </c>
      <c r="B12046" s="192" t="s">
        <v>11949</v>
      </c>
      <c r="C12046" s="192" t="s">
        <v>30</v>
      </c>
      <c r="D12046" s="193">
        <v>0</v>
      </c>
    </row>
    <row r="12047" spans="1:4" ht="15">
      <c r="A12047" s="192">
        <v>1686</v>
      </c>
      <c r="B12047" s="192" t="s">
        <v>11950</v>
      </c>
      <c r="C12047" s="192" t="s">
        <v>30</v>
      </c>
      <c r="D12047" s="193">
        <v>0</v>
      </c>
    </row>
    <row r="12048" spans="1:4" ht="15">
      <c r="A12048" s="192">
        <v>1634</v>
      </c>
      <c r="B12048" s="192" t="s">
        <v>11951</v>
      </c>
      <c r="C12048" s="192" t="s">
        <v>30</v>
      </c>
      <c r="D12048" s="193">
        <v>496</v>
      </c>
    </row>
    <row r="12049" spans="1:4" ht="15">
      <c r="A12049" s="192">
        <v>811</v>
      </c>
      <c r="B12049" s="192" t="s">
        <v>11952</v>
      </c>
      <c r="C12049" s="192" t="s">
        <v>30</v>
      </c>
      <c r="D12049" s="193">
        <v>2999</v>
      </c>
    </row>
    <row r="12050" spans="1:4" ht="15">
      <c r="A12050" s="192">
        <v>1163</v>
      </c>
      <c r="B12050" s="192" t="s">
        <v>11953</v>
      </c>
      <c r="C12050" s="192" t="s">
        <v>30</v>
      </c>
      <c r="D12050" s="193">
        <v>0</v>
      </c>
    </row>
    <row r="12051" spans="1:4" ht="15">
      <c r="A12051" s="192">
        <v>101612</v>
      </c>
      <c r="B12051" s="192" t="s">
        <v>11954</v>
      </c>
      <c r="C12051" s="192" t="s">
        <v>30</v>
      </c>
      <c r="D12051" s="193">
        <v>0</v>
      </c>
    </row>
    <row r="12052" spans="1:4" ht="15">
      <c r="A12052" s="192">
        <v>101611</v>
      </c>
      <c r="B12052" s="192" t="s">
        <v>11955</v>
      </c>
      <c r="C12052" s="192" t="s">
        <v>30</v>
      </c>
      <c r="D12052" s="193">
        <v>0</v>
      </c>
    </row>
    <row r="12053" spans="1:4" ht="15">
      <c r="A12053" s="192">
        <v>101562</v>
      </c>
      <c r="B12053" s="192" t="s">
        <v>11956</v>
      </c>
      <c r="C12053" s="192" t="s">
        <v>30</v>
      </c>
      <c r="D12053" s="193">
        <v>0</v>
      </c>
    </row>
    <row r="12054" spans="1:4" ht="15">
      <c r="A12054" s="192">
        <v>102816</v>
      </c>
      <c r="B12054" s="192" t="s">
        <v>11957</v>
      </c>
      <c r="C12054" s="192" t="s">
        <v>30</v>
      </c>
      <c r="D12054" s="193">
        <v>0</v>
      </c>
    </row>
    <row r="12055" spans="1:4" ht="15">
      <c r="A12055" s="192">
        <v>101609</v>
      </c>
      <c r="B12055" s="192" t="s">
        <v>11958</v>
      </c>
      <c r="C12055" s="192" t="s">
        <v>30</v>
      </c>
      <c r="D12055" s="193">
        <v>1607</v>
      </c>
    </row>
    <row r="12056" spans="1:4" ht="15">
      <c r="A12056" s="192">
        <v>106381</v>
      </c>
      <c r="B12056" s="192" t="s">
        <v>11959</v>
      </c>
      <c r="C12056" s="192" t="s">
        <v>30</v>
      </c>
      <c r="D12056" s="193">
        <v>0</v>
      </c>
    </row>
    <row r="12057" spans="1:4" ht="15">
      <c r="A12057" s="192">
        <v>106379</v>
      </c>
      <c r="B12057" s="192" t="s">
        <v>11960</v>
      </c>
      <c r="C12057" s="192" t="s">
        <v>30</v>
      </c>
      <c r="D12057" s="193">
        <v>0</v>
      </c>
    </row>
    <row r="12058" spans="1:4" ht="15">
      <c r="A12058" s="192">
        <v>101613</v>
      </c>
      <c r="B12058" s="192" t="s">
        <v>11961</v>
      </c>
      <c r="C12058" s="192" t="s">
        <v>30</v>
      </c>
      <c r="D12058" s="193">
        <v>46557</v>
      </c>
    </row>
    <row r="12059" spans="1:4" ht="15">
      <c r="A12059" s="192">
        <v>101610</v>
      </c>
      <c r="B12059" s="192" t="s">
        <v>11962</v>
      </c>
      <c r="C12059" s="192" t="s">
        <v>30</v>
      </c>
      <c r="D12059" s="193">
        <v>2378</v>
      </c>
    </row>
    <row r="12060" spans="1:4" ht="15">
      <c r="A12060" s="192">
        <v>2058</v>
      </c>
      <c r="B12060" s="192" t="s">
        <v>11963</v>
      </c>
      <c r="C12060" s="192" t="s">
        <v>30</v>
      </c>
      <c r="D12060" s="193">
        <v>2973</v>
      </c>
    </row>
    <row r="12061" spans="1:4" ht="15">
      <c r="A12061" s="192">
        <v>108082</v>
      </c>
      <c r="B12061" s="192" t="s">
        <v>11964</v>
      </c>
      <c r="C12061" s="192" t="s">
        <v>30</v>
      </c>
      <c r="D12061" s="193">
        <v>15644</v>
      </c>
    </row>
    <row r="12062" spans="1:4" ht="15">
      <c r="A12062" s="192">
        <v>108345</v>
      </c>
      <c r="B12062" s="192" t="s">
        <v>11965</v>
      </c>
      <c r="C12062" s="192" t="s">
        <v>30</v>
      </c>
      <c r="D12062" s="193">
        <v>0</v>
      </c>
    </row>
    <row r="12063" spans="1:4" ht="15">
      <c r="A12063" s="192">
        <v>108327</v>
      </c>
      <c r="B12063" s="192" t="s">
        <v>11966</v>
      </c>
      <c r="C12063" s="192" t="s">
        <v>30</v>
      </c>
      <c r="D12063" s="193">
        <v>1522.69</v>
      </c>
    </row>
    <row r="12064" spans="1:4" ht="15">
      <c r="A12064" s="192">
        <v>108284</v>
      </c>
      <c r="B12064" s="192" t="s">
        <v>11967</v>
      </c>
      <c r="C12064" s="192" t="s">
        <v>30</v>
      </c>
      <c r="D12064" s="193">
        <v>746</v>
      </c>
    </row>
    <row r="12065" spans="1:4" ht="15">
      <c r="A12065" s="192">
        <v>108321</v>
      </c>
      <c r="B12065" s="192" t="s">
        <v>11968</v>
      </c>
      <c r="C12065" s="192" t="s">
        <v>30</v>
      </c>
      <c r="D12065" s="193">
        <v>1344</v>
      </c>
    </row>
    <row r="12066" spans="1:4" ht="15">
      <c r="A12066" s="192">
        <v>108333</v>
      </c>
      <c r="B12066" s="192" t="s">
        <v>11969</v>
      </c>
      <c r="C12066" s="192" t="s">
        <v>30</v>
      </c>
      <c r="D12066" s="193">
        <v>1751</v>
      </c>
    </row>
    <row r="12067" spans="1:4" ht="15">
      <c r="A12067" s="192">
        <v>108338</v>
      </c>
      <c r="B12067" s="192" t="s">
        <v>11970</v>
      </c>
      <c r="C12067" s="192" t="s">
        <v>30</v>
      </c>
      <c r="D12067" s="193">
        <v>1751</v>
      </c>
    </row>
    <row r="12068" spans="1:4" ht="15">
      <c r="A12068" s="192">
        <v>1572</v>
      </c>
      <c r="B12068" s="192" t="s">
        <v>11971</v>
      </c>
      <c r="C12068" s="192" t="s">
        <v>30</v>
      </c>
      <c r="D12068" s="193">
        <v>1669</v>
      </c>
    </row>
    <row r="12069" spans="1:4" ht="15">
      <c r="A12069" s="192">
        <v>12941</v>
      </c>
      <c r="B12069" s="192" t="s">
        <v>11972</v>
      </c>
      <c r="C12069" s="192" t="s">
        <v>30</v>
      </c>
      <c r="D12069" s="193">
        <v>153108.01</v>
      </c>
    </row>
    <row r="12070" spans="1:4" ht="15">
      <c r="A12070" s="192">
        <v>108558</v>
      </c>
      <c r="B12070" s="192" t="s">
        <v>11973</v>
      </c>
      <c r="C12070" s="192" t="s">
        <v>30</v>
      </c>
      <c r="D12070" s="193">
        <v>0</v>
      </c>
    </row>
    <row r="12071" spans="1:4" ht="15">
      <c r="A12071" s="192">
        <v>108565</v>
      </c>
      <c r="B12071" s="192" t="s">
        <v>11974</v>
      </c>
      <c r="C12071" s="192" t="s">
        <v>30</v>
      </c>
      <c r="D12071" s="193">
        <v>0</v>
      </c>
    </row>
    <row r="12072" spans="1:4" ht="15">
      <c r="A12072" s="192">
        <v>104832</v>
      </c>
      <c r="B12072" s="192" t="s">
        <v>11975</v>
      </c>
      <c r="C12072" s="192" t="s">
        <v>30</v>
      </c>
      <c r="D12072" s="193">
        <v>0</v>
      </c>
    </row>
    <row r="12073" spans="1:4" ht="15">
      <c r="A12073" s="192">
        <v>13019</v>
      </c>
      <c r="B12073" s="192" t="s">
        <v>11976</v>
      </c>
      <c r="C12073" s="192" t="s">
        <v>30</v>
      </c>
      <c r="D12073" s="193">
        <v>5550.01</v>
      </c>
    </row>
    <row r="12074" spans="1:4" ht="15">
      <c r="A12074" s="192">
        <v>13020</v>
      </c>
      <c r="B12074" s="192" t="s">
        <v>11977</v>
      </c>
      <c r="C12074" s="192" t="s">
        <v>30</v>
      </c>
      <c r="D12074" s="193">
        <v>11994</v>
      </c>
    </row>
    <row r="12075" spans="1:4" ht="15">
      <c r="A12075" s="192">
        <v>13021</v>
      </c>
      <c r="B12075" s="192" t="s">
        <v>11978</v>
      </c>
      <c r="C12075" s="192" t="s">
        <v>30</v>
      </c>
      <c r="D12075" s="193">
        <v>4834.01</v>
      </c>
    </row>
    <row r="12076" spans="1:4" ht="15">
      <c r="A12076" s="192">
        <v>13033</v>
      </c>
      <c r="B12076" s="192" t="s">
        <v>11979</v>
      </c>
      <c r="C12076" s="192" t="s">
        <v>30</v>
      </c>
      <c r="D12076" s="193">
        <v>20120</v>
      </c>
    </row>
    <row r="12077" spans="1:4" ht="15">
      <c r="A12077" s="192">
        <v>13026</v>
      </c>
      <c r="B12077" s="192" t="s">
        <v>11980</v>
      </c>
      <c r="C12077" s="192" t="s">
        <v>30</v>
      </c>
      <c r="D12077" s="193">
        <v>21196.01</v>
      </c>
    </row>
    <row r="12078" spans="1:4" ht="15">
      <c r="A12078" s="192">
        <v>13017</v>
      </c>
      <c r="B12078" s="192" t="s">
        <v>11981</v>
      </c>
      <c r="C12078" s="192" t="s">
        <v>30</v>
      </c>
      <c r="D12078" s="193">
        <v>13407</v>
      </c>
    </row>
    <row r="12079" spans="1:4" ht="15">
      <c r="A12079" s="192">
        <v>13018</v>
      </c>
      <c r="B12079" s="192" t="s">
        <v>11982</v>
      </c>
      <c r="C12079" s="192" t="s">
        <v>30</v>
      </c>
      <c r="D12079" s="193">
        <v>18684</v>
      </c>
    </row>
    <row r="12080" spans="1:4" ht="15">
      <c r="A12080" s="192">
        <v>12603</v>
      </c>
      <c r="B12080" s="192" t="s">
        <v>11983</v>
      </c>
      <c r="C12080" s="192" t="s">
        <v>30</v>
      </c>
      <c r="D12080" s="193">
        <v>259293</v>
      </c>
    </row>
    <row r="12081" spans="1:4" ht="15">
      <c r="A12081" s="192">
        <v>13015</v>
      </c>
      <c r="B12081" s="192" t="s">
        <v>11984</v>
      </c>
      <c r="C12081" s="192" t="s">
        <v>30</v>
      </c>
      <c r="D12081" s="193">
        <v>5847.01</v>
      </c>
    </row>
    <row r="12082" spans="1:4" ht="15">
      <c r="A12082" s="192">
        <v>13022</v>
      </c>
      <c r="B12082" s="192" t="s">
        <v>11985</v>
      </c>
      <c r="C12082" s="192" t="s">
        <v>30</v>
      </c>
      <c r="D12082" s="193">
        <v>3578</v>
      </c>
    </row>
    <row r="12083" spans="1:4" ht="15">
      <c r="A12083" s="192">
        <v>13023</v>
      </c>
      <c r="B12083" s="192" t="s">
        <v>11986</v>
      </c>
      <c r="C12083" s="192" t="s">
        <v>30</v>
      </c>
      <c r="D12083" s="193">
        <v>8799</v>
      </c>
    </row>
    <row r="12084" spans="1:4" ht="15">
      <c r="A12084" s="192">
        <v>13024</v>
      </c>
      <c r="B12084" s="192" t="s">
        <v>11987</v>
      </c>
      <c r="C12084" s="192" t="s">
        <v>30</v>
      </c>
      <c r="D12084" s="193">
        <v>27562.01</v>
      </c>
    </row>
    <row r="12085" spans="1:4" ht="15">
      <c r="A12085" s="192">
        <v>13025</v>
      </c>
      <c r="B12085" s="192" t="s">
        <v>11988</v>
      </c>
      <c r="C12085" s="192" t="s">
        <v>30</v>
      </c>
      <c r="D12085" s="193">
        <v>25243.01</v>
      </c>
    </row>
    <row r="12086" spans="1:4" ht="15">
      <c r="A12086" s="192">
        <v>1785</v>
      </c>
      <c r="B12086" s="192" t="s">
        <v>11989</v>
      </c>
      <c r="C12086" s="192" t="s">
        <v>30</v>
      </c>
      <c r="D12086" s="193">
        <v>10913</v>
      </c>
    </row>
    <row r="12087" spans="1:4" ht="15">
      <c r="A12087" s="192">
        <v>101384</v>
      </c>
      <c r="B12087" s="192" t="s">
        <v>11990</v>
      </c>
      <c r="C12087" s="192" t="s">
        <v>30</v>
      </c>
      <c r="D12087" s="193">
        <v>0</v>
      </c>
    </row>
    <row r="12088" spans="1:4" ht="15">
      <c r="A12088" s="192">
        <v>101385</v>
      </c>
      <c r="B12088" s="192" t="s">
        <v>11991</v>
      </c>
      <c r="C12088" s="192" t="s">
        <v>30</v>
      </c>
      <c r="D12088" s="193">
        <v>0</v>
      </c>
    </row>
    <row r="12089" spans="1:4" ht="15">
      <c r="A12089" s="192">
        <v>1782</v>
      </c>
      <c r="B12089" s="192" t="s">
        <v>11992</v>
      </c>
      <c r="C12089" s="192" t="s">
        <v>30</v>
      </c>
      <c r="D12089" s="193">
        <v>7774</v>
      </c>
    </row>
    <row r="12090" spans="1:4" ht="15">
      <c r="A12090" s="192">
        <v>104452</v>
      </c>
      <c r="B12090" s="192" t="s">
        <v>11993</v>
      </c>
      <c r="C12090" s="192" t="s">
        <v>30</v>
      </c>
      <c r="D12090" s="193">
        <v>0</v>
      </c>
    </row>
    <row r="12091" spans="1:4" ht="15">
      <c r="A12091" s="192">
        <v>102259</v>
      </c>
      <c r="B12091" s="192" t="s">
        <v>11994</v>
      </c>
      <c r="C12091" s="192" t="s">
        <v>30</v>
      </c>
      <c r="D12091" s="193">
        <v>1773</v>
      </c>
    </row>
    <row r="12092" spans="1:4" ht="15">
      <c r="A12092" s="192">
        <v>104928</v>
      </c>
      <c r="B12092" s="192" t="s">
        <v>11995</v>
      </c>
      <c r="C12092" s="192" t="s">
        <v>30</v>
      </c>
      <c r="D12092" s="193">
        <v>39148</v>
      </c>
    </row>
    <row r="12093" spans="1:4" ht="15">
      <c r="A12093" s="192">
        <v>100416</v>
      </c>
      <c r="B12093" s="192" t="s">
        <v>11996</v>
      </c>
      <c r="C12093" s="192" t="s">
        <v>30</v>
      </c>
      <c r="D12093" s="193">
        <v>11553</v>
      </c>
    </row>
    <row r="12094" spans="1:4" ht="15">
      <c r="A12094" s="192">
        <v>103452</v>
      </c>
      <c r="B12094" s="192" t="s">
        <v>11997</v>
      </c>
      <c r="C12094" s="192" t="s">
        <v>30</v>
      </c>
      <c r="D12094" s="193">
        <v>0</v>
      </c>
    </row>
    <row r="12095" spans="1:4" ht="15">
      <c r="A12095" s="192">
        <v>103453</v>
      </c>
      <c r="B12095" s="192" t="s">
        <v>11998</v>
      </c>
      <c r="C12095" s="192" t="s">
        <v>30</v>
      </c>
      <c r="D12095" s="193">
        <v>0</v>
      </c>
    </row>
    <row r="12096" spans="1:4" ht="15">
      <c r="A12096" s="192">
        <v>101433</v>
      </c>
      <c r="B12096" s="192" t="s">
        <v>11999</v>
      </c>
      <c r="C12096" s="192" t="s">
        <v>30</v>
      </c>
      <c r="D12096" s="193">
        <v>2425.0100000000002</v>
      </c>
    </row>
    <row r="12097" spans="1:4" ht="15">
      <c r="A12097" s="192">
        <v>101318</v>
      </c>
      <c r="B12097" s="192" t="s">
        <v>12000</v>
      </c>
      <c r="C12097" s="192" t="s">
        <v>30</v>
      </c>
      <c r="D12097" s="193">
        <v>0</v>
      </c>
    </row>
    <row r="12098" spans="1:4" ht="15">
      <c r="A12098" s="192">
        <v>101329</v>
      </c>
      <c r="B12098" s="192" t="s">
        <v>12001</v>
      </c>
      <c r="C12098" s="192" t="s">
        <v>30</v>
      </c>
      <c r="D12098" s="193">
        <v>2349</v>
      </c>
    </row>
    <row r="12099" spans="1:4" ht="15">
      <c r="A12099" s="192">
        <v>101317</v>
      </c>
      <c r="B12099" s="192" t="s">
        <v>12002</v>
      </c>
      <c r="C12099" s="192" t="s">
        <v>30</v>
      </c>
      <c r="D12099" s="193">
        <v>1358.99</v>
      </c>
    </row>
    <row r="12100" spans="1:4" ht="15">
      <c r="A12100" s="192">
        <v>105194</v>
      </c>
      <c r="B12100" s="192" t="s">
        <v>12003</v>
      </c>
      <c r="C12100" s="192" t="s">
        <v>30</v>
      </c>
      <c r="D12100" s="193">
        <v>2063</v>
      </c>
    </row>
    <row r="12101" spans="1:4" ht="15">
      <c r="A12101" s="192">
        <v>104101</v>
      </c>
      <c r="B12101" s="192" t="s">
        <v>12004</v>
      </c>
      <c r="C12101" s="192" t="s">
        <v>30</v>
      </c>
      <c r="D12101" s="193">
        <v>1089</v>
      </c>
    </row>
    <row r="12102" spans="1:4" ht="15">
      <c r="A12102" s="192">
        <v>101316</v>
      </c>
      <c r="B12102" s="192" t="s">
        <v>12005</v>
      </c>
      <c r="C12102" s="192" t="s">
        <v>30</v>
      </c>
      <c r="D12102" s="193">
        <v>1041</v>
      </c>
    </row>
    <row r="12103" spans="1:4" ht="15">
      <c r="A12103" s="192">
        <v>101337</v>
      </c>
      <c r="B12103" s="192" t="s">
        <v>12006</v>
      </c>
      <c r="C12103" s="192" t="s">
        <v>30</v>
      </c>
      <c r="D12103" s="193">
        <v>0</v>
      </c>
    </row>
    <row r="12104" spans="1:4" ht="15">
      <c r="A12104" s="192">
        <v>106039</v>
      </c>
      <c r="B12104" s="192" t="s">
        <v>12007</v>
      </c>
      <c r="C12104" s="192" t="s">
        <v>30</v>
      </c>
      <c r="D12104" s="193">
        <v>0</v>
      </c>
    </row>
    <row r="12105" spans="1:4" ht="15">
      <c r="A12105" s="192">
        <v>106037</v>
      </c>
      <c r="B12105" s="192" t="s">
        <v>12008</v>
      </c>
      <c r="C12105" s="192" t="s">
        <v>30</v>
      </c>
      <c r="D12105" s="193">
        <v>0</v>
      </c>
    </row>
    <row r="12106" spans="1:4" ht="15">
      <c r="A12106" s="192">
        <v>106038</v>
      </c>
      <c r="B12106" s="192" t="s">
        <v>12009</v>
      </c>
      <c r="C12106" s="192" t="s">
        <v>30</v>
      </c>
      <c r="D12106" s="193">
        <v>0</v>
      </c>
    </row>
    <row r="12107" spans="1:4" ht="15">
      <c r="A12107" s="192">
        <v>105949</v>
      </c>
      <c r="B12107" s="192" t="s">
        <v>12010</v>
      </c>
      <c r="C12107" s="192" t="s">
        <v>30</v>
      </c>
      <c r="D12107" s="193">
        <v>0</v>
      </c>
    </row>
    <row r="12108" spans="1:4" ht="15">
      <c r="A12108" s="192">
        <v>104350</v>
      </c>
      <c r="B12108" s="192" t="s">
        <v>12011</v>
      </c>
      <c r="C12108" s="192" t="s">
        <v>30</v>
      </c>
      <c r="D12108" s="193">
        <v>2858</v>
      </c>
    </row>
    <row r="12109" spans="1:4" ht="15">
      <c r="A12109" s="192">
        <v>104349</v>
      </c>
      <c r="B12109" s="192" t="s">
        <v>12012</v>
      </c>
      <c r="C12109" s="192" t="s">
        <v>30</v>
      </c>
      <c r="D12109" s="193">
        <v>14092</v>
      </c>
    </row>
    <row r="12110" spans="1:4" ht="15">
      <c r="A12110" s="192">
        <v>104094</v>
      </c>
      <c r="B12110" s="192" t="s">
        <v>12013</v>
      </c>
      <c r="C12110" s="192" t="s">
        <v>30</v>
      </c>
      <c r="D12110" s="193">
        <v>7230.61</v>
      </c>
    </row>
    <row r="12111" spans="1:4" ht="15">
      <c r="A12111" s="192">
        <v>104066</v>
      </c>
      <c r="B12111" s="192" t="s">
        <v>12014</v>
      </c>
      <c r="C12111" s="192" t="s">
        <v>30</v>
      </c>
      <c r="D12111" s="193">
        <v>17661</v>
      </c>
    </row>
    <row r="12112" spans="1:4" ht="15">
      <c r="A12112" s="192">
        <v>104351</v>
      </c>
      <c r="B12112" s="192" t="s">
        <v>12015</v>
      </c>
      <c r="C12112" s="192" t="s">
        <v>30</v>
      </c>
      <c r="D12112" s="193">
        <v>1461</v>
      </c>
    </row>
    <row r="12113" spans="1:4" ht="15">
      <c r="A12113" s="192">
        <v>104359</v>
      </c>
      <c r="B12113" s="192" t="s">
        <v>12016</v>
      </c>
      <c r="C12113" s="192" t="s">
        <v>30</v>
      </c>
      <c r="D12113" s="193">
        <v>5776</v>
      </c>
    </row>
    <row r="12114" spans="1:4" ht="15">
      <c r="A12114" s="192">
        <v>104361</v>
      </c>
      <c r="B12114" s="192" t="s">
        <v>12017</v>
      </c>
      <c r="C12114" s="192" t="s">
        <v>30</v>
      </c>
      <c r="D12114" s="193">
        <v>0</v>
      </c>
    </row>
    <row r="12115" spans="1:4" ht="15">
      <c r="A12115" s="192">
        <v>104364</v>
      </c>
      <c r="B12115" s="192" t="s">
        <v>12018</v>
      </c>
      <c r="C12115" s="192" t="s">
        <v>30</v>
      </c>
      <c r="D12115" s="193">
        <v>0</v>
      </c>
    </row>
    <row r="12116" spans="1:4" ht="15">
      <c r="A12116" s="192">
        <v>104370</v>
      </c>
      <c r="B12116" s="192" t="s">
        <v>12019</v>
      </c>
      <c r="C12116" s="192" t="s">
        <v>30</v>
      </c>
      <c r="D12116" s="193">
        <v>0</v>
      </c>
    </row>
    <row r="12117" spans="1:4" ht="15">
      <c r="A12117" s="192">
        <v>104358</v>
      </c>
      <c r="B12117" s="192" t="s">
        <v>12020</v>
      </c>
      <c r="C12117" s="192" t="s">
        <v>30</v>
      </c>
      <c r="D12117" s="193">
        <v>2422.9899999999998</v>
      </c>
    </row>
    <row r="12118" spans="1:4" ht="15">
      <c r="A12118" s="192">
        <v>807</v>
      </c>
      <c r="B12118" s="192" t="s">
        <v>12021</v>
      </c>
      <c r="C12118" s="192" t="s">
        <v>30</v>
      </c>
      <c r="D12118" s="193">
        <v>2564</v>
      </c>
    </row>
    <row r="12119" spans="1:4" ht="15">
      <c r="A12119" s="192">
        <v>808</v>
      </c>
      <c r="B12119" s="192" t="s">
        <v>12022</v>
      </c>
      <c r="C12119" s="192" t="s">
        <v>30</v>
      </c>
      <c r="D12119" s="193">
        <v>1466</v>
      </c>
    </row>
    <row r="12120" spans="1:4" ht="15">
      <c r="A12120" s="192">
        <v>806</v>
      </c>
      <c r="B12120" s="192" t="s">
        <v>12023</v>
      </c>
      <c r="C12120" s="192" t="s">
        <v>30</v>
      </c>
      <c r="D12120" s="193">
        <v>5797</v>
      </c>
    </row>
    <row r="12121" spans="1:4" ht="15">
      <c r="A12121" s="192">
        <v>104444</v>
      </c>
      <c r="B12121" s="192" t="s">
        <v>12024</v>
      </c>
      <c r="C12121" s="192" t="s">
        <v>30</v>
      </c>
      <c r="D12121" s="193">
        <v>0</v>
      </c>
    </row>
    <row r="12122" spans="1:4" ht="15">
      <c r="A12122" s="192">
        <v>104486</v>
      </c>
      <c r="B12122" s="192" t="s">
        <v>12025</v>
      </c>
      <c r="C12122" s="192" t="s">
        <v>30</v>
      </c>
      <c r="D12122" s="193">
        <v>0</v>
      </c>
    </row>
    <row r="12123" spans="1:4" ht="15">
      <c r="A12123" s="192">
        <v>104445</v>
      </c>
      <c r="B12123" s="192" t="s">
        <v>12026</v>
      </c>
      <c r="C12123" s="192" t="s">
        <v>30</v>
      </c>
      <c r="D12123" s="193">
        <v>28314</v>
      </c>
    </row>
    <row r="12124" spans="1:4" ht="15">
      <c r="A12124" s="192">
        <v>107273</v>
      </c>
      <c r="B12124" s="192" t="s">
        <v>12027</v>
      </c>
      <c r="C12124" s="192" t="s">
        <v>30</v>
      </c>
      <c r="D12124" s="193">
        <v>3332</v>
      </c>
    </row>
    <row r="12125" spans="1:4" ht="15">
      <c r="A12125" s="192">
        <v>983</v>
      </c>
      <c r="B12125" s="192" t="s">
        <v>12028</v>
      </c>
      <c r="C12125" s="192" t="s">
        <v>30</v>
      </c>
      <c r="D12125" s="193">
        <v>0</v>
      </c>
    </row>
    <row r="12126" spans="1:4" ht="15">
      <c r="A12126" s="192">
        <v>1016</v>
      </c>
      <c r="B12126" s="192" t="s">
        <v>12029</v>
      </c>
      <c r="C12126" s="192" t="s">
        <v>30</v>
      </c>
      <c r="D12126" s="193">
        <v>0</v>
      </c>
    </row>
    <row r="12127" spans="1:4" ht="15">
      <c r="A12127" s="192">
        <v>931</v>
      </c>
      <c r="B12127" s="192" t="s">
        <v>12030</v>
      </c>
      <c r="C12127" s="192" t="s">
        <v>30</v>
      </c>
      <c r="D12127" s="193">
        <v>0</v>
      </c>
    </row>
    <row r="12128" spans="1:4" ht="15">
      <c r="A12128" s="192">
        <v>100182</v>
      </c>
      <c r="B12128" s="192" t="s">
        <v>12031</v>
      </c>
      <c r="C12128" s="192" t="s">
        <v>30</v>
      </c>
      <c r="D12128" s="193">
        <v>0</v>
      </c>
    </row>
    <row r="12129" spans="1:4" ht="15">
      <c r="A12129" s="192">
        <v>100180</v>
      </c>
      <c r="B12129" s="192" t="s">
        <v>12032</v>
      </c>
      <c r="C12129" s="192" t="s">
        <v>30</v>
      </c>
      <c r="D12129" s="193">
        <v>0</v>
      </c>
    </row>
    <row r="12130" spans="1:4" ht="15">
      <c r="A12130" s="192">
        <v>100183</v>
      </c>
      <c r="B12130" s="192" t="s">
        <v>12033</v>
      </c>
      <c r="C12130" s="192" t="s">
        <v>30</v>
      </c>
      <c r="D12130" s="193">
        <v>0</v>
      </c>
    </row>
    <row r="12131" spans="1:4" ht="15">
      <c r="A12131" s="192">
        <v>100181</v>
      </c>
      <c r="B12131" s="192" t="s">
        <v>12034</v>
      </c>
      <c r="C12131" s="192" t="s">
        <v>30</v>
      </c>
      <c r="D12131" s="193">
        <v>0</v>
      </c>
    </row>
    <row r="12132" spans="1:4" ht="15">
      <c r="A12132" s="192">
        <v>101657</v>
      </c>
      <c r="B12132" s="192" t="s">
        <v>12035</v>
      </c>
      <c r="C12132" s="192" t="s">
        <v>30</v>
      </c>
      <c r="D12132" s="193">
        <v>932.76</v>
      </c>
    </row>
    <row r="12133" spans="1:4" ht="15">
      <c r="A12133" s="192">
        <v>101662</v>
      </c>
      <c r="B12133" s="192" t="s">
        <v>12036</v>
      </c>
      <c r="C12133" s="192" t="s">
        <v>30</v>
      </c>
      <c r="D12133" s="193">
        <v>0</v>
      </c>
    </row>
    <row r="12134" spans="1:4" ht="15">
      <c r="A12134" s="192">
        <v>101658</v>
      </c>
      <c r="B12134" s="192" t="s">
        <v>12037</v>
      </c>
      <c r="C12134" s="192" t="s">
        <v>30</v>
      </c>
      <c r="D12134" s="193">
        <v>1306</v>
      </c>
    </row>
    <row r="12135" spans="1:4" ht="15">
      <c r="A12135" s="192">
        <v>101661</v>
      </c>
      <c r="B12135" s="192" t="s">
        <v>12038</v>
      </c>
      <c r="C12135" s="192" t="s">
        <v>30</v>
      </c>
      <c r="D12135" s="193">
        <v>3718</v>
      </c>
    </row>
    <row r="12136" spans="1:4" ht="15">
      <c r="A12136" s="192">
        <v>101701</v>
      </c>
      <c r="B12136" s="192" t="s">
        <v>12039</v>
      </c>
      <c r="C12136" s="192" t="s">
        <v>30</v>
      </c>
      <c r="D12136" s="193">
        <v>0</v>
      </c>
    </row>
    <row r="12137" spans="1:4" ht="15">
      <c r="A12137" s="192">
        <v>101664</v>
      </c>
      <c r="B12137" s="192" t="s">
        <v>12040</v>
      </c>
      <c r="C12137" s="192" t="s">
        <v>30</v>
      </c>
      <c r="D12137" s="193">
        <v>0</v>
      </c>
    </row>
    <row r="12138" spans="1:4" ht="15">
      <c r="A12138" s="192">
        <v>101089</v>
      </c>
      <c r="B12138" s="192" t="s">
        <v>12041</v>
      </c>
      <c r="C12138" s="192" t="s">
        <v>30</v>
      </c>
      <c r="D12138" s="193">
        <v>0</v>
      </c>
    </row>
    <row r="12139" spans="1:4" ht="15">
      <c r="A12139" s="192">
        <v>101832</v>
      </c>
      <c r="B12139" s="192" t="s">
        <v>12042</v>
      </c>
      <c r="C12139" s="192" t="s">
        <v>30</v>
      </c>
      <c r="D12139" s="193">
        <v>21200</v>
      </c>
    </row>
    <row r="12140" spans="1:4" ht="15">
      <c r="A12140" s="192">
        <v>106787</v>
      </c>
      <c r="B12140" s="192" t="s">
        <v>12043</v>
      </c>
      <c r="C12140" s="192" t="s">
        <v>30</v>
      </c>
      <c r="D12140" s="193">
        <v>92015</v>
      </c>
    </row>
    <row r="12141" spans="1:4" ht="15">
      <c r="A12141" s="192">
        <v>106441</v>
      </c>
      <c r="B12141" s="192" t="s">
        <v>12044</v>
      </c>
      <c r="C12141" s="192" t="s">
        <v>30</v>
      </c>
      <c r="D12141" s="193">
        <v>0</v>
      </c>
    </row>
    <row r="12142" spans="1:4" ht="15">
      <c r="A12142" s="192">
        <v>104689</v>
      </c>
      <c r="B12142" s="192" t="s">
        <v>12045</v>
      </c>
      <c r="C12142" s="192" t="s">
        <v>30</v>
      </c>
      <c r="D12142" s="193">
        <v>0</v>
      </c>
    </row>
    <row r="12143" spans="1:4" ht="15">
      <c r="A12143" s="192">
        <v>104687</v>
      </c>
      <c r="B12143" s="192" t="s">
        <v>12046</v>
      </c>
      <c r="C12143" s="192" t="s">
        <v>30</v>
      </c>
      <c r="D12143" s="193">
        <v>0</v>
      </c>
    </row>
    <row r="12144" spans="1:4" ht="15">
      <c r="A12144" s="192">
        <v>104688</v>
      </c>
      <c r="B12144" s="192" t="s">
        <v>12047</v>
      </c>
      <c r="C12144" s="192" t="s">
        <v>30</v>
      </c>
      <c r="D12144" s="193">
        <v>0</v>
      </c>
    </row>
    <row r="12145" spans="1:4" ht="15">
      <c r="A12145" s="192">
        <v>108982</v>
      </c>
      <c r="B12145" s="192" t="s">
        <v>12048</v>
      </c>
      <c r="C12145" s="192" t="s">
        <v>30</v>
      </c>
      <c r="D12145" s="193">
        <v>0</v>
      </c>
    </row>
    <row r="12146" spans="1:4" ht="15">
      <c r="A12146" s="192">
        <v>809</v>
      </c>
      <c r="B12146" s="192" t="s">
        <v>12049</v>
      </c>
      <c r="C12146" s="192" t="s">
        <v>30</v>
      </c>
      <c r="D12146" s="193">
        <v>5850</v>
      </c>
    </row>
    <row r="12147" spans="1:4" ht="15">
      <c r="A12147" s="192">
        <v>101742</v>
      </c>
      <c r="B12147" s="192" t="s">
        <v>12050</v>
      </c>
      <c r="C12147" s="192" t="s">
        <v>30</v>
      </c>
      <c r="D12147" s="193">
        <v>686825.01</v>
      </c>
    </row>
    <row r="12148" spans="1:4" ht="15">
      <c r="A12148" s="192">
        <v>101744</v>
      </c>
      <c r="B12148" s="192" t="s">
        <v>12051</v>
      </c>
      <c r="C12148" s="192" t="s">
        <v>30</v>
      </c>
      <c r="D12148" s="193">
        <v>1064425</v>
      </c>
    </row>
    <row r="12149" spans="1:4" ht="15">
      <c r="A12149" s="192">
        <v>101771</v>
      </c>
      <c r="B12149" s="192" t="s">
        <v>12052</v>
      </c>
      <c r="C12149" s="192" t="s">
        <v>30</v>
      </c>
      <c r="D12149" s="193">
        <v>21270</v>
      </c>
    </row>
    <row r="12150" spans="1:4" ht="15">
      <c r="A12150" s="192">
        <v>101746</v>
      </c>
      <c r="B12150" s="192" t="s">
        <v>12053</v>
      </c>
      <c r="C12150" s="192" t="s">
        <v>30</v>
      </c>
      <c r="D12150" s="193">
        <v>209230.06</v>
      </c>
    </row>
    <row r="12151" spans="1:4" ht="15">
      <c r="A12151" s="192">
        <v>101741</v>
      </c>
      <c r="B12151" s="192" t="s">
        <v>12054</v>
      </c>
      <c r="C12151" s="192" t="s">
        <v>30</v>
      </c>
      <c r="D12151" s="193">
        <v>384412.44</v>
      </c>
    </row>
    <row r="12152" spans="1:4" ht="15">
      <c r="A12152" s="192">
        <v>2053</v>
      </c>
      <c r="B12152" s="192" t="s">
        <v>12055</v>
      </c>
      <c r="C12152" s="192" t="s">
        <v>30</v>
      </c>
      <c r="D12152" s="193">
        <v>0</v>
      </c>
    </row>
    <row r="12153" spans="1:4" ht="15">
      <c r="A12153" s="192">
        <v>1836</v>
      </c>
      <c r="B12153" s="192" t="s">
        <v>12056</v>
      </c>
      <c r="C12153" s="192" t="s">
        <v>30</v>
      </c>
      <c r="D12153" s="193">
        <v>834</v>
      </c>
    </row>
    <row r="12154" spans="1:4" ht="15">
      <c r="A12154" s="192">
        <v>106077</v>
      </c>
      <c r="B12154" s="192" t="s">
        <v>12057</v>
      </c>
      <c r="C12154" s="192" t="s">
        <v>30</v>
      </c>
      <c r="D12154" s="193">
        <v>680</v>
      </c>
    </row>
    <row r="12155" spans="1:4" ht="15">
      <c r="A12155" s="192">
        <v>106070</v>
      </c>
      <c r="B12155" s="192" t="s">
        <v>12058</v>
      </c>
      <c r="C12155" s="192" t="s">
        <v>30</v>
      </c>
      <c r="D12155" s="193">
        <v>2038.01</v>
      </c>
    </row>
    <row r="12156" spans="1:4" ht="15">
      <c r="A12156" s="192">
        <v>106066</v>
      </c>
      <c r="B12156" s="192" t="s">
        <v>12059</v>
      </c>
      <c r="C12156" s="192" t="s">
        <v>30</v>
      </c>
      <c r="D12156" s="193">
        <v>6549</v>
      </c>
    </row>
    <row r="12157" spans="1:4" ht="15">
      <c r="A12157" s="192">
        <v>106068</v>
      </c>
      <c r="B12157" s="192" t="s">
        <v>12060</v>
      </c>
      <c r="C12157" s="192" t="s">
        <v>30</v>
      </c>
      <c r="D12157" s="193">
        <v>0</v>
      </c>
    </row>
    <row r="12158" spans="1:4" ht="15">
      <c r="A12158" s="192">
        <v>106083</v>
      </c>
      <c r="B12158" s="192" t="s">
        <v>12061</v>
      </c>
      <c r="C12158" s="192" t="s">
        <v>30</v>
      </c>
      <c r="D12158" s="193">
        <v>0</v>
      </c>
    </row>
    <row r="12159" spans="1:4" ht="15">
      <c r="A12159" s="192">
        <v>106075</v>
      </c>
      <c r="B12159" s="192" t="s">
        <v>12062</v>
      </c>
      <c r="C12159" s="192" t="s">
        <v>30</v>
      </c>
      <c r="D12159" s="193">
        <v>1100</v>
      </c>
    </row>
    <row r="12160" spans="1:4" ht="15">
      <c r="A12160" s="192">
        <v>105880</v>
      </c>
      <c r="B12160" s="192" t="s">
        <v>12063</v>
      </c>
      <c r="C12160" s="192" t="s">
        <v>30</v>
      </c>
      <c r="D12160" s="193">
        <v>0</v>
      </c>
    </row>
    <row r="12161" spans="1:4" ht="15">
      <c r="A12161" s="192">
        <v>100333</v>
      </c>
      <c r="B12161" s="192" t="s">
        <v>12064</v>
      </c>
      <c r="C12161" s="192" t="s">
        <v>30</v>
      </c>
      <c r="D12161" s="193">
        <v>0</v>
      </c>
    </row>
    <row r="12162" spans="1:4" ht="15">
      <c r="A12162" s="192">
        <v>100702</v>
      </c>
      <c r="B12162" s="192" t="s">
        <v>12065</v>
      </c>
      <c r="C12162" s="192" t="s">
        <v>30</v>
      </c>
      <c r="D12162" s="193">
        <v>21630</v>
      </c>
    </row>
    <row r="12163" spans="1:4" ht="15">
      <c r="A12163" s="192">
        <v>1122</v>
      </c>
      <c r="B12163" s="192" t="s">
        <v>12066</v>
      </c>
      <c r="C12163" s="192" t="s">
        <v>30</v>
      </c>
      <c r="D12163" s="193">
        <v>313.01</v>
      </c>
    </row>
    <row r="12164" spans="1:4" ht="15">
      <c r="A12164" s="192">
        <v>100325</v>
      </c>
      <c r="B12164" s="192" t="s">
        <v>12067</v>
      </c>
      <c r="C12164" s="192" t="s">
        <v>30</v>
      </c>
      <c r="D12164" s="193">
        <v>1933</v>
      </c>
    </row>
    <row r="12165" spans="1:4" ht="15">
      <c r="A12165" s="192">
        <v>100324</v>
      </c>
      <c r="B12165" s="192" t="s">
        <v>12068</v>
      </c>
      <c r="C12165" s="192" t="s">
        <v>30</v>
      </c>
      <c r="D12165" s="193">
        <v>2190</v>
      </c>
    </row>
    <row r="12166" spans="1:4" ht="15">
      <c r="A12166" s="192">
        <v>459</v>
      </c>
      <c r="B12166" s="192" t="s">
        <v>12069</v>
      </c>
      <c r="C12166" s="192" t="s">
        <v>30</v>
      </c>
      <c r="D12166" s="193">
        <v>1283</v>
      </c>
    </row>
    <row r="12167" spans="1:4" ht="15">
      <c r="A12167" s="192">
        <v>100323</v>
      </c>
      <c r="B12167" s="192" t="s">
        <v>12070</v>
      </c>
      <c r="C12167" s="192" t="s">
        <v>30</v>
      </c>
      <c r="D12167" s="193">
        <v>1125</v>
      </c>
    </row>
    <row r="12168" spans="1:4" ht="15">
      <c r="A12168" s="192">
        <v>100321</v>
      </c>
      <c r="B12168" s="192" t="s">
        <v>12071</v>
      </c>
      <c r="C12168" s="192" t="s">
        <v>30</v>
      </c>
      <c r="D12168" s="193">
        <v>435</v>
      </c>
    </row>
    <row r="12169" spans="1:4" ht="15">
      <c r="A12169" s="192">
        <v>517</v>
      </c>
      <c r="B12169" s="192" t="s">
        <v>12072</v>
      </c>
      <c r="C12169" s="192" t="s">
        <v>30</v>
      </c>
      <c r="D12169" s="193">
        <v>1931</v>
      </c>
    </row>
    <row r="12170" spans="1:4" ht="15">
      <c r="A12170" s="192">
        <v>100708</v>
      </c>
      <c r="B12170" s="192" t="s">
        <v>12073</v>
      </c>
      <c r="C12170" s="192" t="s">
        <v>30</v>
      </c>
      <c r="D12170" s="193">
        <v>23799</v>
      </c>
    </row>
    <row r="12171" spans="1:4" ht="15">
      <c r="A12171" s="192">
        <v>2035</v>
      </c>
      <c r="B12171" s="192" t="s">
        <v>12074</v>
      </c>
      <c r="C12171" s="192" t="s">
        <v>30</v>
      </c>
      <c r="D12171" s="193">
        <v>2774</v>
      </c>
    </row>
    <row r="12172" spans="1:4" ht="15">
      <c r="A12172" s="192">
        <v>458</v>
      </c>
      <c r="B12172" s="192" t="s">
        <v>12075</v>
      </c>
      <c r="C12172" s="192" t="s">
        <v>30</v>
      </c>
      <c r="D12172" s="193">
        <v>730.01</v>
      </c>
    </row>
    <row r="12173" spans="1:4" ht="15">
      <c r="A12173" s="192">
        <v>67</v>
      </c>
      <c r="B12173" s="192" t="s">
        <v>12076</v>
      </c>
      <c r="C12173" s="192" t="s">
        <v>30</v>
      </c>
      <c r="D12173" s="193">
        <v>48231</v>
      </c>
    </row>
    <row r="12174" spans="1:4" ht="15">
      <c r="A12174" s="192">
        <v>107578</v>
      </c>
      <c r="B12174" s="192" t="s">
        <v>12077</v>
      </c>
      <c r="C12174" s="192" t="s">
        <v>30</v>
      </c>
      <c r="D12174" s="193">
        <v>0</v>
      </c>
    </row>
    <row r="12175" spans="1:4" ht="15">
      <c r="A12175" s="192">
        <v>2036</v>
      </c>
      <c r="B12175" s="192" t="s">
        <v>12078</v>
      </c>
      <c r="C12175" s="192" t="s">
        <v>30</v>
      </c>
      <c r="D12175" s="193">
        <v>29629</v>
      </c>
    </row>
    <row r="12176" spans="1:4" ht="15">
      <c r="A12176" s="192">
        <v>100331</v>
      </c>
      <c r="B12176" s="192" t="s">
        <v>12079</v>
      </c>
      <c r="C12176" s="192" t="s">
        <v>30</v>
      </c>
      <c r="D12176" s="193">
        <v>76129</v>
      </c>
    </row>
    <row r="12177" spans="1:4" ht="15">
      <c r="A12177" s="192">
        <v>100334</v>
      </c>
      <c r="B12177" s="192" t="s">
        <v>12080</v>
      </c>
      <c r="C12177" s="192" t="s">
        <v>30</v>
      </c>
      <c r="D12177" s="193">
        <v>0</v>
      </c>
    </row>
    <row r="12178" spans="1:4" ht="15">
      <c r="A12178" s="192">
        <v>100327</v>
      </c>
      <c r="B12178" s="192" t="s">
        <v>12081</v>
      </c>
      <c r="C12178" s="192" t="s">
        <v>30</v>
      </c>
      <c r="D12178" s="193">
        <v>22168</v>
      </c>
    </row>
    <row r="12179" spans="1:4" ht="15">
      <c r="A12179" s="192">
        <v>100326</v>
      </c>
      <c r="B12179" s="192" t="s">
        <v>12082</v>
      </c>
      <c r="C12179" s="192" t="s">
        <v>30</v>
      </c>
      <c r="D12179" s="193">
        <v>5603</v>
      </c>
    </row>
    <row r="12180" spans="1:4" ht="15">
      <c r="A12180" s="192">
        <v>100328</v>
      </c>
      <c r="B12180" s="192" t="s">
        <v>12083</v>
      </c>
      <c r="C12180" s="192" t="s">
        <v>30</v>
      </c>
      <c r="D12180" s="193">
        <v>27463</v>
      </c>
    </row>
    <row r="12181" spans="1:4" ht="15">
      <c r="A12181" s="192">
        <v>100322</v>
      </c>
      <c r="B12181" s="192" t="s">
        <v>12084</v>
      </c>
      <c r="C12181" s="192" t="s">
        <v>30</v>
      </c>
      <c r="D12181" s="193">
        <v>834</v>
      </c>
    </row>
    <row r="12182" spans="1:4" ht="15">
      <c r="A12182" s="192">
        <v>100320</v>
      </c>
      <c r="B12182" s="192" t="s">
        <v>12085</v>
      </c>
      <c r="C12182" s="192" t="s">
        <v>30</v>
      </c>
      <c r="D12182" s="193">
        <v>0</v>
      </c>
    </row>
    <row r="12183" spans="1:4" ht="15">
      <c r="A12183" s="192">
        <v>100329</v>
      </c>
      <c r="B12183" s="192" t="s">
        <v>12086</v>
      </c>
      <c r="C12183" s="192" t="s">
        <v>30</v>
      </c>
      <c r="D12183" s="193">
        <v>59652</v>
      </c>
    </row>
    <row r="12184" spans="1:4" ht="15">
      <c r="A12184" s="192">
        <v>100330</v>
      </c>
      <c r="B12184" s="192" t="s">
        <v>12087</v>
      </c>
      <c r="C12184" s="192" t="s">
        <v>30</v>
      </c>
      <c r="D12184" s="193">
        <v>0</v>
      </c>
    </row>
    <row r="12185" spans="1:4" ht="15">
      <c r="A12185" s="192">
        <v>100332</v>
      </c>
      <c r="B12185" s="192" t="s">
        <v>12088</v>
      </c>
      <c r="C12185" s="192" t="s">
        <v>30</v>
      </c>
      <c r="D12185" s="193">
        <v>0</v>
      </c>
    </row>
    <row r="12186" spans="1:4" ht="15">
      <c r="A12186" s="192">
        <v>602</v>
      </c>
      <c r="B12186" s="192" t="s">
        <v>12089</v>
      </c>
      <c r="C12186" s="192" t="s">
        <v>30</v>
      </c>
      <c r="D12186" s="193">
        <v>5029</v>
      </c>
    </row>
    <row r="12187" spans="1:4" ht="15">
      <c r="A12187" s="192">
        <v>103872</v>
      </c>
      <c r="B12187" s="192" t="s">
        <v>12090</v>
      </c>
      <c r="C12187" s="192" t="s">
        <v>30</v>
      </c>
      <c r="D12187" s="193">
        <v>1933</v>
      </c>
    </row>
    <row r="12188" spans="1:4" ht="15">
      <c r="A12188" s="192">
        <v>107572</v>
      </c>
      <c r="B12188" s="192" t="s">
        <v>12091</v>
      </c>
      <c r="C12188" s="192" t="s">
        <v>30</v>
      </c>
      <c r="D12188" s="193">
        <v>77768</v>
      </c>
    </row>
    <row r="12189" spans="1:4" ht="15">
      <c r="A12189" s="192">
        <v>103873</v>
      </c>
      <c r="B12189" s="192" t="s">
        <v>12092</v>
      </c>
      <c r="C12189" s="192" t="s">
        <v>30</v>
      </c>
      <c r="D12189" s="193">
        <v>2118</v>
      </c>
    </row>
    <row r="12190" spans="1:4" ht="15">
      <c r="A12190" s="192">
        <v>103877</v>
      </c>
      <c r="B12190" s="192" t="s">
        <v>12093</v>
      </c>
      <c r="C12190" s="192" t="s">
        <v>30</v>
      </c>
      <c r="D12190" s="193">
        <v>1125</v>
      </c>
    </row>
    <row r="12191" spans="1:4" ht="15">
      <c r="A12191" s="192">
        <v>104352</v>
      </c>
      <c r="B12191" s="192" t="s">
        <v>12094</v>
      </c>
      <c r="C12191" s="192" t="s">
        <v>30</v>
      </c>
      <c r="D12191" s="193">
        <v>0</v>
      </c>
    </row>
    <row r="12192" spans="1:4" ht="15">
      <c r="A12192" s="192">
        <v>102129</v>
      </c>
      <c r="B12192" s="192" t="s">
        <v>12095</v>
      </c>
      <c r="C12192" s="192" t="s">
        <v>30</v>
      </c>
      <c r="D12192" s="193">
        <v>94825</v>
      </c>
    </row>
    <row r="12193" spans="1:4" ht="15">
      <c r="A12193" s="192">
        <v>100505</v>
      </c>
      <c r="B12193" s="192" t="s">
        <v>12096</v>
      </c>
      <c r="C12193" s="192" t="s">
        <v>30</v>
      </c>
      <c r="D12193" s="193">
        <v>0</v>
      </c>
    </row>
    <row r="12194" spans="1:4" ht="15">
      <c r="A12194" s="192">
        <v>100499</v>
      </c>
      <c r="B12194" s="192" t="s">
        <v>12097</v>
      </c>
      <c r="C12194" s="192" t="s">
        <v>30</v>
      </c>
      <c r="D12194" s="193">
        <v>21767</v>
      </c>
    </row>
    <row r="12195" spans="1:4" ht="15">
      <c r="A12195" s="192">
        <v>100504</v>
      </c>
      <c r="B12195" s="192" t="s">
        <v>12098</v>
      </c>
      <c r="C12195" s="192" t="s">
        <v>30</v>
      </c>
      <c r="D12195" s="193">
        <v>0</v>
      </c>
    </row>
    <row r="12196" spans="1:4" ht="15">
      <c r="A12196" s="192">
        <v>100497</v>
      </c>
      <c r="B12196" s="192" t="s">
        <v>12099</v>
      </c>
      <c r="C12196" s="192" t="s">
        <v>30</v>
      </c>
      <c r="D12196" s="193">
        <v>0</v>
      </c>
    </row>
    <row r="12197" spans="1:4" ht="15">
      <c r="A12197" s="192">
        <v>100498</v>
      </c>
      <c r="B12197" s="192" t="s">
        <v>12100</v>
      </c>
      <c r="C12197" s="192" t="s">
        <v>30</v>
      </c>
      <c r="D12197" s="193">
        <v>48231</v>
      </c>
    </row>
    <row r="12198" spans="1:4" ht="15">
      <c r="A12198" s="192">
        <v>106898</v>
      </c>
      <c r="B12198" s="192" t="s">
        <v>12101</v>
      </c>
      <c r="C12198" s="192" t="s">
        <v>30</v>
      </c>
      <c r="D12198" s="193">
        <v>0</v>
      </c>
    </row>
    <row r="12199" spans="1:4" ht="15">
      <c r="A12199" s="192">
        <v>106902</v>
      </c>
      <c r="B12199" s="192" t="s">
        <v>12102</v>
      </c>
      <c r="C12199" s="192" t="s">
        <v>30</v>
      </c>
      <c r="D12199" s="193">
        <v>0</v>
      </c>
    </row>
    <row r="12200" spans="1:4" ht="15">
      <c r="A12200" s="192">
        <v>106914</v>
      </c>
      <c r="B12200" s="192" t="s">
        <v>12103</v>
      </c>
      <c r="C12200" s="192" t="s">
        <v>30</v>
      </c>
      <c r="D12200" s="193">
        <v>0</v>
      </c>
    </row>
    <row r="12201" spans="1:4" ht="15">
      <c r="A12201" s="192">
        <v>108086</v>
      </c>
      <c r="B12201" s="192" t="s">
        <v>12104</v>
      </c>
      <c r="C12201" s="192" t="s">
        <v>30</v>
      </c>
      <c r="D12201" s="193">
        <v>135041</v>
      </c>
    </row>
    <row r="12202" spans="1:4" ht="15">
      <c r="A12202" s="192">
        <v>107016</v>
      </c>
      <c r="B12202" s="192" t="s">
        <v>12105</v>
      </c>
      <c r="C12202" s="192" t="s">
        <v>30</v>
      </c>
      <c r="D12202" s="193">
        <v>48484</v>
      </c>
    </row>
    <row r="12203" spans="1:4" ht="15">
      <c r="A12203" s="192">
        <v>103878</v>
      </c>
      <c r="B12203" s="192" t="s">
        <v>12106</v>
      </c>
      <c r="C12203" s="192" t="s">
        <v>30</v>
      </c>
      <c r="D12203" s="193">
        <v>39347</v>
      </c>
    </row>
    <row r="12204" spans="1:4" ht="15">
      <c r="A12204" s="192">
        <v>102030</v>
      </c>
      <c r="B12204" s="192" t="s">
        <v>12107</v>
      </c>
      <c r="C12204" s="192" t="s">
        <v>30</v>
      </c>
      <c r="D12204" s="193">
        <v>172935</v>
      </c>
    </row>
    <row r="12205" spans="1:4" ht="15">
      <c r="A12205" s="192">
        <v>100706</v>
      </c>
      <c r="B12205" s="192" t="s">
        <v>12108</v>
      </c>
      <c r="C12205" s="192" t="s">
        <v>30</v>
      </c>
      <c r="D12205" s="193">
        <v>3122</v>
      </c>
    </row>
    <row r="12206" spans="1:4" ht="15">
      <c r="A12206" s="192">
        <v>1630</v>
      </c>
      <c r="B12206" s="192" t="s">
        <v>12109</v>
      </c>
      <c r="C12206" s="192" t="s">
        <v>30</v>
      </c>
      <c r="D12206" s="193">
        <v>3836</v>
      </c>
    </row>
    <row r="12207" spans="1:4" ht="15">
      <c r="A12207" s="192">
        <v>101717</v>
      </c>
      <c r="B12207" s="192" t="s">
        <v>12110</v>
      </c>
      <c r="C12207" s="192" t="s">
        <v>30</v>
      </c>
      <c r="D12207" s="193">
        <v>99953</v>
      </c>
    </row>
    <row r="12208" spans="1:4" ht="15">
      <c r="A12208" s="192">
        <v>104775</v>
      </c>
      <c r="B12208" s="192" t="s">
        <v>12111</v>
      </c>
      <c r="C12208" s="192" t="s">
        <v>30</v>
      </c>
      <c r="D12208" s="193">
        <v>0</v>
      </c>
    </row>
    <row r="12209" spans="1:4" ht="15">
      <c r="A12209" s="192">
        <v>2063</v>
      </c>
      <c r="B12209" s="192" t="s">
        <v>12112</v>
      </c>
      <c r="C12209" s="192" t="s">
        <v>30</v>
      </c>
      <c r="D12209" s="193">
        <v>7785</v>
      </c>
    </row>
    <row r="12210" spans="1:4" ht="15">
      <c r="A12210" s="192">
        <v>1633</v>
      </c>
      <c r="B12210" s="192" t="s">
        <v>12113</v>
      </c>
      <c r="C12210" s="192" t="s">
        <v>30</v>
      </c>
      <c r="D12210" s="193">
        <v>38677</v>
      </c>
    </row>
    <row r="12211" spans="1:4" ht="15">
      <c r="A12211" s="192">
        <v>103527</v>
      </c>
      <c r="B12211" s="192" t="s">
        <v>12114</v>
      </c>
      <c r="C12211" s="192" t="s">
        <v>30</v>
      </c>
      <c r="D12211" s="193">
        <v>0</v>
      </c>
    </row>
    <row r="12212" spans="1:4" ht="15">
      <c r="A12212" s="192">
        <v>103528</v>
      </c>
      <c r="B12212" s="192" t="s">
        <v>12115</v>
      </c>
      <c r="C12212" s="192" t="s">
        <v>30</v>
      </c>
      <c r="D12212" s="193">
        <v>0</v>
      </c>
    </row>
    <row r="12213" spans="1:4" ht="15">
      <c r="A12213" s="192">
        <v>105025</v>
      </c>
      <c r="B12213" s="192" t="s">
        <v>12116</v>
      </c>
      <c r="C12213" s="192" t="s">
        <v>30</v>
      </c>
      <c r="D12213" s="193">
        <v>0</v>
      </c>
    </row>
    <row r="12214" spans="1:4" ht="15">
      <c r="A12214" s="192">
        <v>106035</v>
      </c>
      <c r="B12214" s="192" t="s">
        <v>12117</v>
      </c>
      <c r="C12214" s="192" t="s">
        <v>30</v>
      </c>
      <c r="D12214" s="193">
        <v>53947.97</v>
      </c>
    </row>
    <row r="12215" spans="1:4" ht="15">
      <c r="A12215" s="192">
        <v>106097</v>
      </c>
      <c r="B12215" s="192" t="s">
        <v>12118</v>
      </c>
      <c r="C12215" s="192" t="s">
        <v>30</v>
      </c>
      <c r="D12215" s="193">
        <v>69924</v>
      </c>
    </row>
    <row r="12216" spans="1:4" ht="15">
      <c r="A12216" s="192">
        <v>109132</v>
      </c>
      <c r="B12216" s="192" t="s">
        <v>12119</v>
      </c>
      <c r="C12216" s="192" t="s">
        <v>30</v>
      </c>
      <c r="D12216" s="193">
        <v>0</v>
      </c>
    </row>
    <row r="12217" spans="1:4" ht="15">
      <c r="A12217" s="192">
        <v>108103</v>
      </c>
      <c r="B12217" s="192" t="s">
        <v>12120</v>
      </c>
      <c r="C12217" s="192" t="s">
        <v>30</v>
      </c>
      <c r="D12217" s="193">
        <v>0</v>
      </c>
    </row>
    <row r="12218" spans="1:4" ht="15">
      <c r="A12218" s="192">
        <v>107700</v>
      </c>
      <c r="B12218" s="192" t="s">
        <v>12121</v>
      </c>
      <c r="C12218" s="192" t="s">
        <v>30</v>
      </c>
      <c r="D12218" s="193">
        <v>0</v>
      </c>
    </row>
    <row r="12219" spans="1:4" ht="15">
      <c r="A12219" s="192">
        <v>109109</v>
      </c>
      <c r="B12219" s="192" t="s">
        <v>12122</v>
      </c>
      <c r="C12219" s="192" t="s">
        <v>30</v>
      </c>
      <c r="D12219" s="193">
        <v>0</v>
      </c>
    </row>
    <row r="12220" spans="1:4" ht="15">
      <c r="A12220" s="192">
        <v>106250</v>
      </c>
      <c r="B12220" s="192" t="s">
        <v>12123</v>
      </c>
      <c r="C12220" s="192" t="s">
        <v>30</v>
      </c>
      <c r="D12220" s="193">
        <v>0</v>
      </c>
    </row>
    <row r="12221" spans="1:4" ht="15">
      <c r="A12221" s="192">
        <v>100048</v>
      </c>
      <c r="B12221" s="192" t="s">
        <v>12124</v>
      </c>
      <c r="C12221" s="192" t="s">
        <v>28</v>
      </c>
      <c r="D12221" s="193">
        <v>0</v>
      </c>
    </row>
    <row r="12222" spans="1:4" ht="15">
      <c r="A12222" s="192">
        <v>2059</v>
      </c>
      <c r="B12222" s="192" t="s">
        <v>12125</v>
      </c>
      <c r="C12222" s="192" t="s">
        <v>30</v>
      </c>
      <c r="D12222" s="193">
        <v>14053</v>
      </c>
    </row>
    <row r="12223" spans="1:4" ht="15">
      <c r="A12223" s="192">
        <v>12942</v>
      </c>
      <c r="B12223" s="192" t="s">
        <v>12126</v>
      </c>
      <c r="C12223" s="192" t="s">
        <v>30</v>
      </c>
      <c r="D12223" s="193">
        <v>18905.009999999998</v>
      </c>
    </row>
    <row r="12224" spans="1:4" ht="15">
      <c r="A12224" s="192">
        <v>12943</v>
      </c>
      <c r="B12224" s="192" t="s">
        <v>12127</v>
      </c>
      <c r="C12224" s="192" t="s">
        <v>30</v>
      </c>
      <c r="D12224" s="193">
        <v>31529</v>
      </c>
    </row>
    <row r="12225" spans="1:4" ht="15">
      <c r="A12225" s="192">
        <v>12944</v>
      </c>
      <c r="B12225" s="192" t="s">
        <v>12128</v>
      </c>
      <c r="C12225" s="192" t="s">
        <v>30</v>
      </c>
      <c r="D12225" s="193">
        <v>149356</v>
      </c>
    </row>
    <row r="12226" spans="1:4" ht="15">
      <c r="A12226" s="192">
        <v>12945</v>
      </c>
      <c r="B12226" s="192" t="s">
        <v>12129</v>
      </c>
      <c r="C12226" s="192" t="s">
        <v>30</v>
      </c>
      <c r="D12226" s="193">
        <v>186553</v>
      </c>
    </row>
    <row r="12227" spans="1:4" ht="15">
      <c r="A12227" s="192">
        <v>105758</v>
      </c>
      <c r="B12227" s="192" t="s">
        <v>12130</v>
      </c>
      <c r="C12227" s="192" t="s">
        <v>30</v>
      </c>
      <c r="D12227" s="193">
        <v>21941.01</v>
      </c>
    </row>
    <row r="12228" spans="1:4" ht="15">
      <c r="A12228" s="192">
        <v>102840</v>
      </c>
      <c r="B12228" s="192" t="s">
        <v>12131</v>
      </c>
      <c r="C12228" s="192" t="s">
        <v>30</v>
      </c>
      <c r="D12228" s="193">
        <v>43596.99</v>
      </c>
    </row>
    <row r="12229" spans="1:4" ht="15">
      <c r="A12229" s="192">
        <v>101673</v>
      </c>
      <c r="B12229" s="192" t="s">
        <v>12132</v>
      </c>
      <c r="C12229" s="192" t="s">
        <v>30</v>
      </c>
      <c r="D12229" s="193">
        <v>0</v>
      </c>
    </row>
    <row r="12230" spans="1:4" ht="15">
      <c r="A12230" s="192">
        <v>104527</v>
      </c>
      <c r="B12230" s="192" t="s">
        <v>12133</v>
      </c>
      <c r="C12230" s="192" t="s">
        <v>30</v>
      </c>
      <c r="D12230" s="193">
        <v>23253</v>
      </c>
    </row>
    <row r="12231" spans="1:4" ht="15">
      <c r="A12231" s="192">
        <v>106163</v>
      </c>
      <c r="B12231" s="192" t="s">
        <v>12134</v>
      </c>
      <c r="C12231" s="192" t="s">
        <v>30</v>
      </c>
      <c r="D12231" s="193">
        <v>208538</v>
      </c>
    </row>
    <row r="12232" spans="1:4" ht="15">
      <c r="A12232" s="192">
        <v>877</v>
      </c>
      <c r="B12232" s="192" t="s">
        <v>12135</v>
      </c>
      <c r="C12232" s="192" t="s">
        <v>30</v>
      </c>
      <c r="D12232" s="193">
        <v>11612</v>
      </c>
    </row>
    <row r="12233" spans="1:4" ht="15">
      <c r="A12233" s="192">
        <v>104715</v>
      </c>
      <c r="B12233" s="192" t="s">
        <v>12136</v>
      </c>
      <c r="C12233" s="192" t="s">
        <v>30</v>
      </c>
      <c r="D12233" s="193">
        <v>43906</v>
      </c>
    </row>
    <row r="12234" spans="1:4" ht="15">
      <c r="A12234" s="192">
        <v>104760</v>
      </c>
      <c r="B12234" s="192" t="s">
        <v>12137</v>
      </c>
      <c r="C12234" s="192" t="s">
        <v>30</v>
      </c>
      <c r="D12234" s="193">
        <v>182418</v>
      </c>
    </row>
    <row r="12235" spans="1:4" ht="15">
      <c r="A12235" s="192">
        <v>106296</v>
      </c>
      <c r="B12235" s="192" t="s">
        <v>12138</v>
      </c>
      <c r="C12235" s="192" t="s">
        <v>30</v>
      </c>
      <c r="D12235" s="193">
        <v>427623</v>
      </c>
    </row>
    <row r="12236" spans="1:4" ht="15">
      <c r="A12236" s="192">
        <v>878</v>
      </c>
      <c r="B12236" s="192" t="s">
        <v>12139</v>
      </c>
      <c r="C12236" s="192" t="s">
        <v>30</v>
      </c>
      <c r="D12236" s="193">
        <v>12193</v>
      </c>
    </row>
    <row r="12237" spans="1:4" ht="15">
      <c r="A12237" s="192">
        <v>100520</v>
      </c>
      <c r="B12237" s="192" t="s">
        <v>12140</v>
      </c>
      <c r="C12237" s="192" t="s">
        <v>30</v>
      </c>
      <c r="D12237" s="193">
        <v>31579.01</v>
      </c>
    </row>
    <row r="12238" spans="1:4" ht="15">
      <c r="A12238" s="192">
        <v>876</v>
      </c>
      <c r="B12238" s="192" t="s">
        <v>12141</v>
      </c>
      <c r="C12238" s="192" t="s">
        <v>30</v>
      </c>
      <c r="D12238" s="193">
        <v>16291</v>
      </c>
    </row>
    <row r="12239" spans="1:4" ht="15">
      <c r="A12239" s="192">
        <v>101669</v>
      </c>
      <c r="B12239" s="192" t="s">
        <v>12142</v>
      </c>
      <c r="C12239" s="192" t="s">
        <v>30</v>
      </c>
      <c r="D12239" s="193">
        <v>0</v>
      </c>
    </row>
    <row r="12240" spans="1:4" ht="15">
      <c r="A12240" s="192">
        <v>101665</v>
      </c>
      <c r="B12240" s="192" t="s">
        <v>12143</v>
      </c>
      <c r="C12240" s="192" t="s">
        <v>30</v>
      </c>
      <c r="D12240" s="193">
        <v>0</v>
      </c>
    </row>
    <row r="12241" spans="1:4" ht="15">
      <c r="A12241" s="192">
        <v>101672</v>
      </c>
      <c r="B12241" s="192" t="s">
        <v>12144</v>
      </c>
      <c r="C12241" s="192" t="s">
        <v>30</v>
      </c>
      <c r="D12241" s="193">
        <v>0</v>
      </c>
    </row>
    <row r="12242" spans="1:4" ht="15">
      <c r="A12242" s="192">
        <v>101667</v>
      </c>
      <c r="B12242" s="192" t="s">
        <v>12145</v>
      </c>
      <c r="C12242" s="192" t="s">
        <v>30</v>
      </c>
      <c r="D12242" s="193">
        <v>0</v>
      </c>
    </row>
    <row r="12243" spans="1:4" ht="15">
      <c r="A12243" s="192">
        <v>104762</v>
      </c>
      <c r="B12243" s="192" t="s">
        <v>12146</v>
      </c>
      <c r="C12243" s="192" t="s">
        <v>30</v>
      </c>
      <c r="D12243" s="193">
        <v>0</v>
      </c>
    </row>
    <row r="12244" spans="1:4" ht="15">
      <c r="A12244" s="192">
        <v>101670</v>
      </c>
      <c r="B12244" s="192" t="s">
        <v>12147</v>
      </c>
      <c r="C12244" s="192" t="s">
        <v>30</v>
      </c>
      <c r="D12244" s="193">
        <v>0</v>
      </c>
    </row>
    <row r="12245" spans="1:4" ht="15">
      <c r="A12245" s="192">
        <v>407</v>
      </c>
      <c r="B12245" s="192" t="s">
        <v>12148</v>
      </c>
      <c r="C12245" s="192" t="s">
        <v>30</v>
      </c>
      <c r="D12245" s="193">
        <v>4273</v>
      </c>
    </row>
    <row r="12246" spans="1:4" ht="15">
      <c r="A12246" s="192">
        <v>420</v>
      </c>
      <c r="B12246" s="192" t="s">
        <v>12149</v>
      </c>
      <c r="C12246" s="192" t="s">
        <v>30</v>
      </c>
      <c r="D12246" s="193">
        <v>0</v>
      </c>
    </row>
    <row r="12247" spans="1:4" ht="15">
      <c r="A12247" s="192">
        <v>101636</v>
      </c>
      <c r="B12247" s="192" t="s">
        <v>12150</v>
      </c>
      <c r="C12247" s="192" t="s">
        <v>30</v>
      </c>
      <c r="D12247" s="193">
        <v>0</v>
      </c>
    </row>
    <row r="12248" spans="1:4" ht="15">
      <c r="A12248" s="192">
        <v>419</v>
      </c>
      <c r="B12248" s="192" t="s">
        <v>12151</v>
      </c>
      <c r="C12248" s="192" t="s">
        <v>30</v>
      </c>
      <c r="D12248" s="193">
        <v>0</v>
      </c>
    </row>
    <row r="12249" spans="1:4" ht="15">
      <c r="A12249" s="192">
        <v>100503</v>
      </c>
      <c r="B12249" s="192" t="s">
        <v>12152</v>
      </c>
      <c r="C12249" s="192" t="s">
        <v>30</v>
      </c>
      <c r="D12249" s="193">
        <v>0</v>
      </c>
    </row>
    <row r="12250" spans="1:4" ht="15">
      <c r="A12250" s="192">
        <v>100339</v>
      </c>
      <c r="B12250" s="192" t="s">
        <v>12153</v>
      </c>
      <c r="C12250" s="192" t="s">
        <v>30</v>
      </c>
      <c r="D12250" s="193">
        <v>37252</v>
      </c>
    </row>
    <row r="12251" spans="1:4" ht="15">
      <c r="A12251" s="192">
        <v>100338</v>
      </c>
      <c r="B12251" s="192" t="s">
        <v>12154</v>
      </c>
      <c r="C12251" s="192" t="s">
        <v>30</v>
      </c>
      <c r="D12251" s="193">
        <v>21702.01</v>
      </c>
    </row>
    <row r="12252" spans="1:4" ht="15">
      <c r="A12252" s="192">
        <v>100337</v>
      </c>
      <c r="B12252" s="192" t="s">
        <v>12155</v>
      </c>
      <c r="C12252" s="192" t="s">
        <v>30</v>
      </c>
      <c r="D12252" s="193">
        <v>12099</v>
      </c>
    </row>
    <row r="12253" spans="1:4" ht="15">
      <c r="A12253" s="192">
        <v>100335</v>
      </c>
      <c r="B12253" s="192" t="s">
        <v>12156</v>
      </c>
      <c r="C12253" s="192" t="s">
        <v>30</v>
      </c>
      <c r="D12253" s="193">
        <v>4519</v>
      </c>
    </row>
    <row r="12254" spans="1:4" ht="15">
      <c r="A12254" s="192">
        <v>100341</v>
      </c>
      <c r="B12254" s="192" t="s">
        <v>12157</v>
      </c>
      <c r="C12254" s="192" t="s">
        <v>30</v>
      </c>
      <c r="D12254" s="193">
        <v>0</v>
      </c>
    </row>
    <row r="12255" spans="1:4" ht="15">
      <c r="A12255" s="192">
        <v>100340</v>
      </c>
      <c r="B12255" s="192" t="s">
        <v>12158</v>
      </c>
      <c r="C12255" s="192" t="s">
        <v>30</v>
      </c>
      <c r="D12255" s="193">
        <v>47619</v>
      </c>
    </row>
    <row r="12256" spans="1:4" ht="15">
      <c r="A12256" s="192">
        <v>100342</v>
      </c>
      <c r="B12256" s="192" t="s">
        <v>12159</v>
      </c>
      <c r="C12256" s="192" t="s">
        <v>30</v>
      </c>
      <c r="D12256" s="193">
        <v>0</v>
      </c>
    </row>
    <row r="12257" spans="1:4" ht="15">
      <c r="A12257" s="192">
        <v>100336</v>
      </c>
      <c r="B12257" s="192" t="s">
        <v>12160</v>
      </c>
      <c r="C12257" s="192" t="s">
        <v>30</v>
      </c>
      <c r="D12257" s="193">
        <v>8007</v>
      </c>
    </row>
    <row r="12258" spans="1:4" ht="15">
      <c r="A12258" s="192">
        <v>100343</v>
      </c>
      <c r="B12258" s="192" t="s">
        <v>12161</v>
      </c>
      <c r="C12258" s="192" t="s">
        <v>30</v>
      </c>
      <c r="D12258" s="193">
        <v>0</v>
      </c>
    </row>
    <row r="12259" spans="1:4" ht="15">
      <c r="A12259" s="192">
        <v>100344</v>
      </c>
      <c r="B12259" s="192" t="s">
        <v>12162</v>
      </c>
      <c r="C12259" s="192" t="s">
        <v>30</v>
      </c>
      <c r="D12259" s="193">
        <v>0</v>
      </c>
    </row>
    <row r="12260" spans="1:4" ht="15">
      <c r="A12260" s="192">
        <v>107649</v>
      </c>
      <c r="B12260" s="192" t="s">
        <v>12163</v>
      </c>
      <c r="C12260" s="192" t="s">
        <v>30</v>
      </c>
      <c r="D12260" s="193">
        <v>45122</v>
      </c>
    </row>
    <row r="12261" spans="1:4" ht="15">
      <c r="A12261" s="192">
        <v>104284</v>
      </c>
      <c r="B12261" s="192" t="s">
        <v>12164</v>
      </c>
      <c r="C12261" s="192" t="s">
        <v>30</v>
      </c>
      <c r="D12261" s="193">
        <v>45122</v>
      </c>
    </row>
    <row r="12262" spans="1:4" ht="15">
      <c r="A12262" s="192">
        <v>103500</v>
      </c>
      <c r="B12262" s="192" t="s">
        <v>12165</v>
      </c>
      <c r="C12262" s="192" t="s">
        <v>30</v>
      </c>
      <c r="D12262" s="193">
        <v>0</v>
      </c>
    </row>
    <row r="12263" spans="1:4" ht="15">
      <c r="A12263" s="192">
        <v>101546</v>
      </c>
      <c r="B12263" s="192" t="s">
        <v>10107</v>
      </c>
      <c r="C12263" s="192" t="s">
        <v>30</v>
      </c>
      <c r="D12263" s="193">
        <v>25158659</v>
      </c>
    </row>
    <row r="12264" spans="1:4" ht="15">
      <c r="A12264" s="192">
        <v>101866</v>
      </c>
      <c r="B12264" s="192" t="s">
        <v>12166</v>
      </c>
      <c r="C12264" s="192" t="s">
        <v>30</v>
      </c>
      <c r="D12264" s="193">
        <v>2694679.01</v>
      </c>
    </row>
    <row r="12265" spans="1:4" ht="15">
      <c r="A12265" s="192">
        <v>108180</v>
      </c>
      <c r="B12265" s="192" t="s">
        <v>10108</v>
      </c>
      <c r="C12265" s="192" t="s">
        <v>30</v>
      </c>
      <c r="D12265" s="193">
        <v>0</v>
      </c>
    </row>
    <row r="12266" spans="1:4" ht="15">
      <c r="A12266" s="192">
        <v>102793</v>
      </c>
      <c r="B12266" s="192" t="s">
        <v>12167</v>
      </c>
      <c r="C12266" s="192" t="s">
        <v>30</v>
      </c>
      <c r="D12266" s="193">
        <v>0</v>
      </c>
    </row>
    <row r="12267" spans="1:4" ht="15">
      <c r="A12267" s="192">
        <v>107709</v>
      </c>
      <c r="B12267" s="192" t="s">
        <v>12168</v>
      </c>
      <c r="C12267" s="192" t="s">
        <v>30</v>
      </c>
      <c r="D12267" s="193">
        <v>21102190</v>
      </c>
    </row>
    <row r="12268" spans="1:4" ht="15">
      <c r="A12268" s="192">
        <v>106152</v>
      </c>
      <c r="B12268" s="192" t="s">
        <v>10112</v>
      </c>
      <c r="C12268" s="192" t="s">
        <v>30</v>
      </c>
      <c r="D12268" s="193">
        <v>7361679</v>
      </c>
    </row>
    <row r="12269" spans="1:4" ht="15">
      <c r="A12269" s="192">
        <v>106154</v>
      </c>
      <c r="B12269" s="192" t="s">
        <v>10113</v>
      </c>
      <c r="C12269" s="192" t="s">
        <v>30</v>
      </c>
      <c r="D12269" s="193">
        <v>0</v>
      </c>
    </row>
    <row r="12270" spans="1:4" ht="15">
      <c r="A12270" s="192">
        <v>106153</v>
      </c>
      <c r="B12270" s="192" t="s">
        <v>10114</v>
      </c>
      <c r="C12270" s="192" t="s">
        <v>30</v>
      </c>
      <c r="D12270" s="193">
        <v>5605166</v>
      </c>
    </row>
    <row r="12271" spans="1:4" ht="15">
      <c r="A12271" s="192">
        <v>108554</v>
      </c>
      <c r="B12271" s="192" t="s">
        <v>12169</v>
      </c>
      <c r="C12271" s="192" t="s">
        <v>30</v>
      </c>
      <c r="D12271" s="193">
        <v>10658</v>
      </c>
    </row>
    <row r="12272" spans="1:4" ht="15">
      <c r="A12272" s="192">
        <v>108579</v>
      </c>
      <c r="B12272" s="192" t="s">
        <v>12170</v>
      </c>
      <c r="C12272" s="192" t="s">
        <v>30</v>
      </c>
      <c r="D12272" s="193">
        <v>10658</v>
      </c>
    </row>
    <row r="12273" spans="1:4" ht="15">
      <c r="A12273" s="192">
        <v>104616</v>
      </c>
      <c r="B12273" s="192" t="s">
        <v>12171</v>
      </c>
      <c r="C12273" s="192" t="s">
        <v>30</v>
      </c>
      <c r="D12273" s="193">
        <v>0</v>
      </c>
    </row>
    <row r="12274" spans="1:4" ht="15">
      <c r="A12274" s="192">
        <v>104629</v>
      </c>
      <c r="B12274" s="192" t="s">
        <v>12172</v>
      </c>
      <c r="C12274" s="192" t="s">
        <v>30</v>
      </c>
      <c r="D12274" s="193">
        <v>0</v>
      </c>
    </row>
    <row r="12275" spans="1:4" ht="15">
      <c r="A12275" s="192">
        <v>104628</v>
      </c>
      <c r="B12275" s="192" t="s">
        <v>12173</v>
      </c>
      <c r="C12275" s="192" t="s">
        <v>30</v>
      </c>
      <c r="D12275" s="193">
        <v>0</v>
      </c>
    </row>
    <row r="12276" spans="1:4" ht="15">
      <c r="A12276" s="192">
        <v>104630</v>
      </c>
      <c r="B12276" s="192" t="s">
        <v>12174</v>
      </c>
      <c r="C12276" s="192" t="s">
        <v>30</v>
      </c>
      <c r="D12276" s="193">
        <v>0</v>
      </c>
    </row>
    <row r="12277" spans="1:4" ht="15">
      <c r="A12277" s="192">
        <v>104632</v>
      </c>
      <c r="B12277" s="192" t="s">
        <v>12175</v>
      </c>
      <c r="C12277" s="192" t="s">
        <v>30</v>
      </c>
      <c r="D12277" s="193">
        <v>0</v>
      </c>
    </row>
    <row r="12278" spans="1:4" ht="15">
      <c r="A12278" s="192">
        <v>104634</v>
      </c>
      <c r="B12278" s="192" t="s">
        <v>12176</v>
      </c>
      <c r="C12278" s="192" t="s">
        <v>30</v>
      </c>
      <c r="D12278" s="193">
        <v>0</v>
      </c>
    </row>
    <row r="12279" spans="1:4" ht="15">
      <c r="A12279" s="192">
        <v>104618</v>
      </c>
      <c r="B12279" s="192" t="s">
        <v>12177</v>
      </c>
      <c r="C12279" s="192" t="s">
        <v>30</v>
      </c>
      <c r="D12279" s="193">
        <v>0</v>
      </c>
    </row>
    <row r="12280" spans="1:4" ht="15">
      <c r="A12280" s="192">
        <v>104619</v>
      </c>
      <c r="B12280" s="192" t="s">
        <v>12178</v>
      </c>
      <c r="C12280" s="192" t="s">
        <v>30</v>
      </c>
      <c r="D12280" s="193">
        <v>0</v>
      </c>
    </row>
    <row r="12281" spans="1:4" ht="15">
      <c r="A12281" s="192">
        <v>104621</v>
      </c>
      <c r="B12281" s="192" t="s">
        <v>12179</v>
      </c>
      <c r="C12281" s="192" t="s">
        <v>30</v>
      </c>
      <c r="D12281" s="193">
        <v>0</v>
      </c>
    </row>
    <row r="12282" spans="1:4" ht="15">
      <c r="A12282" s="192">
        <v>104622</v>
      </c>
      <c r="B12282" s="192" t="s">
        <v>12180</v>
      </c>
      <c r="C12282" s="192" t="s">
        <v>30</v>
      </c>
      <c r="D12282" s="193">
        <v>0</v>
      </c>
    </row>
    <row r="12283" spans="1:4" ht="15">
      <c r="A12283" s="192">
        <v>104623</v>
      </c>
      <c r="B12283" s="192" t="s">
        <v>12181</v>
      </c>
      <c r="C12283" s="192" t="s">
        <v>30</v>
      </c>
      <c r="D12283" s="193">
        <v>0</v>
      </c>
    </row>
    <row r="12284" spans="1:4" ht="15">
      <c r="A12284" s="192">
        <v>104625</v>
      </c>
      <c r="B12284" s="192" t="s">
        <v>12182</v>
      </c>
      <c r="C12284" s="192" t="s">
        <v>30</v>
      </c>
      <c r="D12284" s="193">
        <v>0</v>
      </c>
    </row>
    <row r="12285" spans="1:4" ht="15">
      <c r="A12285" s="192">
        <v>104626</v>
      </c>
      <c r="B12285" s="192" t="s">
        <v>12183</v>
      </c>
      <c r="C12285" s="192" t="s">
        <v>30</v>
      </c>
      <c r="D12285" s="193">
        <v>0</v>
      </c>
    </row>
    <row r="12286" spans="1:4" ht="15">
      <c r="A12286" s="192">
        <v>104627</v>
      </c>
      <c r="B12286" s="192" t="s">
        <v>12184</v>
      </c>
      <c r="C12286" s="192" t="s">
        <v>30</v>
      </c>
      <c r="D12286" s="193">
        <v>0</v>
      </c>
    </row>
    <row r="12287" spans="1:4" ht="15">
      <c r="A12287" s="192">
        <v>106086</v>
      </c>
      <c r="B12287" s="192" t="s">
        <v>12185</v>
      </c>
      <c r="C12287" s="192" t="s">
        <v>41</v>
      </c>
      <c r="D12287" s="193">
        <v>2722.01</v>
      </c>
    </row>
    <row r="12288" spans="1:4" ht="15">
      <c r="A12288" s="192">
        <v>106089</v>
      </c>
      <c r="B12288" s="192" t="s">
        <v>12186</v>
      </c>
      <c r="C12288" s="192" t="s">
        <v>41</v>
      </c>
      <c r="D12288" s="193">
        <v>5175</v>
      </c>
    </row>
    <row r="12289" spans="1:4" ht="15">
      <c r="A12289" s="192">
        <v>106088</v>
      </c>
      <c r="B12289" s="192" t="s">
        <v>12187</v>
      </c>
      <c r="C12289" s="192" t="s">
        <v>41</v>
      </c>
      <c r="D12289" s="193">
        <v>2403</v>
      </c>
    </row>
    <row r="12290" spans="1:4" ht="15">
      <c r="A12290" s="192">
        <v>106087</v>
      </c>
      <c r="B12290" s="192" t="s">
        <v>12188</v>
      </c>
      <c r="C12290" s="192" t="s">
        <v>41</v>
      </c>
      <c r="D12290" s="193">
        <v>6413.01</v>
      </c>
    </row>
    <row r="12291" spans="1:4" ht="15">
      <c r="A12291" s="192">
        <v>106085</v>
      </c>
      <c r="B12291" s="192" t="s">
        <v>12189</v>
      </c>
      <c r="C12291" s="192" t="s">
        <v>41</v>
      </c>
      <c r="D12291" s="193">
        <v>2313</v>
      </c>
    </row>
    <row r="12292" spans="1:4" ht="15">
      <c r="A12292" s="192">
        <v>106084</v>
      </c>
      <c r="B12292" s="192" t="s">
        <v>12190</v>
      </c>
      <c r="C12292" s="192" t="s">
        <v>41</v>
      </c>
      <c r="D12292" s="193">
        <v>4164</v>
      </c>
    </row>
    <row r="12293" spans="1:4" ht="15">
      <c r="A12293" s="192">
        <v>106091</v>
      </c>
      <c r="B12293" s="192" t="s">
        <v>12191</v>
      </c>
      <c r="C12293" s="192" t="s">
        <v>41</v>
      </c>
      <c r="D12293" s="193">
        <v>2514.0100000000002</v>
      </c>
    </row>
    <row r="12294" spans="1:4" ht="15">
      <c r="A12294" s="192">
        <v>106092</v>
      </c>
      <c r="B12294" s="192" t="s">
        <v>12192</v>
      </c>
      <c r="C12294" s="192" t="s">
        <v>41</v>
      </c>
      <c r="D12294" s="193">
        <v>5934.99</v>
      </c>
    </row>
    <row r="12295" spans="1:4" ht="15">
      <c r="A12295" s="192">
        <v>106093</v>
      </c>
      <c r="B12295" s="192" t="s">
        <v>12193</v>
      </c>
      <c r="C12295" s="192" t="s">
        <v>41</v>
      </c>
      <c r="D12295" s="193">
        <v>2682</v>
      </c>
    </row>
    <row r="12296" spans="1:4" ht="15">
      <c r="A12296" s="192">
        <v>106094</v>
      </c>
      <c r="B12296" s="192" t="s">
        <v>12194</v>
      </c>
      <c r="C12296" s="192" t="s">
        <v>41</v>
      </c>
      <c r="D12296" s="193">
        <v>6808</v>
      </c>
    </row>
    <row r="12297" spans="1:4" ht="15">
      <c r="A12297" s="192">
        <v>101023</v>
      </c>
      <c r="B12297" s="192" t="s">
        <v>12195</v>
      </c>
      <c r="C12297" s="192" t="s">
        <v>30</v>
      </c>
      <c r="D12297" s="193">
        <v>2805267</v>
      </c>
    </row>
    <row r="12298" spans="1:4" ht="15">
      <c r="A12298" s="192">
        <v>103746</v>
      </c>
      <c r="B12298" s="192" t="s">
        <v>12196</v>
      </c>
      <c r="C12298" s="192" t="s">
        <v>30</v>
      </c>
      <c r="D12298" s="193">
        <v>2755507</v>
      </c>
    </row>
    <row r="12299" spans="1:4" ht="15">
      <c r="A12299" s="192">
        <v>103819</v>
      </c>
      <c r="B12299" s="192" t="s">
        <v>12197</v>
      </c>
      <c r="C12299" s="192" t="s">
        <v>30</v>
      </c>
      <c r="D12299" s="193">
        <v>2760728.01</v>
      </c>
    </row>
    <row r="12300" spans="1:4" ht="15">
      <c r="A12300" s="192">
        <v>103820</v>
      </c>
      <c r="B12300" s="192" t="s">
        <v>12198</v>
      </c>
      <c r="C12300" s="192" t="s">
        <v>30</v>
      </c>
      <c r="D12300" s="193">
        <v>706356</v>
      </c>
    </row>
    <row r="12301" spans="1:4" ht="15">
      <c r="A12301" s="192">
        <v>100700</v>
      </c>
      <c r="B12301" s="192" t="s">
        <v>12199</v>
      </c>
      <c r="C12301" s="192" t="s">
        <v>30</v>
      </c>
      <c r="D12301" s="193">
        <v>1248875</v>
      </c>
    </row>
    <row r="12302" spans="1:4" ht="15">
      <c r="A12302" s="192">
        <v>106754</v>
      </c>
      <c r="B12302" s="192" t="s">
        <v>12200</v>
      </c>
      <c r="C12302" s="192" t="s">
        <v>30</v>
      </c>
      <c r="D12302" s="193">
        <v>6078522</v>
      </c>
    </row>
    <row r="12303" spans="1:4" ht="15">
      <c r="A12303" s="192">
        <v>109182</v>
      </c>
      <c r="B12303" s="192" t="s">
        <v>12201</v>
      </c>
      <c r="C12303" s="192" t="s">
        <v>30</v>
      </c>
      <c r="D12303" s="193">
        <v>860511</v>
      </c>
    </row>
    <row r="12304" spans="1:4" ht="15">
      <c r="A12304" s="192">
        <v>109181</v>
      </c>
      <c r="B12304" s="192" t="s">
        <v>12202</v>
      </c>
      <c r="C12304" s="192" t="s">
        <v>30</v>
      </c>
      <c r="D12304" s="193">
        <v>780879</v>
      </c>
    </row>
    <row r="12305" spans="1:4" ht="15">
      <c r="A12305" s="192">
        <v>109180</v>
      </c>
      <c r="B12305" s="192" t="s">
        <v>12203</v>
      </c>
      <c r="C12305" s="192" t="s">
        <v>30</v>
      </c>
      <c r="D12305" s="193">
        <v>860511</v>
      </c>
    </row>
    <row r="12306" spans="1:4" ht="15">
      <c r="A12306" s="192">
        <v>108260</v>
      </c>
      <c r="B12306" s="192" t="s">
        <v>12204</v>
      </c>
      <c r="C12306" s="192" t="s">
        <v>30</v>
      </c>
      <c r="D12306" s="193">
        <v>860511</v>
      </c>
    </row>
    <row r="12307" spans="1:4" ht="15">
      <c r="A12307" s="192">
        <v>108188</v>
      </c>
      <c r="B12307" s="192" t="s">
        <v>12205</v>
      </c>
      <c r="C12307" s="192" t="s">
        <v>30</v>
      </c>
      <c r="D12307" s="193">
        <v>6817690</v>
      </c>
    </row>
    <row r="12308" spans="1:4" ht="15">
      <c r="A12308" s="192">
        <v>104638</v>
      </c>
      <c r="B12308" s="192" t="s">
        <v>12206</v>
      </c>
      <c r="C12308" s="192" t="s">
        <v>30</v>
      </c>
      <c r="D12308" s="193">
        <v>0</v>
      </c>
    </row>
    <row r="12309" spans="1:4" ht="15">
      <c r="A12309" s="192">
        <v>12988</v>
      </c>
      <c r="B12309" s="192" t="s">
        <v>12207</v>
      </c>
      <c r="C12309" s="192" t="s">
        <v>30</v>
      </c>
      <c r="D12309" s="193">
        <v>1977115</v>
      </c>
    </row>
    <row r="12310" spans="1:4" ht="15">
      <c r="A12310" s="192">
        <v>12989</v>
      </c>
      <c r="B12310" s="192" t="s">
        <v>12208</v>
      </c>
      <c r="C12310" s="192" t="s">
        <v>30</v>
      </c>
      <c r="D12310" s="193">
        <v>6577558</v>
      </c>
    </row>
    <row r="12311" spans="1:4" ht="15">
      <c r="A12311" s="192">
        <v>12990</v>
      </c>
      <c r="B12311" s="192" t="s">
        <v>12209</v>
      </c>
      <c r="C12311" s="192" t="s">
        <v>30</v>
      </c>
      <c r="D12311" s="193">
        <v>2460730</v>
      </c>
    </row>
    <row r="12312" spans="1:4" ht="15">
      <c r="A12312" s="192">
        <v>12991</v>
      </c>
      <c r="B12312" s="192" t="s">
        <v>12210</v>
      </c>
      <c r="C12312" s="192" t="s">
        <v>30</v>
      </c>
      <c r="D12312" s="193">
        <v>1673637</v>
      </c>
    </row>
    <row r="12313" spans="1:4" ht="15">
      <c r="A12313" s="192">
        <v>109183</v>
      </c>
      <c r="B12313" s="192" t="s">
        <v>12211</v>
      </c>
      <c r="C12313" s="192" t="s">
        <v>30</v>
      </c>
      <c r="D12313" s="193">
        <v>914700</v>
      </c>
    </row>
    <row r="12314" spans="1:4" ht="15">
      <c r="A12314" s="192">
        <v>12621</v>
      </c>
      <c r="B12314" s="192" t="s">
        <v>12212</v>
      </c>
      <c r="C12314" s="192" t="s">
        <v>30</v>
      </c>
      <c r="D12314" s="193">
        <v>2966985</v>
      </c>
    </row>
    <row r="12315" spans="1:4" ht="15">
      <c r="A12315" s="192">
        <v>100752</v>
      </c>
      <c r="B12315" s="192" t="s">
        <v>12213</v>
      </c>
      <c r="C12315" s="192" t="s">
        <v>30</v>
      </c>
      <c r="D12315" s="193">
        <v>3398343</v>
      </c>
    </row>
    <row r="12316" spans="1:4" ht="15">
      <c r="A12316" s="192">
        <v>103799</v>
      </c>
      <c r="B12316" s="192" t="s">
        <v>12214</v>
      </c>
      <c r="C12316" s="192" t="s">
        <v>30</v>
      </c>
      <c r="D12316" s="193">
        <v>0</v>
      </c>
    </row>
    <row r="12317" spans="1:4" ht="15">
      <c r="A12317" s="192">
        <v>105986</v>
      </c>
      <c r="B12317" s="192" t="s">
        <v>12215</v>
      </c>
      <c r="C12317" s="192" t="s">
        <v>1064</v>
      </c>
      <c r="D12317" s="193">
        <v>0</v>
      </c>
    </row>
    <row r="12318" spans="1:4" ht="15">
      <c r="A12318" s="192">
        <v>105985</v>
      </c>
      <c r="B12318" s="192" t="s">
        <v>12216</v>
      </c>
      <c r="C12318" s="192" t="s">
        <v>1064</v>
      </c>
      <c r="D12318" s="193">
        <v>0</v>
      </c>
    </row>
    <row r="12319" spans="1:4" ht="15">
      <c r="A12319" s="192">
        <v>107626</v>
      </c>
      <c r="B12319" s="192" t="s">
        <v>12217</v>
      </c>
      <c r="C12319" s="192" t="s">
        <v>30</v>
      </c>
      <c r="D12319" s="193">
        <v>62067.59</v>
      </c>
    </row>
    <row r="12320" spans="1:4" ht="15">
      <c r="A12320" s="192">
        <v>101796</v>
      </c>
      <c r="B12320" s="192" t="s">
        <v>12218</v>
      </c>
      <c r="C12320" s="192" t="s">
        <v>30</v>
      </c>
      <c r="D12320" s="193">
        <v>417900</v>
      </c>
    </row>
    <row r="12321" spans="1:4" ht="15">
      <c r="A12321" s="192">
        <v>101838</v>
      </c>
      <c r="B12321" s="192" t="s">
        <v>12219</v>
      </c>
      <c r="C12321" s="192" t="s">
        <v>30</v>
      </c>
      <c r="D12321" s="193">
        <v>103278.41</v>
      </c>
    </row>
    <row r="12322" spans="1:4" ht="15">
      <c r="A12322" s="192">
        <v>106271</v>
      </c>
      <c r="B12322" s="192" t="s">
        <v>12220</v>
      </c>
      <c r="C12322" s="192" t="s">
        <v>30</v>
      </c>
      <c r="D12322" s="193">
        <v>0</v>
      </c>
    </row>
    <row r="12323" spans="1:4" ht="15">
      <c r="A12323" s="192">
        <v>106334</v>
      </c>
      <c r="B12323" s="192" t="s">
        <v>12221</v>
      </c>
      <c r="C12323" s="192" t="s">
        <v>30</v>
      </c>
      <c r="D12323" s="193">
        <v>0</v>
      </c>
    </row>
    <row r="12324" spans="1:4" ht="15">
      <c r="A12324" s="192">
        <v>107206</v>
      </c>
      <c r="B12324" s="192" t="s">
        <v>10156</v>
      </c>
      <c r="C12324" s="192" t="s">
        <v>30</v>
      </c>
      <c r="D12324" s="193">
        <v>0</v>
      </c>
    </row>
    <row r="12325" spans="1:4" ht="15">
      <c r="A12325" s="192">
        <v>104914</v>
      </c>
      <c r="B12325" s="192" t="s">
        <v>12222</v>
      </c>
      <c r="C12325" s="192" t="s">
        <v>30</v>
      </c>
      <c r="D12325" s="193">
        <v>27202</v>
      </c>
    </row>
    <row r="12326" spans="1:4" ht="15">
      <c r="A12326" s="192">
        <v>104271</v>
      </c>
      <c r="B12326" s="192" t="s">
        <v>12223</v>
      </c>
      <c r="C12326" s="192" t="s">
        <v>30</v>
      </c>
      <c r="D12326" s="193">
        <v>0</v>
      </c>
    </row>
    <row r="12327" spans="1:4" ht="15">
      <c r="A12327" s="192">
        <v>101005</v>
      </c>
      <c r="B12327" s="192" t="s">
        <v>12224</v>
      </c>
      <c r="C12327" s="192" t="s">
        <v>30</v>
      </c>
      <c r="D12327" s="193">
        <v>229393</v>
      </c>
    </row>
    <row r="12328" spans="1:4" ht="15">
      <c r="A12328" s="192">
        <v>107029</v>
      </c>
      <c r="B12328" s="192" t="s">
        <v>10158</v>
      </c>
      <c r="C12328" s="192" t="s">
        <v>30</v>
      </c>
      <c r="D12328" s="193">
        <v>0</v>
      </c>
    </row>
    <row r="12329" spans="1:4" ht="15">
      <c r="A12329" s="192">
        <v>107032</v>
      </c>
      <c r="B12329" s="192" t="s">
        <v>10159</v>
      </c>
      <c r="C12329" s="192" t="s">
        <v>30</v>
      </c>
      <c r="D12329" s="193">
        <v>0</v>
      </c>
    </row>
    <row r="12330" spans="1:4" ht="15">
      <c r="A12330" s="192">
        <v>107031</v>
      </c>
      <c r="B12330" s="192" t="s">
        <v>10160</v>
      </c>
      <c r="C12330" s="192" t="s">
        <v>30</v>
      </c>
      <c r="D12330" s="193">
        <v>0</v>
      </c>
    </row>
    <row r="12331" spans="1:4" ht="15">
      <c r="A12331" s="192">
        <v>9415</v>
      </c>
      <c r="B12331" s="192" t="s">
        <v>12225</v>
      </c>
      <c r="C12331" s="192" t="s">
        <v>30</v>
      </c>
      <c r="D12331" s="193">
        <v>0</v>
      </c>
    </row>
    <row r="12332" spans="1:4" ht="15">
      <c r="A12332" s="192">
        <v>3828</v>
      </c>
      <c r="B12332" s="192" t="s">
        <v>12226</v>
      </c>
      <c r="C12332" s="192" t="s">
        <v>30</v>
      </c>
      <c r="D12332" s="193">
        <v>0</v>
      </c>
    </row>
    <row r="12333" spans="1:4" ht="15">
      <c r="A12333" s="192">
        <v>9414</v>
      </c>
      <c r="B12333" s="192" t="s">
        <v>12227</v>
      </c>
      <c r="C12333" s="192" t="s">
        <v>30</v>
      </c>
      <c r="D12333" s="193">
        <v>0</v>
      </c>
    </row>
    <row r="12334" spans="1:4" ht="15">
      <c r="A12334" s="192">
        <v>106653</v>
      </c>
      <c r="B12334" s="192" t="s">
        <v>12228</v>
      </c>
      <c r="C12334" s="192" t="s">
        <v>30</v>
      </c>
      <c r="D12334" s="193">
        <v>0</v>
      </c>
    </row>
    <row r="12335" spans="1:4" ht="15">
      <c r="A12335" s="192">
        <v>105458</v>
      </c>
      <c r="B12335" s="192" t="s">
        <v>12229</v>
      </c>
      <c r="C12335" s="192" t="s">
        <v>30</v>
      </c>
      <c r="D12335" s="193">
        <v>922175.01</v>
      </c>
    </row>
    <row r="12336" spans="1:4" ht="15">
      <c r="A12336" s="192">
        <v>104763</v>
      </c>
      <c r="B12336" s="192" t="s">
        <v>12230</v>
      </c>
      <c r="C12336" s="192" t="s">
        <v>30</v>
      </c>
      <c r="D12336" s="193">
        <v>0</v>
      </c>
    </row>
    <row r="12337" spans="1:4" ht="15">
      <c r="A12337" s="192">
        <v>105341</v>
      </c>
      <c r="B12337" s="192" t="s">
        <v>12231</v>
      </c>
      <c r="C12337" s="192" t="s">
        <v>30</v>
      </c>
      <c r="D12337" s="193">
        <v>45233.01</v>
      </c>
    </row>
    <row r="12338" spans="1:4" ht="15">
      <c r="A12338" s="192">
        <v>104765</v>
      </c>
      <c r="B12338" s="192" t="s">
        <v>12232</v>
      </c>
      <c r="C12338" s="192" t="s">
        <v>30</v>
      </c>
      <c r="D12338" s="193">
        <v>0</v>
      </c>
    </row>
    <row r="12339" spans="1:4" ht="15">
      <c r="A12339" s="192">
        <v>105563</v>
      </c>
      <c r="B12339" s="192" t="s">
        <v>10169</v>
      </c>
      <c r="C12339" s="192" t="s">
        <v>30</v>
      </c>
      <c r="D12339" s="193">
        <v>0</v>
      </c>
    </row>
    <row r="12340" spans="1:4" ht="15">
      <c r="A12340" s="192">
        <v>103642</v>
      </c>
      <c r="B12340" s="192" t="s">
        <v>12233</v>
      </c>
      <c r="C12340" s="192" t="s">
        <v>30</v>
      </c>
      <c r="D12340" s="193">
        <v>314219</v>
      </c>
    </row>
    <row r="12341" spans="1:4" ht="15">
      <c r="A12341" s="192">
        <v>104769</v>
      </c>
      <c r="B12341" s="192" t="s">
        <v>12234</v>
      </c>
      <c r="C12341" s="192" t="s">
        <v>30</v>
      </c>
      <c r="D12341" s="193">
        <v>941037.01</v>
      </c>
    </row>
    <row r="12342" spans="1:4" ht="15">
      <c r="A12342" s="192">
        <v>100166</v>
      </c>
      <c r="B12342" s="192" t="s">
        <v>12235</v>
      </c>
      <c r="C12342" s="192" t="s">
        <v>30</v>
      </c>
      <c r="D12342" s="193">
        <v>505548</v>
      </c>
    </row>
    <row r="12343" spans="1:4" ht="15">
      <c r="A12343" s="192">
        <v>100588</v>
      </c>
      <c r="B12343" s="192" t="s">
        <v>12236</v>
      </c>
      <c r="C12343" s="192" t="s">
        <v>30</v>
      </c>
      <c r="D12343" s="193">
        <v>653788</v>
      </c>
    </row>
    <row r="12344" spans="1:4" ht="15">
      <c r="A12344" s="192">
        <v>100167</v>
      </c>
      <c r="B12344" s="192" t="s">
        <v>12237</v>
      </c>
      <c r="C12344" s="192" t="s">
        <v>30</v>
      </c>
      <c r="D12344" s="193">
        <v>0</v>
      </c>
    </row>
    <row r="12345" spans="1:4" ht="15">
      <c r="A12345" s="192">
        <v>100168</v>
      </c>
      <c r="B12345" s="192" t="s">
        <v>12238</v>
      </c>
      <c r="C12345" s="192" t="s">
        <v>30</v>
      </c>
      <c r="D12345" s="193">
        <v>0</v>
      </c>
    </row>
    <row r="12346" spans="1:4" ht="15">
      <c r="A12346" s="192">
        <v>100991</v>
      </c>
      <c r="B12346" s="192" t="s">
        <v>12239</v>
      </c>
      <c r="C12346" s="192" t="s">
        <v>30</v>
      </c>
      <c r="D12346" s="193">
        <v>0</v>
      </c>
    </row>
    <row r="12347" spans="1:4" ht="15">
      <c r="A12347" s="192">
        <v>100616</v>
      </c>
      <c r="B12347" s="192" t="s">
        <v>12240</v>
      </c>
      <c r="C12347" s="192" t="s">
        <v>30</v>
      </c>
      <c r="D12347" s="193">
        <v>0</v>
      </c>
    </row>
    <row r="12348" spans="1:4" ht="15">
      <c r="A12348" s="192">
        <v>107651</v>
      </c>
      <c r="B12348" s="192" t="s">
        <v>12241</v>
      </c>
      <c r="C12348" s="192" t="s">
        <v>30</v>
      </c>
      <c r="D12348" s="193">
        <v>0</v>
      </c>
    </row>
    <row r="12349" spans="1:4" ht="15">
      <c r="A12349" s="192">
        <v>104915</v>
      </c>
      <c r="B12349" s="192" t="s">
        <v>12242</v>
      </c>
      <c r="C12349" s="192" t="s">
        <v>30</v>
      </c>
      <c r="D12349" s="193">
        <v>0</v>
      </c>
    </row>
    <row r="12350" spans="1:4" ht="15">
      <c r="A12350" s="192">
        <v>104291</v>
      </c>
      <c r="B12350" s="192" t="s">
        <v>12243</v>
      </c>
      <c r="C12350" s="192" t="s">
        <v>30</v>
      </c>
      <c r="D12350" s="193">
        <v>0</v>
      </c>
    </row>
    <row r="12351" spans="1:4" ht="15">
      <c r="A12351" s="192">
        <v>106322</v>
      </c>
      <c r="B12351" s="192" t="s">
        <v>10176</v>
      </c>
      <c r="C12351" s="192" t="s">
        <v>30</v>
      </c>
      <c r="D12351" s="193">
        <v>0</v>
      </c>
    </row>
    <row r="12352" spans="1:4" ht="15">
      <c r="A12352" s="192">
        <v>103901</v>
      </c>
      <c r="B12352" s="192" t="s">
        <v>12244</v>
      </c>
      <c r="C12352" s="192" t="s">
        <v>30</v>
      </c>
      <c r="D12352" s="193">
        <v>533289</v>
      </c>
    </row>
    <row r="12353" spans="1:4" ht="15">
      <c r="A12353" s="192">
        <v>102328</v>
      </c>
      <c r="B12353" s="192" t="s">
        <v>12245</v>
      </c>
      <c r="C12353" s="192" t="s">
        <v>30</v>
      </c>
      <c r="D12353" s="193">
        <v>267241</v>
      </c>
    </row>
    <row r="12354" spans="1:4" ht="15">
      <c r="A12354" s="192">
        <v>109084</v>
      </c>
      <c r="B12354" s="192" t="s">
        <v>12246</v>
      </c>
      <c r="C12354" s="192" t="s">
        <v>30</v>
      </c>
      <c r="D12354" s="193">
        <v>0</v>
      </c>
    </row>
    <row r="12355" spans="1:4" ht="15">
      <c r="A12355" s="192">
        <v>109083</v>
      </c>
      <c r="B12355" s="192" t="s">
        <v>12247</v>
      </c>
      <c r="C12355" s="192" t="s">
        <v>30</v>
      </c>
      <c r="D12355" s="193">
        <v>152204.60999999999</v>
      </c>
    </row>
    <row r="12356" spans="1:4" ht="15">
      <c r="A12356" s="192">
        <v>100050</v>
      </c>
      <c r="B12356" s="192" t="s">
        <v>12248</v>
      </c>
      <c r="C12356" s="192" t="s">
        <v>30</v>
      </c>
      <c r="D12356" s="193">
        <v>0</v>
      </c>
    </row>
    <row r="12357" spans="1:4" ht="15">
      <c r="A12357" s="192">
        <v>100165</v>
      </c>
      <c r="B12357" s="192" t="s">
        <v>12249</v>
      </c>
      <c r="C12357" s="192" t="s">
        <v>30</v>
      </c>
      <c r="D12357" s="193">
        <v>121321</v>
      </c>
    </row>
    <row r="12358" spans="1:4" ht="15">
      <c r="A12358" s="192">
        <v>100164</v>
      </c>
      <c r="B12358" s="192" t="s">
        <v>12250</v>
      </c>
      <c r="C12358" s="192" t="s">
        <v>30</v>
      </c>
      <c r="D12358" s="193">
        <v>0</v>
      </c>
    </row>
    <row r="12359" spans="1:4" ht="15">
      <c r="A12359" s="192">
        <v>105931</v>
      </c>
      <c r="B12359" s="192" t="s">
        <v>12251</v>
      </c>
      <c r="C12359" s="192" t="s">
        <v>30</v>
      </c>
      <c r="D12359" s="193">
        <v>803456</v>
      </c>
    </row>
    <row r="12360" spans="1:4" ht="15">
      <c r="A12360" s="192">
        <v>103638</v>
      </c>
      <c r="B12360" s="192" t="s">
        <v>12252</v>
      </c>
      <c r="C12360" s="192" t="s">
        <v>30</v>
      </c>
      <c r="D12360" s="193">
        <v>0</v>
      </c>
    </row>
    <row r="12361" spans="1:4" ht="15">
      <c r="A12361" s="192">
        <v>103641</v>
      </c>
      <c r="B12361" s="192" t="s">
        <v>12253</v>
      </c>
      <c r="C12361" s="192" t="s">
        <v>30</v>
      </c>
      <c r="D12361" s="193">
        <v>150825</v>
      </c>
    </row>
    <row r="12362" spans="1:4" ht="15">
      <c r="A12362" s="192">
        <v>106268</v>
      </c>
      <c r="B12362" s="192" t="s">
        <v>12254</v>
      </c>
      <c r="C12362" s="192" t="s">
        <v>30</v>
      </c>
      <c r="D12362" s="193">
        <v>0</v>
      </c>
    </row>
    <row r="12363" spans="1:4" ht="15">
      <c r="A12363" s="192">
        <v>107060</v>
      </c>
      <c r="B12363" s="192" t="s">
        <v>10181</v>
      </c>
      <c r="C12363" s="192" t="s">
        <v>30</v>
      </c>
      <c r="D12363" s="193">
        <v>0</v>
      </c>
    </row>
    <row r="12364" spans="1:4" ht="15">
      <c r="A12364" s="192">
        <v>107063</v>
      </c>
      <c r="B12364" s="192" t="s">
        <v>10182</v>
      </c>
      <c r="C12364" s="192" t="s">
        <v>30</v>
      </c>
      <c r="D12364" s="193">
        <v>185068</v>
      </c>
    </row>
    <row r="12365" spans="1:4" ht="15">
      <c r="A12365" s="192">
        <v>107065</v>
      </c>
      <c r="B12365" s="192" t="s">
        <v>10183</v>
      </c>
      <c r="C12365" s="192" t="s">
        <v>30</v>
      </c>
      <c r="D12365" s="193">
        <v>0</v>
      </c>
    </row>
    <row r="12366" spans="1:4" ht="15">
      <c r="A12366" s="192">
        <v>102163</v>
      </c>
      <c r="B12366" s="192" t="s">
        <v>12255</v>
      </c>
      <c r="C12366" s="192" t="s">
        <v>30</v>
      </c>
      <c r="D12366" s="193">
        <v>424478</v>
      </c>
    </row>
    <row r="12367" spans="1:4" ht="15">
      <c r="A12367" s="192">
        <v>102453</v>
      </c>
      <c r="B12367" s="192" t="s">
        <v>12256</v>
      </c>
      <c r="C12367" s="192" t="s">
        <v>30</v>
      </c>
      <c r="D12367" s="193">
        <v>39027</v>
      </c>
    </row>
    <row r="12368" spans="1:4" ht="15">
      <c r="A12368" s="192">
        <v>102346</v>
      </c>
      <c r="B12368" s="192" t="s">
        <v>12257</v>
      </c>
      <c r="C12368" s="192" t="s">
        <v>30</v>
      </c>
      <c r="D12368" s="193">
        <v>63350.879999999997</v>
      </c>
    </row>
    <row r="12369" spans="1:4" ht="15">
      <c r="A12369" s="192">
        <v>102123</v>
      </c>
      <c r="B12369" s="192" t="s">
        <v>12258</v>
      </c>
      <c r="C12369" s="192" t="s">
        <v>30</v>
      </c>
      <c r="D12369" s="193">
        <v>32945</v>
      </c>
    </row>
    <row r="12370" spans="1:4" ht="15">
      <c r="A12370" s="192">
        <v>102167</v>
      </c>
      <c r="B12370" s="192" t="s">
        <v>12259</v>
      </c>
      <c r="C12370" s="192" t="s">
        <v>30</v>
      </c>
      <c r="D12370" s="193">
        <v>199900</v>
      </c>
    </row>
    <row r="12371" spans="1:4" ht="15">
      <c r="A12371" s="192">
        <v>102455</v>
      </c>
      <c r="B12371" s="192" t="s">
        <v>12260</v>
      </c>
      <c r="C12371" s="192" t="s">
        <v>30</v>
      </c>
      <c r="D12371" s="193">
        <v>20596</v>
      </c>
    </row>
    <row r="12372" spans="1:4" ht="15">
      <c r="A12372" s="192">
        <v>101510</v>
      </c>
      <c r="B12372" s="192" t="s">
        <v>12261</v>
      </c>
      <c r="C12372" s="192" t="s">
        <v>30</v>
      </c>
      <c r="D12372" s="193">
        <v>156733</v>
      </c>
    </row>
    <row r="12373" spans="1:4" ht="15">
      <c r="A12373" s="192">
        <v>108955</v>
      </c>
      <c r="B12373" s="192" t="s">
        <v>12262</v>
      </c>
      <c r="C12373" s="192" t="s">
        <v>30</v>
      </c>
      <c r="D12373" s="193">
        <v>0</v>
      </c>
    </row>
    <row r="12374" spans="1:4" ht="15">
      <c r="A12374" s="192">
        <v>107199</v>
      </c>
      <c r="B12374" s="192" t="s">
        <v>12263</v>
      </c>
      <c r="C12374" s="192" t="s">
        <v>30</v>
      </c>
      <c r="D12374" s="193">
        <v>0</v>
      </c>
    </row>
    <row r="12375" spans="1:4" ht="15">
      <c r="A12375" s="192">
        <v>100063</v>
      </c>
      <c r="B12375" s="192" t="s">
        <v>12264</v>
      </c>
      <c r="C12375" s="192" t="s">
        <v>30</v>
      </c>
      <c r="D12375" s="193">
        <v>0</v>
      </c>
    </row>
    <row r="12376" spans="1:4" ht="15">
      <c r="A12376" s="192">
        <v>100061</v>
      </c>
      <c r="B12376" s="192" t="s">
        <v>12265</v>
      </c>
      <c r="C12376" s="192" t="s">
        <v>30</v>
      </c>
      <c r="D12376" s="193">
        <v>0</v>
      </c>
    </row>
    <row r="12377" spans="1:4" ht="15">
      <c r="A12377" s="192">
        <v>100038</v>
      </c>
      <c r="B12377" s="192" t="s">
        <v>12266</v>
      </c>
      <c r="C12377" s="192" t="s">
        <v>30</v>
      </c>
      <c r="D12377" s="193">
        <v>0</v>
      </c>
    </row>
    <row r="12378" spans="1:4" ht="15">
      <c r="A12378" s="192">
        <v>100062</v>
      </c>
      <c r="B12378" s="192" t="s">
        <v>12267</v>
      </c>
      <c r="C12378" s="192" t="s">
        <v>30</v>
      </c>
      <c r="D12378" s="193">
        <v>0</v>
      </c>
    </row>
    <row r="12379" spans="1:4" ht="15">
      <c r="A12379" s="192">
        <v>106307</v>
      </c>
      <c r="B12379" s="192" t="s">
        <v>12268</v>
      </c>
      <c r="C12379" s="192" t="s">
        <v>30</v>
      </c>
      <c r="D12379" s="193">
        <v>0</v>
      </c>
    </row>
    <row r="12380" spans="1:4" ht="15">
      <c r="A12380" s="192">
        <v>106306</v>
      </c>
      <c r="B12380" s="192" t="s">
        <v>12269</v>
      </c>
      <c r="C12380" s="192" t="s">
        <v>30</v>
      </c>
      <c r="D12380" s="193">
        <v>0</v>
      </c>
    </row>
    <row r="12381" spans="1:4" ht="15">
      <c r="A12381" s="192">
        <v>106323</v>
      </c>
      <c r="B12381" s="192" t="s">
        <v>10191</v>
      </c>
      <c r="C12381" s="192" t="s">
        <v>30</v>
      </c>
      <c r="D12381" s="193">
        <v>592062.41</v>
      </c>
    </row>
    <row r="12382" spans="1:4" ht="15">
      <c r="A12382" s="192">
        <v>107500</v>
      </c>
      <c r="B12382" s="192" t="s">
        <v>12270</v>
      </c>
      <c r="C12382" s="192" t="s">
        <v>30</v>
      </c>
      <c r="D12382" s="193">
        <v>1963500</v>
      </c>
    </row>
    <row r="12383" spans="1:4" ht="15">
      <c r="A12383" s="192">
        <v>106335</v>
      </c>
      <c r="B12383" s="192" t="s">
        <v>10193</v>
      </c>
      <c r="C12383" s="192" t="s">
        <v>30</v>
      </c>
      <c r="D12383" s="193">
        <v>170597.42</v>
      </c>
    </row>
    <row r="12384" spans="1:4" ht="15">
      <c r="A12384" s="192">
        <v>107785</v>
      </c>
      <c r="B12384" s="192" t="s">
        <v>12271</v>
      </c>
      <c r="C12384" s="192" t="s">
        <v>30</v>
      </c>
      <c r="D12384" s="193">
        <v>0</v>
      </c>
    </row>
    <row r="12385" spans="1:4" ht="15">
      <c r="A12385" s="192">
        <v>104440</v>
      </c>
      <c r="B12385" s="192" t="s">
        <v>12272</v>
      </c>
      <c r="C12385" s="192" t="s">
        <v>30</v>
      </c>
      <c r="D12385" s="193">
        <v>1039108</v>
      </c>
    </row>
    <row r="12386" spans="1:4" ht="15">
      <c r="A12386" s="192">
        <v>104767</v>
      </c>
      <c r="B12386" s="192" t="s">
        <v>12273</v>
      </c>
      <c r="C12386" s="192" t="s">
        <v>30</v>
      </c>
      <c r="D12386" s="193">
        <v>2143510</v>
      </c>
    </row>
    <row r="12387" spans="1:4" ht="15">
      <c r="A12387" s="192">
        <v>105632</v>
      </c>
      <c r="B12387" s="192" t="s">
        <v>12274</v>
      </c>
      <c r="C12387" s="192" t="s">
        <v>30</v>
      </c>
      <c r="D12387" s="193">
        <v>0</v>
      </c>
    </row>
    <row r="12388" spans="1:4" ht="15">
      <c r="A12388" s="192">
        <v>105633</v>
      </c>
      <c r="B12388" s="192" t="s">
        <v>12275</v>
      </c>
      <c r="C12388" s="192" t="s">
        <v>30</v>
      </c>
      <c r="D12388" s="193">
        <v>0</v>
      </c>
    </row>
    <row r="12389" spans="1:4" ht="15">
      <c r="A12389" s="192">
        <v>105559</v>
      </c>
      <c r="B12389" s="192" t="s">
        <v>12276</v>
      </c>
      <c r="C12389" s="192" t="s">
        <v>30</v>
      </c>
      <c r="D12389" s="193">
        <v>75511</v>
      </c>
    </row>
    <row r="12390" spans="1:4" ht="15">
      <c r="A12390" s="192">
        <v>105434</v>
      </c>
      <c r="B12390" s="192" t="s">
        <v>12277</v>
      </c>
      <c r="C12390" s="192" t="s">
        <v>30</v>
      </c>
      <c r="D12390" s="193">
        <v>237895.01</v>
      </c>
    </row>
    <row r="12391" spans="1:4" ht="15">
      <c r="A12391" s="192">
        <v>105437</v>
      </c>
      <c r="B12391" s="192" t="s">
        <v>12278</v>
      </c>
      <c r="C12391" s="192" t="s">
        <v>30</v>
      </c>
      <c r="D12391" s="193">
        <v>75511</v>
      </c>
    </row>
    <row r="12392" spans="1:4" ht="15">
      <c r="A12392" s="192">
        <v>105435</v>
      </c>
      <c r="B12392" s="192" t="s">
        <v>12279</v>
      </c>
      <c r="C12392" s="192" t="s">
        <v>30</v>
      </c>
      <c r="D12392" s="193">
        <v>153160</v>
      </c>
    </row>
    <row r="12393" spans="1:4" ht="15">
      <c r="A12393" s="192">
        <v>105436</v>
      </c>
      <c r="B12393" s="192" t="s">
        <v>12280</v>
      </c>
      <c r="C12393" s="192" t="s">
        <v>30</v>
      </c>
      <c r="D12393" s="193">
        <v>115410</v>
      </c>
    </row>
    <row r="12394" spans="1:4" ht="15">
      <c r="A12394" s="192">
        <v>2050</v>
      </c>
      <c r="B12394" s="192" t="s">
        <v>12281</v>
      </c>
      <c r="C12394" s="192" t="s">
        <v>30</v>
      </c>
      <c r="D12394" s="193">
        <v>0</v>
      </c>
    </row>
    <row r="12395" spans="1:4" ht="15">
      <c r="A12395" s="192">
        <v>104450</v>
      </c>
      <c r="B12395" s="192" t="s">
        <v>12282</v>
      </c>
      <c r="C12395" s="192" t="s">
        <v>30</v>
      </c>
      <c r="D12395" s="193">
        <v>451787</v>
      </c>
    </row>
    <row r="12396" spans="1:4" ht="15">
      <c r="A12396" s="192">
        <v>2776</v>
      </c>
      <c r="B12396" s="192" t="s">
        <v>12283</v>
      </c>
      <c r="C12396" s="192" t="s">
        <v>30</v>
      </c>
      <c r="D12396" s="193">
        <v>0</v>
      </c>
    </row>
    <row r="12397" spans="1:4" ht="15">
      <c r="A12397" s="192">
        <v>105560</v>
      </c>
      <c r="B12397" s="192" t="s">
        <v>12284</v>
      </c>
      <c r="C12397" s="192" t="s">
        <v>30</v>
      </c>
      <c r="D12397" s="193">
        <v>0</v>
      </c>
    </row>
    <row r="12398" spans="1:4" ht="15">
      <c r="A12398" s="192">
        <v>105561</v>
      </c>
      <c r="B12398" s="192" t="s">
        <v>12285</v>
      </c>
      <c r="C12398" s="192" t="s">
        <v>30</v>
      </c>
      <c r="D12398" s="193">
        <v>0</v>
      </c>
    </row>
    <row r="12399" spans="1:4" ht="15">
      <c r="A12399" s="192">
        <v>105562</v>
      </c>
      <c r="B12399" s="192" t="s">
        <v>12286</v>
      </c>
      <c r="C12399" s="192" t="s">
        <v>30</v>
      </c>
      <c r="D12399" s="193">
        <v>0</v>
      </c>
    </row>
    <row r="12400" spans="1:4" ht="15">
      <c r="A12400" s="192">
        <v>880</v>
      </c>
      <c r="B12400" s="192" t="s">
        <v>12287</v>
      </c>
      <c r="C12400" s="192" t="s">
        <v>30</v>
      </c>
      <c r="D12400" s="193">
        <v>0</v>
      </c>
    </row>
    <row r="12401" spans="1:4" ht="15">
      <c r="A12401" s="192">
        <v>109082</v>
      </c>
      <c r="B12401" s="192" t="s">
        <v>12288</v>
      </c>
      <c r="C12401" s="192" t="s">
        <v>30</v>
      </c>
      <c r="D12401" s="193">
        <v>0</v>
      </c>
    </row>
    <row r="12402" spans="1:4" ht="15">
      <c r="A12402" s="192">
        <v>109080</v>
      </c>
      <c r="B12402" s="192" t="s">
        <v>12289</v>
      </c>
      <c r="C12402" s="192" t="s">
        <v>30</v>
      </c>
      <c r="D12402" s="193">
        <v>0</v>
      </c>
    </row>
    <row r="12403" spans="1:4" ht="15">
      <c r="A12403" s="192">
        <v>108110</v>
      </c>
      <c r="B12403" s="192" t="s">
        <v>12290</v>
      </c>
      <c r="C12403" s="192" t="s">
        <v>30</v>
      </c>
      <c r="D12403" s="193">
        <v>0</v>
      </c>
    </row>
    <row r="12404" spans="1:4" ht="15">
      <c r="A12404" s="192">
        <v>106324</v>
      </c>
      <c r="B12404" s="192" t="s">
        <v>10201</v>
      </c>
      <c r="C12404" s="192" t="s">
        <v>30</v>
      </c>
      <c r="D12404" s="193">
        <v>25279</v>
      </c>
    </row>
    <row r="12405" spans="1:4" ht="15">
      <c r="A12405" s="192">
        <v>107187</v>
      </c>
      <c r="B12405" s="192" t="s">
        <v>10202</v>
      </c>
      <c r="C12405" s="192" t="s">
        <v>30</v>
      </c>
      <c r="D12405" s="193">
        <v>0</v>
      </c>
    </row>
    <row r="12406" spans="1:4" ht="15">
      <c r="A12406" s="192">
        <v>104774</v>
      </c>
      <c r="B12406" s="192" t="s">
        <v>12291</v>
      </c>
      <c r="C12406" s="192" t="s">
        <v>30</v>
      </c>
      <c r="D12406" s="193">
        <v>203203</v>
      </c>
    </row>
    <row r="12407" spans="1:4" ht="15">
      <c r="A12407" s="192">
        <v>104747</v>
      </c>
      <c r="B12407" s="192" t="s">
        <v>12292</v>
      </c>
      <c r="C12407" s="192" t="s">
        <v>30</v>
      </c>
      <c r="D12407" s="193">
        <v>1407676</v>
      </c>
    </row>
    <row r="12408" spans="1:4" ht="15">
      <c r="A12408" s="192">
        <v>104782</v>
      </c>
      <c r="B12408" s="192" t="s">
        <v>12293</v>
      </c>
      <c r="C12408" s="192" t="s">
        <v>30</v>
      </c>
      <c r="D12408" s="193">
        <v>0</v>
      </c>
    </row>
    <row r="12409" spans="1:4" ht="15">
      <c r="A12409" s="192">
        <v>102734</v>
      </c>
      <c r="B12409" s="192" t="s">
        <v>12294</v>
      </c>
      <c r="C12409" s="192" t="s">
        <v>30</v>
      </c>
      <c r="D12409" s="193">
        <v>0</v>
      </c>
    </row>
    <row r="12410" spans="1:4" ht="15">
      <c r="A12410" s="192">
        <v>4054</v>
      </c>
      <c r="B12410" s="192" t="s">
        <v>12295</v>
      </c>
      <c r="C12410" s="192" t="s">
        <v>30</v>
      </c>
      <c r="D12410" s="193">
        <v>0</v>
      </c>
    </row>
    <row r="12411" spans="1:4" ht="15">
      <c r="A12411" s="192">
        <v>104802</v>
      </c>
      <c r="B12411" s="192" t="s">
        <v>12296</v>
      </c>
      <c r="C12411" s="192" t="s">
        <v>30</v>
      </c>
      <c r="D12411" s="193">
        <v>0</v>
      </c>
    </row>
    <row r="12412" spans="1:4" ht="15">
      <c r="A12412" s="192">
        <v>104503</v>
      </c>
      <c r="B12412" s="192" t="s">
        <v>12297</v>
      </c>
      <c r="C12412" s="192" t="s">
        <v>30</v>
      </c>
      <c r="D12412" s="193">
        <v>349085</v>
      </c>
    </row>
    <row r="12413" spans="1:4" ht="15">
      <c r="A12413" s="192">
        <v>632</v>
      </c>
      <c r="B12413" s="192" t="s">
        <v>12298</v>
      </c>
      <c r="C12413" s="192" t="s">
        <v>30</v>
      </c>
      <c r="D12413" s="193">
        <v>0</v>
      </c>
    </row>
    <row r="12414" spans="1:4" ht="15">
      <c r="A12414" s="192">
        <v>106270</v>
      </c>
      <c r="B12414" s="192" t="s">
        <v>12299</v>
      </c>
      <c r="C12414" s="192" t="s">
        <v>30</v>
      </c>
      <c r="D12414" s="193">
        <v>754793</v>
      </c>
    </row>
    <row r="12415" spans="1:4" ht="15">
      <c r="A12415" s="192">
        <v>106266</v>
      </c>
      <c r="B12415" s="192" t="s">
        <v>12300</v>
      </c>
      <c r="C12415" s="192" t="s">
        <v>30</v>
      </c>
      <c r="D12415" s="193">
        <v>0</v>
      </c>
    </row>
    <row r="12416" spans="1:4" ht="15">
      <c r="A12416" s="192">
        <v>106265</v>
      </c>
      <c r="B12416" s="192" t="s">
        <v>12301</v>
      </c>
      <c r="C12416" s="192" t="s">
        <v>30</v>
      </c>
      <c r="D12416" s="193">
        <v>0</v>
      </c>
    </row>
    <row r="12417" spans="1:4" ht="15">
      <c r="A12417" s="192">
        <v>103449</v>
      </c>
      <c r="B12417" s="192" t="s">
        <v>12302</v>
      </c>
      <c r="C12417" s="192" t="s">
        <v>30</v>
      </c>
      <c r="D12417" s="193">
        <v>803776.65</v>
      </c>
    </row>
    <row r="12418" spans="1:4" ht="15">
      <c r="A12418" s="192">
        <v>107704</v>
      </c>
      <c r="B12418" s="192" t="s">
        <v>12303</v>
      </c>
      <c r="C12418" s="192" t="s">
        <v>30</v>
      </c>
      <c r="D12418" s="193">
        <v>0</v>
      </c>
    </row>
    <row r="12419" spans="1:4" ht="15">
      <c r="A12419" s="192">
        <v>107713</v>
      </c>
      <c r="B12419" s="192" t="s">
        <v>12304</v>
      </c>
      <c r="C12419" s="192" t="s">
        <v>30</v>
      </c>
      <c r="D12419" s="193">
        <v>0</v>
      </c>
    </row>
    <row r="12420" spans="1:4" ht="15">
      <c r="A12420" s="192">
        <v>107609</v>
      </c>
      <c r="B12420" s="192" t="s">
        <v>12305</v>
      </c>
      <c r="C12420" s="192" t="s">
        <v>30</v>
      </c>
      <c r="D12420" s="193">
        <v>478418</v>
      </c>
    </row>
    <row r="12421" spans="1:4" ht="15">
      <c r="A12421" s="192">
        <v>107573</v>
      </c>
      <c r="B12421" s="192" t="s">
        <v>12306</v>
      </c>
      <c r="C12421" s="192" t="s">
        <v>30</v>
      </c>
      <c r="D12421" s="193">
        <v>468457.01</v>
      </c>
    </row>
    <row r="12422" spans="1:4" ht="15">
      <c r="A12422" s="192">
        <v>102053</v>
      </c>
      <c r="B12422" s="192" t="s">
        <v>12307</v>
      </c>
      <c r="C12422" s="192" t="s">
        <v>30</v>
      </c>
      <c r="D12422" s="193">
        <v>258000</v>
      </c>
    </row>
    <row r="12423" spans="1:4" ht="15">
      <c r="A12423" s="192">
        <v>12951</v>
      </c>
      <c r="B12423" s="192" t="s">
        <v>12308</v>
      </c>
      <c r="C12423" s="192" t="s">
        <v>30</v>
      </c>
      <c r="D12423" s="193">
        <v>460871.01</v>
      </c>
    </row>
    <row r="12424" spans="1:4" ht="15">
      <c r="A12424" s="192">
        <v>104511</v>
      </c>
      <c r="B12424" s="192" t="s">
        <v>12309</v>
      </c>
      <c r="C12424" s="192" t="s">
        <v>30</v>
      </c>
      <c r="D12424" s="193">
        <v>0</v>
      </c>
    </row>
    <row r="12425" spans="1:4" ht="15">
      <c r="A12425" s="192">
        <v>104504</v>
      </c>
      <c r="B12425" s="192" t="s">
        <v>12310</v>
      </c>
      <c r="C12425" s="192" t="s">
        <v>30</v>
      </c>
      <c r="D12425" s="193">
        <v>387915</v>
      </c>
    </row>
    <row r="12426" spans="1:4" ht="15">
      <c r="A12426" s="192">
        <v>108087</v>
      </c>
      <c r="B12426" s="192" t="s">
        <v>10217</v>
      </c>
      <c r="C12426" s="192" t="s">
        <v>30</v>
      </c>
      <c r="D12426" s="193">
        <v>0</v>
      </c>
    </row>
    <row r="12427" spans="1:4" ht="15">
      <c r="A12427" s="192">
        <v>104797</v>
      </c>
      <c r="B12427" s="192" t="s">
        <v>12311</v>
      </c>
      <c r="C12427" s="192" t="s">
        <v>30</v>
      </c>
      <c r="D12427" s="193">
        <v>0</v>
      </c>
    </row>
    <row r="12428" spans="1:4" ht="15">
      <c r="A12428" s="192">
        <v>2395</v>
      </c>
      <c r="B12428" s="192" t="s">
        <v>12312</v>
      </c>
      <c r="C12428" s="192" t="s">
        <v>30</v>
      </c>
      <c r="D12428" s="193">
        <v>0</v>
      </c>
    </row>
    <row r="12429" spans="1:4" ht="15">
      <c r="A12429" s="192">
        <v>2372</v>
      </c>
      <c r="B12429" s="192" t="s">
        <v>12313</v>
      </c>
      <c r="C12429" s="192" t="s">
        <v>30</v>
      </c>
      <c r="D12429" s="193">
        <v>0</v>
      </c>
    </row>
    <row r="12430" spans="1:4" ht="15">
      <c r="A12430" s="192">
        <v>2432</v>
      </c>
      <c r="B12430" s="192" t="s">
        <v>12314</v>
      </c>
      <c r="C12430" s="192" t="s">
        <v>30</v>
      </c>
      <c r="D12430" s="193">
        <v>0</v>
      </c>
    </row>
    <row r="12431" spans="1:4" ht="15">
      <c r="A12431" s="192">
        <v>105395</v>
      </c>
      <c r="B12431" s="192" t="s">
        <v>12315</v>
      </c>
      <c r="C12431" s="192" t="s">
        <v>30</v>
      </c>
      <c r="D12431" s="193">
        <v>0</v>
      </c>
    </row>
    <row r="12432" spans="1:4" ht="15">
      <c r="A12432" s="192">
        <v>631</v>
      </c>
      <c r="B12432" s="192" t="s">
        <v>12316</v>
      </c>
      <c r="C12432" s="192" t="s">
        <v>30</v>
      </c>
      <c r="D12432" s="193">
        <v>0</v>
      </c>
    </row>
    <row r="12433" spans="1:4" ht="15">
      <c r="A12433" s="192">
        <v>879</v>
      </c>
      <c r="B12433" s="192" t="s">
        <v>12317</v>
      </c>
      <c r="C12433" s="192" t="s">
        <v>30</v>
      </c>
      <c r="D12433" s="193">
        <v>0</v>
      </c>
    </row>
    <row r="12434" spans="1:4" ht="15">
      <c r="A12434" s="192">
        <v>102563</v>
      </c>
      <c r="B12434" s="192" t="s">
        <v>12318</v>
      </c>
      <c r="C12434" s="192" t="s">
        <v>30</v>
      </c>
      <c r="D12434" s="193">
        <v>879663.01</v>
      </c>
    </row>
    <row r="12435" spans="1:4" ht="15">
      <c r="A12435" s="192">
        <v>105946</v>
      </c>
      <c r="B12435" s="192" t="s">
        <v>12319</v>
      </c>
      <c r="C12435" s="192" t="s">
        <v>30</v>
      </c>
      <c r="D12435" s="193">
        <v>0</v>
      </c>
    </row>
    <row r="12436" spans="1:4" ht="15">
      <c r="A12436" s="192">
        <v>108125</v>
      </c>
      <c r="B12436" s="192" t="s">
        <v>10221</v>
      </c>
      <c r="C12436" s="192" t="s">
        <v>30</v>
      </c>
      <c r="D12436" s="193">
        <v>0</v>
      </c>
    </row>
    <row r="12437" spans="1:4" ht="15">
      <c r="A12437" s="192">
        <v>106267</v>
      </c>
      <c r="B12437" s="192" t="s">
        <v>12320</v>
      </c>
      <c r="C12437" s="192" t="s">
        <v>30</v>
      </c>
      <c r="D12437" s="193">
        <v>1462264</v>
      </c>
    </row>
    <row r="12438" spans="1:4" ht="15">
      <c r="A12438" s="192">
        <v>108810</v>
      </c>
      <c r="B12438" s="192" t="s">
        <v>10225</v>
      </c>
      <c r="C12438" s="192" t="s">
        <v>1159</v>
      </c>
      <c r="D12438" s="193">
        <v>0</v>
      </c>
    </row>
    <row r="12439" spans="1:4" ht="15">
      <c r="A12439" s="192">
        <v>104187</v>
      </c>
      <c r="B12439" s="192" t="s">
        <v>12321</v>
      </c>
      <c r="C12439" s="192" t="s">
        <v>30</v>
      </c>
      <c r="D12439" s="193">
        <v>42777</v>
      </c>
    </row>
    <row r="12440" spans="1:4" ht="15">
      <c r="A12440" s="192">
        <v>103223</v>
      </c>
      <c r="B12440" s="192" t="s">
        <v>12322</v>
      </c>
      <c r="C12440" s="192" t="s">
        <v>30</v>
      </c>
      <c r="D12440" s="193">
        <v>132377.78</v>
      </c>
    </row>
    <row r="12441" spans="1:4" ht="15">
      <c r="A12441" s="192">
        <v>104549</v>
      </c>
      <c r="B12441" s="192" t="s">
        <v>12323</v>
      </c>
      <c r="C12441" s="192" t="s">
        <v>30</v>
      </c>
      <c r="D12441" s="193">
        <v>18008.21</v>
      </c>
    </row>
    <row r="12442" spans="1:4" ht="15">
      <c r="A12442" s="192">
        <v>106269</v>
      </c>
      <c r="B12442" s="192" t="s">
        <v>10226</v>
      </c>
      <c r="C12442" s="192" t="s">
        <v>30</v>
      </c>
      <c r="D12442" s="193">
        <v>0</v>
      </c>
    </row>
    <row r="12443" spans="1:4" ht="15">
      <c r="A12443" s="192">
        <v>101897</v>
      </c>
      <c r="B12443" s="192" t="s">
        <v>12324</v>
      </c>
      <c r="C12443" s="192" t="s">
        <v>30</v>
      </c>
      <c r="D12443" s="193">
        <v>450000</v>
      </c>
    </row>
    <row r="12444" spans="1:4" ht="15">
      <c r="A12444" s="192">
        <v>108837</v>
      </c>
      <c r="B12444" s="192" t="s">
        <v>10227</v>
      </c>
      <c r="C12444" s="192" t="s">
        <v>30</v>
      </c>
      <c r="D12444" s="193">
        <v>0</v>
      </c>
    </row>
    <row r="12445" spans="1:4" ht="15">
      <c r="A12445" s="192">
        <v>108789</v>
      </c>
      <c r="B12445" s="192" t="s">
        <v>10228</v>
      </c>
      <c r="C12445" s="192" t="s">
        <v>30</v>
      </c>
      <c r="D12445" s="193">
        <v>0</v>
      </c>
    </row>
    <row r="12446" spans="1:4" ht="15">
      <c r="A12446" s="192">
        <v>105822</v>
      </c>
      <c r="B12446" s="192" t="s">
        <v>12325</v>
      </c>
      <c r="C12446" s="192" t="s">
        <v>30</v>
      </c>
      <c r="D12446" s="193">
        <v>1181465</v>
      </c>
    </row>
    <row r="12447" spans="1:4" ht="15">
      <c r="A12447" s="192">
        <v>105823</v>
      </c>
      <c r="B12447" s="192" t="s">
        <v>12326</v>
      </c>
      <c r="C12447" s="192" t="s">
        <v>30</v>
      </c>
      <c r="D12447" s="193">
        <v>0</v>
      </c>
    </row>
    <row r="12448" spans="1:4" ht="15">
      <c r="A12448" s="192">
        <v>101851</v>
      </c>
      <c r="B12448" s="192" t="s">
        <v>12327</v>
      </c>
      <c r="C12448" s="192" t="s">
        <v>30</v>
      </c>
      <c r="D12448" s="193">
        <v>1166200</v>
      </c>
    </row>
    <row r="12449" spans="1:4" ht="15">
      <c r="A12449" s="192">
        <v>104321</v>
      </c>
      <c r="B12449" s="192" t="s">
        <v>12328</v>
      </c>
      <c r="C12449" s="192" t="s">
        <v>30</v>
      </c>
      <c r="D12449" s="193">
        <v>7208</v>
      </c>
    </row>
    <row r="12450" spans="1:4" ht="15">
      <c r="A12450" s="192">
        <v>104322</v>
      </c>
      <c r="B12450" s="192" t="s">
        <v>12329</v>
      </c>
      <c r="C12450" s="192" t="s">
        <v>30</v>
      </c>
      <c r="D12450" s="193">
        <v>0</v>
      </c>
    </row>
    <row r="12451" spans="1:4" ht="15">
      <c r="A12451" s="192">
        <v>2672</v>
      </c>
      <c r="B12451" s="192" t="s">
        <v>12330</v>
      </c>
      <c r="C12451" s="192" t="s">
        <v>28</v>
      </c>
      <c r="D12451" s="193">
        <v>2150</v>
      </c>
    </row>
    <row r="12452" spans="1:4" ht="15">
      <c r="A12452" s="192">
        <v>963</v>
      </c>
      <c r="B12452" s="192" t="s">
        <v>12331</v>
      </c>
      <c r="C12452" s="192" t="s">
        <v>28</v>
      </c>
      <c r="D12452" s="193">
        <v>0</v>
      </c>
    </row>
    <row r="12453" spans="1:4" ht="15">
      <c r="A12453" s="192">
        <v>175</v>
      </c>
      <c r="B12453" s="192" t="s">
        <v>12332</v>
      </c>
      <c r="C12453" s="192" t="s">
        <v>28</v>
      </c>
      <c r="D12453" s="193">
        <v>0</v>
      </c>
    </row>
    <row r="12454" spans="1:4" ht="15">
      <c r="A12454" s="192">
        <v>920</v>
      </c>
      <c r="B12454" s="192" t="s">
        <v>12333</v>
      </c>
      <c r="C12454" s="192" t="s">
        <v>28</v>
      </c>
      <c r="D12454" s="193">
        <v>3384</v>
      </c>
    </row>
    <row r="12455" spans="1:4" ht="15">
      <c r="A12455" s="192">
        <v>103646</v>
      </c>
      <c r="B12455" s="192" t="s">
        <v>12334</v>
      </c>
      <c r="C12455" s="192" t="s">
        <v>30</v>
      </c>
      <c r="D12455" s="193">
        <v>33693.01</v>
      </c>
    </row>
    <row r="12456" spans="1:4" ht="15">
      <c r="A12456" s="192">
        <v>103647</v>
      </c>
      <c r="B12456" s="192" t="s">
        <v>12335</v>
      </c>
      <c r="C12456" s="192" t="s">
        <v>30</v>
      </c>
      <c r="D12456" s="193">
        <v>43362.01</v>
      </c>
    </row>
    <row r="12457" spans="1:4" ht="15">
      <c r="A12457" s="192">
        <v>10726</v>
      </c>
      <c r="B12457" s="192" t="s">
        <v>12336</v>
      </c>
      <c r="C12457" s="192" t="s">
        <v>30</v>
      </c>
      <c r="D12457" s="193">
        <v>51000</v>
      </c>
    </row>
    <row r="12458" spans="1:4" ht="15">
      <c r="A12458" s="192">
        <v>108719</v>
      </c>
      <c r="B12458" s="192" t="s">
        <v>12337</v>
      </c>
      <c r="C12458" s="192" t="s">
        <v>30</v>
      </c>
      <c r="D12458" s="193">
        <v>0</v>
      </c>
    </row>
    <row r="12459" spans="1:4" ht="15">
      <c r="A12459" s="192">
        <v>108717</v>
      </c>
      <c r="B12459" s="192" t="s">
        <v>12338</v>
      </c>
      <c r="C12459" s="192" t="s">
        <v>30</v>
      </c>
      <c r="D12459" s="193">
        <v>0</v>
      </c>
    </row>
    <row r="12460" spans="1:4" ht="15">
      <c r="A12460" s="192">
        <v>108711</v>
      </c>
      <c r="B12460" s="192" t="s">
        <v>12339</v>
      </c>
      <c r="C12460" s="192" t="s">
        <v>30</v>
      </c>
      <c r="D12460" s="193">
        <v>0</v>
      </c>
    </row>
    <row r="12461" spans="1:4" ht="15">
      <c r="A12461" s="192">
        <v>108706</v>
      </c>
      <c r="B12461" s="192" t="s">
        <v>12340</v>
      </c>
      <c r="C12461" s="192" t="s">
        <v>30</v>
      </c>
      <c r="D12461" s="193">
        <v>0</v>
      </c>
    </row>
    <row r="12462" spans="1:4" ht="15">
      <c r="A12462" s="192">
        <v>108713</v>
      </c>
      <c r="B12462" s="192" t="s">
        <v>12341</v>
      </c>
      <c r="C12462" s="192" t="s">
        <v>30</v>
      </c>
      <c r="D12462" s="193">
        <v>0</v>
      </c>
    </row>
    <row r="12463" spans="1:4" ht="15">
      <c r="A12463" s="192">
        <v>108206</v>
      </c>
      <c r="B12463" s="192" t="s">
        <v>12342</v>
      </c>
      <c r="C12463" s="192" t="s">
        <v>30</v>
      </c>
      <c r="D12463" s="193">
        <v>0</v>
      </c>
    </row>
    <row r="12464" spans="1:4" ht="15">
      <c r="A12464" s="192">
        <v>107408</v>
      </c>
      <c r="B12464" s="192" t="s">
        <v>12343</v>
      </c>
      <c r="C12464" s="192" t="s">
        <v>30</v>
      </c>
      <c r="D12464" s="193">
        <v>0</v>
      </c>
    </row>
    <row r="12465" spans="1:4" ht="15">
      <c r="A12465" s="192">
        <v>108510</v>
      </c>
      <c r="B12465" s="192" t="s">
        <v>12344</v>
      </c>
      <c r="C12465" s="192" t="s">
        <v>30</v>
      </c>
      <c r="D12465" s="193">
        <v>0</v>
      </c>
    </row>
    <row r="12466" spans="1:4" ht="15">
      <c r="A12466" s="192">
        <v>108167</v>
      </c>
      <c r="B12466" s="192" t="s">
        <v>12345</v>
      </c>
      <c r="C12466" s="192" t="s">
        <v>30</v>
      </c>
      <c r="D12466" s="193">
        <v>0</v>
      </c>
    </row>
    <row r="12467" spans="1:4" ht="15">
      <c r="A12467" s="192">
        <v>108207</v>
      </c>
      <c r="B12467" s="192" t="s">
        <v>12346</v>
      </c>
      <c r="C12467" s="192" t="s">
        <v>30</v>
      </c>
      <c r="D12467" s="193">
        <v>5781934</v>
      </c>
    </row>
    <row r="12468" spans="1:4" ht="15">
      <c r="A12468" s="192">
        <v>108934</v>
      </c>
      <c r="B12468" s="192" t="s">
        <v>12347</v>
      </c>
      <c r="C12468" s="192" t="s">
        <v>30</v>
      </c>
      <c r="D12468" s="193">
        <v>0</v>
      </c>
    </row>
    <row r="12469" spans="1:4" ht="15">
      <c r="A12469" s="192">
        <v>108205</v>
      </c>
      <c r="B12469" s="192" t="s">
        <v>12348</v>
      </c>
      <c r="C12469" s="192" t="s">
        <v>30</v>
      </c>
      <c r="D12469" s="193">
        <v>3237841</v>
      </c>
    </row>
    <row r="12470" spans="1:4" ht="15">
      <c r="A12470" s="192">
        <v>103147</v>
      </c>
      <c r="B12470" s="192" t="s">
        <v>12349</v>
      </c>
      <c r="C12470" s="192" t="s">
        <v>28</v>
      </c>
      <c r="D12470" s="193">
        <v>0</v>
      </c>
    </row>
    <row r="12471" spans="1:4" ht="15">
      <c r="A12471" s="192">
        <v>103108</v>
      </c>
      <c r="B12471" s="192" t="s">
        <v>12350</v>
      </c>
      <c r="C12471" s="192" t="s">
        <v>30</v>
      </c>
      <c r="D12471" s="193">
        <v>7751</v>
      </c>
    </row>
    <row r="12472" spans="1:4" ht="15">
      <c r="A12472" s="192">
        <v>100953</v>
      </c>
      <c r="B12472" s="192" t="s">
        <v>12351</v>
      </c>
      <c r="C12472" s="192" t="s">
        <v>30</v>
      </c>
      <c r="D12472" s="193">
        <v>5683</v>
      </c>
    </row>
    <row r="12473" spans="1:4" ht="15">
      <c r="A12473" s="192">
        <v>3728</v>
      </c>
      <c r="B12473" s="192" t="s">
        <v>12352</v>
      </c>
      <c r="C12473" s="192" t="s">
        <v>30</v>
      </c>
      <c r="D12473" s="193">
        <v>0</v>
      </c>
    </row>
    <row r="12474" spans="1:4" ht="15">
      <c r="A12474" s="192">
        <v>7004</v>
      </c>
      <c r="B12474" s="192" t="s">
        <v>12353</v>
      </c>
      <c r="C12474" s="192" t="s">
        <v>30</v>
      </c>
      <c r="D12474" s="193">
        <v>8778</v>
      </c>
    </row>
    <row r="12475" spans="1:4" ht="15">
      <c r="A12475" s="192">
        <v>7006</v>
      </c>
      <c r="B12475" s="192" t="s">
        <v>12354</v>
      </c>
      <c r="C12475" s="192" t="s">
        <v>30</v>
      </c>
      <c r="D12475" s="193">
        <v>0</v>
      </c>
    </row>
    <row r="12476" spans="1:4" ht="15">
      <c r="A12476" s="192">
        <v>7005</v>
      </c>
      <c r="B12476" s="192" t="s">
        <v>12355</v>
      </c>
      <c r="C12476" s="192" t="s">
        <v>30</v>
      </c>
      <c r="D12476" s="193">
        <v>20038.009999999998</v>
      </c>
    </row>
    <row r="12477" spans="1:4" ht="15">
      <c r="A12477" s="192">
        <v>1328</v>
      </c>
      <c r="B12477" s="192" t="s">
        <v>12356</v>
      </c>
      <c r="C12477" s="192" t="s">
        <v>30</v>
      </c>
      <c r="D12477" s="193">
        <v>0</v>
      </c>
    </row>
    <row r="12478" spans="1:4" ht="15">
      <c r="A12478" s="192">
        <v>1331</v>
      </c>
      <c r="B12478" s="192" t="s">
        <v>12357</v>
      </c>
      <c r="C12478" s="192" t="s">
        <v>30</v>
      </c>
      <c r="D12478" s="193">
        <v>14750</v>
      </c>
    </row>
    <row r="12479" spans="1:4" ht="15">
      <c r="A12479" s="192">
        <v>1333</v>
      </c>
      <c r="B12479" s="192" t="s">
        <v>12358</v>
      </c>
      <c r="C12479" s="192" t="s">
        <v>30</v>
      </c>
      <c r="D12479" s="193">
        <v>0</v>
      </c>
    </row>
    <row r="12480" spans="1:4" ht="15">
      <c r="A12480" s="192">
        <v>100962</v>
      </c>
      <c r="B12480" s="192" t="s">
        <v>12359</v>
      </c>
      <c r="C12480" s="192" t="s">
        <v>28</v>
      </c>
      <c r="D12480" s="193">
        <v>0</v>
      </c>
    </row>
    <row r="12481" spans="1:4" ht="15">
      <c r="A12481" s="192">
        <v>787</v>
      </c>
      <c r="B12481" s="192" t="s">
        <v>12360</v>
      </c>
      <c r="C12481" s="192" t="s">
        <v>30</v>
      </c>
      <c r="D12481" s="193">
        <v>215280</v>
      </c>
    </row>
    <row r="12482" spans="1:4" ht="15">
      <c r="A12482" s="192">
        <v>102496</v>
      </c>
      <c r="B12482" s="192" t="s">
        <v>12361</v>
      </c>
      <c r="C12482" s="192" t="s">
        <v>28</v>
      </c>
      <c r="D12482" s="193">
        <v>0</v>
      </c>
    </row>
    <row r="12483" spans="1:4" ht="15">
      <c r="A12483" s="192">
        <v>102508</v>
      </c>
      <c r="B12483" s="192" t="s">
        <v>12362</v>
      </c>
      <c r="C12483" s="192" t="s">
        <v>30</v>
      </c>
      <c r="D12483" s="193">
        <v>185681</v>
      </c>
    </row>
    <row r="12484" spans="1:4" ht="15">
      <c r="A12484" s="192">
        <v>101624</v>
      </c>
      <c r="B12484" s="192" t="s">
        <v>12363</v>
      </c>
      <c r="C12484" s="192" t="s">
        <v>30</v>
      </c>
      <c r="D12484" s="193">
        <v>167662</v>
      </c>
    </row>
    <row r="12485" spans="1:4" ht="15">
      <c r="A12485" s="192">
        <v>1849</v>
      </c>
      <c r="B12485" s="192" t="s">
        <v>12364</v>
      </c>
      <c r="C12485" s="192" t="s">
        <v>171</v>
      </c>
      <c r="D12485" s="193">
        <v>0</v>
      </c>
    </row>
    <row r="12486" spans="1:4" ht="15">
      <c r="A12486" s="192">
        <v>1745</v>
      </c>
      <c r="B12486" s="192" t="s">
        <v>12365</v>
      </c>
      <c r="C12486" s="192" t="s">
        <v>171</v>
      </c>
      <c r="D12486" s="193">
        <v>0</v>
      </c>
    </row>
    <row r="12487" spans="1:4" ht="15">
      <c r="A12487" s="192">
        <v>101009</v>
      </c>
      <c r="B12487" s="192" t="s">
        <v>12366</v>
      </c>
      <c r="C12487" s="192" t="s">
        <v>28</v>
      </c>
      <c r="D12487" s="193">
        <v>10576.01</v>
      </c>
    </row>
    <row r="12488" spans="1:4" ht="15">
      <c r="A12488" s="192">
        <v>108134</v>
      </c>
      <c r="B12488" s="192" t="s">
        <v>12367</v>
      </c>
      <c r="C12488" s="192" t="s">
        <v>28</v>
      </c>
      <c r="D12488" s="193">
        <v>0</v>
      </c>
    </row>
    <row r="12489" spans="1:4" ht="15">
      <c r="A12489" s="192">
        <v>102975</v>
      </c>
      <c r="B12489" s="192" t="s">
        <v>12368</v>
      </c>
      <c r="C12489" s="192" t="s">
        <v>30</v>
      </c>
      <c r="D12489" s="193">
        <v>18937.009999999998</v>
      </c>
    </row>
    <row r="12490" spans="1:4" ht="15">
      <c r="A12490" s="192">
        <v>104061</v>
      </c>
      <c r="B12490" s="192" t="s">
        <v>12369</v>
      </c>
      <c r="C12490" s="192" t="s">
        <v>28</v>
      </c>
      <c r="D12490" s="193">
        <v>3600</v>
      </c>
    </row>
    <row r="12491" spans="1:4" ht="15">
      <c r="A12491" s="192">
        <v>107209</v>
      </c>
      <c r="B12491" s="192" t="s">
        <v>12370</v>
      </c>
      <c r="C12491" s="192" t="s">
        <v>28</v>
      </c>
      <c r="D12491" s="193">
        <v>3050.01</v>
      </c>
    </row>
    <row r="12492" spans="1:4" ht="15">
      <c r="A12492" s="192">
        <v>1074</v>
      </c>
      <c r="B12492" s="192" t="s">
        <v>12371</v>
      </c>
      <c r="C12492" s="192" t="s">
        <v>3998</v>
      </c>
      <c r="D12492" s="193">
        <v>35050</v>
      </c>
    </row>
    <row r="12493" spans="1:4" ht="15">
      <c r="A12493" s="192">
        <v>101212</v>
      </c>
      <c r="B12493" s="192" t="s">
        <v>12372</v>
      </c>
      <c r="C12493" s="192" t="s">
        <v>20</v>
      </c>
      <c r="D12493" s="193">
        <v>0</v>
      </c>
    </row>
    <row r="12494" spans="1:4" ht="15">
      <c r="A12494" s="192">
        <v>100846</v>
      </c>
      <c r="B12494" s="192" t="s">
        <v>12373</v>
      </c>
      <c r="C12494" s="192" t="s">
        <v>807</v>
      </c>
      <c r="D12494" s="193">
        <v>0</v>
      </c>
    </row>
    <row r="12495" spans="1:4" ht="15">
      <c r="A12495" s="192">
        <v>100834</v>
      </c>
      <c r="B12495" s="192" t="s">
        <v>12374</v>
      </c>
      <c r="C12495" s="192" t="s">
        <v>807</v>
      </c>
      <c r="D12495" s="193">
        <v>0</v>
      </c>
    </row>
    <row r="12496" spans="1:4" ht="15">
      <c r="A12496" s="192">
        <v>100845</v>
      </c>
      <c r="B12496" s="192" t="s">
        <v>12375</v>
      </c>
      <c r="C12496" s="192" t="s">
        <v>807</v>
      </c>
      <c r="D12496" s="193">
        <v>0</v>
      </c>
    </row>
    <row r="12497" spans="1:4" ht="15">
      <c r="A12497" s="192">
        <v>13027</v>
      </c>
      <c r="B12497" s="192" t="s">
        <v>12376</v>
      </c>
      <c r="C12497" s="192" t="s">
        <v>12377</v>
      </c>
      <c r="D12497" s="193">
        <v>26516</v>
      </c>
    </row>
    <row r="12498" spans="1:4" ht="15">
      <c r="A12498" s="192">
        <v>105857</v>
      </c>
      <c r="B12498" s="192" t="s">
        <v>12378</v>
      </c>
      <c r="C12498" s="192" t="s">
        <v>30</v>
      </c>
      <c r="D12498" s="193">
        <v>49544</v>
      </c>
    </row>
    <row r="12499" spans="1:4" ht="15">
      <c r="A12499" s="192">
        <v>104668</v>
      </c>
      <c r="B12499" s="192" t="s">
        <v>10240</v>
      </c>
      <c r="C12499" s="192" t="s">
        <v>20</v>
      </c>
      <c r="D12499" s="193">
        <v>0</v>
      </c>
    </row>
    <row r="12500" spans="1:4" ht="15">
      <c r="A12500" s="192">
        <v>1021</v>
      </c>
      <c r="B12500" s="192" t="s">
        <v>12379</v>
      </c>
      <c r="C12500" s="192" t="s">
        <v>20</v>
      </c>
      <c r="D12500" s="193">
        <v>169932.01</v>
      </c>
    </row>
    <row r="12501" spans="1:4" ht="15">
      <c r="A12501" s="192">
        <v>107091</v>
      </c>
      <c r="B12501" s="192" t="s">
        <v>12380</v>
      </c>
      <c r="C12501" s="192" t="s">
        <v>30</v>
      </c>
      <c r="D12501" s="193">
        <v>0</v>
      </c>
    </row>
    <row r="12502" spans="1:4" ht="15">
      <c r="A12502" s="192">
        <v>107092</v>
      </c>
      <c r="B12502" s="192" t="s">
        <v>12381</v>
      </c>
      <c r="C12502" s="192" t="s">
        <v>30</v>
      </c>
      <c r="D12502" s="193">
        <v>0</v>
      </c>
    </row>
    <row r="12503" spans="1:4" ht="15">
      <c r="A12503" s="192">
        <v>107093</v>
      </c>
      <c r="B12503" s="192" t="s">
        <v>12382</v>
      </c>
      <c r="C12503" s="192" t="s">
        <v>30</v>
      </c>
      <c r="D12503" s="193">
        <v>0</v>
      </c>
    </row>
    <row r="12504" spans="1:4" ht="15">
      <c r="A12504" s="192">
        <v>107115</v>
      </c>
      <c r="B12504" s="192" t="s">
        <v>12383</v>
      </c>
      <c r="C12504" s="192" t="s">
        <v>30</v>
      </c>
      <c r="D12504" s="193">
        <v>0</v>
      </c>
    </row>
    <row r="12505" spans="1:4" ht="15">
      <c r="A12505" s="192">
        <v>107225</v>
      </c>
      <c r="B12505" s="192" t="s">
        <v>12384</v>
      </c>
      <c r="C12505" s="192" t="s">
        <v>30</v>
      </c>
      <c r="D12505" s="193">
        <v>0</v>
      </c>
    </row>
    <row r="12506" spans="1:4" ht="15">
      <c r="A12506" s="192">
        <v>107226</v>
      </c>
      <c r="B12506" s="192" t="s">
        <v>12385</v>
      </c>
      <c r="C12506" s="192" t="s">
        <v>30</v>
      </c>
      <c r="D12506" s="193">
        <v>0</v>
      </c>
    </row>
    <row r="12507" spans="1:4" ht="15">
      <c r="A12507" s="192">
        <v>107229</v>
      </c>
      <c r="B12507" s="192" t="s">
        <v>12386</v>
      </c>
      <c r="C12507" s="192" t="s">
        <v>30</v>
      </c>
      <c r="D12507" s="193">
        <v>0</v>
      </c>
    </row>
    <row r="12508" spans="1:4" ht="15">
      <c r="A12508" s="192">
        <v>107230</v>
      </c>
      <c r="B12508" s="192" t="s">
        <v>12387</v>
      </c>
      <c r="C12508" s="192" t="s">
        <v>30</v>
      </c>
      <c r="D12508" s="193">
        <v>0</v>
      </c>
    </row>
    <row r="12509" spans="1:4" ht="15">
      <c r="A12509" s="192">
        <v>107231</v>
      </c>
      <c r="B12509" s="192" t="s">
        <v>12388</v>
      </c>
      <c r="C12509" s="192" t="s">
        <v>30</v>
      </c>
      <c r="D12509" s="193">
        <v>0</v>
      </c>
    </row>
    <row r="12510" spans="1:4" ht="15">
      <c r="A12510" s="192">
        <v>107232</v>
      </c>
      <c r="B12510" s="192" t="s">
        <v>12389</v>
      </c>
      <c r="C12510" s="192" t="s">
        <v>30</v>
      </c>
      <c r="D12510" s="193">
        <v>0</v>
      </c>
    </row>
    <row r="12511" spans="1:4" ht="15">
      <c r="A12511" s="192">
        <v>107233</v>
      </c>
      <c r="B12511" s="192" t="s">
        <v>12390</v>
      </c>
      <c r="C12511" s="192" t="s">
        <v>30</v>
      </c>
      <c r="D12511" s="193">
        <v>0</v>
      </c>
    </row>
    <row r="12512" spans="1:4" ht="15">
      <c r="A12512" s="192">
        <v>107234</v>
      </c>
      <c r="B12512" s="192" t="s">
        <v>12391</v>
      </c>
      <c r="C12512" s="192" t="s">
        <v>30</v>
      </c>
      <c r="D12512" s="193">
        <v>0</v>
      </c>
    </row>
    <row r="12513" spans="1:4" ht="15">
      <c r="A12513" s="192">
        <v>107235</v>
      </c>
      <c r="B12513" s="192" t="s">
        <v>12392</v>
      </c>
      <c r="C12513" s="192" t="s">
        <v>30</v>
      </c>
      <c r="D12513" s="193">
        <v>0</v>
      </c>
    </row>
    <row r="12514" spans="1:4" ht="15">
      <c r="A12514" s="192">
        <v>107236</v>
      </c>
      <c r="B12514" s="192" t="s">
        <v>12393</v>
      </c>
      <c r="C12514" s="192" t="s">
        <v>30</v>
      </c>
      <c r="D12514" s="193">
        <v>0</v>
      </c>
    </row>
    <row r="12515" spans="1:4" ht="15">
      <c r="A12515" s="192">
        <v>107249</v>
      </c>
      <c r="B12515" s="192" t="s">
        <v>12394</v>
      </c>
      <c r="C12515" s="192" t="s">
        <v>30</v>
      </c>
      <c r="D12515" s="193">
        <v>1119432</v>
      </c>
    </row>
    <row r="12516" spans="1:4" ht="15">
      <c r="A12516" s="192">
        <v>107250</v>
      </c>
      <c r="B12516" s="192" t="s">
        <v>12395</v>
      </c>
      <c r="C12516" s="192" t="s">
        <v>30</v>
      </c>
      <c r="D12516" s="193">
        <v>0</v>
      </c>
    </row>
    <row r="12517" spans="1:4" ht="15">
      <c r="A12517" s="192">
        <v>107251</v>
      </c>
      <c r="B12517" s="192" t="s">
        <v>12396</v>
      </c>
      <c r="C12517" s="192" t="s">
        <v>30</v>
      </c>
      <c r="D12517" s="193">
        <v>0</v>
      </c>
    </row>
    <row r="12518" spans="1:4" ht="15">
      <c r="A12518" s="192">
        <v>107253</v>
      </c>
      <c r="B12518" s="192" t="s">
        <v>12397</v>
      </c>
      <c r="C12518" s="192" t="s">
        <v>30</v>
      </c>
      <c r="D12518" s="193">
        <v>0</v>
      </c>
    </row>
    <row r="12519" spans="1:4" ht="15">
      <c r="A12519" s="192">
        <v>107255</v>
      </c>
      <c r="B12519" s="192" t="s">
        <v>12398</v>
      </c>
      <c r="C12519" s="192" t="s">
        <v>30</v>
      </c>
      <c r="D12519" s="193">
        <v>0</v>
      </c>
    </row>
    <row r="12520" spans="1:4" ht="15">
      <c r="A12520" s="192">
        <v>107256</v>
      </c>
      <c r="B12520" s="192" t="s">
        <v>12399</v>
      </c>
      <c r="C12520" s="192" t="s">
        <v>30</v>
      </c>
      <c r="D12520" s="193">
        <v>0</v>
      </c>
    </row>
    <row r="12521" spans="1:4" ht="15">
      <c r="A12521" s="192">
        <v>107259</v>
      </c>
      <c r="B12521" s="192" t="s">
        <v>12400</v>
      </c>
      <c r="C12521" s="192" t="s">
        <v>30</v>
      </c>
      <c r="D12521" s="193">
        <v>0</v>
      </c>
    </row>
    <row r="12522" spans="1:4" ht="15">
      <c r="A12522" s="192">
        <v>107261</v>
      </c>
      <c r="B12522" s="192" t="s">
        <v>12401</v>
      </c>
      <c r="C12522" s="192" t="s">
        <v>30</v>
      </c>
      <c r="D12522" s="193">
        <v>0</v>
      </c>
    </row>
    <row r="12523" spans="1:4" ht="15">
      <c r="A12523" s="192">
        <v>107282</v>
      </c>
      <c r="B12523" s="192" t="s">
        <v>12402</v>
      </c>
      <c r="C12523" s="192" t="s">
        <v>30</v>
      </c>
      <c r="D12523" s="193">
        <v>0</v>
      </c>
    </row>
    <row r="12524" spans="1:4" ht="15">
      <c r="A12524" s="192">
        <v>107283</v>
      </c>
      <c r="B12524" s="192" t="s">
        <v>12403</v>
      </c>
      <c r="C12524" s="192" t="s">
        <v>30</v>
      </c>
      <c r="D12524" s="193">
        <v>0</v>
      </c>
    </row>
    <row r="12525" spans="1:4" ht="15">
      <c r="A12525" s="192">
        <v>107284</v>
      </c>
      <c r="B12525" s="192" t="s">
        <v>12404</v>
      </c>
      <c r="C12525" s="192" t="s">
        <v>30</v>
      </c>
      <c r="D12525" s="193">
        <v>0</v>
      </c>
    </row>
    <row r="12526" spans="1:4" ht="15">
      <c r="A12526" s="192">
        <v>107285</v>
      </c>
      <c r="B12526" s="192" t="s">
        <v>12405</v>
      </c>
      <c r="C12526" s="192" t="s">
        <v>30</v>
      </c>
      <c r="D12526" s="193">
        <v>0</v>
      </c>
    </row>
    <row r="12527" spans="1:4" ht="15">
      <c r="A12527" s="192">
        <v>107286</v>
      </c>
      <c r="B12527" s="192" t="s">
        <v>12406</v>
      </c>
      <c r="C12527" s="192" t="s">
        <v>30</v>
      </c>
      <c r="D12527" s="193">
        <v>0</v>
      </c>
    </row>
    <row r="12528" spans="1:4" ht="15">
      <c r="A12528" s="192">
        <v>107287</v>
      </c>
      <c r="B12528" s="192" t="s">
        <v>12407</v>
      </c>
      <c r="C12528" s="192" t="s">
        <v>30</v>
      </c>
      <c r="D12528" s="193">
        <v>0</v>
      </c>
    </row>
    <row r="12529" spans="1:4" ht="15">
      <c r="A12529" s="192">
        <v>107288</v>
      </c>
      <c r="B12529" s="192" t="s">
        <v>12408</v>
      </c>
      <c r="C12529" s="192" t="s">
        <v>30</v>
      </c>
      <c r="D12529" s="193">
        <v>0</v>
      </c>
    </row>
    <row r="12530" spans="1:4" ht="15">
      <c r="A12530" s="192">
        <v>107289</v>
      </c>
      <c r="B12530" s="192" t="s">
        <v>12409</v>
      </c>
      <c r="C12530" s="192" t="s">
        <v>30</v>
      </c>
      <c r="D12530" s="193">
        <v>0</v>
      </c>
    </row>
    <row r="12531" spans="1:4" ht="15">
      <c r="A12531" s="192">
        <v>107290</v>
      </c>
      <c r="B12531" s="192" t="s">
        <v>12410</v>
      </c>
      <c r="C12531" s="192" t="s">
        <v>30</v>
      </c>
      <c r="D12531" s="193">
        <v>0</v>
      </c>
    </row>
    <row r="12532" spans="1:4" ht="15">
      <c r="A12532" s="192">
        <v>107291</v>
      </c>
      <c r="B12532" s="192" t="s">
        <v>12411</v>
      </c>
      <c r="C12532" s="192" t="s">
        <v>30</v>
      </c>
      <c r="D12532" s="193">
        <v>0</v>
      </c>
    </row>
    <row r="12533" spans="1:4" ht="15">
      <c r="A12533" s="192">
        <v>107292</v>
      </c>
      <c r="B12533" s="192" t="s">
        <v>12412</v>
      </c>
      <c r="C12533" s="192" t="s">
        <v>30</v>
      </c>
      <c r="D12533" s="193">
        <v>0</v>
      </c>
    </row>
    <row r="12534" spans="1:4" ht="15">
      <c r="A12534" s="192">
        <v>107293</v>
      </c>
      <c r="B12534" s="192" t="s">
        <v>12413</v>
      </c>
      <c r="C12534" s="192" t="s">
        <v>30</v>
      </c>
      <c r="D12534" s="193">
        <v>0</v>
      </c>
    </row>
    <row r="12535" spans="1:4" ht="15">
      <c r="A12535" s="192">
        <v>107294</v>
      </c>
      <c r="B12535" s="192" t="s">
        <v>12414</v>
      </c>
      <c r="C12535" s="192" t="s">
        <v>30</v>
      </c>
      <c r="D12535" s="193">
        <v>0</v>
      </c>
    </row>
    <row r="12536" spans="1:4" ht="15">
      <c r="A12536" s="192">
        <v>107295</v>
      </c>
      <c r="B12536" s="192" t="s">
        <v>12415</v>
      </c>
      <c r="C12536" s="192" t="s">
        <v>30</v>
      </c>
      <c r="D12536" s="193">
        <v>0</v>
      </c>
    </row>
    <row r="12537" spans="1:4" ht="15">
      <c r="A12537" s="192">
        <v>107298</v>
      </c>
      <c r="B12537" s="192" t="s">
        <v>12416</v>
      </c>
      <c r="C12537" s="192" t="s">
        <v>30</v>
      </c>
      <c r="D12537" s="193">
        <v>0</v>
      </c>
    </row>
    <row r="12538" spans="1:4" ht="15">
      <c r="A12538" s="192">
        <v>107299</v>
      </c>
      <c r="B12538" s="192" t="s">
        <v>12417</v>
      </c>
      <c r="C12538" s="192" t="s">
        <v>30</v>
      </c>
      <c r="D12538" s="193">
        <v>0</v>
      </c>
    </row>
    <row r="12539" spans="1:4" ht="15">
      <c r="A12539" s="192">
        <v>107094</v>
      </c>
      <c r="B12539" s="192" t="s">
        <v>12418</v>
      </c>
      <c r="C12539" s="192" t="s">
        <v>30</v>
      </c>
      <c r="D12539" s="193">
        <v>0</v>
      </c>
    </row>
    <row r="12540" spans="1:4" ht="15">
      <c r="A12540" s="192">
        <v>2477</v>
      </c>
      <c r="B12540" s="192" t="s">
        <v>12419</v>
      </c>
      <c r="C12540" s="192" t="s">
        <v>20</v>
      </c>
      <c r="D12540" s="193">
        <v>0</v>
      </c>
    </row>
    <row r="12541" spans="1:4" ht="15">
      <c r="A12541" s="192">
        <v>2814</v>
      </c>
      <c r="B12541" s="192" t="s">
        <v>12420</v>
      </c>
      <c r="C12541" s="192" t="s">
        <v>20</v>
      </c>
      <c r="D12541" s="193">
        <v>0</v>
      </c>
    </row>
    <row r="12542" spans="1:4" ht="15">
      <c r="A12542" s="192">
        <v>102350</v>
      </c>
      <c r="B12542" s="192" t="s">
        <v>12421</v>
      </c>
      <c r="C12542" s="192" t="s">
        <v>20</v>
      </c>
      <c r="D12542" s="193">
        <v>0</v>
      </c>
    </row>
    <row r="12543" spans="1:4" ht="15">
      <c r="A12543" s="192">
        <v>2813</v>
      </c>
      <c r="B12543" s="192" t="s">
        <v>12422</v>
      </c>
      <c r="C12543" s="192" t="s">
        <v>20</v>
      </c>
      <c r="D12543" s="193">
        <v>0</v>
      </c>
    </row>
    <row r="12544" spans="1:4" ht="15">
      <c r="A12544" s="192">
        <v>2812</v>
      </c>
      <c r="B12544" s="192" t="s">
        <v>12423</v>
      </c>
      <c r="C12544" s="192" t="s">
        <v>20</v>
      </c>
      <c r="D12544" s="193">
        <v>0</v>
      </c>
    </row>
    <row r="12545" spans="1:4" ht="15">
      <c r="A12545" s="192">
        <v>103217</v>
      </c>
      <c r="B12545" s="192" t="s">
        <v>12424</v>
      </c>
      <c r="C12545" s="192" t="s">
        <v>30</v>
      </c>
      <c r="D12545" s="193">
        <v>0</v>
      </c>
    </row>
    <row r="12546" spans="1:4" ht="15">
      <c r="A12546" s="192">
        <v>59</v>
      </c>
      <c r="B12546" s="192" t="s">
        <v>12425</v>
      </c>
      <c r="C12546" s="192" t="s">
        <v>20</v>
      </c>
      <c r="D12546" s="193">
        <v>0</v>
      </c>
    </row>
    <row r="12547" spans="1:4" ht="15">
      <c r="A12547" s="192">
        <v>104667</v>
      </c>
      <c r="B12547" s="192" t="s">
        <v>10242</v>
      </c>
      <c r="C12547" s="192" t="s">
        <v>20</v>
      </c>
      <c r="D12547" s="193">
        <v>0</v>
      </c>
    </row>
    <row r="12548" spans="1:4" ht="15">
      <c r="A12548" s="192">
        <v>100999</v>
      </c>
      <c r="B12548" s="192" t="s">
        <v>12426</v>
      </c>
      <c r="C12548" s="192" t="s">
        <v>30</v>
      </c>
      <c r="D12548" s="193">
        <v>0</v>
      </c>
    </row>
    <row r="12549" spans="1:4" ht="15">
      <c r="A12549" s="192">
        <v>104796</v>
      </c>
      <c r="B12549" s="192" t="s">
        <v>12427</v>
      </c>
      <c r="C12549" s="192" t="s">
        <v>20</v>
      </c>
      <c r="D12549" s="193">
        <v>287021</v>
      </c>
    </row>
    <row r="12550" spans="1:4" ht="15">
      <c r="A12550" s="192">
        <v>104826</v>
      </c>
      <c r="B12550" s="192" t="s">
        <v>12428</v>
      </c>
      <c r="C12550" s="192" t="s">
        <v>20</v>
      </c>
      <c r="D12550" s="193">
        <v>0</v>
      </c>
    </row>
    <row r="12551" spans="1:4" ht="15">
      <c r="A12551" s="192">
        <v>104799</v>
      </c>
      <c r="B12551" s="192" t="s">
        <v>12429</v>
      </c>
      <c r="C12551" s="192" t="s">
        <v>20</v>
      </c>
      <c r="D12551" s="193">
        <v>0</v>
      </c>
    </row>
    <row r="12552" spans="1:4" ht="15">
      <c r="A12552" s="192">
        <v>104798</v>
      </c>
      <c r="B12552" s="192" t="s">
        <v>12430</v>
      </c>
      <c r="C12552" s="192" t="s">
        <v>20</v>
      </c>
      <c r="D12552" s="193">
        <v>0</v>
      </c>
    </row>
    <row r="12553" spans="1:4" ht="15">
      <c r="A12553" s="192">
        <v>104807</v>
      </c>
      <c r="B12553" s="192" t="s">
        <v>12431</v>
      </c>
      <c r="C12553" s="192" t="s">
        <v>20</v>
      </c>
      <c r="D12553" s="193">
        <v>0</v>
      </c>
    </row>
    <row r="12554" spans="1:4" ht="15">
      <c r="A12554" s="192">
        <v>1019</v>
      </c>
      <c r="B12554" s="192" t="s">
        <v>12432</v>
      </c>
      <c r="C12554" s="192" t="s">
        <v>20</v>
      </c>
      <c r="D12554" s="193">
        <v>0</v>
      </c>
    </row>
    <row r="12555" spans="1:4" ht="15">
      <c r="A12555" s="192">
        <v>106408</v>
      </c>
      <c r="B12555" s="192" t="s">
        <v>10257</v>
      </c>
      <c r="C12555" s="192" t="s">
        <v>20</v>
      </c>
      <c r="D12555" s="193">
        <v>0</v>
      </c>
    </row>
    <row r="12556" spans="1:4" ht="15">
      <c r="A12556" s="192">
        <v>1022</v>
      </c>
      <c r="B12556" s="192" t="s">
        <v>12433</v>
      </c>
      <c r="C12556" s="192" t="s">
        <v>20</v>
      </c>
      <c r="D12556" s="193">
        <v>0</v>
      </c>
    </row>
    <row r="12557" spans="1:4" ht="15">
      <c r="A12557" s="192">
        <v>103371</v>
      </c>
      <c r="B12557" s="192" t="s">
        <v>12434</v>
      </c>
      <c r="C12557" s="192" t="s">
        <v>20</v>
      </c>
      <c r="D12557" s="193">
        <v>0</v>
      </c>
    </row>
    <row r="12558" spans="1:4" ht="15">
      <c r="A12558" s="192">
        <v>107442</v>
      </c>
      <c r="B12558" s="192" t="s">
        <v>12435</v>
      </c>
      <c r="C12558" s="192" t="s">
        <v>30</v>
      </c>
      <c r="D12558" s="193">
        <v>0</v>
      </c>
    </row>
    <row r="12559" spans="1:4" ht="15">
      <c r="A12559" s="192">
        <v>107443</v>
      </c>
      <c r="B12559" s="192" t="s">
        <v>12436</v>
      </c>
      <c r="C12559" s="192" t="s">
        <v>30</v>
      </c>
      <c r="D12559" s="193">
        <v>0</v>
      </c>
    </row>
    <row r="12560" spans="1:4" ht="15">
      <c r="A12560" s="192">
        <v>107444</v>
      </c>
      <c r="B12560" s="192" t="s">
        <v>12437</v>
      </c>
      <c r="C12560" s="192" t="s">
        <v>30</v>
      </c>
      <c r="D12560" s="193">
        <v>0</v>
      </c>
    </row>
    <row r="12561" spans="1:4" ht="15">
      <c r="A12561" s="192">
        <v>107445</v>
      </c>
      <c r="B12561" s="192" t="s">
        <v>12438</v>
      </c>
      <c r="C12561" s="192" t="s">
        <v>30</v>
      </c>
      <c r="D12561" s="193">
        <v>0</v>
      </c>
    </row>
    <row r="12562" spans="1:4" ht="15">
      <c r="A12562" s="192">
        <v>108027</v>
      </c>
      <c r="B12562" s="192" t="s">
        <v>10296</v>
      </c>
      <c r="C12562" s="192" t="s">
        <v>30</v>
      </c>
      <c r="D12562" s="193">
        <v>0</v>
      </c>
    </row>
    <row r="12563" spans="1:4" ht="15">
      <c r="A12563" s="192">
        <v>107451</v>
      </c>
      <c r="B12563" s="192" t="s">
        <v>10297</v>
      </c>
      <c r="C12563" s="192" t="s">
        <v>30</v>
      </c>
      <c r="D12563" s="193">
        <v>0</v>
      </c>
    </row>
    <row r="12564" spans="1:4" ht="15">
      <c r="A12564" s="192">
        <v>107456</v>
      </c>
      <c r="B12564" s="192" t="s">
        <v>10305</v>
      </c>
      <c r="C12564" s="192" t="s">
        <v>30</v>
      </c>
      <c r="D12564" s="193">
        <v>0</v>
      </c>
    </row>
    <row r="12565" spans="1:4" ht="15">
      <c r="A12565" s="192">
        <v>107461</v>
      </c>
      <c r="B12565" s="192" t="s">
        <v>10306</v>
      </c>
      <c r="C12565" s="192" t="s">
        <v>30</v>
      </c>
      <c r="D12565" s="193">
        <v>0</v>
      </c>
    </row>
    <row r="12566" spans="1:4" ht="15">
      <c r="A12566" s="192">
        <v>107462</v>
      </c>
      <c r="B12566" s="192" t="s">
        <v>10307</v>
      </c>
      <c r="C12566" s="192" t="s">
        <v>30</v>
      </c>
      <c r="D12566" s="193">
        <v>0</v>
      </c>
    </row>
    <row r="12567" spans="1:4" ht="15">
      <c r="A12567" s="192">
        <v>107463</v>
      </c>
      <c r="B12567" s="192" t="s">
        <v>10308</v>
      </c>
      <c r="C12567" s="192" t="s">
        <v>30</v>
      </c>
      <c r="D12567" s="193">
        <v>0</v>
      </c>
    </row>
    <row r="12568" spans="1:4" ht="15">
      <c r="A12568" s="192">
        <v>107465</v>
      </c>
      <c r="B12568" s="192" t="s">
        <v>12439</v>
      </c>
      <c r="C12568" s="192" t="s">
        <v>30</v>
      </c>
      <c r="D12568" s="193">
        <v>0</v>
      </c>
    </row>
    <row r="12569" spans="1:4" ht="15">
      <c r="A12569" s="192">
        <v>119</v>
      </c>
      <c r="B12569" s="192" t="s">
        <v>12440</v>
      </c>
      <c r="C12569" s="192" t="s">
        <v>30</v>
      </c>
      <c r="D12569" s="193">
        <v>0</v>
      </c>
    </row>
    <row r="12570" spans="1:4" ht="15">
      <c r="A12570" s="192">
        <v>295</v>
      </c>
      <c r="B12570" s="192" t="s">
        <v>12441</v>
      </c>
      <c r="C12570" s="192" t="s">
        <v>30</v>
      </c>
      <c r="D12570" s="193">
        <v>0</v>
      </c>
    </row>
    <row r="12571" spans="1:4" ht="15">
      <c r="A12571" s="192">
        <v>103351</v>
      </c>
      <c r="B12571" s="192" t="s">
        <v>12442</v>
      </c>
      <c r="C12571" s="192" t="s">
        <v>30</v>
      </c>
      <c r="D12571" s="193">
        <v>287333</v>
      </c>
    </row>
    <row r="12572" spans="1:4" ht="15">
      <c r="A12572" s="192">
        <v>102691</v>
      </c>
      <c r="B12572" s="192" t="s">
        <v>12443</v>
      </c>
      <c r="C12572" s="192" t="s">
        <v>30</v>
      </c>
      <c r="D12572" s="193">
        <v>0</v>
      </c>
    </row>
    <row r="12573" spans="1:4" ht="15">
      <c r="A12573" s="192">
        <v>102692</v>
      </c>
      <c r="B12573" s="192" t="s">
        <v>12444</v>
      </c>
      <c r="C12573" s="192" t="s">
        <v>30</v>
      </c>
      <c r="D12573" s="193">
        <v>0</v>
      </c>
    </row>
    <row r="12574" spans="1:4" ht="15">
      <c r="A12574" s="192">
        <v>102686</v>
      </c>
      <c r="B12574" s="192" t="s">
        <v>12445</v>
      </c>
      <c r="C12574" s="192" t="s">
        <v>30</v>
      </c>
      <c r="D12574" s="193">
        <v>0</v>
      </c>
    </row>
    <row r="12575" spans="1:4" ht="15">
      <c r="A12575" s="192">
        <v>102687</v>
      </c>
      <c r="B12575" s="192" t="s">
        <v>12446</v>
      </c>
      <c r="C12575" s="192" t="s">
        <v>30</v>
      </c>
      <c r="D12575" s="193">
        <v>0</v>
      </c>
    </row>
    <row r="12576" spans="1:4" ht="15">
      <c r="A12576" s="192">
        <v>108834</v>
      </c>
      <c r="B12576" s="192" t="s">
        <v>12447</v>
      </c>
      <c r="C12576" s="192" t="s">
        <v>20</v>
      </c>
      <c r="D12576" s="193">
        <v>0</v>
      </c>
    </row>
    <row r="12577" spans="1:4" ht="15">
      <c r="A12577" s="192">
        <v>102690</v>
      </c>
      <c r="B12577" s="192" t="s">
        <v>12448</v>
      </c>
      <c r="C12577" s="192" t="s">
        <v>30</v>
      </c>
      <c r="D12577" s="193">
        <v>0</v>
      </c>
    </row>
    <row r="12578" spans="1:4" ht="15">
      <c r="A12578" s="192">
        <v>102688</v>
      </c>
      <c r="B12578" s="192" t="s">
        <v>12449</v>
      </c>
      <c r="C12578" s="192" t="s">
        <v>20</v>
      </c>
      <c r="D12578" s="193">
        <v>0</v>
      </c>
    </row>
    <row r="12579" spans="1:4" ht="15">
      <c r="A12579" s="192">
        <v>103687</v>
      </c>
      <c r="B12579" s="192" t="s">
        <v>12450</v>
      </c>
      <c r="C12579" s="192" t="s">
        <v>20</v>
      </c>
      <c r="D12579" s="193">
        <v>0</v>
      </c>
    </row>
    <row r="12580" spans="1:4" ht="15">
      <c r="A12580" s="192">
        <v>108876</v>
      </c>
      <c r="B12580" s="192" t="s">
        <v>12451</v>
      </c>
      <c r="C12580" s="192" t="s">
        <v>20</v>
      </c>
      <c r="D12580" s="193">
        <v>0</v>
      </c>
    </row>
    <row r="12581" spans="1:4" ht="15">
      <c r="A12581" s="192">
        <v>108878</v>
      </c>
      <c r="B12581" s="192" t="s">
        <v>12452</v>
      </c>
      <c r="C12581" s="192" t="s">
        <v>20</v>
      </c>
      <c r="D12581" s="193">
        <v>0</v>
      </c>
    </row>
    <row r="12582" spans="1:4" ht="15">
      <c r="A12582" s="192">
        <v>108877</v>
      </c>
      <c r="B12582" s="192" t="s">
        <v>12453</v>
      </c>
      <c r="C12582" s="192" t="s">
        <v>20</v>
      </c>
      <c r="D12582" s="193">
        <v>0</v>
      </c>
    </row>
    <row r="12583" spans="1:4" ht="15">
      <c r="A12583" s="192">
        <v>107828</v>
      </c>
      <c r="B12583" s="192" t="s">
        <v>12454</v>
      </c>
      <c r="C12583" s="192" t="s">
        <v>30</v>
      </c>
      <c r="D12583" s="193">
        <v>0</v>
      </c>
    </row>
    <row r="12584" spans="1:4" ht="15">
      <c r="A12584" s="192">
        <v>107829</v>
      </c>
      <c r="B12584" s="192" t="s">
        <v>12454</v>
      </c>
      <c r="C12584" s="192" t="s">
        <v>30</v>
      </c>
      <c r="D12584" s="193">
        <v>0</v>
      </c>
    </row>
    <row r="12585" spans="1:4" ht="15">
      <c r="A12585" s="192">
        <v>57</v>
      </c>
      <c r="B12585" s="192" t="s">
        <v>12455</v>
      </c>
      <c r="C12585" s="192" t="s">
        <v>20</v>
      </c>
      <c r="D12585" s="193">
        <v>0</v>
      </c>
    </row>
    <row r="12586" spans="1:4" ht="15">
      <c r="A12586" s="192">
        <v>107008</v>
      </c>
      <c r="B12586" s="192" t="s">
        <v>12456</v>
      </c>
      <c r="C12586" s="192" t="s">
        <v>30</v>
      </c>
      <c r="D12586" s="193">
        <v>0</v>
      </c>
    </row>
    <row r="12587" spans="1:4" ht="15">
      <c r="A12587" s="192">
        <v>107009</v>
      </c>
      <c r="B12587" s="192" t="s">
        <v>12457</v>
      </c>
      <c r="C12587" s="192" t="s">
        <v>30</v>
      </c>
      <c r="D12587" s="193">
        <v>0</v>
      </c>
    </row>
    <row r="12588" spans="1:4" ht="15">
      <c r="A12588" s="192">
        <v>107010</v>
      </c>
      <c r="B12588" s="192" t="s">
        <v>12458</v>
      </c>
      <c r="C12588" s="192" t="s">
        <v>30</v>
      </c>
      <c r="D12588" s="193">
        <v>0</v>
      </c>
    </row>
    <row r="12589" spans="1:4" ht="15">
      <c r="A12589" s="192">
        <v>107011</v>
      </c>
      <c r="B12589" s="192" t="s">
        <v>12459</v>
      </c>
      <c r="C12589" s="192" t="s">
        <v>30</v>
      </c>
      <c r="D12589" s="193">
        <v>0</v>
      </c>
    </row>
    <row r="12590" spans="1:4" ht="15">
      <c r="A12590" s="192">
        <v>107013</v>
      </c>
      <c r="B12590" s="192" t="s">
        <v>12460</v>
      </c>
      <c r="C12590" s="192" t="s">
        <v>30</v>
      </c>
      <c r="D12590" s="193">
        <v>0</v>
      </c>
    </row>
    <row r="12591" spans="1:4" ht="15">
      <c r="A12591" s="192">
        <v>107494</v>
      </c>
      <c r="B12591" s="192" t="s">
        <v>10335</v>
      </c>
      <c r="C12591" s="192" t="s">
        <v>30</v>
      </c>
      <c r="D12591" s="193">
        <v>0</v>
      </c>
    </row>
    <row r="12592" spans="1:4" ht="15">
      <c r="A12592" s="192">
        <v>102353</v>
      </c>
      <c r="B12592" s="192" t="s">
        <v>12461</v>
      </c>
      <c r="C12592" s="192" t="s">
        <v>30</v>
      </c>
      <c r="D12592" s="193">
        <v>0</v>
      </c>
    </row>
    <row r="12593" spans="1:4" ht="15">
      <c r="A12593" s="192">
        <v>108170</v>
      </c>
      <c r="B12593" s="192" t="s">
        <v>12462</v>
      </c>
      <c r="C12593" s="192" t="s">
        <v>30</v>
      </c>
      <c r="D12593" s="193">
        <v>0</v>
      </c>
    </row>
    <row r="12594" spans="1:4" ht="15">
      <c r="A12594" s="192">
        <v>108171</v>
      </c>
      <c r="B12594" s="192" t="s">
        <v>12463</v>
      </c>
      <c r="C12594" s="192" t="s">
        <v>30</v>
      </c>
      <c r="D12594" s="193">
        <v>0</v>
      </c>
    </row>
    <row r="12595" spans="1:4" ht="15">
      <c r="A12595" s="192">
        <v>108172</v>
      </c>
      <c r="B12595" s="192" t="s">
        <v>12464</v>
      </c>
      <c r="C12595" s="192" t="s">
        <v>30</v>
      </c>
      <c r="D12595" s="193">
        <v>0</v>
      </c>
    </row>
    <row r="12596" spans="1:4" ht="15">
      <c r="A12596" s="192">
        <v>108173</v>
      </c>
      <c r="B12596" s="192" t="s">
        <v>12465</v>
      </c>
      <c r="C12596" s="192" t="s">
        <v>30</v>
      </c>
      <c r="D12596" s="193">
        <v>0</v>
      </c>
    </row>
    <row r="12597" spans="1:4" ht="15">
      <c r="A12597" s="192">
        <v>108174</v>
      </c>
      <c r="B12597" s="192" t="s">
        <v>12466</v>
      </c>
      <c r="C12597" s="192" t="s">
        <v>30</v>
      </c>
      <c r="D12597" s="193">
        <v>0</v>
      </c>
    </row>
    <row r="12598" spans="1:4" ht="15">
      <c r="A12598" s="192">
        <v>108175</v>
      </c>
      <c r="B12598" s="192" t="s">
        <v>12467</v>
      </c>
      <c r="C12598" s="192" t="s">
        <v>30</v>
      </c>
      <c r="D12598" s="193">
        <v>0</v>
      </c>
    </row>
    <row r="12599" spans="1:4" ht="15">
      <c r="A12599" s="192">
        <v>108176</v>
      </c>
      <c r="B12599" s="192" t="s">
        <v>12468</v>
      </c>
      <c r="C12599" s="192" t="s">
        <v>30</v>
      </c>
      <c r="D12599" s="193">
        <v>0</v>
      </c>
    </row>
    <row r="12600" spans="1:4" ht="15">
      <c r="A12600" s="192">
        <v>108177</v>
      </c>
      <c r="B12600" s="192" t="s">
        <v>12469</v>
      </c>
      <c r="C12600" s="192" t="s">
        <v>30</v>
      </c>
      <c r="D12600" s="193">
        <v>0</v>
      </c>
    </row>
    <row r="12601" spans="1:4" ht="15">
      <c r="A12601" s="192">
        <v>108178</v>
      </c>
      <c r="B12601" s="192" t="s">
        <v>12470</v>
      </c>
      <c r="C12601" s="192" t="s">
        <v>30</v>
      </c>
      <c r="D12601" s="193">
        <v>0</v>
      </c>
    </row>
    <row r="12602" spans="1:4" ht="15">
      <c r="A12602" s="192">
        <v>108181</v>
      </c>
      <c r="B12602" s="192" t="s">
        <v>12471</v>
      </c>
      <c r="C12602" s="192" t="s">
        <v>30</v>
      </c>
      <c r="D12602" s="193">
        <v>0</v>
      </c>
    </row>
    <row r="12603" spans="1:4" ht="15">
      <c r="A12603" s="192">
        <v>108182</v>
      </c>
      <c r="B12603" s="192" t="s">
        <v>12472</v>
      </c>
      <c r="C12603" s="192" t="s">
        <v>30</v>
      </c>
      <c r="D12603" s="193">
        <v>0</v>
      </c>
    </row>
    <row r="12604" spans="1:4" ht="15">
      <c r="A12604" s="192">
        <v>108183</v>
      </c>
      <c r="B12604" s="192" t="s">
        <v>12473</v>
      </c>
      <c r="C12604" s="192" t="s">
        <v>30</v>
      </c>
      <c r="D12604" s="193">
        <v>0</v>
      </c>
    </row>
    <row r="12605" spans="1:4" ht="15">
      <c r="A12605" s="192">
        <v>108215</v>
      </c>
      <c r="B12605" s="192" t="s">
        <v>12474</v>
      </c>
      <c r="C12605" s="192" t="s">
        <v>30</v>
      </c>
      <c r="D12605" s="193">
        <v>0</v>
      </c>
    </row>
    <row r="12606" spans="1:4" ht="15">
      <c r="A12606" s="192">
        <v>108216</v>
      </c>
      <c r="B12606" s="192" t="s">
        <v>12475</v>
      </c>
      <c r="C12606" s="192" t="s">
        <v>30</v>
      </c>
      <c r="D12606" s="193">
        <v>0</v>
      </c>
    </row>
    <row r="12607" spans="1:4" ht="15">
      <c r="A12607" s="192">
        <v>108217</v>
      </c>
      <c r="B12607" s="192" t="s">
        <v>12476</v>
      </c>
      <c r="C12607" s="192" t="s">
        <v>30</v>
      </c>
      <c r="D12607" s="193">
        <v>0</v>
      </c>
    </row>
    <row r="12608" spans="1:4" ht="15">
      <c r="A12608" s="192">
        <v>108218</v>
      </c>
      <c r="B12608" s="192" t="s">
        <v>12477</v>
      </c>
      <c r="C12608" s="192" t="s">
        <v>30</v>
      </c>
      <c r="D12608" s="193">
        <v>0</v>
      </c>
    </row>
    <row r="12609" spans="1:4" ht="15">
      <c r="A12609" s="192">
        <v>108219</v>
      </c>
      <c r="B12609" s="192" t="s">
        <v>10353</v>
      </c>
      <c r="C12609" s="192" t="s">
        <v>30</v>
      </c>
      <c r="D12609" s="193">
        <v>0</v>
      </c>
    </row>
    <row r="12610" spans="1:4" ht="15">
      <c r="A12610" s="192">
        <v>108220</v>
      </c>
      <c r="B12610" s="192" t="s">
        <v>12478</v>
      </c>
      <c r="C12610" s="192" t="s">
        <v>30</v>
      </c>
      <c r="D12610" s="193">
        <v>0</v>
      </c>
    </row>
    <row r="12611" spans="1:4" ht="15">
      <c r="A12611" s="192">
        <v>108222</v>
      </c>
      <c r="B12611" s="192" t="s">
        <v>12479</v>
      </c>
      <c r="C12611" s="192" t="s">
        <v>30</v>
      </c>
      <c r="D12611" s="193">
        <v>0</v>
      </c>
    </row>
    <row r="12612" spans="1:4" ht="15">
      <c r="A12612" s="192">
        <v>108223</v>
      </c>
      <c r="B12612" s="192" t="s">
        <v>12480</v>
      </c>
      <c r="C12612" s="192" t="s">
        <v>30</v>
      </c>
      <c r="D12612" s="193">
        <v>0</v>
      </c>
    </row>
    <row r="12613" spans="1:4" ht="15">
      <c r="A12613" s="192">
        <v>108224</v>
      </c>
      <c r="B12613" s="192" t="s">
        <v>12481</v>
      </c>
      <c r="C12613" s="192" t="s">
        <v>30</v>
      </c>
      <c r="D12613" s="193">
        <v>0</v>
      </c>
    </row>
    <row r="12614" spans="1:4" ht="15">
      <c r="A12614" s="192">
        <v>108225</v>
      </c>
      <c r="B12614" s="192" t="s">
        <v>12482</v>
      </c>
      <c r="C12614" s="192" t="s">
        <v>30</v>
      </c>
      <c r="D12614" s="193">
        <v>0</v>
      </c>
    </row>
    <row r="12615" spans="1:4" ht="15">
      <c r="A12615" s="192">
        <v>108226</v>
      </c>
      <c r="B12615" s="192" t="s">
        <v>12483</v>
      </c>
      <c r="C12615" s="192" t="s">
        <v>30</v>
      </c>
      <c r="D12615" s="193">
        <v>0</v>
      </c>
    </row>
    <row r="12616" spans="1:4" ht="15">
      <c r="A12616" s="192">
        <v>108227</v>
      </c>
      <c r="B12616" s="192" t="s">
        <v>12484</v>
      </c>
      <c r="C12616" s="192" t="s">
        <v>30</v>
      </c>
      <c r="D12616" s="193">
        <v>0</v>
      </c>
    </row>
    <row r="12617" spans="1:4" ht="15">
      <c r="A12617" s="192">
        <v>108228</v>
      </c>
      <c r="B12617" s="192" t="s">
        <v>12485</v>
      </c>
      <c r="C12617" s="192" t="s">
        <v>30</v>
      </c>
      <c r="D12617" s="193">
        <v>0</v>
      </c>
    </row>
    <row r="12618" spans="1:4" ht="15">
      <c r="A12618" s="192">
        <v>108229</v>
      </c>
      <c r="B12618" s="192" t="s">
        <v>12486</v>
      </c>
      <c r="C12618" s="192" t="s">
        <v>30</v>
      </c>
      <c r="D12618" s="193">
        <v>0</v>
      </c>
    </row>
    <row r="12619" spans="1:4" ht="15">
      <c r="A12619" s="192">
        <v>108230</v>
      </c>
      <c r="B12619" s="192" t="s">
        <v>12487</v>
      </c>
      <c r="C12619" s="192" t="s">
        <v>30</v>
      </c>
      <c r="D12619" s="193">
        <v>0</v>
      </c>
    </row>
    <row r="12620" spans="1:4" ht="15">
      <c r="A12620" s="192">
        <v>108231</v>
      </c>
      <c r="B12620" s="192" t="s">
        <v>12488</v>
      </c>
      <c r="C12620" s="192" t="s">
        <v>30</v>
      </c>
      <c r="D12620" s="193">
        <v>0</v>
      </c>
    </row>
    <row r="12621" spans="1:4" ht="15">
      <c r="A12621" s="192">
        <v>108232</v>
      </c>
      <c r="B12621" s="192" t="s">
        <v>10365</v>
      </c>
      <c r="C12621" s="192" t="s">
        <v>30</v>
      </c>
      <c r="D12621" s="193">
        <v>0</v>
      </c>
    </row>
    <row r="12622" spans="1:4" ht="15">
      <c r="A12622" s="192">
        <v>108235</v>
      </c>
      <c r="B12622" s="192" t="s">
        <v>10366</v>
      </c>
      <c r="C12622" s="192" t="s">
        <v>30</v>
      </c>
      <c r="D12622" s="193">
        <v>0</v>
      </c>
    </row>
    <row r="12623" spans="1:4" ht="15">
      <c r="A12623" s="192">
        <v>108236</v>
      </c>
      <c r="B12623" s="192" t="s">
        <v>10367</v>
      </c>
      <c r="C12623" s="192" t="s">
        <v>30</v>
      </c>
      <c r="D12623" s="193">
        <v>0</v>
      </c>
    </row>
    <row r="12624" spans="1:4" ht="15">
      <c r="A12624" s="192">
        <v>108238</v>
      </c>
      <c r="B12624" s="192" t="s">
        <v>10368</v>
      </c>
      <c r="C12624" s="192" t="s">
        <v>30</v>
      </c>
      <c r="D12624" s="193">
        <v>0</v>
      </c>
    </row>
    <row r="12625" spans="1:4" ht="15">
      <c r="A12625" s="192">
        <v>108237</v>
      </c>
      <c r="B12625" s="192" t="s">
        <v>10369</v>
      </c>
      <c r="C12625" s="192" t="s">
        <v>30</v>
      </c>
      <c r="D12625" s="193">
        <v>0</v>
      </c>
    </row>
    <row r="12626" spans="1:4" ht="15">
      <c r="A12626" s="192">
        <v>108239</v>
      </c>
      <c r="B12626" s="192" t="s">
        <v>10370</v>
      </c>
      <c r="C12626" s="192" t="s">
        <v>30</v>
      </c>
      <c r="D12626" s="193">
        <v>0</v>
      </c>
    </row>
    <row r="12627" spans="1:4" ht="15">
      <c r="A12627" s="192">
        <v>108240</v>
      </c>
      <c r="B12627" s="192" t="s">
        <v>10371</v>
      </c>
      <c r="C12627" s="192" t="s">
        <v>30</v>
      </c>
      <c r="D12627" s="193">
        <v>0</v>
      </c>
    </row>
    <row r="12628" spans="1:4" ht="15">
      <c r="A12628" s="192">
        <v>108241</v>
      </c>
      <c r="B12628" s="192" t="s">
        <v>10372</v>
      </c>
      <c r="C12628" s="192" t="s">
        <v>30</v>
      </c>
      <c r="D12628" s="193">
        <v>0</v>
      </c>
    </row>
    <row r="12629" spans="1:4" ht="15">
      <c r="A12629" s="192">
        <v>108242</v>
      </c>
      <c r="B12629" s="192" t="s">
        <v>10373</v>
      </c>
      <c r="C12629" s="192" t="s">
        <v>30</v>
      </c>
      <c r="D12629" s="193">
        <v>0</v>
      </c>
    </row>
    <row r="12630" spans="1:4" ht="15">
      <c r="A12630" s="192">
        <v>108323</v>
      </c>
      <c r="B12630" s="192" t="s">
        <v>10374</v>
      </c>
      <c r="C12630" s="192" t="s">
        <v>30</v>
      </c>
      <c r="D12630" s="193">
        <v>0</v>
      </c>
    </row>
    <row r="12631" spans="1:4" ht="15">
      <c r="A12631" s="192">
        <v>108243</v>
      </c>
      <c r="B12631" s="192" t="s">
        <v>10375</v>
      </c>
      <c r="C12631" s="192" t="s">
        <v>30</v>
      </c>
      <c r="D12631" s="193">
        <v>0</v>
      </c>
    </row>
    <row r="12632" spans="1:4" ht="15">
      <c r="A12632" s="192">
        <v>108305</v>
      </c>
      <c r="B12632" s="192" t="s">
        <v>10376</v>
      </c>
      <c r="C12632" s="192" t="s">
        <v>30</v>
      </c>
      <c r="D12632" s="193">
        <v>0</v>
      </c>
    </row>
    <row r="12633" spans="1:4" ht="15">
      <c r="A12633" s="192">
        <v>108244</v>
      </c>
      <c r="B12633" s="192" t="s">
        <v>10377</v>
      </c>
      <c r="C12633" s="192" t="s">
        <v>30</v>
      </c>
      <c r="D12633" s="193">
        <v>0</v>
      </c>
    </row>
    <row r="12634" spans="1:4" ht="15">
      <c r="A12634" s="192">
        <v>108245</v>
      </c>
      <c r="B12634" s="192" t="s">
        <v>10378</v>
      </c>
      <c r="C12634" s="192" t="s">
        <v>30</v>
      </c>
      <c r="D12634" s="193">
        <v>0</v>
      </c>
    </row>
    <row r="12635" spans="1:4" ht="15">
      <c r="A12635" s="192">
        <v>108246</v>
      </c>
      <c r="B12635" s="192" t="s">
        <v>10379</v>
      </c>
      <c r="C12635" s="192" t="s">
        <v>30</v>
      </c>
      <c r="D12635" s="193">
        <v>0</v>
      </c>
    </row>
    <row r="12636" spans="1:4" ht="15">
      <c r="A12636" s="192">
        <v>108308</v>
      </c>
      <c r="B12636" s="192" t="s">
        <v>10380</v>
      </c>
      <c r="C12636" s="192" t="s">
        <v>30</v>
      </c>
      <c r="D12636" s="193">
        <v>0</v>
      </c>
    </row>
    <row r="12637" spans="1:4" ht="15">
      <c r="A12637" s="192">
        <v>108309</v>
      </c>
      <c r="B12637" s="192" t="s">
        <v>10381</v>
      </c>
      <c r="C12637" s="192" t="s">
        <v>30</v>
      </c>
      <c r="D12637" s="193">
        <v>0</v>
      </c>
    </row>
    <row r="12638" spans="1:4" ht="15">
      <c r="A12638" s="192">
        <v>108310</v>
      </c>
      <c r="B12638" s="192" t="s">
        <v>10382</v>
      </c>
      <c r="C12638" s="192" t="s">
        <v>30</v>
      </c>
      <c r="D12638" s="193">
        <v>0</v>
      </c>
    </row>
    <row r="12639" spans="1:4" ht="15">
      <c r="A12639" s="192">
        <v>108311</v>
      </c>
      <c r="B12639" s="192" t="s">
        <v>10383</v>
      </c>
      <c r="C12639" s="192" t="s">
        <v>30</v>
      </c>
      <c r="D12639" s="193">
        <v>0</v>
      </c>
    </row>
    <row r="12640" spans="1:4" ht="15">
      <c r="A12640" s="192">
        <v>108312</v>
      </c>
      <c r="B12640" s="192" t="s">
        <v>10384</v>
      </c>
      <c r="C12640" s="192" t="s">
        <v>30</v>
      </c>
      <c r="D12640" s="193">
        <v>0</v>
      </c>
    </row>
    <row r="12641" spans="1:4" ht="15">
      <c r="A12641" s="192">
        <v>108313</v>
      </c>
      <c r="B12641" s="192" t="s">
        <v>12489</v>
      </c>
      <c r="C12641" s="192" t="s">
        <v>30</v>
      </c>
      <c r="D12641" s="193">
        <v>0</v>
      </c>
    </row>
    <row r="12642" spans="1:4" ht="15">
      <c r="A12642" s="192">
        <v>108314</v>
      </c>
      <c r="B12642" s="192" t="s">
        <v>12490</v>
      </c>
      <c r="C12642" s="192" t="s">
        <v>30</v>
      </c>
      <c r="D12642" s="193">
        <v>0</v>
      </c>
    </row>
    <row r="12643" spans="1:4" ht="15">
      <c r="A12643" s="192">
        <v>108315</v>
      </c>
      <c r="B12643" s="192" t="s">
        <v>12491</v>
      </c>
      <c r="C12643" s="192" t="s">
        <v>30</v>
      </c>
      <c r="D12643" s="193">
        <v>0</v>
      </c>
    </row>
    <row r="12644" spans="1:4" ht="15">
      <c r="A12644" s="192">
        <v>108317</v>
      </c>
      <c r="B12644" s="192" t="s">
        <v>12492</v>
      </c>
      <c r="C12644" s="192" t="s">
        <v>30</v>
      </c>
      <c r="D12644" s="193">
        <v>0</v>
      </c>
    </row>
    <row r="12645" spans="1:4" ht="15">
      <c r="A12645" s="192">
        <v>108318</v>
      </c>
      <c r="B12645" s="192" t="s">
        <v>10389</v>
      </c>
      <c r="C12645" s="192" t="s">
        <v>30</v>
      </c>
      <c r="D12645" s="193">
        <v>0</v>
      </c>
    </row>
    <row r="12646" spans="1:4" ht="15">
      <c r="A12646" s="192">
        <v>108348</v>
      </c>
      <c r="B12646" s="192" t="s">
        <v>10390</v>
      </c>
      <c r="C12646" s="192" t="s">
        <v>30</v>
      </c>
      <c r="D12646" s="193">
        <v>0</v>
      </c>
    </row>
    <row r="12647" spans="1:4" ht="15">
      <c r="A12647" s="192">
        <v>108349</v>
      </c>
      <c r="B12647" s="192" t="s">
        <v>10391</v>
      </c>
      <c r="C12647" s="192" t="s">
        <v>30</v>
      </c>
      <c r="D12647" s="193">
        <v>0</v>
      </c>
    </row>
    <row r="12648" spans="1:4" ht="15">
      <c r="A12648" s="192">
        <v>108350</v>
      </c>
      <c r="B12648" s="192" t="s">
        <v>12493</v>
      </c>
      <c r="C12648" s="192" t="s">
        <v>30</v>
      </c>
      <c r="D12648" s="193">
        <v>0</v>
      </c>
    </row>
    <row r="12649" spans="1:4" ht="15">
      <c r="A12649" s="192">
        <v>108354</v>
      </c>
      <c r="B12649" s="192" t="s">
        <v>10393</v>
      </c>
      <c r="C12649" s="192" t="s">
        <v>30</v>
      </c>
      <c r="D12649" s="193">
        <v>0</v>
      </c>
    </row>
    <row r="12650" spans="1:4" ht="15">
      <c r="A12650" s="192">
        <v>108355</v>
      </c>
      <c r="B12650" s="192" t="s">
        <v>10394</v>
      </c>
      <c r="C12650" s="192" t="s">
        <v>30</v>
      </c>
      <c r="D12650" s="193">
        <v>0</v>
      </c>
    </row>
    <row r="12651" spans="1:4" ht="15">
      <c r="A12651" s="192">
        <v>108356</v>
      </c>
      <c r="B12651" s="192" t="s">
        <v>10395</v>
      </c>
      <c r="C12651" s="192" t="s">
        <v>30</v>
      </c>
      <c r="D12651" s="193">
        <v>0</v>
      </c>
    </row>
    <row r="12652" spans="1:4" ht="15">
      <c r="A12652" s="192">
        <v>108359</v>
      </c>
      <c r="B12652" s="192" t="s">
        <v>10396</v>
      </c>
      <c r="C12652" s="192" t="s">
        <v>30</v>
      </c>
      <c r="D12652" s="193">
        <v>0</v>
      </c>
    </row>
    <row r="12653" spans="1:4" ht="15">
      <c r="A12653" s="192">
        <v>108360</v>
      </c>
      <c r="B12653" s="192" t="s">
        <v>10397</v>
      </c>
      <c r="C12653" s="192" t="s">
        <v>30</v>
      </c>
      <c r="D12653" s="193">
        <v>0</v>
      </c>
    </row>
    <row r="12654" spans="1:4" ht="15">
      <c r="A12654" s="192">
        <v>108361</v>
      </c>
      <c r="B12654" s="192" t="s">
        <v>10398</v>
      </c>
      <c r="C12654" s="192" t="s">
        <v>30</v>
      </c>
      <c r="D12654" s="193">
        <v>0</v>
      </c>
    </row>
    <row r="12655" spans="1:4" ht="15">
      <c r="A12655" s="192">
        <v>108364</v>
      </c>
      <c r="B12655" s="192" t="s">
        <v>10399</v>
      </c>
      <c r="C12655" s="192" t="s">
        <v>30</v>
      </c>
      <c r="D12655" s="193">
        <v>0</v>
      </c>
    </row>
    <row r="12656" spans="1:4" ht="15">
      <c r="A12656" s="192">
        <v>108366</v>
      </c>
      <c r="B12656" s="192" t="s">
        <v>10400</v>
      </c>
      <c r="C12656" s="192" t="s">
        <v>30</v>
      </c>
      <c r="D12656" s="193">
        <v>0</v>
      </c>
    </row>
    <row r="12657" spans="1:4" ht="15">
      <c r="A12657" s="192">
        <v>108367</v>
      </c>
      <c r="B12657" s="192" t="s">
        <v>10401</v>
      </c>
      <c r="C12657" s="192" t="s">
        <v>30</v>
      </c>
      <c r="D12657" s="193">
        <v>0</v>
      </c>
    </row>
    <row r="12658" spans="1:4" ht="15">
      <c r="A12658" s="192">
        <v>108368</v>
      </c>
      <c r="B12658" s="192" t="s">
        <v>10402</v>
      </c>
      <c r="C12658" s="192" t="s">
        <v>30</v>
      </c>
      <c r="D12658" s="193">
        <v>0</v>
      </c>
    </row>
    <row r="12659" spans="1:4" ht="15">
      <c r="A12659" s="192">
        <v>108369</v>
      </c>
      <c r="B12659" s="192" t="s">
        <v>10403</v>
      </c>
      <c r="C12659" s="192" t="s">
        <v>30</v>
      </c>
      <c r="D12659" s="193">
        <v>0</v>
      </c>
    </row>
    <row r="12660" spans="1:4" ht="15">
      <c r="A12660" s="192">
        <v>108370</v>
      </c>
      <c r="B12660" s="192" t="s">
        <v>10404</v>
      </c>
      <c r="C12660" s="192" t="s">
        <v>30</v>
      </c>
      <c r="D12660" s="193">
        <v>0</v>
      </c>
    </row>
    <row r="12661" spans="1:4" ht="15">
      <c r="A12661" s="192">
        <v>108371</v>
      </c>
      <c r="B12661" s="192" t="s">
        <v>10405</v>
      </c>
      <c r="C12661" s="192" t="s">
        <v>30</v>
      </c>
      <c r="D12661" s="193">
        <v>0</v>
      </c>
    </row>
    <row r="12662" spans="1:4" ht="15">
      <c r="A12662" s="192">
        <v>108374</v>
      </c>
      <c r="B12662" s="192" t="s">
        <v>10406</v>
      </c>
      <c r="C12662" s="192" t="s">
        <v>30</v>
      </c>
      <c r="D12662" s="193">
        <v>0</v>
      </c>
    </row>
    <row r="12663" spans="1:4" ht="15">
      <c r="A12663" s="192">
        <v>108376</v>
      </c>
      <c r="B12663" s="192" t="s">
        <v>10407</v>
      </c>
      <c r="C12663" s="192" t="s">
        <v>30</v>
      </c>
      <c r="D12663" s="193">
        <v>0</v>
      </c>
    </row>
    <row r="12664" spans="1:4" ht="15">
      <c r="A12664" s="192">
        <v>108714</v>
      </c>
      <c r="B12664" s="192" t="s">
        <v>12494</v>
      </c>
      <c r="C12664" s="192" t="s">
        <v>30</v>
      </c>
      <c r="D12664" s="193">
        <v>0</v>
      </c>
    </row>
    <row r="12665" spans="1:4" ht="15">
      <c r="A12665" s="192">
        <v>103520</v>
      </c>
      <c r="B12665" s="192" t="s">
        <v>12495</v>
      </c>
      <c r="C12665" s="192" t="s">
        <v>30</v>
      </c>
      <c r="D12665" s="193">
        <v>0</v>
      </c>
    </row>
    <row r="12666" spans="1:4" ht="15">
      <c r="A12666" s="192">
        <v>101502</v>
      </c>
      <c r="B12666" s="192" t="s">
        <v>12496</v>
      </c>
      <c r="C12666" s="192" t="s">
        <v>30</v>
      </c>
      <c r="D12666" s="193">
        <v>2538817</v>
      </c>
    </row>
    <row r="12667" spans="1:4" ht="15">
      <c r="A12667" s="192">
        <v>108932</v>
      </c>
      <c r="B12667" s="192" t="s">
        <v>12497</v>
      </c>
      <c r="C12667" s="192" t="s">
        <v>30</v>
      </c>
      <c r="D12667" s="193">
        <v>0</v>
      </c>
    </row>
    <row r="12668" spans="1:4" ht="15">
      <c r="A12668" s="192">
        <v>108472</v>
      </c>
      <c r="B12668" s="192" t="s">
        <v>10414</v>
      </c>
      <c r="C12668" s="192" t="s">
        <v>30</v>
      </c>
      <c r="D12668" s="193">
        <v>0</v>
      </c>
    </row>
    <row r="12669" spans="1:4" ht="15">
      <c r="A12669" s="192">
        <v>108476</v>
      </c>
      <c r="B12669" s="192" t="s">
        <v>10415</v>
      </c>
      <c r="C12669" s="192" t="s">
        <v>30</v>
      </c>
      <c r="D12669" s="193">
        <v>0</v>
      </c>
    </row>
    <row r="12670" spans="1:4" ht="15">
      <c r="A12670" s="192">
        <v>108158</v>
      </c>
      <c r="B12670" s="192" t="s">
        <v>10416</v>
      </c>
      <c r="C12670" s="192" t="s">
        <v>30</v>
      </c>
      <c r="D12670" s="193">
        <v>0</v>
      </c>
    </row>
    <row r="12671" spans="1:4" ht="15">
      <c r="A12671" s="192">
        <v>108149</v>
      </c>
      <c r="B12671" s="192" t="s">
        <v>12498</v>
      </c>
      <c r="C12671" s="192" t="s">
        <v>30</v>
      </c>
      <c r="D12671" s="193">
        <v>0</v>
      </c>
    </row>
    <row r="12672" spans="1:4" ht="15">
      <c r="A12672" s="192">
        <v>108454</v>
      </c>
      <c r="B12672" s="192" t="s">
        <v>12499</v>
      </c>
      <c r="C12672" s="192" t="s">
        <v>30</v>
      </c>
      <c r="D12672" s="193">
        <v>0</v>
      </c>
    </row>
    <row r="12673" spans="1:4" ht="15">
      <c r="A12673" s="192">
        <v>108154</v>
      </c>
      <c r="B12673" s="192" t="s">
        <v>10417</v>
      </c>
      <c r="C12673" s="192" t="s">
        <v>30</v>
      </c>
      <c r="D12673" s="193">
        <v>0</v>
      </c>
    </row>
    <row r="12674" spans="1:4" ht="15">
      <c r="A12674" s="192">
        <v>108455</v>
      </c>
      <c r="B12674" s="192" t="s">
        <v>12500</v>
      </c>
      <c r="C12674" s="192" t="s">
        <v>30</v>
      </c>
      <c r="D12674" s="193">
        <v>0</v>
      </c>
    </row>
    <row r="12675" spans="1:4" ht="15">
      <c r="A12675" s="192">
        <v>108457</v>
      </c>
      <c r="B12675" s="192" t="s">
        <v>10418</v>
      </c>
      <c r="C12675" s="192" t="s">
        <v>30</v>
      </c>
      <c r="D12675" s="193">
        <v>0</v>
      </c>
    </row>
    <row r="12676" spans="1:4" ht="15">
      <c r="A12676" s="192">
        <v>108461</v>
      </c>
      <c r="B12676" s="192" t="s">
        <v>12501</v>
      </c>
      <c r="C12676" s="192" t="s">
        <v>30</v>
      </c>
      <c r="D12676" s="193">
        <v>0</v>
      </c>
    </row>
    <row r="12677" spans="1:4" ht="15">
      <c r="A12677" s="192">
        <v>108156</v>
      </c>
      <c r="B12677" s="192" t="s">
        <v>12502</v>
      </c>
      <c r="C12677" s="192" t="s">
        <v>30</v>
      </c>
      <c r="D12677" s="193">
        <v>0</v>
      </c>
    </row>
    <row r="12678" spans="1:4" ht="15">
      <c r="A12678" s="192">
        <v>108128</v>
      </c>
      <c r="B12678" s="192" t="s">
        <v>10420</v>
      </c>
      <c r="C12678" s="192" t="s">
        <v>30</v>
      </c>
      <c r="D12678" s="193">
        <v>0</v>
      </c>
    </row>
    <row r="12679" spans="1:4" ht="15">
      <c r="A12679" s="192">
        <v>108146</v>
      </c>
      <c r="B12679" s="192" t="s">
        <v>10421</v>
      </c>
      <c r="C12679" s="192" t="s">
        <v>30</v>
      </c>
      <c r="D12679" s="193">
        <v>0</v>
      </c>
    </row>
    <row r="12680" spans="1:4" ht="15">
      <c r="A12680" s="192">
        <v>108150</v>
      </c>
      <c r="B12680" s="192" t="s">
        <v>10422</v>
      </c>
      <c r="C12680" s="192" t="s">
        <v>30</v>
      </c>
      <c r="D12680" s="193">
        <v>0</v>
      </c>
    </row>
    <row r="12681" spans="1:4" ht="15">
      <c r="A12681" s="192">
        <v>1697</v>
      </c>
      <c r="B12681" s="192" t="s">
        <v>12503</v>
      </c>
      <c r="C12681" s="192" t="s">
        <v>30</v>
      </c>
      <c r="D12681" s="193">
        <v>0</v>
      </c>
    </row>
    <row r="12682" spans="1:4" ht="15">
      <c r="A12682" s="192">
        <v>108705</v>
      </c>
      <c r="B12682" s="192" t="s">
        <v>12504</v>
      </c>
      <c r="C12682" s="192" t="s">
        <v>30</v>
      </c>
      <c r="D12682" s="193">
        <v>0</v>
      </c>
    </row>
    <row r="12683" spans="1:4" ht="15">
      <c r="A12683" s="192">
        <v>108710</v>
      </c>
      <c r="B12683" s="192" t="s">
        <v>12504</v>
      </c>
      <c r="C12683" s="192" t="s">
        <v>30</v>
      </c>
      <c r="D12683" s="193">
        <v>0</v>
      </c>
    </row>
    <row r="12684" spans="1:4" ht="15">
      <c r="A12684" s="192">
        <v>108712</v>
      </c>
      <c r="B12684" s="192" t="s">
        <v>12504</v>
      </c>
      <c r="C12684" s="192" t="s">
        <v>30</v>
      </c>
      <c r="D12684" s="193">
        <v>0</v>
      </c>
    </row>
    <row r="12685" spans="1:4" ht="15">
      <c r="A12685" s="192">
        <v>108715</v>
      </c>
      <c r="B12685" s="192" t="s">
        <v>12504</v>
      </c>
      <c r="C12685" s="192" t="s">
        <v>30</v>
      </c>
      <c r="D12685" s="193">
        <v>0</v>
      </c>
    </row>
    <row r="12686" spans="1:4" ht="15">
      <c r="A12686" s="192">
        <v>108716</v>
      </c>
      <c r="B12686" s="192" t="s">
        <v>12504</v>
      </c>
      <c r="C12686" s="192" t="s">
        <v>30</v>
      </c>
      <c r="D12686" s="193">
        <v>0</v>
      </c>
    </row>
    <row r="12687" spans="1:4" ht="15">
      <c r="A12687" s="192">
        <v>108718</v>
      </c>
      <c r="B12687" s="192" t="s">
        <v>12505</v>
      </c>
      <c r="C12687" s="192" t="s">
        <v>30</v>
      </c>
      <c r="D12687" s="193">
        <v>0</v>
      </c>
    </row>
    <row r="12688" spans="1:4" ht="15">
      <c r="A12688" s="192">
        <v>108720</v>
      </c>
      <c r="B12688" s="192" t="s">
        <v>12506</v>
      </c>
      <c r="C12688" s="192" t="s">
        <v>30</v>
      </c>
      <c r="D12688" s="193">
        <v>0</v>
      </c>
    </row>
    <row r="12689" spans="1:4" ht="15">
      <c r="A12689" s="192">
        <v>757</v>
      </c>
      <c r="B12689" s="192" t="s">
        <v>12507</v>
      </c>
      <c r="C12689" s="192" t="s">
        <v>30</v>
      </c>
      <c r="D12689" s="193">
        <v>0</v>
      </c>
    </row>
    <row r="12690" spans="1:4" ht="15">
      <c r="A12690" s="192">
        <v>108528</v>
      </c>
      <c r="B12690" s="192" t="s">
        <v>12508</v>
      </c>
      <c r="C12690" s="192" t="s">
        <v>30</v>
      </c>
      <c r="D12690" s="193">
        <v>0</v>
      </c>
    </row>
    <row r="12691" spans="1:4" ht="15">
      <c r="A12691" s="192">
        <v>13429</v>
      </c>
      <c r="B12691" s="192" t="s">
        <v>12509</v>
      </c>
      <c r="C12691" s="192" t="s">
        <v>30</v>
      </c>
      <c r="D12691" s="193">
        <v>6069000</v>
      </c>
    </row>
    <row r="12692" spans="1:4" ht="15">
      <c r="A12692" s="192">
        <v>102551</v>
      </c>
      <c r="B12692" s="192" t="s">
        <v>12510</v>
      </c>
      <c r="C12692" s="192" t="s">
        <v>20</v>
      </c>
      <c r="D12692" s="193">
        <v>769</v>
      </c>
    </row>
    <row r="12693" spans="1:4" ht="15">
      <c r="A12693" s="192">
        <v>108523</v>
      </c>
      <c r="B12693" s="192" t="s">
        <v>12511</v>
      </c>
      <c r="C12693" s="192" t="s">
        <v>30</v>
      </c>
      <c r="D12693" s="193">
        <v>0</v>
      </c>
    </row>
    <row r="12694" spans="1:4" ht="15">
      <c r="A12694" s="192">
        <v>108519</v>
      </c>
      <c r="B12694" s="192" t="s">
        <v>12512</v>
      </c>
      <c r="C12694" s="192" t="s">
        <v>20</v>
      </c>
      <c r="D12694" s="193">
        <v>0</v>
      </c>
    </row>
    <row r="12695" spans="1:4" ht="15">
      <c r="A12695" s="192">
        <v>104400</v>
      </c>
      <c r="B12695" s="192" t="s">
        <v>12513</v>
      </c>
      <c r="C12695" s="192" t="s">
        <v>20</v>
      </c>
      <c r="D12695" s="193">
        <v>0</v>
      </c>
    </row>
    <row r="12696" spans="1:4" ht="15">
      <c r="A12696" s="192">
        <v>1020</v>
      </c>
      <c r="B12696" s="192" t="s">
        <v>12514</v>
      </c>
      <c r="C12696" s="192" t="s">
        <v>20</v>
      </c>
      <c r="D12696" s="193">
        <v>0</v>
      </c>
    </row>
    <row r="12697" spans="1:4" ht="15">
      <c r="A12697" s="192">
        <v>2674</v>
      </c>
      <c r="B12697" s="192" t="s">
        <v>12515</v>
      </c>
      <c r="C12697" s="192" t="s">
        <v>11208</v>
      </c>
      <c r="D12697" s="193">
        <v>0</v>
      </c>
    </row>
    <row r="12698" spans="1:4" ht="15">
      <c r="A12698" s="192">
        <v>400</v>
      </c>
      <c r="B12698" s="192" t="s">
        <v>12516</v>
      </c>
      <c r="C12698" s="192" t="s">
        <v>805</v>
      </c>
      <c r="D12698" s="193">
        <v>44144</v>
      </c>
    </row>
    <row r="12699" spans="1:4" ht="15">
      <c r="A12699" s="192">
        <v>720</v>
      </c>
      <c r="B12699" s="192" t="s">
        <v>12517</v>
      </c>
      <c r="C12699" s="192" t="s">
        <v>805</v>
      </c>
      <c r="D12699" s="193">
        <v>0</v>
      </c>
    </row>
    <row r="12700" spans="1:4" ht="15">
      <c r="A12700" s="192">
        <v>961</v>
      </c>
      <c r="B12700" s="192" t="s">
        <v>12517</v>
      </c>
      <c r="C12700" s="192" t="s">
        <v>805</v>
      </c>
      <c r="D12700" s="193">
        <v>45460</v>
      </c>
    </row>
    <row r="12701" spans="1:4" ht="15">
      <c r="A12701" s="192">
        <v>968</v>
      </c>
      <c r="B12701" s="192" t="s">
        <v>12517</v>
      </c>
      <c r="C12701" s="192" t="s">
        <v>807</v>
      </c>
      <c r="D12701" s="193">
        <v>434765</v>
      </c>
    </row>
    <row r="12702" spans="1:4" ht="15">
      <c r="A12702" s="192">
        <v>101263</v>
      </c>
      <c r="B12702" s="192" t="s">
        <v>12518</v>
      </c>
      <c r="C12702" s="192" t="s">
        <v>2786</v>
      </c>
      <c r="D12702" s="193">
        <v>0</v>
      </c>
    </row>
    <row r="12703" spans="1:4" ht="15">
      <c r="A12703" s="192">
        <v>3246</v>
      </c>
      <c r="B12703" s="192" t="s">
        <v>12519</v>
      </c>
      <c r="C12703" s="192" t="s">
        <v>2786</v>
      </c>
      <c r="D12703" s="193">
        <v>0</v>
      </c>
    </row>
    <row r="12704" spans="1:4" ht="15">
      <c r="A12704" s="192">
        <v>3247</v>
      </c>
      <c r="B12704" s="192" t="s">
        <v>12519</v>
      </c>
      <c r="C12704" s="192" t="s">
        <v>807</v>
      </c>
      <c r="D12704" s="193">
        <v>0</v>
      </c>
    </row>
    <row r="12705" spans="1:4" ht="15">
      <c r="A12705" s="192">
        <v>3250</v>
      </c>
      <c r="B12705" s="192" t="s">
        <v>12520</v>
      </c>
      <c r="C12705" s="192" t="s">
        <v>805</v>
      </c>
      <c r="D12705" s="193">
        <v>0</v>
      </c>
    </row>
    <row r="12706" spans="1:4" ht="15">
      <c r="A12706" s="192">
        <v>101784</v>
      </c>
      <c r="B12706" s="192" t="s">
        <v>12521</v>
      </c>
      <c r="C12706" s="192" t="s">
        <v>2786</v>
      </c>
      <c r="D12706" s="193">
        <v>40455</v>
      </c>
    </row>
    <row r="12707" spans="1:4" ht="15">
      <c r="A12707" s="192">
        <v>104666</v>
      </c>
      <c r="B12707" s="192" t="s">
        <v>12522</v>
      </c>
      <c r="C12707" s="192" t="s">
        <v>805</v>
      </c>
      <c r="D12707" s="193">
        <v>149155</v>
      </c>
    </row>
    <row r="12708" spans="1:4" ht="15">
      <c r="A12708" s="192">
        <v>3248</v>
      </c>
      <c r="B12708" s="192" t="s">
        <v>12523</v>
      </c>
      <c r="C12708" s="192" t="s">
        <v>2786</v>
      </c>
      <c r="D12708" s="193">
        <v>58108</v>
      </c>
    </row>
    <row r="12709" spans="1:4" ht="15">
      <c r="A12709" s="192">
        <v>976</v>
      </c>
      <c r="B12709" s="192" t="s">
        <v>12524</v>
      </c>
      <c r="C12709" s="192" t="s">
        <v>807</v>
      </c>
      <c r="D12709" s="193">
        <v>0</v>
      </c>
    </row>
    <row r="12710" spans="1:4" ht="15">
      <c r="A12710" s="192">
        <v>972</v>
      </c>
      <c r="B12710" s="192" t="s">
        <v>12525</v>
      </c>
      <c r="C12710" s="192" t="s">
        <v>807</v>
      </c>
      <c r="D12710" s="193">
        <v>0</v>
      </c>
    </row>
    <row r="12711" spans="1:4" ht="15">
      <c r="A12711" s="192">
        <v>3308</v>
      </c>
      <c r="B12711" s="192" t="s">
        <v>12526</v>
      </c>
      <c r="C12711" s="192" t="s">
        <v>2786</v>
      </c>
      <c r="D12711" s="193">
        <v>44372.01</v>
      </c>
    </row>
    <row r="12712" spans="1:4" ht="15">
      <c r="A12712" s="192">
        <v>138</v>
      </c>
      <c r="B12712" s="192" t="s">
        <v>12527</v>
      </c>
      <c r="C12712" s="192" t="s">
        <v>2786</v>
      </c>
      <c r="D12712" s="193">
        <v>61252</v>
      </c>
    </row>
    <row r="12713" spans="1:4" ht="15">
      <c r="A12713" s="192">
        <v>3238</v>
      </c>
      <c r="B12713" s="192" t="s">
        <v>12528</v>
      </c>
      <c r="C12713" s="192" t="s">
        <v>807</v>
      </c>
      <c r="D12713" s="193">
        <v>0</v>
      </c>
    </row>
    <row r="12714" spans="1:4" ht="15">
      <c r="A12714" s="192">
        <v>3237</v>
      </c>
      <c r="B12714" s="192" t="s">
        <v>12529</v>
      </c>
      <c r="C12714" s="192" t="s">
        <v>805</v>
      </c>
      <c r="D12714" s="193">
        <v>0</v>
      </c>
    </row>
    <row r="12715" spans="1:4" ht="15">
      <c r="A12715" s="192">
        <v>109021</v>
      </c>
      <c r="B12715" s="192" t="s">
        <v>12530</v>
      </c>
      <c r="C12715" s="192" t="s">
        <v>30</v>
      </c>
      <c r="D12715" s="193">
        <v>0</v>
      </c>
    </row>
    <row r="12716" spans="1:4" ht="15">
      <c r="A12716" s="192">
        <v>107994</v>
      </c>
      <c r="B12716" s="192" t="s">
        <v>12531</v>
      </c>
      <c r="C12716" s="192" t="s">
        <v>30</v>
      </c>
      <c r="D12716" s="193">
        <v>0</v>
      </c>
    </row>
    <row r="12717" spans="1:4" ht="15">
      <c r="A12717" s="192">
        <v>3092</v>
      </c>
      <c r="B12717" s="192" t="s">
        <v>12532</v>
      </c>
      <c r="C12717" s="192" t="s">
        <v>20</v>
      </c>
      <c r="D12717" s="193">
        <v>0</v>
      </c>
    </row>
    <row r="12718" spans="1:4" ht="15">
      <c r="A12718" s="192">
        <v>260</v>
      </c>
      <c r="B12718" s="192" t="s">
        <v>12533</v>
      </c>
      <c r="C12718" s="192" t="s">
        <v>20</v>
      </c>
      <c r="D12718" s="193">
        <v>0</v>
      </c>
    </row>
    <row r="12719" spans="1:4" ht="15">
      <c r="A12719" s="192">
        <v>101915</v>
      </c>
      <c r="B12719" s="192" t="s">
        <v>12534</v>
      </c>
      <c r="C12719" s="192" t="s">
        <v>20</v>
      </c>
      <c r="D12719" s="193">
        <v>0</v>
      </c>
    </row>
    <row r="12720" spans="1:4" ht="15">
      <c r="A12720" s="192">
        <v>2641</v>
      </c>
      <c r="B12720" s="192" t="s">
        <v>12535</v>
      </c>
      <c r="C12720" s="192" t="s">
        <v>20</v>
      </c>
      <c r="D12720" s="193">
        <v>0</v>
      </c>
    </row>
    <row r="12721" spans="1:4" ht="15">
      <c r="A12721" s="192">
        <v>9491</v>
      </c>
      <c r="B12721" s="192" t="s">
        <v>12536</v>
      </c>
      <c r="C12721" s="192" t="s">
        <v>20</v>
      </c>
      <c r="D12721" s="193">
        <v>0</v>
      </c>
    </row>
    <row r="12722" spans="1:4" ht="15">
      <c r="A12722" s="192">
        <v>102886</v>
      </c>
      <c r="B12722" s="192" t="s">
        <v>12537</v>
      </c>
      <c r="C12722" s="192" t="s">
        <v>30</v>
      </c>
      <c r="D12722" s="193">
        <v>0</v>
      </c>
    </row>
    <row r="12723" spans="1:4" ht="15">
      <c r="A12723" s="192">
        <v>262</v>
      </c>
      <c r="B12723" s="192" t="s">
        <v>12538</v>
      </c>
      <c r="C12723" s="192" t="s">
        <v>20</v>
      </c>
      <c r="D12723" s="193">
        <v>0</v>
      </c>
    </row>
    <row r="12724" spans="1:4" ht="15">
      <c r="A12724" s="192">
        <v>264</v>
      </c>
      <c r="B12724" s="192" t="s">
        <v>12539</v>
      </c>
      <c r="C12724" s="192" t="s">
        <v>20</v>
      </c>
      <c r="D12724" s="193">
        <v>0</v>
      </c>
    </row>
    <row r="12725" spans="1:4" ht="15">
      <c r="A12725" s="192">
        <v>269</v>
      </c>
      <c r="B12725" s="192" t="s">
        <v>12540</v>
      </c>
      <c r="C12725" s="192" t="s">
        <v>20</v>
      </c>
      <c r="D12725" s="193">
        <v>0</v>
      </c>
    </row>
    <row r="12726" spans="1:4" ht="15">
      <c r="A12726" s="192">
        <v>1205</v>
      </c>
      <c r="B12726" s="192" t="s">
        <v>12541</v>
      </c>
      <c r="C12726" s="192" t="s">
        <v>20</v>
      </c>
      <c r="D12726" s="193">
        <v>0</v>
      </c>
    </row>
    <row r="12727" spans="1:4" ht="15">
      <c r="A12727" s="192">
        <v>3966</v>
      </c>
      <c r="B12727" s="192" t="s">
        <v>12542</v>
      </c>
      <c r="C12727" s="192" t="s">
        <v>20</v>
      </c>
      <c r="D12727" s="193">
        <v>0</v>
      </c>
    </row>
    <row r="12728" spans="1:4" ht="15">
      <c r="A12728" s="192">
        <v>105635</v>
      </c>
      <c r="B12728" s="192" t="s">
        <v>12543</v>
      </c>
      <c r="C12728" s="192" t="s">
        <v>20</v>
      </c>
      <c r="D12728" s="193">
        <v>0</v>
      </c>
    </row>
    <row r="12729" spans="1:4" ht="15">
      <c r="A12729" s="192">
        <v>104803</v>
      </c>
      <c r="B12729" s="192" t="s">
        <v>12544</v>
      </c>
      <c r="C12729" s="192" t="s">
        <v>20</v>
      </c>
      <c r="D12729" s="193">
        <v>41951</v>
      </c>
    </row>
    <row r="12730" spans="1:4" ht="15">
      <c r="A12730" s="192">
        <v>261</v>
      </c>
      <c r="B12730" s="192" t="s">
        <v>12545</v>
      </c>
      <c r="C12730" s="192" t="s">
        <v>20</v>
      </c>
      <c r="D12730" s="193">
        <v>0</v>
      </c>
    </row>
    <row r="12731" spans="1:4" ht="15">
      <c r="A12731" s="192">
        <v>3964</v>
      </c>
      <c r="B12731" s="192" t="s">
        <v>12546</v>
      </c>
      <c r="C12731" s="192" t="s">
        <v>20</v>
      </c>
      <c r="D12731" s="193">
        <v>0</v>
      </c>
    </row>
    <row r="12732" spans="1:4" ht="15">
      <c r="A12732" s="192">
        <v>3965</v>
      </c>
      <c r="B12732" s="192" t="s">
        <v>12547</v>
      </c>
      <c r="C12732" s="192" t="s">
        <v>20</v>
      </c>
      <c r="D12732" s="193">
        <v>0</v>
      </c>
    </row>
    <row r="12733" spans="1:4" ht="15">
      <c r="A12733" s="192">
        <v>104404</v>
      </c>
      <c r="B12733" s="192" t="s">
        <v>12548</v>
      </c>
      <c r="C12733" s="192" t="s">
        <v>20</v>
      </c>
      <c r="D12733" s="193">
        <v>127655</v>
      </c>
    </row>
    <row r="12734" spans="1:4" ht="15">
      <c r="A12734" s="192">
        <v>280</v>
      </c>
      <c r="B12734" s="192" t="s">
        <v>12549</v>
      </c>
      <c r="C12734" s="192" t="s">
        <v>20</v>
      </c>
      <c r="D12734" s="193">
        <v>0</v>
      </c>
    </row>
    <row r="12735" spans="1:4" ht="15">
      <c r="A12735" s="192">
        <v>279</v>
      </c>
      <c r="B12735" s="192" t="s">
        <v>12550</v>
      </c>
      <c r="C12735" s="192" t="s">
        <v>20</v>
      </c>
      <c r="D12735" s="193">
        <v>0</v>
      </c>
    </row>
    <row r="12736" spans="1:4" ht="15">
      <c r="A12736" s="192">
        <v>1206</v>
      </c>
      <c r="B12736" s="192" t="s">
        <v>12551</v>
      </c>
      <c r="C12736" s="192" t="s">
        <v>20</v>
      </c>
      <c r="D12736" s="193">
        <v>0</v>
      </c>
    </row>
    <row r="12737" spans="1:4" ht="15">
      <c r="A12737" s="192">
        <v>3963</v>
      </c>
      <c r="B12737" s="192" t="s">
        <v>12552</v>
      </c>
      <c r="C12737" s="192" t="s">
        <v>20</v>
      </c>
      <c r="D12737" s="193">
        <v>0</v>
      </c>
    </row>
    <row r="12738" spans="1:4" ht="15">
      <c r="A12738" s="192">
        <v>1207</v>
      </c>
      <c r="B12738" s="192" t="s">
        <v>12553</v>
      </c>
      <c r="C12738" s="192" t="s">
        <v>20</v>
      </c>
      <c r="D12738" s="193">
        <v>196319</v>
      </c>
    </row>
    <row r="12739" spans="1:4" ht="15">
      <c r="A12739" s="192">
        <v>3958</v>
      </c>
      <c r="B12739" s="192" t="s">
        <v>12554</v>
      </c>
      <c r="C12739" s="192" t="s">
        <v>20</v>
      </c>
      <c r="D12739" s="193">
        <v>0</v>
      </c>
    </row>
    <row r="12740" spans="1:4" ht="15">
      <c r="A12740" s="192">
        <v>3959</v>
      </c>
      <c r="B12740" s="192" t="s">
        <v>12555</v>
      </c>
      <c r="C12740" s="192" t="s">
        <v>20</v>
      </c>
      <c r="D12740" s="193">
        <v>0</v>
      </c>
    </row>
    <row r="12741" spans="1:4" ht="15">
      <c r="A12741" s="192">
        <v>337</v>
      </c>
      <c r="B12741" s="192" t="s">
        <v>12556</v>
      </c>
      <c r="C12741" s="192" t="s">
        <v>20</v>
      </c>
      <c r="D12741" s="193">
        <v>0</v>
      </c>
    </row>
    <row r="12742" spans="1:4" ht="15">
      <c r="A12742" s="192">
        <v>1211</v>
      </c>
      <c r="B12742" s="192" t="s">
        <v>12557</v>
      </c>
      <c r="C12742" s="192" t="s">
        <v>20</v>
      </c>
      <c r="D12742" s="193">
        <v>0</v>
      </c>
    </row>
    <row r="12743" spans="1:4" ht="15">
      <c r="A12743" s="192">
        <v>3962</v>
      </c>
      <c r="B12743" s="192" t="s">
        <v>12558</v>
      </c>
      <c r="C12743" s="192" t="s">
        <v>20</v>
      </c>
      <c r="D12743" s="193">
        <v>0</v>
      </c>
    </row>
    <row r="12744" spans="1:4" ht="15">
      <c r="A12744" s="192">
        <v>3960</v>
      </c>
      <c r="B12744" s="192" t="s">
        <v>12559</v>
      </c>
      <c r="C12744" s="192" t="s">
        <v>20</v>
      </c>
      <c r="D12744" s="193">
        <v>0</v>
      </c>
    </row>
    <row r="12745" spans="1:4" ht="15">
      <c r="A12745" s="192">
        <v>3961</v>
      </c>
      <c r="B12745" s="192" t="s">
        <v>12560</v>
      </c>
      <c r="C12745" s="192" t="s">
        <v>20</v>
      </c>
      <c r="D12745" s="193">
        <v>0</v>
      </c>
    </row>
    <row r="12746" spans="1:4" ht="15">
      <c r="A12746" s="192">
        <v>9360</v>
      </c>
      <c r="B12746" s="192" t="s">
        <v>12561</v>
      </c>
      <c r="C12746" s="192" t="s">
        <v>20</v>
      </c>
      <c r="D12746" s="193">
        <v>0</v>
      </c>
    </row>
    <row r="12747" spans="1:4" ht="15">
      <c r="A12747" s="192">
        <v>1214</v>
      </c>
      <c r="B12747" s="192" t="s">
        <v>12562</v>
      </c>
      <c r="C12747" s="192" t="s">
        <v>20</v>
      </c>
      <c r="D12747" s="193">
        <v>0</v>
      </c>
    </row>
    <row r="12748" spans="1:4" ht="15">
      <c r="A12748" s="192">
        <v>102862</v>
      </c>
      <c r="B12748" s="192" t="s">
        <v>12563</v>
      </c>
      <c r="C12748" s="192" t="s">
        <v>20</v>
      </c>
      <c r="D12748" s="193">
        <v>0</v>
      </c>
    </row>
    <row r="12749" spans="1:4" ht="15">
      <c r="A12749" s="192">
        <v>108797</v>
      </c>
      <c r="B12749" s="192" t="s">
        <v>12564</v>
      </c>
      <c r="C12749" s="192" t="s">
        <v>20</v>
      </c>
      <c r="D12749" s="193">
        <v>0</v>
      </c>
    </row>
    <row r="12750" spans="1:4" ht="15">
      <c r="A12750" s="192">
        <v>103283</v>
      </c>
      <c r="B12750" s="192" t="s">
        <v>12565</v>
      </c>
      <c r="C12750" s="192" t="s">
        <v>30</v>
      </c>
      <c r="D12750" s="193">
        <v>0</v>
      </c>
    </row>
    <row r="12751" spans="1:4" ht="15">
      <c r="A12751" s="192">
        <v>106028</v>
      </c>
      <c r="B12751" s="192" t="s">
        <v>12566</v>
      </c>
      <c r="C12751" s="192" t="s">
        <v>20</v>
      </c>
      <c r="D12751" s="193">
        <v>0</v>
      </c>
    </row>
    <row r="12752" spans="1:4" ht="15">
      <c r="A12752" s="192">
        <v>1217</v>
      </c>
      <c r="B12752" s="192" t="s">
        <v>10455</v>
      </c>
      <c r="C12752" s="192" t="s">
        <v>20</v>
      </c>
      <c r="D12752" s="193">
        <v>0</v>
      </c>
    </row>
    <row r="12753" spans="1:4" ht="15">
      <c r="A12753" s="192">
        <v>1218</v>
      </c>
      <c r="B12753" s="192" t="s">
        <v>12567</v>
      </c>
      <c r="C12753" s="192" t="s">
        <v>20</v>
      </c>
      <c r="D12753" s="193">
        <v>0</v>
      </c>
    </row>
    <row r="12754" spans="1:4" ht="15">
      <c r="A12754" s="192">
        <v>1219</v>
      </c>
      <c r="B12754" s="192" t="s">
        <v>12568</v>
      </c>
      <c r="C12754" s="192" t="s">
        <v>20</v>
      </c>
      <c r="D12754" s="193">
        <v>0</v>
      </c>
    </row>
    <row r="12755" spans="1:4" ht="15">
      <c r="A12755" s="192">
        <v>1220</v>
      </c>
      <c r="B12755" s="192" t="s">
        <v>12569</v>
      </c>
      <c r="C12755" s="192" t="s">
        <v>20</v>
      </c>
      <c r="D12755" s="193">
        <v>0</v>
      </c>
    </row>
    <row r="12756" spans="1:4" ht="15">
      <c r="A12756" s="192">
        <v>244</v>
      </c>
      <c r="B12756" s="192" t="s">
        <v>12570</v>
      </c>
      <c r="C12756" s="192" t="s">
        <v>20</v>
      </c>
      <c r="D12756" s="193">
        <v>0</v>
      </c>
    </row>
    <row r="12757" spans="1:4" ht="15">
      <c r="A12757" s="192">
        <v>672</v>
      </c>
      <c r="B12757" s="192" t="s">
        <v>12571</v>
      </c>
      <c r="C12757" s="192" t="s">
        <v>20</v>
      </c>
      <c r="D12757" s="193">
        <v>0</v>
      </c>
    </row>
    <row r="12758" spans="1:4" ht="15">
      <c r="A12758" s="192">
        <v>1216</v>
      </c>
      <c r="B12758" s="192" t="s">
        <v>12572</v>
      </c>
      <c r="C12758" s="192" t="s">
        <v>20</v>
      </c>
      <c r="D12758" s="193">
        <v>0</v>
      </c>
    </row>
    <row r="12759" spans="1:4" ht="15">
      <c r="A12759" s="192">
        <v>2887</v>
      </c>
      <c r="B12759" s="192" t="s">
        <v>12573</v>
      </c>
      <c r="C12759" s="192" t="s">
        <v>20</v>
      </c>
      <c r="D12759" s="193">
        <v>0</v>
      </c>
    </row>
    <row r="12760" spans="1:4" ht="15">
      <c r="A12760" s="192">
        <v>3090</v>
      </c>
      <c r="B12760" s="192" t="s">
        <v>12574</v>
      </c>
      <c r="C12760" s="192" t="s">
        <v>20</v>
      </c>
      <c r="D12760" s="193">
        <v>0</v>
      </c>
    </row>
    <row r="12761" spans="1:4" ht="15">
      <c r="A12761" s="192">
        <v>580</v>
      </c>
      <c r="B12761" s="192" t="s">
        <v>12575</v>
      </c>
      <c r="C12761" s="192" t="s">
        <v>20</v>
      </c>
      <c r="D12761" s="193">
        <v>0</v>
      </c>
    </row>
    <row r="12762" spans="1:4" ht="15">
      <c r="A12762" s="192">
        <v>3039</v>
      </c>
      <c r="B12762" s="192" t="s">
        <v>12576</v>
      </c>
      <c r="C12762" s="192" t="s">
        <v>20</v>
      </c>
      <c r="D12762" s="193">
        <v>0</v>
      </c>
    </row>
    <row r="12763" spans="1:4" ht="15">
      <c r="A12763" s="192">
        <v>3061</v>
      </c>
      <c r="B12763" s="192" t="s">
        <v>12577</v>
      </c>
      <c r="C12763" s="192" t="s">
        <v>20</v>
      </c>
      <c r="D12763" s="193">
        <v>0</v>
      </c>
    </row>
    <row r="12764" spans="1:4" ht="15">
      <c r="A12764" s="192">
        <v>452</v>
      </c>
      <c r="B12764" s="192" t="s">
        <v>12578</v>
      </c>
      <c r="C12764" s="192" t="s">
        <v>20</v>
      </c>
      <c r="D12764" s="193">
        <v>0</v>
      </c>
    </row>
    <row r="12765" spans="1:4" ht="15">
      <c r="A12765" s="192">
        <v>104210</v>
      </c>
      <c r="B12765" s="192" t="s">
        <v>12579</v>
      </c>
      <c r="C12765" s="192" t="s">
        <v>20</v>
      </c>
      <c r="D12765" s="193">
        <v>0</v>
      </c>
    </row>
    <row r="12766" spans="1:4" ht="15">
      <c r="A12766" s="192">
        <v>321</v>
      </c>
      <c r="B12766" s="192" t="s">
        <v>12580</v>
      </c>
      <c r="C12766" s="192" t="s">
        <v>20</v>
      </c>
      <c r="D12766" s="193">
        <v>0</v>
      </c>
    </row>
    <row r="12767" spans="1:4" ht="15">
      <c r="A12767" s="192">
        <v>103609</v>
      </c>
      <c r="B12767" s="192" t="s">
        <v>12581</v>
      </c>
      <c r="C12767" s="192" t="s">
        <v>20</v>
      </c>
      <c r="D12767" s="193">
        <v>88067.14</v>
      </c>
    </row>
    <row r="12768" spans="1:4" ht="15">
      <c r="A12768" s="192">
        <v>104670</v>
      </c>
      <c r="B12768" s="192" t="s">
        <v>12582</v>
      </c>
      <c r="C12768" s="192" t="s">
        <v>20</v>
      </c>
      <c r="D12768" s="193">
        <v>0</v>
      </c>
    </row>
    <row r="12769" spans="1:4" ht="15">
      <c r="A12769" s="192">
        <v>108754</v>
      </c>
      <c r="B12769" s="192" t="s">
        <v>12583</v>
      </c>
      <c r="C12769" s="192" t="s">
        <v>20</v>
      </c>
      <c r="D12769" s="193">
        <v>0</v>
      </c>
    </row>
    <row r="12770" spans="1:4" ht="15">
      <c r="A12770" s="192">
        <v>2523</v>
      </c>
      <c r="B12770" s="192" t="s">
        <v>12584</v>
      </c>
      <c r="C12770" s="192" t="s">
        <v>28</v>
      </c>
      <c r="D12770" s="193">
        <v>0</v>
      </c>
    </row>
    <row r="12771" spans="1:4" ht="15">
      <c r="A12771" s="192">
        <v>101289</v>
      </c>
      <c r="B12771" s="192" t="s">
        <v>12585</v>
      </c>
      <c r="C12771" s="192" t="s">
        <v>30</v>
      </c>
      <c r="D12771" s="193">
        <v>0</v>
      </c>
    </row>
    <row r="12772" spans="1:4" ht="15">
      <c r="A12772" s="192">
        <v>101290</v>
      </c>
      <c r="B12772" s="192" t="s">
        <v>12586</v>
      </c>
      <c r="C12772" s="192" t="s">
        <v>30</v>
      </c>
      <c r="D12772" s="193">
        <v>0</v>
      </c>
    </row>
    <row r="12773" spans="1:4" ht="15">
      <c r="A12773" s="192">
        <v>964</v>
      </c>
      <c r="B12773" s="192" t="s">
        <v>12587</v>
      </c>
      <c r="C12773" s="192" t="s">
        <v>30</v>
      </c>
      <c r="D12773" s="193">
        <v>0</v>
      </c>
    </row>
    <row r="12774" spans="1:4" ht="15">
      <c r="A12774" s="192">
        <v>2668</v>
      </c>
      <c r="B12774" s="192" t="s">
        <v>12588</v>
      </c>
      <c r="C12774" s="192" t="s">
        <v>30</v>
      </c>
      <c r="D12774" s="193">
        <v>0</v>
      </c>
    </row>
    <row r="12775" spans="1:4" ht="15">
      <c r="A12775" s="192">
        <v>3488</v>
      </c>
      <c r="B12775" s="192" t="s">
        <v>12589</v>
      </c>
      <c r="C12775" s="192" t="s">
        <v>28</v>
      </c>
      <c r="D12775" s="193">
        <v>0</v>
      </c>
    </row>
    <row r="12776" spans="1:4" ht="15">
      <c r="A12776" s="192">
        <v>100645</v>
      </c>
      <c r="B12776" s="192" t="s">
        <v>12590</v>
      </c>
      <c r="C12776" s="192" t="s">
        <v>30</v>
      </c>
      <c r="D12776" s="193">
        <v>214980</v>
      </c>
    </row>
    <row r="12777" spans="1:4" ht="15">
      <c r="A12777" s="192">
        <v>56</v>
      </c>
      <c r="B12777" s="192" t="s">
        <v>12591</v>
      </c>
      <c r="C12777" s="192" t="s">
        <v>28</v>
      </c>
      <c r="D12777" s="193">
        <v>0</v>
      </c>
    </row>
    <row r="12778" spans="1:4" ht="15">
      <c r="A12778" s="192">
        <v>104544</v>
      </c>
      <c r="B12778" s="192" t="s">
        <v>12592</v>
      </c>
      <c r="C12778" s="192" t="s">
        <v>28</v>
      </c>
      <c r="D12778" s="193">
        <v>0</v>
      </c>
    </row>
    <row r="12779" spans="1:4" ht="15">
      <c r="A12779" s="192">
        <v>10665</v>
      </c>
      <c r="B12779" s="192" t="s">
        <v>12593</v>
      </c>
      <c r="C12779" s="192" t="s">
        <v>28</v>
      </c>
      <c r="D12779" s="193">
        <v>194888</v>
      </c>
    </row>
    <row r="12780" spans="1:4" ht="15">
      <c r="A12780" s="192">
        <v>104554</v>
      </c>
      <c r="B12780" s="192" t="s">
        <v>12594</v>
      </c>
      <c r="C12780" s="192" t="s">
        <v>28</v>
      </c>
      <c r="D12780" s="193">
        <v>0</v>
      </c>
    </row>
    <row r="12781" spans="1:4" ht="15">
      <c r="A12781" s="192">
        <v>100764</v>
      </c>
      <c r="B12781" s="192" t="s">
        <v>12595</v>
      </c>
      <c r="C12781" s="192" t="s">
        <v>807</v>
      </c>
      <c r="D12781" s="193">
        <v>10850312</v>
      </c>
    </row>
    <row r="12782" spans="1:4" ht="15">
      <c r="A12782" s="192">
        <v>100765</v>
      </c>
      <c r="B12782" s="192" t="s">
        <v>12596</v>
      </c>
      <c r="C12782" s="192" t="s">
        <v>807</v>
      </c>
      <c r="D12782" s="193">
        <v>11442147</v>
      </c>
    </row>
    <row r="12783" spans="1:4" ht="15">
      <c r="A12783" s="192">
        <v>1676</v>
      </c>
      <c r="B12783" s="192" t="s">
        <v>12597</v>
      </c>
      <c r="C12783" s="192" t="s">
        <v>28</v>
      </c>
      <c r="D12783" s="193">
        <v>0</v>
      </c>
    </row>
    <row r="12784" spans="1:4" ht="15">
      <c r="A12784" s="192">
        <v>104149</v>
      </c>
      <c r="B12784" s="192" t="s">
        <v>12598</v>
      </c>
      <c r="C12784" s="192" t="s">
        <v>30</v>
      </c>
      <c r="D12784" s="193">
        <v>0</v>
      </c>
    </row>
    <row r="12785" spans="1:4" ht="15">
      <c r="A12785" s="192">
        <v>3470</v>
      </c>
      <c r="B12785" s="192" t="s">
        <v>12599</v>
      </c>
      <c r="C12785" s="192" t="s">
        <v>30</v>
      </c>
      <c r="D12785" s="193">
        <v>7146</v>
      </c>
    </row>
    <row r="12786" spans="1:4" ht="15">
      <c r="A12786" s="192">
        <v>103269</v>
      </c>
      <c r="B12786" s="192" t="s">
        <v>12600</v>
      </c>
      <c r="C12786" s="192" t="s">
        <v>30</v>
      </c>
      <c r="D12786" s="193">
        <v>4645</v>
      </c>
    </row>
    <row r="12787" spans="1:4" ht="15">
      <c r="A12787" s="192">
        <v>104529</v>
      </c>
      <c r="B12787" s="192" t="s">
        <v>12601</v>
      </c>
      <c r="C12787" s="192" t="s">
        <v>30</v>
      </c>
      <c r="D12787" s="193">
        <v>0</v>
      </c>
    </row>
    <row r="12788" spans="1:4" ht="15">
      <c r="A12788" s="192">
        <v>105075</v>
      </c>
      <c r="B12788" s="192" t="s">
        <v>12602</v>
      </c>
      <c r="C12788" s="192" t="s">
        <v>30</v>
      </c>
      <c r="D12788" s="193">
        <v>3447</v>
      </c>
    </row>
    <row r="12789" spans="1:4" ht="15">
      <c r="A12789" s="192">
        <v>1075</v>
      </c>
      <c r="B12789" s="192" t="s">
        <v>12603</v>
      </c>
      <c r="C12789" s="192" t="s">
        <v>3998</v>
      </c>
      <c r="D12789" s="193">
        <v>0</v>
      </c>
    </row>
    <row r="12790" spans="1:4" ht="15">
      <c r="A12790" s="192">
        <v>1754</v>
      </c>
      <c r="B12790" s="192" t="s">
        <v>12604</v>
      </c>
      <c r="C12790" s="192" t="s">
        <v>3998</v>
      </c>
      <c r="D12790" s="193">
        <v>0</v>
      </c>
    </row>
    <row r="12791" spans="1:4" ht="15">
      <c r="A12791" s="192">
        <v>1763</v>
      </c>
      <c r="B12791" s="192" t="s">
        <v>12605</v>
      </c>
      <c r="C12791" s="192" t="s">
        <v>3998</v>
      </c>
      <c r="D12791" s="193">
        <v>0</v>
      </c>
    </row>
    <row r="12792" spans="1:4" ht="15">
      <c r="A12792" s="192">
        <v>1847</v>
      </c>
      <c r="B12792" s="192" t="s">
        <v>12606</v>
      </c>
      <c r="C12792" s="192" t="s">
        <v>3998</v>
      </c>
      <c r="D12792" s="193">
        <v>0</v>
      </c>
    </row>
    <row r="12793" spans="1:4" ht="15">
      <c r="A12793" s="192">
        <v>1846</v>
      </c>
      <c r="B12793" s="192" t="s">
        <v>12607</v>
      </c>
      <c r="C12793" s="192" t="s">
        <v>3998</v>
      </c>
      <c r="D12793" s="193">
        <v>0</v>
      </c>
    </row>
    <row r="12794" spans="1:4" ht="15">
      <c r="A12794" s="192">
        <v>1848</v>
      </c>
      <c r="B12794" s="192" t="s">
        <v>12608</v>
      </c>
      <c r="C12794" s="192" t="s">
        <v>3998</v>
      </c>
      <c r="D12794" s="193">
        <v>0</v>
      </c>
    </row>
    <row r="12795" spans="1:4" ht="15">
      <c r="A12795" s="192">
        <v>12596</v>
      </c>
      <c r="B12795" s="192" t="s">
        <v>12609</v>
      </c>
      <c r="C12795" s="192" t="s">
        <v>20</v>
      </c>
      <c r="D12795" s="193">
        <v>91473</v>
      </c>
    </row>
    <row r="12796" spans="1:4" ht="15">
      <c r="A12796" s="192">
        <v>107376</v>
      </c>
      <c r="B12796" s="192" t="s">
        <v>12610</v>
      </c>
      <c r="C12796" s="192" t="s">
        <v>20</v>
      </c>
      <c r="D12796" s="193">
        <v>160707</v>
      </c>
    </row>
    <row r="12797" spans="1:4" ht="15">
      <c r="A12797" s="192">
        <v>106724</v>
      </c>
      <c r="B12797" s="192" t="s">
        <v>12611</v>
      </c>
      <c r="C12797" s="192" t="s">
        <v>20</v>
      </c>
      <c r="D12797" s="193">
        <v>69950</v>
      </c>
    </row>
    <row r="12798" spans="1:4" ht="15">
      <c r="A12798" s="192">
        <v>1830</v>
      </c>
      <c r="B12798" s="192" t="s">
        <v>12612</v>
      </c>
      <c r="C12798" s="192" t="s">
        <v>3998</v>
      </c>
      <c r="D12798" s="193">
        <v>39129</v>
      </c>
    </row>
    <row r="12799" spans="1:4" ht="15">
      <c r="A12799" s="192">
        <v>1829</v>
      </c>
      <c r="B12799" s="192" t="s">
        <v>12613</v>
      </c>
      <c r="C12799" s="192" t="s">
        <v>3998</v>
      </c>
      <c r="D12799" s="193">
        <v>0</v>
      </c>
    </row>
    <row r="12800" spans="1:4" ht="15">
      <c r="A12800" s="192">
        <v>102210</v>
      </c>
      <c r="B12800" s="192" t="s">
        <v>12614</v>
      </c>
      <c r="C12800" s="192" t="s">
        <v>3998</v>
      </c>
      <c r="D12800" s="193">
        <v>67511</v>
      </c>
    </row>
    <row r="12801" spans="1:4" ht="15">
      <c r="A12801" s="192">
        <v>102616</v>
      </c>
      <c r="B12801" s="192" t="s">
        <v>12615</v>
      </c>
      <c r="C12801" s="192" t="s">
        <v>3998</v>
      </c>
      <c r="D12801" s="193">
        <v>36725.01</v>
      </c>
    </row>
    <row r="12802" spans="1:4" ht="15">
      <c r="A12802" s="192">
        <v>1831</v>
      </c>
      <c r="B12802" s="192" t="s">
        <v>12616</v>
      </c>
      <c r="C12802" s="192" t="s">
        <v>3998</v>
      </c>
      <c r="D12802" s="193">
        <v>0</v>
      </c>
    </row>
    <row r="12803" spans="1:4" ht="15">
      <c r="A12803" s="192">
        <v>104398</v>
      </c>
      <c r="B12803" s="192" t="s">
        <v>12617</v>
      </c>
      <c r="C12803" s="192" t="s">
        <v>3998</v>
      </c>
      <c r="D12803" s="193">
        <v>0</v>
      </c>
    </row>
    <row r="12804" spans="1:4" ht="15">
      <c r="A12804" s="192">
        <v>107240</v>
      </c>
      <c r="B12804" s="192" t="s">
        <v>12618</v>
      </c>
      <c r="C12804" s="192" t="s">
        <v>20</v>
      </c>
      <c r="D12804" s="193">
        <v>192669</v>
      </c>
    </row>
    <row r="12805" spans="1:4" ht="15">
      <c r="A12805" s="192">
        <v>1077</v>
      </c>
      <c r="B12805" s="192" t="s">
        <v>12619</v>
      </c>
      <c r="C12805" s="192" t="s">
        <v>30</v>
      </c>
      <c r="D12805" s="193">
        <v>0</v>
      </c>
    </row>
    <row r="12806" spans="1:4" ht="15">
      <c r="A12806" s="192">
        <v>1078</v>
      </c>
      <c r="B12806" s="192" t="s">
        <v>12620</v>
      </c>
      <c r="C12806" s="192" t="s">
        <v>3998</v>
      </c>
      <c r="D12806" s="193">
        <v>87901</v>
      </c>
    </row>
    <row r="12807" spans="1:4" ht="15">
      <c r="A12807" s="192">
        <v>357</v>
      </c>
      <c r="B12807" s="192" t="s">
        <v>12621</v>
      </c>
      <c r="C12807" s="192" t="s">
        <v>20</v>
      </c>
      <c r="D12807" s="193">
        <v>0</v>
      </c>
    </row>
    <row r="12808" spans="1:4" ht="15">
      <c r="A12808" s="192">
        <v>358</v>
      </c>
      <c r="B12808" s="192" t="s">
        <v>12622</v>
      </c>
      <c r="C12808" s="192" t="s">
        <v>20</v>
      </c>
      <c r="D12808" s="193">
        <v>0</v>
      </c>
    </row>
    <row r="12809" spans="1:4" ht="15">
      <c r="A12809" s="192">
        <v>359</v>
      </c>
      <c r="B12809" s="192" t="s">
        <v>12623</v>
      </c>
      <c r="C12809" s="192" t="s">
        <v>20</v>
      </c>
      <c r="D12809" s="193">
        <v>0</v>
      </c>
    </row>
    <row r="12810" spans="1:4" ht="15">
      <c r="A12810" s="192">
        <v>103376</v>
      </c>
      <c r="B12810" s="192" t="s">
        <v>12624</v>
      </c>
      <c r="C12810" s="192" t="s">
        <v>20</v>
      </c>
      <c r="D12810" s="193">
        <v>0</v>
      </c>
    </row>
    <row r="12811" spans="1:4" ht="15">
      <c r="A12811" s="192">
        <v>103375</v>
      </c>
      <c r="B12811" s="192" t="s">
        <v>12625</v>
      </c>
      <c r="C12811" s="192" t="s">
        <v>20</v>
      </c>
      <c r="D12811" s="193">
        <v>0</v>
      </c>
    </row>
    <row r="12812" spans="1:4" ht="15">
      <c r="A12812" s="192">
        <v>1049</v>
      </c>
      <c r="B12812" s="192" t="s">
        <v>12626</v>
      </c>
      <c r="C12812" s="192" t="s">
        <v>3998</v>
      </c>
      <c r="D12812" s="193">
        <v>0</v>
      </c>
    </row>
    <row r="12813" spans="1:4" ht="15">
      <c r="A12813" s="192">
        <v>2347</v>
      </c>
      <c r="B12813" s="192" t="s">
        <v>12627</v>
      </c>
      <c r="C12813" s="192" t="s">
        <v>30</v>
      </c>
      <c r="D12813" s="193">
        <v>4359.01</v>
      </c>
    </row>
    <row r="12814" spans="1:4" ht="15">
      <c r="A12814" s="192">
        <v>1814</v>
      </c>
      <c r="B12814" s="192" t="s">
        <v>12628</v>
      </c>
      <c r="C12814" s="192" t="s">
        <v>20</v>
      </c>
      <c r="D12814" s="193">
        <v>0</v>
      </c>
    </row>
    <row r="12815" spans="1:4" ht="15">
      <c r="A12815" s="192">
        <v>103</v>
      </c>
      <c r="B12815" s="192" t="s">
        <v>12629</v>
      </c>
      <c r="C12815" s="192" t="s">
        <v>30</v>
      </c>
      <c r="D12815" s="193">
        <v>0</v>
      </c>
    </row>
    <row r="12816" spans="1:4" ht="15">
      <c r="A12816" s="192">
        <v>107537</v>
      </c>
      <c r="B12816" s="192" t="s">
        <v>12630</v>
      </c>
      <c r="C12816" s="192" t="s">
        <v>30</v>
      </c>
      <c r="D12816" s="193">
        <v>0</v>
      </c>
    </row>
    <row r="12817" spans="1:4" ht="15">
      <c r="A12817" s="192">
        <v>107585</v>
      </c>
      <c r="B12817" s="192" t="s">
        <v>12631</v>
      </c>
      <c r="C12817" s="192" t="s">
        <v>30</v>
      </c>
      <c r="D12817" s="193">
        <v>0</v>
      </c>
    </row>
    <row r="12818" spans="1:4" ht="15">
      <c r="A12818" s="192">
        <v>102062</v>
      </c>
      <c r="B12818" s="192" t="s">
        <v>12632</v>
      </c>
      <c r="C12818" s="192" t="s">
        <v>30</v>
      </c>
      <c r="D12818" s="193">
        <v>43530</v>
      </c>
    </row>
    <row r="12819" spans="1:4" ht="15">
      <c r="A12819" s="192">
        <v>106792</v>
      </c>
      <c r="B12819" s="192" t="s">
        <v>12633</v>
      </c>
      <c r="C12819" s="192" t="s">
        <v>12634</v>
      </c>
      <c r="D12819" s="193">
        <v>226100</v>
      </c>
    </row>
    <row r="12820" spans="1:4" ht="15">
      <c r="A12820" s="192">
        <v>105775</v>
      </c>
      <c r="B12820" s="192" t="s">
        <v>12635</v>
      </c>
      <c r="C12820" s="192" t="s">
        <v>11208</v>
      </c>
      <c r="D12820" s="193">
        <v>428361</v>
      </c>
    </row>
    <row r="12821" spans="1:4" ht="15">
      <c r="A12821" s="192">
        <v>102412</v>
      </c>
      <c r="B12821" s="192" t="s">
        <v>12636</v>
      </c>
      <c r="C12821" s="192" t="s">
        <v>11208</v>
      </c>
      <c r="D12821" s="193">
        <v>256362</v>
      </c>
    </row>
    <row r="12822" spans="1:4" ht="15">
      <c r="A12822" s="192">
        <v>101548</v>
      </c>
      <c r="B12822" s="192" t="s">
        <v>12637</v>
      </c>
      <c r="C12822" s="192" t="s">
        <v>30</v>
      </c>
      <c r="D12822" s="193">
        <v>0</v>
      </c>
    </row>
    <row r="12823" spans="1:4" ht="15">
      <c r="A12823" s="192">
        <v>104635</v>
      </c>
      <c r="B12823" s="192" t="s">
        <v>12638</v>
      </c>
      <c r="C12823" s="192" t="s">
        <v>30</v>
      </c>
      <c r="D12823" s="193">
        <v>0</v>
      </c>
    </row>
    <row r="12824" spans="1:4" ht="15">
      <c r="A12824" s="192">
        <v>104636</v>
      </c>
      <c r="B12824" s="192" t="s">
        <v>10522</v>
      </c>
      <c r="C12824" s="192" t="s">
        <v>30</v>
      </c>
      <c r="D12824" s="193">
        <v>0</v>
      </c>
    </row>
    <row r="12825" spans="1:4" ht="15">
      <c r="A12825" s="192">
        <v>104637</v>
      </c>
      <c r="B12825" s="192" t="s">
        <v>12639</v>
      </c>
      <c r="C12825" s="192" t="s">
        <v>30</v>
      </c>
      <c r="D12825" s="193">
        <v>0</v>
      </c>
    </row>
    <row r="12826" spans="1:4" ht="15">
      <c r="A12826" s="192">
        <v>100949</v>
      </c>
      <c r="B12826" s="192" t="s">
        <v>12640</v>
      </c>
      <c r="C12826" s="192" t="s">
        <v>30</v>
      </c>
      <c r="D12826" s="193">
        <v>5500</v>
      </c>
    </row>
    <row r="12827" spans="1:4" ht="15">
      <c r="A12827" s="192">
        <v>1912</v>
      </c>
      <c r="B12827" s="192" t="s">
        <v>12641</v>
      </c>
      <c r="C12827" s="192" t="s">
        <v>30</v>
      </c>
      <c r="D12827" s="193">
        <v>2680</v>
      </c>
    </row>
    <row r="12828" spans="1:4" ht="15">
      <c r="A12828" s="192">
        <v>103151</v>
      </c>
      <c r="B12828" s="192" t="s">
        <v>12642</v>
      </c>
      <c r="C12828" s="192" t="s">
        <v>12643</v>
      </c>
      <c r="D12828" s="193">
        <v>0</v>
      </c>
    </row>
    <row r="12829" spans="1:4" ht="15">
      <c r="A12829" s="192">
        <v>103150</v>
      </c>
      <c r="B12829" s="192" t="s">
        <v>12644</v>
      </c>
      <c r="C12829" s="192" t="s">
        <v>12643</v>
      </c>
      <c r="D12829" s="193">
        <v>43193</v>
      </c>
    </row>
    <row r="12830" spans="1:4" ht="15">
      <c r="A12830" s="192">
        <v>1079</v>
      </c>
      <c r="B12830" s="192" t="s">
        <v>12645</v>
      </c>
      <c r="C12830" s="192" t="s">
        <v>12643</v>
      </c>
      <c r="D12830" s="193">
        <v>46762</v>
      </c>
    </row>
    <row r="12831" spans="1:4" ht="15">
      <c r="A12831" s="192">
        <v>103353</v>
      </c>
      <c r="B12831" s="192" t="s">
        <v>12646</v>
      </c>
      <c r="C12831" s="192" t="s">
        <v>3998</v>
      </c>
      <c r="D12831" s="193">
        <v>142471</v>
      </c>
    </row>
    <row r="12832" spans="1:4" ht="15">
      <c r="A12832" s="192">
        <v>100571</v>
      </c>
      <c r="B12832" s="192" t="s">
        <v>12647</v>
      </c>
      <c r="C12832" s="192" t="s">
        <v>30</v>
      </c>
      <c r="D12832" s="193">
        <v>0</v>
      </c>
    </row>
    <row r="12833" spans="1:4" ht="15">
      <c r="A12833" s="192">
        <v>100572</v>
      </c>
      <c r="B12833" s="192" t="s">
        <v>12648</v>
      </c>
      <c r="C12833" s="192" t="s">
        <v>30</v>
      </c>
      <c r="D12833" s="193">
        <v>10620</v>
      </c>
    </row>
    <row r="12834" spans="1:4" ht="15">
      <c r="A12834" s="192">
        <v>104969</v>
      </c>
      <c r="B12834" s="192" t="s">
        <v>12649</v>
      </c>
      <c r="C12834" s="192" t="s">
        <v>30</v>
      </c>
      <c r="D12834" s="193">
        <v>0</v>
      </c>
    </row>
    <row r="12835" spans="1:4" ht="15">
      <c r="A12835" s="192">
        <v>100573</v>
      </c>
      <c r="B12835" s="192" t="s">
        <v>12650</v>
      </c>
      <c r="C12835" s="192" t="s">
        <v>30</v>
      </c>
      <c r="D12835" s="193">
        <v>0</v>
      </c>
    </row>
    <row r="12836" spans="1:4" ht="15">
      <c r="A12836" s="192">
        <v>108787</v>
      </c>
      <c r="B12836" s="192" t="s">
        <v>10527</v>
      </c>
      <c r="C12836" s="192" t="s">
        <v>30</v>
      </c>
      <c r="D12836" s="193">
        <v>0</v>
      </c>
    </row>
    <row r="12837" spans="1:4" ht="15">
      <c r="A12837" s="192">
        <v>108653</v>
      </c>
      <c r="B12837" s="192" t="s">
        <v>12651</v>
      </c>
      <c r="C12837" s="192" t="s">
        <v>30</v>
      </c>
      <c r="D12837" s="193">
        <v>0</v>
      </c>
    </row>
    <row r="12838" spans="1:4" ht="15">
      <c r="A12838" s="192">
        <v>104344</v>
      </c>
      <c r="B12838" s="192" t="s">
        <v>12652</v>
      </c>
      <c r="C12838" s="192" t="s">
        <v>171</v>
      </c>
      <c r="D12838" s="193">
        <v>0</v>
      </c>
    </row>
    <row r="12839" spans="1:4" ht="15">
      <c r="A12839" s="192">
        <v>106044</v>
      </c>
      <c r="B12839" s="192" t="s">
        <v>12653</v>
      </c>
      <c r="C12839" s="192" t="s">
        <v>30</v>
      </c>
      <c r="D12839" s="193">
        <v>0</v>
      </c>
    </row>
    <row r="12840" spans="1:4" ht="15">
      <c r="A12840" s="192">
        <v>106043</v>
      </c>
      <c r="B12840" s="192" t="s">
        <v>12654</v>
      </c>
      <c r="C12840" s="192" t="s">
        <v>30</v>
      </c>
      <c r="D12840" s="193">
        <v>66487</v>
      </c>
    </row>
    <row r="12841" spans="1:4" ht="15">
      <c r="A12841" s="192">
        <v>1776</v>
      </c>
      <c r="B12841" s="192" t="s">
        <v>12655</v>
      </c>
      <c r="C12841" s="192" t="s">
        <v>30</v>
      </c>
      <c r="D12841" s="193">
        <v>0</v>
      </c>
    </row>
    <row r="12842" spans="1:4" ht="15">
      <c r="A12842" s="192">
        <v>3541</v>
      </c>
      <c r="B12842" s="192" t="s">
        <v>12656</v>
      </c>
      <c r="C12842" s="192" t="s">
        <v>30</v>
      </c>
      <c r="D12842" s="193">
        <v>113130</v>
      </c>
    </row>
    <row r="12843" spans="1:4" ht="15">
      <c r="A12843" s="192">
        <v>3542</v>
      </c>
      <c r="B12843" s="192" t="s">
        <v>12657</v>
      </c>
      <c r="C12843" s="192" t="s">
        <v>30</v>
      </c>
      <c r="D12843" s="193">
        <v>216434</v>
      </c>
    </row>
    <row r="12844" spans="1:4" ht="15">
      <c r="A12844" s="192">
        <v>1165</v>
      </c>
      <c r="B12844" s="192" t="s">
        <v>12658</v>
      </c>
      <c r="C12844" s="192" t="s">
        <v>30</v>
      </c>
      <c r="D12844" s="193">
        <v>0</v>
      </c>
    </row>
    <row r="12845" spans="1:4" ht="15">
      <c r="A12845" s="192">
        <v>1167</v>
      </c>
      <c r="B12845" s="192" t="s">
        <v>12659</v>
      </c>
      <c r="C12845" s="192" t="s">
        <v>30</v>
      </c>
      <c r="D12845" s="193">
        <v>0</v>
      </c>
    </row>
    <row r="12846" spans="1:4" ht="15">
      <c r="A12846" s="192">
        <v>2012</v>
      </c>
      <c r="B12846" s="192" t="s">
        <v>12660</v>
      </c>
      <c r="C12846" s="192" t="s">
        <v>30</v>
      </c>
      <c r="D12846" s="193">
        <v>0</v>
      </c>
    </row>
    <row r="12847" spans="1:4" ht="15">
      <c r="A12847" s="192">
        <v>1169</v>
      </c>
      <c r="B12847" s="192" t="s">
        <v>12661</v>
      </c>
      <c r="C12847" s="192" t="s">
        <v>30</v>
      </c>
      <c r="D12847" s="193">
        <v>0</v>
      </c>
    </row>
    <row r="12848" spans="1:4" ht="15">
      <c r="A12848" s="192">
        <v>1989</v>
      </c>
      <c r="B12848" s="192" t="s">
        <v>12662</v>
      </c>
      <c r="C12848" s="192" t="s">
        <v>30</v>
      </c>
      <c r="D12848" s="193">
        <v>0</v>
      </c>
    </row>
    <row r="12849" spans="1:4" ht="15">
      <c r="A12849" s="192">
        <v>1134</v>
      </c>
      <c r="B12849" s="192" t="s">
        <v>12663</v>
      </c>
      <c r="C12849" s="192" t="s">
        <v>30</v>
      </c>
      <c r="D12849" s="193">
        <v>0</v>
      </c>
    </row>
    <row r="12850" spans="1:4" ht="15">
      <c r="A12850" s="192">
        <v>2486</v>
      </c>
      <c r="B12850" s="192" t="s">
        <v>12664</v>
      </c>
      <c r="C12850" s="192" t="s">
        <v>30</v>
      </c>
      <c r="D12850" s="193">
        <v>0</v>
      </c>
    </row>
    <row r="12851" spans="1:4" ht="15">
      <c r="A12851" s="192">
        <v>2488</v>
      </c>
      <c r="B12851" s="192" t="s">
        <v>12665</v>
      </c>
      <c r="C12851" s="192" t="s">
        <v>30</v>
      </c>
      <c r="D12851" s="193">
        <v>0</v>
      </c>
    </row>
    <row r="12852" spans="1:4" ht="15">
      <c r="A12852" s="192">
        <v>2489</v>
      </c>
      <c r="B12852" s="192" t="s">
        <v>12666</v>
      </c>
      <c r="C12852" s="192" t="s">
        <v>30</v>
      </c>
      <c r="D12852" s="193">
        <v>0</v>
      </c>
    </row>
    <row r="12853" spans="1:4" ht="15">
      <c r="A12853" s="192">
        <v>1155</v>
      </c>
      <c r="B12853" s="192" t="s">
        <v>12667</v>
      </c>
      <c r="C12853" s="192" t="s">
        <v>30</v>
      </c>
      <c r="D12853" s="193">
        <v>0</v>
      </c>
    </row>
    <row r="12854" spans="1:4" ht="15">
      <c r="A12854" s="192">
        <v>2492</v>
      </c>
      <c r="B12854" s="192" t="s">
        <v>12668</v>
      </c>
      <c r="C12854" s="192" t="s">
        <v>30</v>
      </c>
      <c r="D12854" s="193">
        <v>0</v>
      </c>
    </row>
    <row r="12855" spans="1:4" ht="15">
      <c r="A12855" s="192">
        <v>2493</v>
      </c>
      <c r="B12855" s="192" t="s">
        <v>12669</v>
      </c>
      <c r="C12855" s="192" t="s">
        <v>30</v>
      </c>
      <c r="D12855" s="193">
        <v>0</v>
      </c>
    </row>
    <row r="12856" spans="1:4" ht="15">
      <c r="A12856" s="192">
        <v>2495</v>
      </c>
      <c r="B12856" s="192" t="s">
        <v>12670</v>
      </c>
      <c r="C12856" s="192" t="s">
        <v>30</v>
      </c>
      <c r="D12856" s="193">
        <v>0</v>
      </c>
    </row>
    <row r="12857" spans="1:4" ht="15">
      <c r="A12857" s="192">
        <v>481</v>
      </c>
      <c r="B12857" s="192" t="s">
        <v>12671</v>
      </c>
      <c r="C12857" s="192" t="s">
        <v>30</v>
      </c>
      <c r="D12857" s="193">
        <v>0</v>
      </c>
    </row>
    <row r="12858" spans="1:4" ht="15">
      <c r="A12858" s="192">
        <v>106978</v>
      </c>
      <c r="B12858" s="192" t="s">
        <v>12672</v>
      </c>
      <c r="C12858" s="192" t="s">
        <v>30</v>
      </c>
      <c r="D12858" s="193">
        <v>0</v>
      </c>
    </row>
    <row r="12859" spans="1:4" ht="15">
      <c r="A12859" s="192">
        <v>106996</v>
      </c>
      <c r="B12859" s="192" t="s">
        <v>12673</v>
      </c>
      <c r="C12859" s="192" t="s">
        <v>30</v>
      </c>
      <c r="D12859" s="193">
        <v>0</v>
      </c>
    </row>
    <row r="12860" spans="1:4" ht="15">
      <c r="A12860" s="192">
        <v>107006</v>
      </c>
      <c r="B12860" s="192" t="s">
        <v>12674</v>
      </c>
      <c r="C12860" s="192" t="s">
        <v>30</v>
      </c>
      <c r="D12860" s="193">
        <v>0</v>
      </c>
    </row>
    <row r="12861" spans="1:4" ht="15">
      <c r="A12861" s="192">
        <v>101758</v>
      </c>
      <c r="B12861" s="192" t="s">
        <v>12675</v>
      </c>
      <c r="C12861" s="192" t="s">
        <v>30</v>
      </c>
      <c r="D12861" s="193">
        <v>0</v>
      </c>
    </row>
    <row r="12862" spans="1:4" ht="15">
      <c r="A12862" s="192">
        <v>101757</v>
      </c>
      <c r="B12862" s="192" t="s">
        <v>12676</v>
      </c>
      <c r="C12862" s="192" t="s">
        <v>30</v>
      </c>
      <c r="D12862" s="193">
        <v>13103.99</v>
      </c>
    </row>
    <row r="12863" spans="1:4" ht="15">
      <c r="A12863" s="192">
        <v>1182</v>
      </c>
      <c r="B12863" s="192" t="s">
        <v>12677</v>
      </c>
      <c r="C12863" s="192" t="s">
        <v>30</v>
      </c>
      <c r="D12863" s="193">
        <v>92923.01</v>
      </c>
    </row>
    <row r="12864" spans="1:4" ht="15">
      <c r="A12864" s="192">
        <v>451</v>
      </c>
      <c r="B12864" s="192" t="s">
        <v>12678</v>
      </c>
      <c r="C12864" s="192" t="s">
        <v>30</v>
      </c>
      <c r="D12864" s="193">
        <v>8505</v>
      </c>
    </row>
    <row r="12865" spans="1:4" ht="15">
      <c r="A12865" s="192">
        <v>1179</v>
      </c>
      <c r="B12865" s="192" t="s">
        <v>12679</v>
      </c>
      <c r="C12865" s="192" t="s">
        <v>30</v>
      </c>
      <c r="D12865" s="193">
        <v>18393</v>
      </c>
    </row>
    <row r="12866" spans="1:4" ht="15">
      <c r="A12866" s="192">
        <v>2062</v>
      </c>
      <c r="B12866" s="192" t="s">
        <v>12680</v>
      </c>
      <c r="C12866" s="192" t="s">
        <v>30</v>
      </c>
      <c r="D12866" s="193">
        <v>30821</v>
      </c>
    </row>
    <row r="12867" spans="1:4" ht="15">
      <c r="A12867" s="192">
        <v>109135</v>
      </c>
      <c r="B12867" s="192" t="s">
        <v>12681</v>
      </c>
      <c r="C12867" s="192" t="s">
        <v>30</v>
      </c>
      <c r="D12867" s="193">
        <v>0</v>
      </c>
    </row>
    <row r="12868" spans="1:4" ht="15">
      <c r="A12868" s="192">
        <v>105161</v>
      </c>
      <c r="B12868" s="192" t="s">
        <v>12682</v>
      </c>
      <c r="C12868" s="192" t="s">
        <v>30</v>
      </c>
      <c r="D12868" s="193">
        <v>0</v>
      </c>
    </row>
    <row r="12869" spans="1:4" ht="15">
      <c r="A12869" s="192">
        <v>1962</v>
      </c>
      <c r="B12869" s="192" t="s">
        <v>12683</v>
      </c>
      <c r="C12869" s="192" t="s">
        <v>171</v>
      </c>
      <c r="D12869" s="193">
        <v>1430</v>
      </c>
    </row>
    <row r="12870" spans="1:4" ht="15">
      <c r="A12870" s="192">
        <v>1080</v>
      </c>
      <c r="B12870" s="192" t="s">
        <v>12684</v>
      </c>
      <c r="C12870" s="192" t="s">
        <v>12685</v>
      </c>
      <c r="D12870" s="193">
        <v>28936</v>
      </c>
    </row>
    <row r="12871" spans="1:4" ht="15">
      <c r="A12871" s="192">
        <v>3195</v>
      </c>
      <c r="B12871" s="192" t="s">
        <v>12686</v>
      </c>
      <c r="C12871" s="192" t="s">
        <v>12685</v>
      </c>
      <c r="D12871" s="193">
        <v>0</v>
      </c>
    </row>
    <row r="12872" spans="1:4" ht="15">
      <c r="A12872" s="192">
        <v>104645</v>
      </c>
      <c r="B12872" s="192" t="s">
        <v>12687</v>
      </c>
      <c r="C12872" s="192" t="s">
        <v>20</v>
      </c>
      <c r="D12872" s="193">
        <v>2220</v>
      </c>
    </row>
    <row r="12873" spans="1:4" ht="15">
      <c r="A12873" s="192">
        <v>102576</v>
      </c>
      <c r="B12873" s="192" t="s">
        <v>12688</v>
      </c>
      <c r="C12873" s="192" t="s">
        <v>2786</v>
      </c>
      <c r="D12873" s="193">
        <v>0</v>
      </c>
    </row>
    <row r="12874" spans="1:4" ht="15">
      <c r="A12874" s="192">
        <v>102575</v>
      </c>
      <c r="B12874" s="192" t="s">
        <v>12689</v>
      </c>
      <c r="C12874" s="192" t="s">
        <v>2786</v>
      </c>
      <c r="D12874" s="193">
        <v>123742.99</v>
      </c>
    </row>
    <row r="12875" spans="1:4" ht="15">
      <c r="A12875" s="192">
        <v>536</v>
      </c>
      <c r="B12875" s="192" t="s">
        <v>12690</v>
      </c>
      <c r="C12875" s="192" t="s">
        <v>30</v>
      </c>
      <c r="D12875" s="193">
        <v>0</v>
      </c>
    </row>
    <row r="12876" spans="1:4" ht="15">
      <c r="A12876" s="192">
        <v>105261</v>
      </c>
      <c r="B12876" s="192" t="s">
        <v>12691</v>
      </c>
      <c r="C12876" s="192" t="s">
        <v>30</v>
      </c>
      <c r="D12876" s="193">
        <v>1373558</v>
      </c>
    </row>
    <row r="12877" spans="1:4" ht="15">
      <c r="A12877" s="192">
        <v>105526</v>
      </c>
      <c r="B12877" s="192" t="s">
        <v>12692</v>
      </c>
      <c r="C12877" s="192" t="s">
        <v>30</v>
      </c>
      <c r="D12877" s="193">
        <v>0</v>
      </c>
    </row>
    <row r="12878" spans="1:4" ht="15">
      <c r="A12878" s="192">
        <v>364</v>
      </c>
      <c r="B12878" s="192" t="s">
        <v>12693</v>
      </c>
      <c r="C12878" s="192" t="s">
        <v>28</v>
      </c>
      <c r="D12878" s="193">
        <v>0</v>
      </c>
    </row>
    <row r="12879" spans="1:4" ht="15">
      <c r="A12879" s="192">
        <v>363</v>
      </c>
      <c r="B12879" s="192" t="s">
        <v>12694</v>
      </c>
      <c r="C12879" s="192" t="s">
        <v>28</v>
      </c>
      <c r="D12879" s="193">
        <v>0</v>
      </c>
    </row>
    <row r="12880" spans="1:4" ht="15">
      <c r="A12880" s="192">
        <v>362</v>
      </c>
      <c r="B12880" s="192" t="s">
        <v>12695</v>
      </c>
      <c r="C12880" s="192" t="s">
        <v>28</v>
      </c>
      <c r="D12880" s="193">
        <v>0</v>
      </c>
    </row>
    <row r="12881" spans="1:4" ht="15">
      <c r="A12881" s="192">
        <v>103354</v>
      </c>
      <c r="B12881" s="192" t="s">
        <v>12696</v>
      </c>
      <c r="C12881" s="192" t="s">
        <v>28</v>
      </c>
      <c r="D12881" s="193">
        <v>0</v>
      </c>
    </row>
    <row r="12882" spans="1:4" ht="15">
      <c r="A12882" s="192">
        <v>108413</v>
      </c>
      <c r="B12882" s="192" t="s">
        <v>12697</v>
      </c>
      <c r="C12882" s="192" t="s">
        <v>30</v>
      </c>
      <c r="D12882" s="193">
        <v>0</v>
      </c>
    </row>
    <row r="12883" spans="1:4" ht="15">
      <c r="A12883" s="192">
        <v>101381</v>
      </c>
      <c r="B12883" s="192" t="s">
        <v>12698</v>
      </c>
      <c r="C12883" s="192" t="s">
        <v>28</v>
      </c>
      <c r="D12883" s="193">
        <v>28899.99</v>
      </c>
    </row>
    <row r="12884" spans="1:4" ht="15">
      <c r="A12884" s="192">
        <v>108411</v>
      </c>
      <c r="B12884" s="192" t="s">
        <v>12699</v>
      </c>
      <c r="C12884" s="192" t="s">
        <v>28</v>
      </c>
      <c r="D12884" s="193">
        <v>0</v>
      </c>
    </row>
    <row r="12885" spans="1:4" ht="15">
      <c r="A12885" s="192">
        <v>105989</v>
      </c>
      <c r="B12885" s="192" t="s">
        <v>12700</v>
      </c>
      <c r="C12885" s="192" t="s">
        <v>30</v>
      </c>
      <c r="D12885" s="193">
        <v>0</v>
      </c>
    </row>
    <row r="12886" spans="1:4" ht="15">
      <c r="A12886" s="192">
        <v>102781</v>
      </c>
      <c r="B12886" s="192" t="s">
        <v>12701</v>
      </c>
      <c r="C12886" s="192" t="s">
        <v>30</v>
      </c>
      <c r="D12886" s="193">
        <v>202121</v>
      </c>
    </row>
    <row r="12887" spans="1:4" ht="15">
      <c r="A12887" s="192">
        <v>3007</v>
      </c>
      <c r="B12887" s="192" t="s">
        <v>12702</v>
      </c>
      <c r="C12887" s="192" t="s">
        <v>30</v>
      </c>
      <c r="D12887" s="193">
        <v>0</v>
      </c>
    </row>
    <row r="12888" spans="1:4" ht="15">
      <c r="A12888" s="192">
        <v>812</v>
      </c>
      <c r="B12888" s="192" t="s">
        <v>12703</v>
      </c>
      <c r="C12888" s="192" t="s">
        <v>30</v>
      </c>
      <c r="D12888" s="193">
        <v>0</v>
      </c>
    </row>
    <row r="12889" spans="1:4" ht="15">
      <c r="A12889" s="192">
        <v>3025</v>
      </c>
      <c r="B12889" s="192" t="s">
        <v>12704</v>
      </c>
      <c r="C12889" s="192" t="s">
        <v>30</v>
      </c>
      <c r="D12889" s="193">
        <v>0</v>
      </c>
    </row>
    <row r="12890" spans="1:4" ht="15">
      <c r="A12890" s="192">
        <v>3210</v>
      </c>
      <c r="B12890" s="192" t="s">
        <v>12705</v>
      </c>
      <c r="C12890" s="192" t="s">
        <v>30</v>
      </c>
      <c r="D12890" s="193">
        <v>0</v>
      </c>
    </row>
    <row r="12891" spans="1:4" ht="15">
      <c r="A12891" s="192">
        <v>105852</v>
      </c>
      <c r="B12891" s="192" t="s">
        <v>12706</v>
      </c>
      <c r="C12891" s="192" t="s">
        <v>28</v>
      </c>
      <c r="D12891" s="193">
        <v>0</v>
      </c>
    </row>
    <row r="12892" spans="1:4" ht="15">
      <c r="A12892" s="192">
        <v>105482</v>
      </c>
      <c r="B12892" s="192" t="s">
        <v>12707</v>
      </c>
      <c r="C12892" s="192" t="s">
        <v>30</v>
      </c>
      <c r="D12892" s="193">
        <v>12712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37f7691-f6b2-4e4d-a649-abd74f8cc6e0">
      <UserInfo>
        <DisplayName/>
        <AccountId xsi:nil="true"/>
        <AccountType/>
      </UserInfo>
    </SharedWithUsers>
    <lcf76f155ced4ddcb4097134ff3c332f xmlns="5878a3bc-bd98-4f80-bbbd-7942033ae18f">
      <Terms xmlns="http://schemas.microsoft.com/office/infopath/2007/PartnerControls"/>
    </lcf76f155ced4ddcb4097134ff3c332f>
    <TaxCatchAll xmlns="837f7691-f6b2-4e4d-a649-abd74f8cc6e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503c1a271db150576fb48ec74c4affab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df094a4ddef4bffb518a231adcc7311e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/>
</file>

<file path=customXml/itemProps2.xml><?xml version="1.0" encoding="utf-8"?>
<ds:datastoreItem xmlns:ds="http://schemas.openxmlformats.org/officeDocument/2006/customXml" ds:itemID="{797D4708-0258-4807-B31A-B4BB0740BD03}"/>
</file>

<file path=customXml/itemProps3.xml><?xml version="1.0" encoding="utf-8"?>
<ds:datastoreItem xmlns:ds="http://schemas.openxmlformats.org/officeDocument/2006/customXml" ds:itemID="{D3162CDF-19EA-444A-8C72-4FCEA7BF1C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Insrtituto Nacional de 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Yesica Andrea Rocha Gomez</cp:lastModifiedBy>
  <cp:revision/>
  <dcterms:created xsi:type="dcterms:W3CDTF">2006-06-27T16:47:25Z</dcterms:created>
  <dcterms:modified xsi:type="dcterms:W3CDTF">2025-09-18T14:49:24Z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0x0101007BB53296E0569A4987EC719B6AB6C7C1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