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Liliana Rueda\Desktop\DESARROLLO SOCIAL 2025\ANALISIS DE SECTOR 2025\SEGUNDA FASE\CONVENIO COMPETITIVO 092\"/>
    </mc:Choice>
  </mc:AlternateContent>
  <xr:revisionPtr revIDLastSave="0" documentId="13_ncr:1_{7D8F07B8-EE3F-46C5-A02E-8356A6F2BD1D}" xr6:coauthVersionLast="47" xr6:coauthVersionMax="47" xr10:uidLastSave="{00000000-0000-0000-0000-000000000000}"/>
  <bookViews>
    <workbookView xWindow="-120" yWindow="-120" windowWidth="20730" windowHeight="11160" activeTab="1" xr2:uid="{F59AED11-CA84-4E65-9C0B-FDB279EBC3EF}"/>
  </bookViews>
  <sheets>
    <sheet name="INSTRUCCIONES DE DILIGENCIAMIEN" sheetId="3" r:id="rId1"/>
    <sheet name="OFERTA ECONOMICA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5" i="2" l="1"/>
  <c r="E25" i="2"/>
  <c r="E26" i="2"/>
  <c r="E27" i="2"/>
  <c r="E28" i="2"/>
  <c r="E29" i="2"/>
  <c r="E30" i="2"/>
  <c r="E31" i="2"/>
  <c r="E32" i="2"/>
  <c r="E33" i="2"/>
  <c r="E34" i="2"/>
  <c r="E35" i="2"/>
  <c r="E36" i="2"/>
  <c r="E37" i="2"/>
  <c r="E38" i="2"/>
  <c r="E40" i="2"/>
  <c r="E41" i="2"/>
  <c r="E42" i="2"/>
  <c r="E43" i="2"/>
  <c r="E44" i="2"/>
  <c r="E45"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24" i="2"/>
  <c r="G14" i="2"/>
  <c r="J14" i="2"/>
  <c r="D150" i="2" s="1"/>
  <c r="D152" i="2" s="1"/>
  <c r="J152" i="2" s="1"/>
  <c r="I14" i="2"/>
  <c r="C150" i="2" s="1"/>
  <c r="D14" i="2"/>
  <c r="H14" i="2" l="1"/>
  <c r="B150" i="2" s="1"/>
  <c r="E39" i="2"/>
  <c r="E47" i="2"/>
  <c r="E146" i="2" s="1"/>
  <c r="C151" i="2" s="1"/>
  <c r="C152" i="2" s="1"/>
  <c r="J151" i="2" s="1"/>
  <c r="E46" i="2"/>
  <c r="J153" i="2" l="1"/>
  <c r="B151" i="2"/>
  <c r="B152" i="2" s="1"/>
  <c r="I152" i="2" s="1"/>
  <c r="I151" i="2" l="1"/>
  <c r="I153" i="2" s="1"/>
</calcChain>
</file>

<file path=xl/sharedStrings.xml><?xml version="1.0" encoding="utf-8"?>
<sst xmlns="http://schemas.openxmlformats.org/spreadsheetml/2006/main" count="314" uniqueCount="201">
  <si>
    <t>Denominación del Bien o Servicio:</t>
  </si>
  <si>
    <t>Empresa:</t>
  </si>
  <si>
    <t>Empresa/Entidad</t>
  </si>
  <si>
    <t>NIT:</t>
  </si>
  <si>
    <t>Fecha:</t>
  </si>
  <si>
    <t>Contacto:</t>
  </si>
  <si>
    <t>Correo</t>
  </si>
  <si>
    <t>Celular:</t>
  </si>
  <si>
    <t>Ciudad:</t>
  </si>
  <si>
    <t>E-mail:</t>
  </si>
  <si>
    <t>Dirección:</t>
  </si>
  <si>
    <t>Teléfono fijo:</t>
  </si>
  <si>
    <t>Departamento:</t>
  </si>
  <si>
    <t xml:space="preserve">CARGO 
</t>
  </si>
  <si>
    <t>CANTIDAD</t>
  </si>
  <si>
    <t>UNIDAD DE MEDIDA</t>
  </si>
  <si>
    <t>% de dedicación en el proyecto</t>
  </si>
  <si>
    <t>APORTE MUNICIPIO</t>
  </si>
  <si>
    <t>APORTE ESAL</t>
  </si>
  <si>
    <t>UNIDAD</t>
  </si>
  <si>
    <r>
      <rPr>
        <b/>
        <sz val="10"/>
        <rFont val="Arial"/>
        <family val="2"/>
      </rPr>
      <t>Nota 2:</t>
    </r>
    <r>
      <rPr>
        <sz val="10"/>
        <rFont val="Arial"/>
        <family val="2"/>
      </rPr>
      <t xml:space="preserve"> El  municipio realizó el costeo del personal o valor total del Talento Humano para la ejecución del convenio , que se adjunta en la pestaña TALENTO HUMANO, y debe hacer parte del valor de la oferta total.</t>
    </r>
  </si>
  <si>
    <t>Prestación de servicio</t>
  </si>
  <si>
    <t>VALOR TOTAL TALENTO HUMANO</t>
  </si>
  <si>
    <t>Unidad</t>
  </si>
  <si>
    <t>Paquete</t>
  </si>
  <si>
    <t>Mes</t>
  </si>
  <si>
    <t xml:space="preserve">TOTAL SUMINISTROS Y SERVICIOS  IVA INCLUIDO </t>
  </si>
  <si>
    <t>APORTE  MUNICIPIO</t>
  </si>
  <si>
    <t xml:space="preserve">RESUMEN DE APORTES X ENTIDAD </t>
  </si>
  <si>
    <t>ENTIDAD</t>
  </si>
  <si>
    <t>% de cofinanciación</t>
  </si>
  <si>
    <t>VALOR $  APORTES EN DINERO O EN ESPECIE</t>
  </si>
  <si>
    <t>MUNICIPIO DE PEREIRA</t>
  </si>
  <si>
    <t xml:space="preserve">ENTIDAD SIN ANIMO DE LUCRO  </t>
  </si>
  <si>
    <t>TOTAL DEL CONVENIO</t>
  </si>
  <si>
    <t>NOMBRE DEL REPRESENTANTE LEGAL</t>
  </si>
  <si>
    <t>FIRMA DEL REPRESENTANTE LEGAL</t>
  </si>
  <si>
    <t>C.C.</t>
  </si>
  <si>
    <t>Correo Electrónico</t>
  </si>
  <si>
    <t>Valor mes
 (honorarios mensuales  )</t>
  </si>
  <si>
    <t xml:space="preserve">APORTE ESAL </t>
  </si>
  <si>
    <r>
      <rPr>
        <b/>
        <sz val="12"/>
        <color theme="1"/>
        <rFont val="Arial"/>
        <family val="2"/>
      </rPr>
      <t xml:space="preserve">DIRECTOR  ADMISTRATIVO  : </t>
    </r>
    <r>
      <rPr>
        <sz val="12"/>
        <color theme="1"/>
        <rFont val="Arial"/>
        <family val="2"/>
      </rPr>
      <t>Especialista, profesional en ciencia administrativas, económicas o contables, con experiencia profesional, mínima de un año y experiencia relacionada en la coordinación de proyectos sociales minima de un  año , Quien será el encargado de direccionar el cumplimiento de las actividades de la FASE II SECTOR RELIGIOSO Y SUS ORGANIZACIONES SOCIALES</t>
    </r>
  </si>
  <si>
    <r>
      <rPr>
        <b/>
        <sz val="12"/>
        <color theme="1"/>
        <rFont val="Arial"/>
        <family val="2"/>
      </rPr>
      <t>COORDINADOR LEGAL:</t>
    </r>
    <r>
      <rPr>
        <sz val="12"/>
        <color theme="1"/>
        <rFont val="Arial"/>
        <family val="2"/>
      </rPr>
      <t>Especialista</t>
    </r>
    <r>
      <rPr>
        <b/>
        <sz val="12"/>
        <color theme="1"/>
        <rFont val="Arial"/>
        <family val="2"/>
      </rPr>
      <t xml:space="preserve"> </t>
    </r>
    <r>
      <rPr>
        <sz val="12"/>
        <color theme="1"/>
        <rFont val="Arial"/>
        <family val="2"/>
      </rPr>
      <t xml:space="preserve"> Profesional en derecho con tarjeta profesional, vigente y experiencia profesional, mínima de 1 año, con experiencia relacionada en contratación pública minima de 1 año   que será encargado de realizar todos los actos jurídicos y contractuales para la ejecución de la FASE II SECTOR RELIGIOSO Y SUS ORGANIZACIONES SOCIALES</t>
    </r>
  </si>
  <si>
    <r>
      <rPr>
        <b/>
        <sz val="12"/>
        <color theme="1"/>
        <rFont val="Arial"/>
        <family val="2"/>
      </rPr>
      <t>APOYO ADMINISTRATIVO Y LOGISTICO :</t>
    </r>
    <r>
      <rPr>
        <sz val="12"/>
        <color theme="1"/>
        <rFont val="Arial"/>
        <family val="2"/>
      </rPr>
      <t xml:space="preserve"> profesional en ciencia administrativas, económicas o contables, con experiencia profesional, mínima de un año  , quienes serán  encargados de  apoyar las actividades administrativas,  legales  y de logistica para   la ejecución de la   FASE II SECTOR RELIGIOSO Y SUS ORGANIZACIONES SOCIALES</t>
    </r>
  </si>
  <si>
    <t>Título de formación tecnológica o mínimo Seis (6) semestres aprobados de formación superior en áreas administrativas, contables, financieras y/o de la economía, de las ciencias sociales y humanas, o educativas o de la ingeniería, o cumplimiento de requisito de equivalencia de experiencia: Dos (02) años desempeñando actividades relacionadas con el área a contratar, adicional al inicialmente exigido correspondiente a Seis (06) meses; para un total de Dos (02) años y Seis (06) meses (para requisito de homologación)- quién  será el encargado de dar apoyo a las gestiónes operativas y  logisticas  para la ejecución de la  II  FASE SECTOR RELIGIOSO Y SUS ORGANIZACIONES SOCIALES</t>
  </si>
  <si>
    <t xml:space="preserve">* Los valores corresponden a el valor maximo que se tiene como referencia para cancelar honorarios por prestación de servicios </t>
  </si>
  <si>
    <t xml:space="preserve">**Todo prestador de servicio debe adjuntar la planilla de pago de seguridad social que incluye ( salud, pensión y arl)  como cotizante , lo minimo a cotizar es sobre el 40% de el valor del contrato y validar la cotización por horas </t>
  </si>
  <si>
    <t xml:space="preserve">*** Para el pago del talento humano se debe tener en cuenta que se cancela con la presentacion del comprobante de pago al personal + el soporte de planilla paga que debe corresponder a la fecha de ejecución del contrato </t>
  </si>
  <si>
    <t xml:space="preserve">1-TALENTO HUMANO </t>
  </si>
  <si>
    <t>2-INSUMO, SUMINISTROS Y SERVICIOS</t>
  </si>
  <si>
    <t xml:space="preserve">ACTIVIDAD </t>
  </si>
  <si>
    <t xml:space="preserve">Unidad de medida </t>
  </si>
  <si>
    <t>Cantidad</t>
  </si>
  <si>
    <t xml:space="preserve">Dia </t>
  </si>
  <si>
    <t xml:space="preserve">1 Botella de agua de 200 ml. </t>
  </si>
  <si>
    <t xml:space="preserve">Recorrido ida y vuelta </t>
  </si>
  <si>
    <t>Numero de Talleres</t>
  </si>
  <si>
    <t>Hora</t>
  </si>
  <si>
    <t xml:space="preserve">PINCELES - PAQUETE X 12 </t>
  </si>
  <si>
    <t>Cinta de papel para hacer moños.</t>
  </si>
  <si>
    <t>Número de Jornadas</t>
  </si>
  <si>
    <t>Material didáctico apoyo a las jornadas/fotografías impresas/impresión de documento final.</t>
  </si>
  <si>
    <t>Impresión de material didáctico el cual debe ser de 10 páginas a full color en tamaño carta.</t>
  </si>
  <si>
    <t xml:space="preserve">cajas de lápices por 12 unidades </t>
  </si>
  <si>
    <t xml:space="preserve">Impresión de la guía didáctica, la cual está compuesta por 10 hojas a full color de tamaño carta por lado y lado, con sobre. </t>
  </si>
  <si>
    <r>
      <t>Un (1) Coordinador</t>
    </r>
    <r>
      <rPr>
        <sz val="12"/>
        <color theme="1"/>
        <rFont val="Arial"/>
        <family val="2"/>
      </rPr>
      <t>, con vinculación del servicio temporal de un (1) Técnico o tecnólogo en cualquier área del conocimiento, con experiencia laboral como mínimo de un (1) año, quien se encargará de la coordinación del proyecto, con la planificación de las jornadas, la selección  del personal y acompañamiento en las tomas de los lugares públicos para dar a conocer los servicios gratuitos que se prestan frente a los temas de salud mental y primeros auxilios emocionales.</t>
    </r>
    <r>
      <rPr>
        <b/>
        <sz val="12"/>
        <color theme="1"/>
        <rFont val="Arial"/>
        <family val="2"/>
      </rPr>
      <t>El servicio del coordinador será durante  el tiempo que dure el proyecto que comprende la planeación, organización y ejecución.</t>
    </r>
  </si>
  <si>
    <t>Número de Capacitaciones</t>
  </si>
  <si>
    <t>Campañas publicitarias con videos  de mínimo 15 segundos,  estos videos serán alusivos al desarrollo de la campaña de “Los servicios gratuitos que se prestan,  frente a los temas de salud mental y primeros auxilios emocionales”.Las Campañas publicitarias en las redes sociales (TikTok y Facebook).</t>
  </si>
  <si>
    <t>Número de Campañas</t>
  </si>
  <si>
    <r>
      <t>Servicio de Auditorio: Espacio</t>
    </r>
    <r>
      <rPr>
        <sz val="12"/>
        <color rgb="FF000000"/>
        <rFont val="Arial"/>
        <family val="2"/>
      </rPr>
      <t xml:space="preserve"> amplio techado, diseñado para acoger hasta 200 personas, con una distribución de mobiliario de sillas que garantiza el cumplimiento de las distancias adecuadas entre asistentes. Con un sistema de apoyo audiovisual de calidad, incluyendo video beam para proyecciones y presentaciones, así como un sistema de amplificación sonora con capacidad acústica, calibrada especialmente para el tamaño del lugar y su capacidad máxima, baño para hombre, baño para mujeres, equipado con salidas de emergencia debidamente señalizadas, cumpliendo con las normativas de seguridad vigentes, para la realización de los dos (2) Talleres.</t>
    </r>
  </si>
  <si>
    <t>Jornadas</t>
  </si>
  <si>
    <t xml:space="preserve">Servicio de vehículo, con capacidad para 36 personas, el cual debe contar Soat vigente, seguro contra todo riesgo  documentos al día, el cual debe hacer el recorrido desde el lugar de concentración hasta el lugar del evento ida y vuelta.  </t>
  </si>
  <si>
    <r>
      <t>Un (1) Profesional</t>
    </r>
    <r>
      <rPr>
        <sz val="12"/>
        <color rgb="FF000000"/>
        <rFont val="Arial"/>
        <family val="2"/>
      </rPr>
      <t xml:space="preserve"> en el área del Conocimiento de Ingeniería y afines del núcleo Básico del Conocimiento Ingeniería de Sistemas, Telemática y Afines, con experiencia profesional mínima de un (1) año, y/o un Tecnólogo en sistemas énfasis en herramientas de tecnológicas y app y experiencia laboral como mínima de un (1) año. Quien se encargara de realizar los siguientes talleres:</t>
    </r>
    <r>
      <rPr>
        <b/>
        <sz val="12"/>
        <color rgb="FF000000"/>
        <rFont val="Arial"/>
        <family val="2"/>
      </rPr>
      <t>1- Introducción a la era digital,2- Introducción a las Redes Sociales.3- Comunicación Efectiva en Redes Sociales,4- Configuración y Uso B4- Configuración y Uso Básico de las Plataformas-5- Fotografía y Video para Redes Sociales.</t>
    </r>
  </si>
  <si>
    <r>
      <t xml:space="preserve">Servicio de Auditorio, </t>
    </r>
    <r>
      <rPr>
        <sz val="12"/>
        <color rgb="FF000000"/>
        <rFont val="Arial"/>
        <family val="2"/>
      </rPr>
      <t>Espacio amplio techado, diseñado para acoger hasta 70 personas, con una distribución de mobiliario de sillas que garantiza el cumplimiento de las distancias adecuadas entre asistentes. Con un sistema de apoyo audiovisual de calidad, incluyendo video beam para proyecciones y presentaciones, así como un sistema de amplificación sonora con capacidad acústica, calibrada especialmente para el tamaño del lugar y su capacidad máxima, baño para hombre, baño para mujeres, equipado con salidas de emergencia debidamente señalizadas, cumpliendo con las normativas de seguridad vigentes. Para la realización de los cinco (5) Talleres.</t>
    </r>
  </si>
  <si>
    <t>Servicio de Sillas: Sillas plásticas sin brazos, fabricadas en polipropileno, ideales para espacios interiores y exteriores. Las sillas cuentan con dimensiones de 46,5 cm de ancho, 87,5 cm de alto y 52,5 cm de fondo, ofreciendo comodidad y funcionalidad. Con duración mínima de hasta doce (12) horas. El servicio será durante los cinco (5) Talleres.El servicio incluye:• Transporte de sillas ,• Montaje, desmontaje y retiro de las sillas sin brazos posterior a su finalización.• El servicio se realizará en el lugar previamente indicado por el coordinador logístico del evento.• El servicio se realizará en el lugar previamente indicado por el coordinador logístico del evento.</t>
  </si>
  <si>
    <r>
      <t>Estación de café y agua:</t>
    </r>
    <r>
      <rPr>
        <sz val="12"/>
        <color rgb="FF000000"/>
        <rFont val="Arial"/>
        <family val="2"/>
      </rPr>
      <t xml:space="preserve"> Entrega de café filtrado,  botellón de agua con dispensador de cinco (5) litros y vasos desechables de 4 onzas para 70 personas, durante el desarrollo de la realización de cada uno de los cinco (5) talleres. </t>
    </r>
  </si>
  <si>
    <t>VALOR UNITARIO (incuido Iva)</t>
  </si>
  <si>
    <t xml:space="preserve">AUNAR ESFUERZOS TECNICOS, HUMANOS, OPERATIVOS, ADMINISTRATIVOS Y FINANCIEROS PARA IMPLEMENTAR LA FASE 2 DEL PROGRAMA DE COOPERACIÓN CON EL SECTOR RELIGIOSO Y SUS ORGANIZACIONES SOCIALES PARA EJECUTAR INICIATIVAS DE PROYECTOS SOCIALES, DIRIGIDO A LA POBLACIÓN VULNERABLE DEL MUNICIPIO DE PEREIRA" </t>
  </si>
  <si>
    <t>RESUMEN DE COSTOS POR COMPONENTE</t>
  </si>
  <si>
    <t>1-TALENTO HUMANO</t>
  </si>
  <si>
    <t xml:space="preserve">2- INSUMOS, SUMINISTROS Y SERVICIOS </t>
  </si>
  <si>
    <t xml:space="preserve">TOTAL OFERTA ECONOMICA (Incluido Iva) </t>
  </si>
  <si>
    <t xml:space="preserve">TOTAL   </t>
  </si>
  <si>
    <r>
      <t xml:space="preserve">. 
• Revisar todos los requerimientos que se exponen en el documento "Ficha de Condiciones Técnicas" (FCT) ; y formular su oferta en concordancia con estos.
• Los precios de la oferta deben ser expresados en PESOS COLOMBIANOS.
</t>
    </r>
    <r>
      <rPr>
        <b/>
        <sz val="10"/>
        <rFont val="Arial"/>
        <family val="2"/>
      </rPr>
      <t>• Los valores deberán aproximarse por exceso o por defecto al entero más cercano así: (i) si es igual o superior a 50 centavos, se aproxima al entero siguiente; (ii) si es inferior a 50 centavos se baja al entero anterior.</t>
    </r>
    <r>
      <rPr>
        <sz val="10"/>
        <rFont val="Arial"/>
        <family val="2"/>
      </rPr>
      <t xml:space="preserve">
• No modificar o quitar ningún ítem o sub-ítem.</t>
    </r>
  </si>
  <si>
    <t xml:space="preserve">NOTA GENERAL: NO COPIAR Y PEGAR LOS VALORES DEL PRESUPUESTO OFICIAL, REALIZAR SU OFERTA ECONOMICA INCLUYENDO LAS FORMULAS  CORRESPONDIENTES A CADA ITEM, PRODUCTO O SERVICIO, SEGÚN  EL CASO. </t>
  </si>
  <si>
    <r>
      <t xml:space="preserve">Nota 1: </t>
    </r>
    <r>
      <rPr>
        <sz val="10"/>
        <rFont val="Arial"/>
        <family val="2"/>
      </rPr>
      <t xml:space="preserve"> La ejecución del convenio se realizará durante la vigencia 2025, por lo cual los precios cotizados corresponden a la presente vigencia. El plazo de ejecución es de 80 dias .</t>
    </r>
  </si>
  <si>
    <r>
      <rPr>
        <b/>
        <sz val="10"/>
        <rFont val="Arial"/>
        <family val="2"/>
      </rPr>
      <t xml:space="preserve">Nota 3: </t>
    </r>
    <r>
      <rPr>
        <sz val="10"/>
        <rFont val="Arial"/>
        <family val="2"/>
      </rPr>
      <t>Para calcular los valores totales, tener en cuenta las cantifades y la frecuencia de entrega, en todo caso, deberán inlcuir el valor unitario del producto o servicio requerido, discriminando el IVA para los productos o servicios que aplique.</t>
    </r>
  </si>
  <si>
    <r>
      <t>Un (1) Profesional</t>
    </r>
    <r>
      <rPr>
        <sz val="12"/>
        <color rgb="FF000000"/>
        <rFont val="Arial"/>
        <family val="2"/>
      </rPr>
      <t>,  vinculación del servicio temporal de un Profesional en el área del Conocimiento de las Ciencias Sociales y Humanas del núcleo Básico del Conocimiento en Derecho y afines o del área del Conocimiento economía, administración, contaduría y afines del núcleo Básico del Conocimiento en Administración, contables y afines, con experiencia profesional de seis meses que se encargara de</t>
    </r>
    <r>
      <rPr>
        <b/>
        <sz val="12"/>
        <color rgb="FF000000"/>
        <rFont val="Arial"/>
        <family val="2"/>
      </rPr>
      <t xml:space="preserve"> Crear y desarrollar el contenido de los talleres de jóvenes y padres.</t>
    </r>
  </si>
  <si>
    <r>
      <t>Un (1) Profesional</t>
    </r>
    <r>
      <rPr>
        <sz val="12"/>
        <color rgb="FF000000"/>
        <rFont val="Arial"/>
        <family val="2"/>
      </rPr>
      <t>,  vinculación del servicio temporal de un Profesional en el área del Conocimiento de las Ciencias Sociales y Humanas del núcleo Básico del Conocimiento en  psicología y afines, con experiencia mínima de seis meses,</t>
    </r>
    <r>
      <rPr>
        <b/>
        <sz val="12"/>
        <color rgb="FF000000"/>
        <rFont val="Arial"/>
        <family val="2"/>
      </rPr>
      <t xml:space="preserve"> quién hará Apoyo en el desarrollo del programa para promover la salud mental de los jóvenes.</t>
    </r>
  </si>
  <si>
    <r>
      <t xml:space="preserve">Un (1) Técnico o Técnologo </t>
    </r>
    <r>
      <rPr>
        <sz val="12"/>
        <color rgb="FF000000"/>
        <rFont val="Arial"/>
        <family val="2"/>
      </rPr>
      <t xml:space="preserve">, en cualquier área del conocimiento con experiencia mínima de  6 meses, con la vinculación de una persona, quien se encargara de dar </t>
    </r>
    <r>
      <rPr>
        <b/>
        <sz val="12"/>
        <color rgb="FF000000"/>
        <rFont val="Arial"/>
        <family val="2"/>
      </rPr>
      <t>apoyo con las actividades grupales de reflexión.</t>
    </r>
  </si>
  <si>
    <r>
      <t>Un (1) Profesional</t>
    </r>
    <r>
      <rPr>
        <sz val="12"/>
        <color rgb="FF000000"/>
        <rFont val="Arial"/>
        <family val="2"/>
      </rPr>
      <t xml:space="preserve">, en el área del Conocimiento de las Matemáticas y Ciencias Naturales del núcleo Básico del Conocimiento biología y afines, </t>
    </r>
    <r>
      <rPr>
        <b/>
        <sz val="12"/>
        <color rgb="FF000000"/>
        <rFont val="Arial"/>
        <family val="2"/>
      </rPr>
      <t>quién será el encargado de coordinar y realizar las caminatas ecológicas.</t>
    </r>
  </si>
  <si>
    <t xml:space="preserve">Resma papel carta blanco-  para las actividades grupales de reflexion - talleres conociendome para crecer- juntos es mejor-tiempo real vida real  </t>
  </si>
  <si>
    <t xml:space="preserve">Marcadores Grafiti  Spectra- para las actividades grupales de reflexion - talleres conociendome para crecer- juntos es mejor-tiempo real vida real  </t>
  </si>
  <si>
    <t xml:space="preserve">servicio de Impresión de material - para las actividades grupales de reflexion - talleres conociendome para crecer- juntos es mejor-tiempo real vida real  </t>
  </si>
  <si>
    <t xml:space="preserve">Cuadernos de 100 hojas - para las actividades grupales de reflexion - talleres conociendome para crecer- juntos es mejor-tiempo real vida real  </t>
  </si>
  <si>
    <t xml:space="preserve">Esferos tinta negra - para el desarrollo de los talleres </t>
  </si>
  <si>
    <t xml:space="preserve">Servicio de transporte con capacidad para 40 personas, el cual debe contar Soat vigente, seguro contra todo riesgo  documentos al día, el cual debe hacer el recorrido desde el lugar de concentración hasta el lugar del evento ida y vuelta-  para las caminatas ecologicas </t>
  </si>
  <si>
    <r>
      <t>Un (1) Coordinador</t>
    </r>
    <r>
      <rPr>
        <sz val="12"/>
        <color rgb="FF000000"/>
        <rFont val="Arial"/>
        <family val="2"/>
      </rPr>
      <t xml:space="preserve">,  vinculación del servicio temporal de un Profesional en el área del Conocimiento Economía, Administración, Contaduría y Afines del núcleo básico del conocimiento administración o contaduría con experiencia profesional de como mínima de un (1) año, </t>
    </r>
    <r>
      <rPr>
        <b/>
        <sz val="12"/>
        <color rgb="FF000000"/>
        <rFont val="Arial"/>
        <family val="2"/>
      </rPr>
      <t>quién será el encargado de coordinar los procesos y hacer seguimiento a las actividades planteadas en el proyecto.</t>
    </r>
  </si>
  <si>
    <r>
      <t>Un (1) Profesional</t>
    </r>
    <r>
      <rPr>
        <sz val="12"/>
        <color rgb="FF000000"/>
        <rFont val="Arial"/>
        <family val="2"/>
      </rPr>
      <t xml:space="preserve">, en cualquier área del conocimiento, con experiencia, relacionada en la ejecución de talleres que se han encargado de </t>
    </r>
    <r>
      <rPr>
        <b/>
        <sz val="12"/>
        <color rgb="FF000000"/>
        <rFont val="Arial"/>
        <family val="2"/>
      </rPr>
      <t>dictar los talleres, Risaralda Tierra de Oportunidades.</t>
    </r>
  </si>
  <si>
    <r>
      <t>Servicio de transporte</t>
    </r>
    <r>
      <rPr>
        <sz val="12"/>
        <color rgb="FF000000"/>
        <rFont val="Arial"/>
        <family val="2"/>
      </rPr>
      <t>, con capacidad para 4 personas tipo automóvil para hacer el recorrido desde el punto de partida hasta el lugar del encuentro o la actividad , (ida y vuelta) dicho vehiculo  deberá tener todos los documentos  en regla y que este en buen estado.</t>
    </r>
  </si>
  <si>
    <r>
      <t>Servicio de transporte</t>
    </r>
    <r>
      <rPr>
        <sz val="12"/>
        <color rgb="FF000000"/>
        <rFont val="Arial"/>
        <family val="2"/>
      </rPr>
      <t>, con capacidad para 4 personas tipo automóvil para hacer el recorrido desde el punto de partida hasta el lugar del encuentro o la activida , (ida y vuelta) dicho vehiculo  deberá tener todos los documentos  en regla y que este en buen estado.  para  trasladar los beneficiarios al sitio de los talleres</t>
    </r>
  </si>
  <si>
    <r>
      <t xml:space="preserve">Servicio de Impresiones full color tamaño carta  con  información clara de los talleres a presentar durante el proyecto - </t>
    </r>
    <r>
      <rPr>
        <b/>
        <sz val="12"/>
        <color rgb="FF000000"/>
        <rFont val="Arial"/>
        <family val="2"/>
      </rPr>
      <t>para los talleres  Introducción al emprendimiento y pensamiento creativo-Risaralda Tierra de Oportunidades-Finanzas básicas, aspectos legales y formalización negocios.</t>
    </r>
  </si>
  <si>
    <r>
      <t xml:space="preserve">Servicio de  Impresión de Flyers tamaño carta a full color por emprendimiento para su promoción en el concurso interno- </t>
    </r>
    <r>
      <rPr>
        <b/>
        <sz val="12"/>
        <color rgb="FF000000"/>
        <rFont val="Arial"/>
        <family val="2"/>
      </rPr>
      <t>para el taller de Introducción al emprendimiento y pensamiento creativo</t>
    </r>
  </si>
  <si>
    <r>
      <t>Un (1) Profesional</t>
    </r>
    <r>
      <rPr>
        <sz val="12"/>
        <color rgb="FF000000"/>
        <rFont val="Arial"/>
        <family val="2"/>
      </rPr>
      <t xml:space="preserve">, vinculación del servicio temporal de un Profesional en el área del Conocimiento economía, administración, contaduría y afines del núcleo Básico del Conocimiento en Administración, contables y afines, o del área del Conocimiento Ciencias de la Salud del núcleo Básico del Conocimiento en Enfermería, terapias y afines con experiencia mínima de un año, </t>
    </r>
    <r>
      <rPr>
        <b/>
        <sz val="12"/>
        <color rgb="FF000000"/>
        <rFont val="Arial"/>
        <family val="2"/>
      </rPr>
      <t>quién  realizara la labor de coordinador del proyecto.</t>
    </r>
  </si>
  <si>
    <r>
      <t>Un (1) Profesional</t>
    </r>
    <r>
      <rPr>
        <sz val="12"/>
        <color rgb="FF000000"/>
        <rFont val="Arial"/>
        <family val="2"/>
      </rPr>
      <t xml:space="preserve">,  vinculación del servicio temporal de un Profesional en el área del Conocimiento de las Ciencias Sociales y Humanas del núcleo Básico del Conocimiento en psicología y afines con experiencia mínima de un año, </t>
    </r>
    <r>
      <rPr>
        <b/>
        <sz val="12"/>
        <color rgb="FF000000"/>
        <rFont val="Arial"/>
        <family val="2"/>
      </rPr>
      <t>quién acompañara en campo  el proyecto.</t>
    </r>
  </si>
  <si>
    <r>
      <t>Un (1) Profesional</t>
    </r>
    <r>
      <rPr>
        <sz val="12"/>
        <color rgb="FF000000"/>
        <rFont val="Arial"/>
        <family val="2"/>
      </rPr>
      <t>, vinculación del servicio temporal de un Profesional del área del Conocimiento Ciencias de la Salud del núcleo Básico del Conocimiento en Enfermería, terapias y afines con experiencia mínima de un año, q</t>
    </r>
    <r>
      <rPr>
        <b/>
        <sz val="12"/>
        <color rgb="FF000000"/>
        <rFont val="Arial"/>
        <family val="2"/>
      </rPr>
      <t xml:space="preserve">uién hará las veces de Gestora, de calidad </t>
    </r>
  </si>
  <si>
    <r>
      <t>Un (1) Técnico  o tecnólogo</t>
    </r>
    <r>
      <rPr>
        <sz val="12"/>
        <color rgb="FF000000"/>
        <rFont val="Arial"/>
        <family val="2"/>
      </rPr>
      <t xml:space="preserve"> en área de la salud, con experiencia como mínimo de seis (6) meses como terapeuta en adicciones, quien será el encargado de realizar estas jornadas.</t>
    </r>
    <r>
      <rPr>
        <b/>
        <sz val="12"/>
        <color rgb="FF000000"/>
        <rFont val="Arial"/>
        <family val="2"/>
      </rPr>
      <t xml:space="preserve"> ( 8 Jornadas de terapia en adiciones ) </t>
    </r>
  </si>
  <si>
    <r>
      <t>Un (1) Técnico</t>
    </r>
    <r>
      <rPr>
        <sz val="12"/>
        <color rgb="FF000000"/>
        <rFont val="Arial"/>
        <family val="2"/>
      </rPr>
      <t>, en cualquier área del conocimiento con experiencia como mínimo de seis (6) meses como gestor en salud mental, quién será el encargado de la realización de las terapias de escucha</t>
    </r>
    <r>
      <rPr>
        <b/>
        <sz val="12"/>
        <color rgb="FF000000"/>
        <rFont val="Arial"/>
        <family val="2"/>
      </rPr>
      <t>.(8 terapias de escucha)</t>
    </r>
  </si>
  <si>
    <r>
      <t>Un (1) Profesional</t>
    </r>
    <r>
      <rPr>
        <sz val="12"/>
        <color rgb="FF000000"/>
        <rFont val="Arial"/>
        <family val="2"/>
      </rPr>
      <t xml:space="preserve">,  con la vinculación del servicio temporal de un Profesional en el área del Conocimiento economía, administración, contaduría y afines del núcleo Básico del Conocimiento en Administración, contables y afines, con experiencia profesional de seis meses quien hará las veces de coordinador  </t>
    </r>
    <r>
      <rPr>
        <b/>
        <sz val="12"/>
        <color rgb="FF000000"/>
        <rFont val="Arial"/>
        <family val="2"/>
      </rPr>
      <t>(Actividad objetivo especifico 1:Identificar personas vulnerables con necesidades psicoemocionales en la Comuna Oriente de Pereira.)</t>
    </r>
  </si>
  <si>
    <r>
      <t>Un (1) Profesional</t>
    </r>
    <r>
      <rPr>
        <sz val="12"/>
        <color rgb="FF000000"/>
        <rFont val="Arial"/>
        <family val="2"/>
      </rPr>
      <t xml:space="preserve">, del área del Conocimiento Ciencias de la Salud del núcleo Básico del Conocimiento en Enfermería, terapias y afines con experiencia mínima de un año, </t>
    </r>
    <r>
      <rPr>
        <b/>
        <sz val="12"/>
        <color rgb="FF000000"/>
        <rFont val="Arial"/>
        <family val="2"/>
      </rPr>
      <t>quién hará las veces de Gestora, de  bienestar.</t>
    </r>
  </si>
  <si>
    <r>
      <t>Un (1) Técnico  o tecnólogo</t>
    </r>
    <r>
      <rPr>
        <sz val="12"/>
        <color rgb="FF000000"/>
        <rFont val="Arial"/>
        <family val="2"/>
      </rPr>
      <t xml:space="preserve"> en área de la salud, con experiencia como mínimo de seis (6) meses como terapeuta en adicciones, quien será el encargado de realizar estas jornadas.</t>
    </r>
    <r>
      <rPr>
        <b/>
        <sz val="12"/>
        <color rgb="FF000000"/>
        <rFont val="Arial"/>
        <family val="2"/>
      </rPr>
      <t>(7 jornadas de terapia en adicciones)</t>
    </r>
  </si>
  <si>
    <r>
      <t>Un (1) Técnico</t>
    </r>
    <r>
      <rPr>
        <sz val="12"/>
        <color rgb="FF000000"/>
        <rFont val="Arial"/>
        <family val="2"/>
      </rPr>
      <t xml:space="preserve">, en cualquier área del conocimiento con experiencia como mínimo de seis (6) meses como gestor en salud mental, quién será el encargado de la realización de las </t>
    </r>
    <r>
      <rPr>
        <b/>
        <sz val="12"/>
        <color rgb="FF000000"/>
        <rFont val="Arial"/>
        <family val="2"/>
      </rPr>
      <t>terapias de escucha.(7 jornadas de terapia de escucha)</t>
    </r>
  </si>
  <si>
    <r>
      <t>Un (1) Profesional</t>
    </r>
    <r>
      <rPr>
        <sz val="12"/>
        <color rgb="FF000000"/>
        <rFont val="Arial"/>
        <family val="2"/>
      </rPr>
      <t xml:space="preserve">,  con la vinculación del servicio temporal de un Profesional en el área del Conocimiento economía, administración, contaduría y afines del núcleo Básico del Conocimiento en Administración, contables y afines, con experiencia profesional de seis meses quien hará las veces de coordinador de la </t>
    </r>
    <r>
      <rPr>
        <b/>
        <sz val="12"/>
        <color rgb="FF000000"/>
        <rFont val="Arial"/>
        <family val="2"/>
      </rPr>
      <t>(Actividad Objetivo Especifico 2 -  3.Brindar atención psicoespiritual individual y grupal para fortalecer el bienestar integral y contra referencia y seguimiento.)</t>
    </r>
  </si>
  <si>
    <r>
      <t>Un (1) Profesional</t>
    </r>
    <r>
      <rPr>
        <sz val="12"/>
        <color rgb="FF000000"/>
        <rFont val="Arial"/>
        <family val="2"/>
      </rPr>
      <t>, del área del Conocimiento Ciencias de la Salud del núcleo Básico del Conocimiento en Enfermería, terapias y afines,  con experiencia mínima de seis meses encargada de (</t>
    </r>
    <r>
      <rPr>
        <b/>
        <sz val="12"/>
        <color rgb="FF000000"/>
        <rFont val="Arial"/>
        <family val="2"/>
      </rPr>
      <t>Ayudar en la construcción de identidad y personalidad a los beneficiarios durante el desarrollo del proyecto)</t>
    </r>
  </si>
  <si>
    <r>
      <t>Un (1) Coordinador</t>
    </r>
    <r>
      <rPr>
        <sz val="12"/>
        <color rgb="FF000000"/>
        <rFont val="Arial"/>
        <family val="2"/>
      </rPr>
      <t xml:space="preserve">, con la vinculación del servicio temporal de un Profesional en el área del Conocimiento economía, administración, contaduría y afines del núcleo Básico del Conocimiento en Administración Pública, contables y afines, con experiencia profesional de tres  (3)  años, quien realizara las actividades de </t>
    </r>
    <r>
      <rPr>
        <b/>
        <sz val="12"/>
        <color rgb="FF000000"/>
        <rFont val="Arial"/>
        <family val="2"/>
      </rPr>
      <t>coordinador del proyecto.</t>
    </r>
  </si>
  <si>
    <r>
      <t>Un (1) Bachiller Académico</t>
    </r>
    <r>
      <rPr>
        <sz val="12"/>
        <color theme="1"/>
        <rFont val="Arial"/>
        <family val="2"/>
      </rPr>
      <t xml:space="preserve">, con experiencia laboral como mínimo de seis (6) meses en actividades de apoyo logístico, y se encargaran de </t>
    </r>
    <r>
      <rPr>
        <b/>
        <sz val="12"/>
        <color theme="1"/>
        <rFont val="Arial"/>
        <family val="2"/>
      </rPr>
      <t>apoyar los Talleres de capacitación; actividades psicológicas, test, manualidades, pintura, arte terapia y premiar la mejor obra por grupo en la clausura.</t>
    </r>
  </si>
  <si>
    <r>
      <t>Un (1) Técnico</t>
    </r>
    <r>
      <rPr>
        <sz val="12"/>
        <color rgb="FF000000"/>
        <rFont val="Arial"/>
        <family val="2"/>
      </rPr>
      <t xml:space="preserve">, con la vinculación temporal de una persona del área del deporte o afines, que se encargara de realizar los </t>
    </r>
    <r>
      <rPr>
        <b/>
        <sz val="12"/>
        <color rgb="FF000000"/>
        <rFont val="Arial"/>
        <family val="2"/>
      </rPr>
      <t>talleres de acondicionamiento físico.</t>
    </r>
  </si>
  <si>
    <r>
      <t>servicio  de vehículo</t>
    </r>
    <r>
      <rPr>
        <sz val="12"/>
        <color rgb="FF000000"/>
        <rFont val="Arial"/>
        <family val="2"/>
      </rPr>
      <t>, con capacidad para 32 personas, el cual debe contar Soat vigente, seguro contra todo riesgo  documentos al día, el cual debe hacer el recorrido desde el lugar de concentración hasta el lugar del evento ida y vuelta.</t>
    </r>
    <r>
      <rPr>
        <b/>
        <sz val="12"/>
        <color rgb="FF000000"/>
        <rFont val="Arial"/>
        <family val="2"/>
      </rPr>
      <t>(taller de acondicionamiento fisico)</t>
    </r>
  </si>
  <si>
    <r>
      <t>Profesionales</t>
    </r>
    <r>
      <rPr>
        <sz val="12"/>
        <color rgb="FF000000"/>
        <rFont val="Arial"/>
        <family val="2"/>
      </rPr>
      <t>, con la vinculación del servicio temporal de dos profesionales del área del Conocimiento de las Ciencias Sociales y Humanas del núcleo Básico del Conocimiento Psicología y Afines, con experiencia mínima de seis (6) meses y experiencia relacionada como tallerista. para dictar los talleres de (</t>
    </r>
    <r>
      <rPr>
        <b/>
        <sz val="12"/>
        <color rgb="FF000000"/>
        <rFont val="Arial"/>
        <family val="2"/>
      </rPr>
      <t>"ser" 1: Salud Mental) -(Taller "ser" 2: Salud Mental)-(Taller "ser" 3: Salud Mental)-(Taller "ser" 4: Salud Mental)</t>
    </r>
  </si>
  <si>
    <r>
      <t>Profesional</t>
    </r>
    <r>
      <rPr>
        <sz val="12"/>
        <color rgb="FF000000"/>
        <rFont val="Arial"/>
        <family val="2"/>
      </rPr>
      <t>, con la vinculación del servicio temporal de un profesional del área del Conocimiento de las Ciencias de la Educación  del núcleo Básico del Conocimiento  pedagógicas y afines, con experiencia mínima de seis meses y experiencia relacionada  como tallerista en la</t>
    </r>
    <r>
      <rPr>
        <b/>
        <sz val="12"/>
        <color rgb="FF000000"/>
        <rFont val="Arial"/>
        <family val="2"/>
      </rPr>
      <t xml:space="preserve"> Escuela de padres </t>
    </r>
  </si>
  <si>
    <r>
      <t>Un (1) Profesional</t>
    </r>
    <r>
      <rPr>
        <sz val="12"/>
        <color rgb="FF000000"/>
        <rFont val="Arial"/>
        <family val="2"/>
      </rPr>
      <t>, con la vinculación del servicio temporal de un Profesional en el área del Conocimiento economía, administración, contaduría y afines del núcleo Básico del Conocimiento en Administración y afines con experiencia mínima de seis meses y experiencia relacionada  como tallerista.</t>
    </r>
    <r>
      <rPr>
        <b/>
        <sz val="12"/>
        <color rgb="FF000000"/>
        <rFont val="Arial"/>
        <family val="2"/>
      </rPr>
      <t>(Taller "ser" 5: Manejo de las emociones)-(Taller "ser" 6: Manejo de las emociones)-(Taller "ser" 7: Manejo de las emociones)-Taller "ser" 8: Manejo de las emociones)-(Taller "ser" 9: Manejo de las emociones)</t>
    </r>
  </si>
  <si>
    <r>
      <t>Un (1) Profesional</t>
    </r>
    <r>
      <rPr>
        <sz val="12"/>
        <color rgb="FF000000"/>
        <rFont val="Arial"/>
        <family val="2"/>
      </rPr>
      <t>, con la vinculación del servicio temporal de un Profesional en el área del Conocimiento Bellas Artes del núcleo Básico del Conocimiento Música o afines. con experiencia mínima de seis meses y experiencia relacionada  como tallerista</t>
    </r>
    <r>
      <rPr>
        <b/>
        <sz val="12"/>
        <color rgb="FF000000"/>
        <rFont val="Arial"/>
        <family val="2"/>
      </rPr>
      <t xml:space="preserve"> (Taller "ser" 10: Proyecto de vida)-(Taller "ser" 11: Proyecto de vida)-(Taller "ser" 12: Proyecto de vida)</t>
    </r>
  </si>
  <si>
    <r>
      <t>Un (1) Técnico</t>
    </r>
    <r>
      <rPr>
        <sz val="12"/>
        <color rgb="FF000000"/>
        <rFont val="Arial"/>
        <family val="2"/>
      </rPr>
      <t xml:space="preserve">, en cualquier área del conocimiento con experiencia mínima de  6 meses, con la vinculación de una persona quien se </t>
    </r>
    <r>
      <rPr>
        <b/>
        <sz val="12"/>
        <color rgb="FF000000"/>
        <rFont val="Arial"/>
        <family val="2"/>
      </rPr>
      <t>encargara del diseño y las comunicaciones.</t>
    </r>
  </si>
  <si>
    <r>
      <t>Un (1) Técnico</t>
    </r>
    <r>
      <rPr>
        <sz val="12"/>
        <color rgb="FF000000"/>
        <rFont val="Arial"/>
        <family val="2"/>
      </rPr>
      <t xml:space="preserve">, en cualquier área del conocimiento con experiencia mínima de  6 meses, con la vinculación de una persona quien se </t>
    </r>
    <r>
      <rPr>
        <b/>
        <sz val="12"/>
        <color rgb="FF000000"/>
        <rFont val="Arial"/>
        <family val="2"/>
      </rPr>
      <t xml:space="preserve">encargara de la parte deportiva. </t>
    </r>
  </si>
  <si>
    <r>
      <t>Un (1) Técnico</t>
    </r>
    <r>
      <rPr>
        <sz val="12"/>
        <color rgb="FF000000"/>
        <rFont val="Arial"/>
        <family val="2"/>
      </rPr>
      <t xml:space="preserve">, en cualquier área del conocimiento con experiencia mínima de  6 meses, con la vinculación de una persona quien se </t>
    </r>
    <r>
      <rPr>
        <b/>
        <sz val="12"/>
        <color rgb="FF000000"/>
        <rFont val="Arial"/>
        <family val="2"/>
      </rPr>
      <t>encargara del diseño y las comunicaciones.(area cultural)</t>
    </r>
  </si>
  <si>
    <r>
      <t>Un (1) Técnico</t>
    </r>
    <r>
      <rPr>
        <sz val="12"/>
        <color rgb="FF000000"/>
        <rFont val="Arial"/>
        <family val="2"/>
      </rPr>
      <t xml:space="preserve">, en cualquier área del conocimiento con experiencia mínima de  6 meses, con la vinculación de una persona quien se </t>
    </r>
    <r>
      <rPr>
        <b/>
        <sz val="12"/>
        <color rgb="FF000000"/>
        <rFont val="Arial"/>
        <family val="2"/>
      </rPr>
      <t>encargara del área cultural.</t>
    </r>
  </si>
  <si>
    <r>
      <t>Un (1) Bachiller académico</t>
    </r>
    <r>
      <rPr>
        <sz val="12"/>
        <color rgb="FF000000"/>
        <rFont val="Arial"/>
        <family val="2"/>
      </rPr>
      <t xml:space="preserve">, con la vinculación de una persona experiencia mínima de  6 meses nacional en proceso logísticos, </t>
    </r>
    <r>
      <rPr>
        <b/>
        <sz val="12"/>
        <color rgb="FF000000"/>
        <rFont val="Arial"/>
        <family val="2"/>
      </rPr>
      <t>quién realizará el apoyo logístico.</t>
    </r>
  </si>
  <si>
    <r>
      <t>Un (1) Bachiller académico</t>
    </r>
    <r>
      <rPr>
        <sz val="12"/>
        <color rgb="FF000000"/>
        <rFont val="Arial"/>
        <family val="2"/>
      </rPr>
      <t xml:space="preserve">, con la vinculación de una persona experiencia mínima de  6 meses nacional en proceso logísticos, </t>
    </r>
    <r>
      <rPr>
        <b/>
        <sz val="12"/>
        <color rgb="FF000000"/>
        <rFont val="Arial"/>
        <family val="2"/>
      </rPr>
      <t xml:space="preserve">quien realizará el apoyo logístico de las jornadas culturales </t>
    </r>
  </si>
  <si>
    <r>
      <t>Un (1) Profesional</t>
    </r>
    <r>
      <rPr>
        <sz val="12"/>
        <color rgb="FF000000"/>
        <rFont val="Arial"/>
        <family val="2"/>
      </rPr>
      <t xml:space="preserve">, con la vinculación del servicio temporal de un Profesional en el área del Conocimiento Economía, Administración, Contaduría y afines del núcleo Básico del Conocimiento en Administración y contables con experiencia mínima de seis meses quien será el </t>
    </r>
    <r>
      <rPr>
        <b/>
        <sz val="12"/>
        <color rgb="FF000000"/>
        <rFont val="Arial"/>
        <family val="2"/>
      </rPr>
      <t>director del proyecto.</t>
    </r>
  </si>
  <si>
    <t>Posit (Notas adhesivas de colores) x 100 tacos,Tamaño carta 7,6 * 7,6 x 100 hojas para los diferentes talleres</t>
  </si>
  <si>
    <t xml:space="preserve">1 caja x 10 resmas de papel blanco tamaño carta para imprimir- para distribuir en los diferentes tallres </t>
  </si>
  <si>
    <t xml:space="preserve">Resaltadores de colores-para distribuir en los diferentes tallres </t>
  </si>
  <si>
    <t xml:space="preserve">Marcadores borrables de colores rojo, azul, negro, verde marca expo o pelikan-para distribuir en los diferentes tallres </t>
  </si>
  <si>
    <t xml:space="preserve">Lapiceros tinta negra(9 cajas x 12 unidades)-para distribuir en los diferentes tallres </t>
  </si>
  <si>
    <t xml:space="preserve"> Un (1) Coordinador, con la vinculación de un Técnico en cualquier área del conocimiento con experiencia mínima de  6 meses, quien será Responsable de la planificación, ejecución y seguimiento general del proyecto.</t>
  </si>
  <si>
    <r>
      <t>Un (1) Bachiller académico</t>
    </r>
    <r>
      <rPr>
        <sz val="12"/>
        <color rgb="FF000000"/>
        <rFont val="Arial"/>
        <family val="2"/>
      </rPr>
      <t xml:space="preserve">, con vinculación temporal con experiencia laboral como mínimo de seis (6) meses en actividades de trabajo con niños y </t>
    </r>
    <r>
      <rPr>
        <b/>
        <sz val="12"/>
        <color rgb="FF000000"/>
        <rFont val="Arial"/>
        <family val="2"/>
      </rPr>
      <t>apoyar la ejecución de los talleres.</t>
    </r>
  </si>
  <si>
    <t>cajas de colores de 24 unidades - para los diferentes talleres</t>
  </si>
  <si>
    <t>pliegos de papel bond-para los diferentes talleres-</t>
  </si>
  <si>
    <t>sacapuntas-para los diferentes talleres</t>
  </si>
  <si>
    <t>cuadernillos block tamaño carta -para los diferentes talleres</t>
  </si>
  <si>
    <t>borrador-para los diferentes talleres</t>
  </si>
  <si>
    <r>
      <t>Cuatro (4) Bachilleres Académicos</t>
    </r>
    <r>
      <rPr>
        <sz val="12"/>
        <color theme="1"/>
        <rFont val="Arial"/>
        <family val="2"/>
      </rPr>
      <t xml:space="preserve">, con vinculación temporal, con experiencia laboral como mínimo de seis (6) meses en actividades operativas y de asistencia logística, quienes tendrán el rol de gestores de salud mental, y </t>
    </r>
    <r>
      <rPr>
        <b/>
        <sz val="12"/>
        <color theme="1"/>
        <rFont val="Arial"/>
        <family val="2"/>
      </rPr>
      <t>se encargaran de desarrollar las dieciséis (16) jornadas para dar a conocer, informar y sensibilizar, sobre los servicios gratuitos que se prestan frente a los temas de salud mental y primeros auxilios emocionales, en diferentes sitios de la ciudad. Con una disponibilidad mínima de seis (6) horas en cada jornada.</t>
    </r>
  </si>
  <si>
    <r>
      <t>Un (1) Community Manager</t>
    </r>
    <r>
      <rPr>
        <sz val="12"/>
        <color rgb="FF000000"/>
        <rFont val="Arial"/>
        <family val="2"/>
      </rPr>
      <t xml:space="preserve">, con la vinculación del servicio temporal de un (1) Técnico o tecnólogo en cualquier área del conocimiento, con experiencia laboral como mínimo de un (1) año, </t>
    </r>
    <r>
      <rPr>
        <b/>
        <sz val="12"/>
        <color rgb="FF000000"/>
        <rFont val="Arial"/>
        <family val="2"/>
      </rPr>
      <t>quién se encargara de realizar la difusión en las redes sociales y prestar los servicios publicitarios de la campaña de promoción de "Los servicios gratuitos que se prestan frente a los temas de salud mental y primeros auxilios emocionales</t>
    </r>
    <r>
      <rPr>
        <sz val="12"/>
        <color rgb="FF000000"/>
        <rFont val="Arial"/>
        <family val="2"/>
      </rPr>
      <t>"</t>
    </r>
  </si>
  <si>
    <r>
      <t>Un (1) Profesional</t>
    </r>
    <r>
      <rPr>
        <sz val="12"/>
        <color rgb="FF000000"/>
        <rFont val="Arial"/>
        <family val="2"/>
      </rPr>
      <t>,</t>
    </r>
    <r>
      <rPr>
        <b/>
        <sz val="12"/>
        <color rgb="FF000000"/>
        <rFont val="Arial"/>
        <family val="2"/>
      </rPr>
      <t xml:space="preserve"> </t>
    </r>
    <r>
      <rPr>
        <sz val="12"/>
        <color rgb="FF000000"/>
        <rFont val="Arial"/>
        <family val="2"/>
      </rPr>
      <t xml:space="preserve">en el área del Conocimiento de las Ciencias Sociales y Humanas del núcleo Básico del Conocimiento Psicología, Sociología, Trabajo Social y Afines, con experiencia profesional mínima de un (1) año, </t>
    </r>
    <r>
      <rPr>
        <b/>
        <sz val="12"/>
        <color rgb="FF000000"/>
        <rFont val="Arial"/>
        <family val="2"/>
      </rPr>
      <t>quién se encargara de dar las siguientes capacitaciones:Terapia de duelos, Gestión de emociones, lenguajes alternos (Lenguaje de señas y braille para llegar a más población discapacitada).</t>
    </r>
  </si>
  <si>
    <r>
      <t xml:space="preserve">Volantes full color tamaño media 1/2 carta, impreso en propalcote de 150 g, con ilustraciones alusivas a la información sobre "Los servicios gratuitos que se prestan, frente a los temas de salud mental y primeros auxilios emocionales", deberá contener información clara y visualmente atractiva sobre este servicio. </t>
    </r>
    <r>
      <rPr>
        <b/>
        <sz val="12"/>
        <color rgb="FF000000"/>
        <rFont val="Arial"/>
        <family val="2"/>
      </rPr>
      <t>Este material será entregado durante las dieciséis (16) jornadas que se realizaran para dar a conocer, informar y sensibilizar sobre este servicio gratuito.</t>
    </r>
  </si>
  <si>
    <r>
      <t>Un (1) Coordinador</t>
    </r>
    <r>
      <rPr>
        <sz val="12"/>
        <color rgb="FF000000"/>
        <rFont val="Arial"/>
        <family val="2"/>
      </rPr>
      <t>, con la vinculación temporal de un (1)  profesional  con experiencia mínima de seis (6) meses en procesos administrativos, quien se encargara de la</t>
    </r>
    <r>
      <rPr>
        <b/>
        <sz val="12"/>
        <color rgb="FF000000"/>
        <rFont val="Arial"/>
        <family val="2"/>
      </rPr>
      <t xml:space="preserve"> coordinación del proyecto.</t>
    </r>
  </si>
  <si>
    <r>
      <t>Un (1) Bachiller Académic</t>
    </r>
    <r>
      <rPr>
        <sz val="12"/>
        <color rgb="FF000000"/>
        <rFont val="Arial"/>
        <family val="2"/>
      </rPr>
      <t xml:space="preserve">o, con vinculación temporal con experiencia laboral como mínimo de seis (6) meses en actividades de asistencia logística, </t>
    </r>
    <r>
      <rPr>
        <b/>
        <sz val="12"/>
        <color rgb="FF000000"/>
        <rFont val="Arial"/>
        <family val="2"/>
      </rPr>
      <t>para dar apoyo logístico en la realización de los talleres.</t>
    </r>
  </si>
  <si>
    <r>
      <t>Un (1) Profesional</t>
    </r>
    <r>
      <rPr>
        <sz val="12"/>
        <color rgb="FF000000"/>
        <rFont val="Arial"/>
        <family val="2"/>
      </rPr>
      <t xml:space="preserve">, en cualquier área del conocimiento, con experiencia mínima de seis meses, quien será el encargado de </t>
    </r>
    <r>
      <rPr>
        <b/>
        <sz val="12"/>
        <color rgb="FF000000"/>
        <rFont val="Arial"/>
        <family val="2"/>
      </rPr>
      <t xml:space="preserve">dictar  3  (talleres para Descubrir capacidades y talentos para el empoderamiento de los emprendedores y Pautas para la autosostenibilidad y Fortalecimiento en conocimientos del marketing digital) </t>
    </r>
  </si>
  <si>
    <r>
      <t>Tres (3) Bachilleres</t>
    </r>
    <r>
      <rPr>
        <sz val="12"/>
        <color theme="1"/>
        <rFont val="Arial"/>
        <family val="2"/>
      </rPr>
      <t>,  con experiencia en barbería quienes estarán encargados de acompañar las jornadas del proyecto, y realizar aseo e higiene de la población objeto</t>
    </r>
    <r>
      <rPr>
        <b/>
        <sz val="12"/>
        <color theme="1"/>
        <rFont val="Arial"/>
        <family val="2"/>
      </rPr>
      <t>. (3 jornadas de  barberia)</t>
    </r>
  </si>
  <si>
    <r>
      <t xml:space="preserve">Un (1) Coordinador, </t>
    </r>
    <r>
      <rPr>
        <sz val="12"/>
        <color rgb="FF000000"/>
        <rFont val="Arial"/>
        <family val="2"/>
      </rPr>
      <t>con la vinculación de un Técnico</t>
    </r>
    <r>
      <rPr>
        <b/>
        <sz val="12"/>
        <color rgb="FF000000"/>
        <rFont val="Arial"/>
        <family val="2"/>
      </rPr>
      <t xml:space="preserve"> </t>
    </r>
    <r>
      <rPr>
        <sz val="12"/>
        <color rgb="FF000000"/>
        <rFont val="Arial"/>
        <family val="2"/>
      </rPr>
      <t xml:space="preserve">en cualquier área del conocimiento con experiencia mínima de  6 meses, </t>
    </r>
    <r>
      <rPr>
        <b/>
        <sz val="12"/>
        <color rgb="FF000000"/>
        <rFont val="Arial"/>
        <family val="2"/>
      </rPr>
      <t xml:space="preserve">quién será Responsable de la planificación, ejecución y seguimiento general del proyecto. </t>
    </r>
  </si>
  <si>
    <r>
      <t>Un (1)  Bachiller académico</t>
    </r>
    <r>
      <rPr>
        <sz val="12"/>
        <color rgb="FF000000"/>
        <rFont val="Arial"/>
        <family val="2"/>
      </rPr>
      <t xml:space="preserve">, con experiencia en cuidado de personal dependiente, edad avanzada, discapacidad física o mental </t>
    </r>
    <r>
      <rPr>
        <b/>
        <sz val="12"/>
        <color rgb="FF000000"/>
        <rFont val="Arial"/>
        <family val="2"/>
      </rPr>
      <t xml:space="preserve">para brindar relevo temporal en los hogares y en el alojamiento de la iglesia Bautista Berea </t>
    </r>
  </si>
  <si>
    <r>
      <t>Un (1)  Bachiller académico</t>
    </r>
    <r>
      <rPr>
        <sz val="12"/>
        <color rgb="FF000000"/>
        <rFont val="Arial"/>
        <family val="2"/>
      </rPr>
      <t xml:space="preserve">, con experiencia relacionada como tallerista de los servicios </t>
    </r>
    <r>
      <rPr>
        <b/>
        <sz val="12"/>
        <color rgb="FF000000"/>
        <rFont val="Arial"/>
        <family val="2"/>
      </rPr>
      <t>de facilitadores de talleres.</t>
    </r>
  </si>
  <si>
    <r>
      <t>Un (1)  Bachiller académico</t>
    </r>
    <r>
      <rPr>
        <sz val="12"/>
        <color rgb="FF000000"/>
        <rFont val="Arial"/>
        <family val="2"/>
      </rPr>
      <t xml:space="preserve">, con experiencia relacionada como tallerista, </t>
    </r>
    <r>
      <rPr>
        <b/>
        <sz val="12"/>
        <color rgb="FF000000"/>
        <rFont val="Arial"/>
        <family val="2"/>
      </rPr>
      <t>quién  dictará taller en Autocuidado, Autocontrol y Empatía.</t>
    </r>
  </si>
  <si>
    <r>
      <t>Un (1) Coordinador</t>
    </r>
    <r>
      <rPr>
        <sz val="12"/>
        <color rgb="FF000000"/>
        <rFont val="Arial"/>
        <family val="2"/>
      </rPr>
      <t>,</t>
    </r>
    <r>
      <rPr>
        <b/>
        <sz val="12"/>
        <color rgb="FF000000"/>
        <rFont val="Arial"/>
        <family val="2"/>
      </rPr>
      <t xml:space="preserve"> </t>
    </r>
    <r>
      <rPr>
        <sz val="12"/>
        <color rgb="FF000000"/>
        <rFont val="Arial"/>
        <family val="2"/>
      </rPr>
      <t>con la vinculación del servicio temporal de un Profesional en el área del Conocimiento de las Ciencias Sociales y Humanas del núcleo Básico del Conocimiento en filosofía, teología y afines, con experiencia profesional mínima de un (1) año</t>
    </r>
    <r>
      <rPr>
        <b/>
        <sz val="12"/>
        <color rgb="FF000000"/>
        <rFont val="Arial"/>
        <family val="2"/>
      </rPr>
      <t>, quien se encargara de coordinar los cinco (5) talleres.</t>
    </r>
  </si>
  <si>
    <r>
      <t>1 Profesional</t>
    </r>
    <r>
      <rPr>
        <sz val="12"/>
        <color theme="1"/>
        <rFont val="Arial"/>
        <family val="2"/>
      </rPr>
      <t xml:space="preserve"> en el área del Conocimiento economía, administración, contaduría y afines del núcleo Básico del Conocimiento en Administración y afines, o del área del Conocimiento Ciencias de la Salud del núcleo Básico del Conocimiento en Enfermería, terapias y afines, con experiencia profesional mínima de seis (6) meses, </t>
    </r>
    <r>
      <rPr>
        <b/>
        <sz val="12"/>
        <color theme="1"/>
        <rFont val="Arial"/>
        <family val="2"/>
      </rPr>
      <t>quién se encargara de la coordinación logística del proyecto.</t>
    </r>
  </si>
  <si>
    <r>
      <t>Un (1) Bachiller académico</t>
    </r>
    <r>
      <rPr>
        <sz val="12"/>
        <color rgb="FF000000"/>
        <rFont val="Arial"/>
        <family val="2"/>
      </rPr>
      <t>, con vinculación temporal con experiencia laboral como mínimo de seis (6) meses en actividades operativas y de asistencia logística, p</t>
    </r>
    <r>
      <rPr>
        <b/>
        <sz val="12"/>
        <color rgb="FF000000"/>
        <rFont val="Arial"/>
        <family val="2"/>
      </rPr>
      <t>ara dar acompañamiento en la realización de los talleres durante el desarrollo del proyecto</t>
    </r>
    <r>
      <rPr>
        <sz val="12"/>
        <color rgb="FF000000"/>
        <rFont val="Arial"/>
        <family val="2"/>
      </rPr>
      <t>.</t>
    </r>
  </si>
  <si>
    <r>
      <t>Un (1) Profesional</t>
    </r>
    <r>
      <rPr>
        <sz val="12"/>
        <color rgb="FF000000"/>
        <rFont val="Arial"/>
        <family val="2"/>
      </rPr>
      <t xml:space="preserve"> en el área del Conocimiento de las Ciencias Sociales y Humanas del núcleo Básico del Conocimiento Psicología, Sociología, Trabajo Social y Afines, con experiencia profesional mínima de un (1) año relacionada en talleres de aprendizaje,  quien deberá</t>
    </r>
    <r>
      <rPr>
        <b/>
        <sz val="12"/>
        <color rgb="FF000000"/>
        <rFont val="Arial"/>
        <family val="2"/>
      </rPr>
      <t xml:space="preserve">  realizar un taller con respecto a la Gestión de emociones para la vida personal y productiva “La era digital más amigable”.</t>
    </r>
  </si>
  <si>
    <t>mes</t>
  </si>
  <si>
    <t>dia</t>
  </si>
  <si>
    <t>Taller</t>
  </si>
  <si>
    <t>taller</t>
  </si>
  <si>
    <t xml:space="preserve">VALOR  2 MESES </t>
  </si>
  <si>
    <t xml:space="preserve">VALOR TOTAL 2 MESES </t>
  </si>
  <si>
    <r>
      <t xml:space="preserve">UnUn (1) Técnico o Técnologo </t>
    </r>
    <r>
      <rPr>
        <sz val="12"/>
        <color rgb="FF000000"/>
        <rFont val="Arial"/>
        <family val="2"/>
      </rPr>
      <t xml:space="preserve">, en cualquier área del conocimiento con experiencia mínima de  6 meses, con la vinculación de una persona  que se encargara de </t>
    </r>
    <r>
      <rPr>
        <b/>
        <sz val="12"/>
        <color rgb="FF000000"/>
        <rFont val="Arial"/>
        <family val="2"/>
      </rPr>
      <t xml:space="preserve">dictar el taller Conociéndome para crecer (autoconocimiento y gestión emocional) </t>
    </r>
  </si>
  <si>
    <r>
      <t xml:space="preserve">Un (1) Técnico o Técnologo </t>
    </r>
    <r>
      <rPr>
        <sz val="12"/>
        <color rgb="FF000000"/>
        <rFont val="Arial"/>
        <family val="2"/>
      </rPr>
      <t xml:space="preserve">, en cualquier área del conocimiento con experiencia mínima de  6 meses, con la vinculación de una persona  que se encargara de </t>
    </r>
    <r>
      <rPr>
        <b/>
        <sz val="12"/>
        <color rgb="FF000000"/>
        <rFont val="Arial"/>
        <family val="2"/>
      </rPr>
      <t>dictar el taller  Juntos es mejor. (uso consciente del 
tiempo libre y reducción de pantallas)</t>
    </r>
  </si>
  <si>
    <r>
      <rPr>
        <b/>
        <sz val="12"/>
        <color rgb="FF000000"/>
        <rFont val="Arial"/>
        <family val="2"/>
      </rPr>
      <t>Un (1) Técnico o Técnologo</t>
    </r>
    <r>
      <rPr>
        <sz val="12"/>
        <color rgb="FF000000"/>
        <rFont val="Arial"/>
        <family val="2"/>
      </rPr>
      <t xml:space="preserve"> en cualquier área del conocimiento con experiencia mínima de  6 meses, con la vinculación de una persona  que se encargara de dictar el </t>
    </r>
    <r>
      <rPr>
        <b/>
        <sz val="12"/>
        <color rgb="FF000000"/>
        <rFont val="Arial"/>
        <family val="2"/>
      </rPr>
      <t>taller  Tiempo real vida real</t>
    </r>
    <r>
      <rPr>
        <sz val="12"/>
        <color rgb="FF000000"/>
        <rFont val="Arial"/>
        <family val="2"/>
      </rPr>
      <t>.</t>
    </r>
    <r>
      <rPr>
        <sz val="12"/>
        <color rgb="FF000000"/>
        <rFont val="Arial"/>
        <family val="2"/>
      </rPr>
      <t xml:space="preserve"> </t>
    </r>
    <r>
      <rPr>
        <b/>
        <sz val="12"/>
        <color rgb="FF000000"/>
        <rFont val="Arial"/>
        <family val="2"/>
      </rPr>
      <t xml:space="preserve">(uso consciente del 
tiempo libre y reducción de pantallas) </t>
    </r>
  </si>
  <si>
    <r>
      <t>Refrigerios</t>
    </r>
    <r>
      <rPr>
        <sz val="12"/>
        <color rgb="FF000000"/>
        <rFont val="Arial"/>
        <family val="2"/>
      </rPr>
      <t xml:space="preserve">, con la entrega de una comida preparada consistente en un (1)  sándwich de pollo con un jugo de 200 ml,  la entrega de los refrigerios,  se debe entregar  en el sitio que previamente se indique </t>
    </r>
    <r>
      <rPr>
        <b/>
        <sz val="12"/>
        <color rgb="FF000000"/>
        <rFont val="Arial"/>
        <family val="2"/>
      </rPr>
      <t xml:space="preserve"> para todos los beneficiarios </t>
    </r>
  </si>
  <si>
    <r>
      <t>Un (1) Profesional</t>
    </r>
    <r>
      <rPr>
        <sz val="12"/>
        <color rgb="FF000000"/>
        <rFont val="Arial"/>
        <family val="2"/>
      </rPr>
      <t xml:space="preserve">, con la vinculación del servicio temporal de un Profesional en el área del Conocimiento Economía, Administración, Contaduría y Afines del,  núcleo básico del conocimiento administración, financiera o contaduría con experiencia profesional de  mínimo dos (2) años, quien será el encargado de  desarrollar el </t>
    </r>
    <r>
      <rPr>
        <b/>
        <sz val="12"/>
        <color rgb="FF000000"/>
        <rFont val="Arial"/>
        <family val="2"/>
      </rPr>
      <t xml:space="preserve">Taller Introducción al emprendimiento y pensamiento creativo  </t>
    </r>
  </si>
  <si>
    <r>
      <t>Un (1) Profesional</t>
    </r>
    <r>
      <rPr>
        <sz val="12"/>
        <color rgb="FF000000"/>
        <rFont val="Arial"/>
        <family val="2"/>
      </rPr>
      <t>,</t>
    </r>
    <r>
      <rPr>
        <b/>
        <sz val="12"/>
        <color rgb="FF000000"/>
        <rFont val="Arial"/>
        <family val="2"/>
      </rPr>
      <t xml:space="preserve"> </t>
    </r>
    <r>
      <rPr>
        <sz val="12"/>
        <color rgb="FF000000"/>
        <rFont val="Arial"/>
        <family val="2"/>
      </rPr>
      <t>en cualquier área del conocimiento, con experiencia, relacionada en la ejecución de talleres que se han encargado de dictar los</t>
    </r>
    <r>
      <rPr>
        <b/>
        <sz val="12"/>
        <color rgb="FF000000"/>
        <rFont val="Arial"/>
        <family val="2"/>
      </rPr>
      <t xml:space="preserve"> talleres Liderazgo personal y trabajo en equipo  desarrollo en 8 horas ( Por lo que incluye refrigerios las dos jornadas) </t>
    </r>
  </si>
  <si>
    <r>
      <t>Un (1) Profesional</t>
    </r>
    <r>
      <rPr>
        <sz val="12"/>
        <color rgb="FF000000"/>
        <rFont val="Arial"/>
        <family val="2"/>
      </rPr>
      <t xml:space="preserve">, con la vinculación del servicio temporal de un Profesional en el área del Conocimiento Economía, Administración, Contaduría y Afines del,  núcleo básico del conocimiento administración, financiera o contaduría con experiencia profesional de  mínimo dos (2) años, quien será el encargado de  desarrollar de </t>
    </r>
    <r>
      <rPr>
        <b/>
        <sz val="12"/>
        <color rgb="FF000000"/>
        <rFont val="Arial"/>
        <family val="2"/>
      </rPr>
      <t xml:space="preserve">dictar  taller Finanzas básicas, aspectos legales y formalización negocios </t>
    </r>
  </si>
  <si>
    <r>
      <t>Refrigerios</t>
    </r>
    <r>
      <rPr>
        <sz val="12"/>
        <color rgb="FF000000"/>
        <rFont val="Arial"/>
        <family val="2"/>
      </rPr>
      <t>,</t>
    </r>
    <r>
      <rPr>
        <b/>
        <sz val="12"/>
        <color rgb="FF000000"/>
        <rFont val="Arial"/>
        <family val="2"/>
      </rPr>
      <t xml:space="preserve"> </t>
    </r>
    <r>
      <rPr>
        <sz val="12"/>
        <color rgb="FF000000"/>
        <rFont val="Arial"/>
        <family val="2"/>
      </rPr>
      <t xml:space="preserve">Con la entrega de una comida preparada consistente en un (1) producto de panadería  de mínimo 60 gramos y acompañado con un (1) Jugo en caja Tetrapak por 200 ml., con bolsa de aluminioa cada uno de los participantes de los talleres,se debe entregar  en el sitio que previamente se indique </t>
    </r>
    <r>
      <rPr>
        <b/>
        <sz val="12"/>
        <color rgb="FF000000"/>
        <rFont val="Arial"/>
        <family val="2"/>
      </rPr>
      <t>- para  los  beneficiarios de los 4 talleres - En el caso de el  taller de liderazgo personal  y trabajo en equipo se entrega en las dos jornadas del mismo taller )</t>
    </r>
  </si>
  <si>
    <r>
      <t>Un (1) Profesional</t>
    </r>
    <r>
      <rPr>
        <sz val="12"/>
        <color rgb="FF000000"/>
        <rFont val="Arial"/>
        <family val="2"/>
      </rPr>
      <t xml:space="preserve">, un Profesional del área del Conocimiento de las Ciencias Sociales y Humanas del núcleo Básico del Conocimiento Psicología,  Sociología, Trabajo Social y Afines, </t>
    </r>
    <r>
      <rPr>
        <b/>
        <sz val="12"/>
        <color rgb="FF000000"/>
        <rFont val="Arial"/>
        <family val="2"/>
      </rPr>
      <t xml:space="preserve">quién deberá realizar 16 jornadas para los siguientes   talleres de salud mental para adultos(as) mayores: (reconocimiento heridas de la infancia-impacto que causan las heridas en la vida adulta-reconectar con la alegria y la creatividad-construir autoestima saludable en aceptación y amor propio-crear empoderamiento) </t>
    </r>
  </si>
  <si>
    <r>
      <t>Refrigerios</t>
    </r>
    <r>
      <rPr>
        <sz val="12"/>
        <color rgb="FF000000"/>
        <rFont val="Arial"/>
        <family val="2"/>
      </rPr>
      <t>, con la entrega de una comida preparada consistente en un (1) producto comestible tipo galleta  o similares y acompañado de una  bebida tipo gaseosa de 200 mil. Este refrigerio debera ser entregado en el lugar que se indique (</t>
    </r>
    <r>
      <rPr>
        <b/>
        <sz val="12"/>
        <color rgb="FF000000"/>
        <rFont val="Arial"/>
        <family val="2"/>
      </rPr>
      <t xml:space="preserve">se entregará refrigerio sólo en 4  jornadas  de los siguientes talleres: (reconocimiento heridas de la infancia-impacto que causan las heridas en la vida adulta-reconectar con la alegria y la creatividad-construir autoestima saludable en aceptación y amor propio )   </t>
    </r>
  </si>
  <si>
    <r>
      <t>Refrigerios</t>
    </r>
    <r>
      <rPr>
        <sz val="12"/>
        <color rgb="FF000000"/>
        <rFont val="Arial"/>
        <family val="2"/>
      </rPr>
      <t>, con la entrega de una comida preparada consistente en un (1) producto comestible tipo tamal o similares y acompañado de una  bebida tipo gaseosa de 200 mil.Este refrigerio debera ser entregado a los beneficiarios  en el lugar que se indique</t>
    </r>
    <r>
      <rPr>
        <b/>
        <sz val="12"/>
        <color rgb="FF000000"/>
        <rFont val="Arial"/>
        <family val="2"/>
      </rPr>
      <t xml:space="preserve"> - durante la     jornada   del taller de crear empoderamiento</t>
    </r>
  </si>
  <si>
    <r>
      <t xml:space="preserve">300 fotocopias  en una hoja con la silueta de mujer adulta y niña(o)  para utilizar durante  los talleres los participantes deben completar, dar forma y color </t>
    </r>
    <r>
      <rPr>
        <b/>
        <sz val="12"/>
        <color rgb="FF000000"/>
        <rFont val="Arial"/>
        <family val="2"/>
      </rPr>
      <t>6  talleres de salud mental a  adultos(as) mayores.</t>
    </r>
    <r>
      <rPr>
        <sz val="12"/>
        <color rgb="FF000000"/>
        <rFont val="Arial"/>
        <family val="2"/>
      </rPr>
      <t xml:space="preserve"> </t>
    </r>
  </si>
  <si>
    <r>
      <t xml:space="preserve">12 PLIEGOS DE PAPEL SILUETA, para trazar y cortar partes de vestido y  vestir las siluetas de la hoja de block </t>
    </r>
    <r>
      <rPr>
        <b/>
        <sz val="12"/>
        <color rgb="FF000000"/>
        <rFont val="Arial"/>
        <family val="2"/>
      </rPr>
      <t>6  talleres de salud mental a  adultos(as) mayores.</t>
    </r>
    <r>
      <rPr>
        <sz val="12"/>
        <color rgb="FF000000"/>
        <rFont val="Arial"/>
        <family val="2"/>
      </rPr>
      <t xml:space="preserve"> .</t>
    </r>
  </si>
  <si>
    <r>
      <t xml:space="preserve">70  lienzos en blanco con marco desarrollar talentos a través de la pintura, aplicando diferentes técnicas. </t>
    </r>
    <r>
      <rPr>
        <b/>
        <sz val="12"/>
        <color rgb="FF000000"/>
        <rFont val="Arial"/>
        <family val="2"/>
      </rPr>
      <t xml:space="preserve">6  talleres de salud mental a  adultos(as) mayores. </t>
    </r>
  </si>
  <si>
    <r>
      <t>Colbón pequeño pegar figuras de papel silueta diseñar.</t>
    </r>
    <r>
      <rPr>
        <b/>
        <sz val="12"/>
        <color rgb="FF000000"/>
        <rFont val="Arial"/>
        <family val="2"/>
      </rPr>
      <t xml:space="preserve">6  talleres de salud mental a  adultos(as) mayores. </t>
    </r>
  </si>
  <si>
    <r>
      <t>paleta mezcladora para difuminar temperas</t>
    </r>
    <r>
      <rPr>
        <b/>
        <sz val="12"/>
        <color rgb="FF000000"/>
        <rFont val="Arial"/>
        <family val="2"/>
      </rPr>
      <t xml:space="preserve"> 6  talleres de salud mental a  adultos(as) mayores. </t>
    </r>
  </si>
  <si>
    <r>
      <t>Dos (2) Profesionales</t>
    </r>
    <r>
      <rPr>
        <sz val="12"/>
        <color rgb="FF000000"/>
        <rFont val="Arial"/>
        <family val="2"/>
      </rPr>
      <t>, con la vinculación del servicio temporal de dos Profesionales en el área del Conocimiento Bellas Artes del núcleo Básico del Conocimiento en artes visuales, con especialidad en psicología del arte y experiencia trabajo con población vulnerable</t>
    </r>
    <r>
      <rPr>
        <b/>
        <sz val="12"/>
        <color rgb="FF000000"/>
        <rFont val="Arial"/>
        <family val="2"/>
      </rPr>
      <t xml:space="preserve">- quiénes realizaran 8 secciones  de capacitación  en 3 lineas : linea 1 la fotografia una historia que contar  una emoción  a identificar-Linea 2 mirarse, amarse , animarse y desafiarse- linea 3 Un antes y un despues en imagén  </t>
    </r>
  </si>
  <si>
    <r>
      <t>Cuatro (4) Técnicos</t>
    </r>
    <r>
      <rPr>
        <sz val="12"/>
        <color rgb="FF000000"/>
        <rFont val="Arial"/>
        <family val="2"/>
      </rPr>
      <t>, en cualquier área del conocimiento con experiencia mínima de  6 meses y conocimiento básico en fotografía  - Técnicas en manejo de grupos, quienes darán el apoyo logístico. en las jornadas y capacitaciones de las diferentes lineas de acción</t>
    </r>
  </si>
  <si>
    <r>
      <t xml:space="preserve">Refrigerios: </t>
    </r>
    <r>
      <rPr>
        <sz val="12"/>
        <color rgb="FF000000"/>
        <rFont val="Arial"/>
        <family val="2"/>
      </rPr>
      <t>Con la entrega de una comida preparada consistente en un pastel horneado de carne o pollo con bebida cliente de 200 ml., los refrigerios se entregaran durante las 8 secciones de capacitación a todos los beneficiarios del proyecto</t>
    </r>
  </si>
  <si>
    <r>
      <t xml:space="preserve">Refrigerios: </t>
    </r>
    <r>
      <rPr>
        <sz val="12"/>
        <color rgb="FF000000"/>
        <rFont val="Arial"/>
        <family val="2"/>
      </rPr>
      <t>Con la entrega de una comida preparada consistente en un (1) producto de panadería de mínimo 50 gramos y acompañado de una  bebida tipo gaseosa de 200 mil.</t>
    </r>
    <r>
      <rPr>
        <b/>
        <sz val="12"/>
        <color rgb="FF000000"/>
        <rFont val="Arial"/>
        <family val="2"/>
      </rPr>
      <t xml:space="preserve"> ("ser" 1: Salud Mental) -(Taller "ser" 2: Salud Mental)-(Taller "ser" 3: Salud Mental)-(Taller "ser" 4: Salud Mental) se hará entrega de hasta 80 refrigerios</t>
    </r>
  </si>
  <si>
    <r>
      <t>Refrigerios</t>
    </r>
    <r>
      <rPr>
        <sz val="12"/>
        <color rgb="FF000000"/>
        <rFont val="Arial"/>
        <family val="2"/>
      </rPr>
      <t>, con la entrega de una comida preparada consistente en un (1) producto comestible tipo galleta  o similares y acompañado de una  bebida tipo gaseosa de 200 mil.</t>
    </r>
    <r>
      <rPr>
        <b/>
        <sz val="12"/>
        <color rgb="FF000000"/>
        <rFont val="Arial"/>
        <family val="2"/>
      </rPr>
      <t>(Taller "ser" 5: Manejo de las emociones)-(Taller "ser" 6: Manejo de las emociones)-(Taller "ser" 7: Manejo de las emociones)-Taller "ser" 8: Manejo de las emociones)-(Taller "ser" 9: Manejo de las emociones)se hará entrega de hasta 80 refrigerios</t>
    </r>
  </si>
  <si>
    <r>
      <t>Refrigerios</t>
    </r>
    <r>
      <rPr>
        <sz val="12"/>
        <color rgb="FF000000"/>
        <rFont val="Arial"/>
        <family val="2"/>
      </rPr>
      <t>, con la entrega de una comida preparada consistente de un (1) producto de panadería de mínimo 60 gramos y acompañado de una  bebida tipo gaseosa de 200 mil, con bolsa de aluminio.</t>
    </r>
    <r>
      <rPr>
        <b/>
        <sz val="12"/>
        <color rgb="FF000000"/>
        <rFont val="Arial"/>
        <family val="2"/>
      </rPr>
      <t xml:space="preserve"> (Taller "ser" 10: Proyecto de vida)-(Taller "ser" 11: Proyecto de vida)-(Taller "ser" 12: Proyecto de vida)se hará entrega de hasta 80 refrigerios</t>
    </r>
  </si>
  <si>
    <r>
      <t>Un (1) Profesional</t>
    </r>
    <r>
      <rPr>
        <sz val="12"/>
        <color rgb="FF000000"/>
        <rFont val="Arial"/>
        <family val="2"/>
      </rPr>
      <t xml:space="preserve">, en el área del Conocimiento de las Matemáticas y Ciencias Naturales del núcleo Básico del Conocimiento biología y afines, con la vinculación de un Biólogo  con experiencia profesional de 6 meses y experiencia relacionada en trabajo con niños para desarrollar  </t>
    </r>
    <r>
      <rPr>
        <b/>
        <sz val="12"/>
        <color rgb="FF000000"/>
        <rFont val="Arial"/>
        <family val="2"/>
      </rPr>
      <t xml:space="preserve">3  talleres reconocimiento y fortalecimiento del medio ambiente teorico practico con salidas de reconocimiento  ya apropiación social de la riqueza natural </t>
    </r>
  </si>
  <si>
    <r>
      <t>Un (1) Profesional</t>
    </r>
    <r>
      <rPr>
        <sz val="12"/>
        <color rgb="FF000000"/>
        <rFont val="Arial"/>
        <family val="2"/>
      </rPr>
      <t xml:space="preserve">, en el área del Conocimiento de las Matemáticas y Ciencias Naturales del núcleo Básico del Conocimiento biología y afines, con la vinculación de un Biólogo con experiencia en trabajos de apropiación social del conocimiento, </t>
    </r>
    <r>
      <rPr>
        <b/>
        <sz val="12"/>
        <color rgb="FF000000"/>
        <rFont val="Arial"/>
        <family val="2"/>
      </rPr>
      <t>para dictar 2 talleres de Manejo y conservación de la biodiversidad.</t>
    </r>
  </si>
  <si>
    <r>
      <t>Refrigerios</t>
    </r>
    <r>
      <rPr>
        <sz val="12"/>
        <color rgb="FF000000"/>
        <rFont val="Arial"/>
        <family val="2"/>
      </rPr>
      <t>, con la entrega de una comida preparada consistente en un (1) producto comestible tipo galleta  o similares y acompañado de una  bebida tipo gaseosa de 200 mil., para los beneficiarios de los siguientes talleres:</t>
    </r>
    <r>
      <rPr>
        <b/>
        <sz val="12"/>
        <color rgb="FF000000"/>
        <rFont val="Arial"/>
        <family val="2"/>
      </rPr>
      <t xml:space="preserve">  3  talleres (reconocimiento y fortalecimiento del medio ambiente teórico práctico con salidas de reconocimiento  ya apropiación social de la riqueza natural )- 2 talleres de :(Manejo y conservación de la biodiversidad)  se hará entrega hasta máximo 100 refrigerios </t>
    </r>
  </si>
  <si>
    <r>
      <t xml:space="preserve">Refrigerios: </t>
    </r>
    <r>
      <rPr>
        <sz val="12"/>
        <color rgb="FF000000"/>
        <rFont val="Arial"/>
        <family val="2"/>
      </rPr>
      <t xml:space="preserve">Con la entrega de una comida preparada consistente en un (1) producto de panadería  de mínimo 50 gramos y acompañado con un (1) Jugo en caja Tetrapak por 200 ml, los refrigerios sen entregarán   en 1 de los tres talleres </t>
    </r>
  </si>
  <si>
    <r>
      <t>Un (1) Coordinador</t>
    </r>
    <r>
      <rPr>
        <sz val="12"/>
        <color theme="1"/>
        <rFont val="Arial"/>
        <family val="2"/>
      </rPr>
      <t xml:space="preserve">, con la vinculación del servicio temporal de un Profesional en el área del Conocimiento Ciencias de la Salud del núcleo Básico del Conocimiento en Enfermería, terapias y afines, con experiencia profesional mínima de seis (6) meses, </t>
    </r>
    <r>
      <rPr>
        <b/>
        <sz val="12"/>
        <color theme="1"/>
        <rFont val="Arial"/>
        <family val="2"/>
      </rPr>
      <t>quién se encargara de la coordinación del proyecto y la capacitación en :</t>
    </r>
    <r>
      <rPr>
        <b/>
        <u/>
        <sz val="12"/>
        <color theme="1"/>
        <rFont val="Arial"/>
        <family val="2"/>
      </rPr>
      <t>la  importancia de la higiene personal</t>
    </r>
    <r>
      <rPr>
        <b/>
        <sz val="12"/>
        <color theme="1"/>
        <rFont val="Arial"/>
        <family val="2"/>
      </rPr>
      <t>-</t>
    </r>
    <r>
      <rPr>
        <b/>
        <u/>
        <sz val="12"/>
        <color theme="1"/>
        <rFont val="Arial"/>
        <family val="2"/>
      </rPr>
      <t>Capacitación   sobre salud mental, y adicciones y sus beneficios de retornar a sus hogares de origen.</t>
    </r>
    <r>
      <rPr>
        <b/>
        <sz val="12"/>
        <color theme="1"/>
        <rFont val="Arial"/>
        <family val="2"/>
      </rPr>
      <t>)</t>
    </r>
  </si>
  <si>
    <t xml:space="preserve">Kit de aseo personal el cual debe contener  (jabón líquido, desodorante, crema de dientes, cuchilla de afeitar, champú en cojín). Se entrega en 1 de las 9 jornadas de aseo e higiene de la población objeto </t>
  </si>
  <si>
    <r>
      <t xml:space="preserve">Paquetes de Toallas para el cuerpo de microfibra desechables para un solo uso. Para entregar a beneficiarios </t>
    </r>
    <r>
      <rPr>
        <b/>
        <sz val="12"/>
        <color theme="1"/>
        <rFont val="Arial"/>
        <family val="2"/>
      </rPr>
      <t xml:space="preserve">- </t>
    </r>
    <r>
      <rPr>
        <sz val="12"/>
        <color theme="1"/>
        <rFont val="Arial"/>
        <family val="2"/>
      </rPr>
      <t xml:space="preserve"> Se entrega en 1 de las 9 jornadas de aseo e higiene de la población objeto </t>
    </r>
  </si>
  <si>
    <r>
      <t xml:space="preserve">SERVICIO DE ALMUERZO EJECUTIVO, </t>
    </r>
    <r>
      <rPr>
        <sz val="12"/>
        <color rgb="FF000000"/>
        <rFont val="Arial"/>
        <family val="2"/>
      </rPr>
      <t>con la entrega de comida preparada consistente en un almuerzo, el cual debe contener 70 gramos de carbohidratos, 80 gramos de proteína y 100 gramos de legumbres y bebida tipo jugo de 200 ml. cada plato  servido en recipientes desechable con sus respectivos cubiertos desechables y servilleta.</t>
    </r>
    <r>
      <rPr>
        <b/>
        <sz val="12"/>
        <color rgb="FF000000"/>
        <rFont val="Arial"/>
        <family val="2"/>
      </rPr>
      <t xml:space="preserve">  El almuero se entregará durante las 9  jornadas de </t>
    </r>
    <r>
      <rPr>
        <b/>
        <u/>
        <sz val="12"/>
        <color rgb="FF000000"/>
        <rFont val="Arial"/>
        <family val="2"/>
      </rPr>
      <t xml:space="preserve"> Aseo e higiene a la población beneficiaria </t>
    </r>
    <r>
      <rPr>
        <b/>
        <sz val="12"/>
        <color rgb="FF000000"/>
        <rFont val="Arial"/>
        <family val="2"/>
      </rPr>
      <t xml:space="preserve">
</t>
    </r>
  </si>
  <si>
    <r>
      <t>Un (1) Técnico</t>
    </r>
    <r>
      <rPr>
        <sz val="12"/>
        <color rgb="FF000000"/>
        <rFont val="Arial"/>
        <family val="2"/>
      </rPr>
      <t xml:space="preserve">, en cualquier área del conocimiento con experiencia mínima de  6 meses, con la vinculación de una persona quien se encargara de reclutar, organizar, capacitar y acompañar al equipo de voluntarios que apoyará el relevo domiciliario y las actividades comunitarias igualmente dictará los siguientes </t>
    </r>
    <r>
      <rPr>
        <b/>
        <sz val="12"/>
        <color rgb="FF000000"/>
        <rFont val="Arial"/>
        <family val="2"/>
      </rPr>
      <t xml:space="preserve">talleres: emprendimiento </t>
    </r>
  </si>
  <si>
    <r>
      <t>Un (1) Técnico</t>
    </r>
    <r>
      <rPr>
        <sz val="12"/>
        <color rgb="FF000000"/>
        <rFont val="Arial"/>
        <family val="2"/>
      </rPr>
      <t xml:space="preserve">, en diseño gráfico, comunicaciones o afines con experiencia en Manejo de herramientas con la vinculación de una persona, para la gestión de redes sociales y creación de contenido, quien será el encargado Documenta el proceso, testimonios y actividades del proyecto. </t>
    </r>
    <r>
      <rPr>
        <b/>
        <sz val="12"/>
        <color rgb="FF000000"/>
        <rFont val="Arial"/>
        <family val="2"/>
      </rPr>
      <t xml:space="preserve">Diseña estrategias de visibilizarían y sensibilización a través de medios digitales y comunitarios. Apoya en la creación de contenidos para campañas y redes sociales.  y dicta el taller de  tenología </t>
    </r>
  </si>
  <si>
    <r>
      <t>Un (1)  Bachiller académico</t>
    </r>
    <r>
      <rPr>
        <sz val="12"/>
        <color rgb="FF000000"/>
        <rFont val="Arial"/>
        <family val="2"/>
      </rPr>
      <t xml:space="preserve">, con experiencia relacionada como tallerista, quien dictara el </t>
    </r>
    <r>
      <rPr>
        <b/>
        <sz val="12"/>
        <color rgb="FF000000"/>
        <rFont val="Arial"/>
        <family val="2"/>
      </rPr>
      <t xml:space="preserve">taller de Cocina básica y repostería  </t>
    </r>
  </si>
  <si>
    <r>
      <t>Un (1)  Bachiller académic</t>
    </r>
    <r>
      <rPr>
        <sz val="12"/>
        <color rgb="FF000000"/>
        <rFont val="Arial"/>
        <family val="2"/>
      </rPr>
      <t xml:space="preserve">o, con experiencia relacionada como tallerista para dicta el taller </t>
    </r>
    <r>
      <rPr>
        <b/>
        <sz val="12"/>
        <color rgb="FF000000"/>
        <rFont val="Arial"/>
        <family val="2"/>
      </rPr>
      <t xml:space="preserve"> en artes y oficios </t>
    </r>
  </si>
  <si>
    <r>
      <t xml:space="preserve">Refrigerios: </t>
    </r>
    <r>
      <rPr>
        <sz val="12"/>
        <rFont val="Arial"/>
        <family val="2"/>
      </rPr>
      <t>Con la entrega de una comida preparada consistente en un pastel horneado de carne o pollo con bebida cliente de 200 ml.</t>
    </r>
    <r>
      <rPr>
        <b/>
        <sz val="12"/>
        <rFont val="Arial"/>
        <family val="2"/>
      </rPr>
      <t xml:space="preserve">- para los beneficiarios del proyecto en los   5 talleres </t>
    </r>
  </si>
  <si>
    <r>
      <t>Servicio de Almuerzo Ejecutivo</t>
    </r>
    <r>
      <rPr>
        <sz val="12"/>
        <color rgb="FF000000"/>
        <rFont val="Arial"/>
        <family val="2"/>
      </rPr>
      <t>,</t>
    </r>
    <r>
      <rPr>
        <b/>
        <sz val="12"/>
        <color rgb="FF000000"/>
        <rFont val="Arial"/>
        <family val="2"/>
      </rPr>
      <t xml:space="preserve"> </t>
    </r>
    <r>
      <rPr>
        <sz val="12"/>
        <color rgb="FF000000"/>
        <rFont val="Arial"/>
        <family val="2"/>
      </rPr>
      <t>con la entrega de comida preparada consistente en un almuerzo, el cual debe contener 80 gramos de carbohidratos, 90 gramos de proteína y 100 gramos de legumbres y bebida tipo jugo de 200 ml.</t>
    </r>
    <r>
      <rPr>
        <b/>
        <sz val="12"/>
        <color rgb="FF000000"/>
        <rFont val="Arial"/>
        <family val="2"/>
      </rPr>
      <t>cada plato va servido en recipientes desechable con sus respectivos cubiertos desechables y servilleta.-  (destinados a un taller hasta 50 beneficiarios)</t>
    </r>
  </si>
  <si>
    <r>
      <t xml:space="preserve">Refrigerios: </t>
    </r>
    <r>
      <rPr>
        <sz val="12"/>
        <color rgb="FF000000"/>
        <rFont val="Arial"/>
        <family val="2"/>
      </rPr>
      <t xml:space="preserve">Con la entrega de una comida preparada consistente en un (1) producto de panadería  de mínimo 50 gramos y acompañado con un (1) Jugo en caja Tetrapak por 200 ml, - </t>
    </r>
    <r>
      <rPr>
        <b/>
        <sz val="12"/>
        <color rgb="FF000000"/>
        <rFont val="Arial"/>
        <family val="2"/>
      </rPr>
      <t>Los refrigerios se entregarán  a los beneficiarios de los siguientes talleres: 1- Introducción a la era digital,2- Introducción a las Redes Sociales.3- Comunicación Efectiva en Redes Sociales,4- Configuración y Uso B4- Configuración y Uso Básico de las Plataformas-5- Fotografía y Video para Redes Sociales-</t>
    </r>
  </si>
  <si>
    <t>OFERTA ECONOMICA- FASE 2  PROGRAMA DE COOPERACIÓN CON EL SECTOR RELIGIOSO Y SUS ORGANIZACIONES  SOCIALES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</si>
</sst>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4" formatCode="_-&quot;$&quot;\ * #,##0.00_-;\-&quot;$&quot;\ * #,##0.00_-;_-&quot;$&quot;\ * &quot;-&quot;??_-;_-@_-"/>
    <numFmt numFmtId="43" formatCode="_-* #,##0.00_-;\-* #,##0.00_-;_-* &quot;-&quot;??_-;_-@_-"/>
    <numFmt numFmtId="164" formatCode="&quot;$&quot;#,##0"/>
    <numFmt numFmtId="165" formatCode="_-* #,##0_-;\-* #,##0_-;_-* &quot;-&quot;??_-;_-@"/>
    <numFmt numFmtId="166" formatCode="_-&quot;$&quot;* #,##0_-;\-&quot;$&quot;* #,##0_-;_-&quot;$&quot;* &quot;-&quot;??_-;_-@"/>
    <numFmt numFmtId="167" formatCode="_-&quot;$&quot;\ * #,##0_-;\-&quot;$&quot;\ * #,##0_-;_-&quot;$&quot;\ * &quot;-&quot;??_-;_-@"/>
    <numFmt numFmtId="168" formatCode="_-* #,##0\ _€_-;\-* #,##0\ _€_-;_-* &quot;-&quot;??\ _€_-;_-@"/>
    <numFmt numFmtId="169" formatCode="_-&quot;$&quot;\ * #,##0_-;\-&quot;$&quot;\ * #,##0_-;_-&quot;$&quot;\ * &quot;-&quot;??_-;_-@_-"/>
  </numFmts>
  <fonts count="30">
    <font>
      <sz val="11"/>
      <color theme="1"/>
      <name val="Aptos Narrow"/>
      <family val="2"/>
      <scheme val="minor"/>
    </font>
    <font>
      <sz val="11"/>
      <color theme="1"/>
      <name val="Aptos Narrow"/>
      <family val="2"/>
      <scheme val="minor"/>
    </font>
    <font>
      <b/>
      <sz val="11"/>
      <color theme="1"/>
      <name val="Aptos Narrow"/>
      <family val="2"/>
      <scheme val="minor"/>
    </font>
    <font>
      <sz val="11"/>
      <color theme="1"/>
      <name val="Arial"/>
      <family val="2"/>
    </font>
    <font>
      <sz val="12"/>
      <color theme="1"/>
      <name val="Arial"/>
      <family val="2"/>
    </font>
    <font>
      <b/>
      <sz val="12"/>
      <color theme="1"/>
      <name val="Arial"/>
      <family val="2"/>
    </font>
    <font>
      <sz val="11"/>
      <color rgb="FF000000"/>
      <name val="Arial"/>
      <family val="2"/>
    </font>
    <font>
      <sz val="10"/>
      <name val="Zurich BT"/>
    </font>
    <font>
      <b/>
      <sz val="11"/>
      <color rgb="FF000000"/>
      <name val="Arial"/>
      <family val="2"/>
    </font>
    <font>
      <sz val="10"/>
      <name val="Arial"/>
      <family val="2"/>
    </font>
    <font>
      <b/>
      <sz val="10"/>
      <name val="Arial"/>
      <family val="2"/>
    </font>
    <font>
      <b/>
      <sz val="16"/>
      <color theme="1"/>
      <name val="Arial"/>
      <family val="2"/>
    </font>
    <font>
      <b/>
      <sz val="11"/>
      <color theme="1"/>
      <name val="Calibri"/>
      <family val="2"/>
    </font>
    <font>
      <sz val="11"/>
      <name val="Calibri"/>
      <family val="2"/>
    </font>
    <font>
      <b/>
      <sz val="12"/>
      <color rgb="FF000000"/>
      <name val="Arial"/>
      <family val="2"/>
    </font>
    <font>
      <sz val="12"/>
      <color rgb="FF000000"/>
      <name val="Arial"/>
      <family val="2"/>
    </font>
    <font>
      <b/>
      <sz val="16"/>
      <color theme="1"/>
      <name val="Aptos Narrow"/>
      <family val="2"/>
      <scheme val="minor"/>
    </font>
    <font>
      <sz val="12"/>
      <color theme="1"/>
      <name val="Aptos Narrow"/>
      <family val="2"/>
      <scheme val="minor"/>
    </font>
    <font>
      <b/>
      <sz val="12"/>
      <color theme="1"/>
      <name val="Aptos Narrow"/>
      <family val="2"/>
      <scheme val="minor"/>
    </font>
    <font>
      <sz val="12"/>
      <name val="Arial"/>
      <family val="2"/>
    </font>
    <font>
      <sz val="14"/>
      <color theme="1"/>
      <name val="Aptos Narrow"/>
      <family val="2"/>
      <scheme val="minor"/>
    </font>
    <font>
      <sz val="14"/>
      <color rgb="FF000000"/>
      <name val="Arial"/>
      <family val="2"/>
    </font>
    <font>
      <sz val="14"/>
      <name val="Calibri"/>
      <family val="2"/>
    </font>
    <font>
      <b/>
      <sz val="14"/>
      <color rgb="FF000000"/>
      <name val="Arial"/>
      <family val="2"/>
    </font>
    <font>
      <b/>
      <sz val="12"/>
      <name val="Arial"/>
      <family val="2"/>
    </font>
    <font>
      <u/>
      <sz val="12"/>
      <color rgb="FF000000"/>
      <name val="Arial"/>
      <family val="2"/>
    </font>
    <font>
      <u/>
      <sz val="12"/>
      <color theme="1"/>
      <name val="Arial"/>
      <family val="2"/>
    </font>
    <font>
      <b/>
      <u/>
      <sz val="12"/>
      <color theme="1"/>
      <name val="Arial"/>
      <family val="2"/>
    </font>
    <font>
      <b/>
      <u/>
      <sz val="12"/>
      <color rgb="FF000000"/>
      <name val="Arial"/>
      <family val="2"/>
    </font>
    <font>
      <u/>
      <sz val="12"/>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rgb="FFD9D9D9"/>
        <bgColor rgb="FFD9D9D9"/>
      </patternFill>
    </fill>
    <fill>
      <patternFill patternType="solid">
        <fgColor rgb="FFD8D8D8"/>
        <bgColor rgb="FFD8D8D8"/>
      </patternFill>
    </fill>
    <fill>
      <patternFill patternType="solid">
        <fgColor rgb="FFD0D0D0"/>
        <bgColor rgb="FFD0D0D0"/>
      </patternFill>
    </fill>
    <fill>
      <patternFill patternType="solid">
        <fgColor rgb="FFE8E8E8"/>
        <bgColor rgb="FFE8E8E8"/>
      </patternFill>
    </fill>
    <fill>
      <patternFill patternType="solid">
        <fgColor theme="2" tint="-9.9978637043366805E-2"/>
        <bgColor indexed="64"/>
      </patternFill>
    </fill>
    <fill>
      <patternFill patternType="solid">
        <fgColor theme="2" tint="-0.14999847407452621"/>
        <bgColor indexed="64"/>
      </patternFill>
    </fill>
    <fill>
      <patternFill patternType="solid">
        <fgColor theme="9"/>
        <bgColor rgb="FFD0D0D0"/>
      </patternFill>
    </fill>
    <fill>
      <patternFill patternType="solid">
        <fgColor theme="6" tint="0.79998168889431442"/>
        <bgColor rgb="FFE8E8E8"/>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2" tint="-0.749992370372631"/>
      </left>
      <right/>
      <top style="thin">
        <color theme="2" tint="-0.749992370372631"/>
      </top>
      <bottom style="thin">
        <color theme="2" tint="-0.74999237037263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44" fontId="1" fillId="0" borderId="0" applyFont="0" applyFill="0" applyBorder="0" applyAlignment="0" applyProtection="0"/>
    <xf numFmtId="0" fontId="3" fillId="0" borderId="0"/>
    <xf numFmtId="0" fontId="7" fillId="0" borderId="0"/>
    <xf numFmtId="43" fontId="1" fillId="0" borderId="0" applyFont="0" applyFill="0" applyBorder="0" applyAlignment="0" applyProtection="0"/>
  </cellStyleXfs>
  <cellXfs count="126">
    <xf numFmtId="0" fontId="0" fillId="0" borderId="0" xfId="0"/>
    <xf numFmtId="0" fontId="4" fillId="0" borderId="0" xfId="0" applyFont="1" applyAlignment="1">
      <alignment vertical="center" wrapText="1"/>
    </xf>
    <xf numFmtId="0" fontId="10" fillId="0" borderId="3" xfId="0" applyFont="1" applyBorder="1" applyAlignment="1">
      <alignment horizontal="left" vertical="center" wrapText="1"/>
    </xf>
    <xf numFmtId="0" fontId="8" fillId="4" borderId="9" xfId="0" applyFont="1" applyFill="1" applyBorder="1" applyAlignment="1">
      <alignment horizontal="center" vertical="center" wrapText="1"/>
    </xf>
    <xf numFmtId="10" fontId="6" fillId="0" borderId="9" xfId="0" applyNumberFormat="1" applyFont="1" applyBorder="1" applyAlignment="1">
      <alignment horizontal="center" vertical="center"/>
    </xf>
    <xf numFmtId="9" fontId="8" fillId="0" borderId="9" xfId="0" applyNumberFormat="1" applyFont="1" applyBorder="1" applyAlignment="1">
      <alignment horizontal="center" vertical="center"/>
    </xf>
    <xf numFmtId="0" fontId="2" fillId="0" borderId="0" xfId="0" applyFont="1"/>
    <xf numFmtId="0" fontId="14" fillId="5" borderId="9" xfId="0" applyFont="1" applyFill="1" applyBorder="1" applyAlignment="1">
      <alignment horizontal="center" vertical="center" wrapText="1"/>
    </xf>
    <xf numFmtId="0" fontId="14" fillId="6" borderId="9" xfId="0" applyFont="1" applyFill="1" applyBorder="1" applyAlignment="1">
      <alignment horizontal="center" vertical="center" wrapText="1"/>
    </xf>
    <xf numFmtId="165" fontId="14" fillId="0" borderId="9" xfId="0" applyNumberFormat="1" applyFont="1" applyBorder="1" applyAlignment="1">
      <alignment horizontal="center" vertical="center" wrapText="1"/>
    </xf>
    <xf numFmtId="0" fontId="4" fillId="0" borderId="9" xfId="0" applyFont="1" applyBorder="1" applyAlignment="1">
      <alignment horizontal="center" vertical="center"/>
    </xf>
    <xf numFmtId="9" fontId="4" fillId="0" borderId="9" xfId="0" applyNumberFormat="1" applyFont="1" applyBorder="1" applyAlignment="1">
      <alignment horizontal="center" vertical="center" wrapText="1"/>
    </xf>
    <xf numFmtId="164" fontId="4" fillId="0" borderId="9" xfId="0" applyNumberFormat="1" applyFont="1" applyBorder="1" applyAlignment="1">
      <alignment vertical="center"/>
    </xf>
    <xf numFmtId="166" fontId="4" fillId="0" borderId="9" xfId="0" applyNumberFormat="1" applyFont="1" applyBorder="1" applyAlignment="1">
      <alignment vertical="center"/>
    </xf>
    <xf numFmtId="164" fontId="15" fillId="0" borderId="10" xfId="0" applyNumberFormat="1" applyFont="1" applyBorder="1" applyAlignment="1">
      <alignment horizontal="center" vertical="center" wrapText="1"/>
    </xf>
    <xf numFmtId="165" fontId="4" fillId="0" borderId="9" xfId="0" applyNumberFormat="1" applyFont="1" applyBorder="1" applyAlignment="1">
      <alignment horizontal="center"/>
    </xf>
    <xf numFmtId="167" fontId="4" fillId="0" borderId="11" xfId="0" applyNumberFormat="1" applyFont="1" applyBorder="1" applyAlignment="1">
      <alignment vertical="center"/>
    </xf>
    <xf numFmtId="166" fontId="4" fillId="0" borderId="11" xfId="0" applyNumberFormat="1" applyFont="1" applyBorder="1" applyAlignment="1">
      <alignment vertical="center"/>
    </xf>
    <xf numFmtId="167" fontId="4" fillId="0" borderId="9" xfId="0" applyNumberFormat="1" applyFont="1" applyBorder="1" applyAlignment="1">
      <alignment vertical="center"/>
    </xf>
    <xf numFmtId="0" fontId="5" fillId="5" borderId="9" xfId="0" applyFont="1" applyFill="1" applyBorder="1" applyAlignment="1">
      <alignment vertical="center"/>
    </xf>
    <xf numFmtId="0" fontId="5" fillId="6" borderId="9" xfId="0" applyFont="1" applyFill="1" applyBorder="1" applyAlignment="1">
      <alignment vertical="center"/>
    </xf>
    <xf numFmtId="165" fontId="5" fillId="6" borderId="9" xfId="0" applyNumberFormat="1" applyFont="1" applyFill="1" applyBorder="1" applyAlignment="1">
      <alignment vertical="center"/>
    </xf>
    <xf numFmtId="166" fontId="5" fillId="7" borderId="9" xfId="0" applyNumberFormat="1" applyFont="1" applyFill="1" applyBorder="1" applyAlignment="1">
      <alignment vertical="center"/>
    </xf>
    <xf numFmtId="0" fontId="4" fillId="0" borderId="0" xfId="0" applyFont="1"/>
    <xf numFmtId="165" fontId="4" fillId="0" borderId="0" xfId="0" applyNumberFormat="1" applyFont="1"/>
    <xf numFmtId="164" fontId="4" fillId="0" borderId="0" xfId="0" applyNumberFormat="1" applyFont="1"/>
    <xf numFmtId="168" fontId="4" fillId="0" borderId="0" xfId="0" applyNumberFormat="1" applyFont="1"/>
    <xf numFmtId="165" fontId="14" fillId="5" borderId="10" xfId="0" applyNumberFormat="1" applyFont="1" applyFill="1" applyBorder="1" applyAlignment="1">
      <alignment horizontal="center" vertical="center" wrapText="1"/>
    </xf>
    <xf numFmtId="0" fontId="14" fillId="5" borderId="10" xfId="0" applyFont="1" applyFill="1" applyBorder="1" applyAlignment="1">
      <alignment horizontal="center" vertical="center" wrapText="1"/>
    </xf>
    <xf numFmtId="0" fontId="14" fillId="0" borderId="3" xfId="0" applyFont="1" applyBorder="1" applyAlignment="1">
      <alignment horizontal="left" vertical="center" wrapText="1"/>
    </xf>
    <xf numFmtId="0" fontId="15" fillId="0" borderId="3" xfId="0" applyFont="1" applyBorder="1" applyAlignment="1">
      <alignment horizontal="center" vertical="center" wrapText="1"/>
    </xf>
    <xf numFmtId="0" fontId="15" fillId="0" borderId="3" xfId="0" applyFont="1" applyBorder="1" applyAlignment="1">
      <alignment horizontal="left" vertical="center" wrapText="1"/>
    </xf>
    <xf numFmtId="1" fontId="15" fillId="0" borderId="3" xfId="0" applyNumberFormat="1" applyFont="1" applyBorder="1" applyAlignment="1">
      <alignment horizontal="center" vertical="center" wrapText="1"/>
    </xf>
    <xf numFmtId="0" fontId="4" fillId="0" borderId="3" xfId="0" applyFont="1" applyBorder="1" applyAlignment="1">
      <alignment horizontal="center" vertical="center" wrapText="1"/>
    </xf>
    <xf numFmtId="3" fontId="15" fillId="0" borderId="3" xfId="0" applyNumberFormat="1" applyFont="1" applyBorder="1" applyAlignment="1">
      <alignment horizontal="center" vertical="center" wrapText="1"/>
    </xf>
    <xf numFmtId="0" fontId="4" fillId="0" borderId="0" xfId="0" applyFont="1" applyAlignment="1">
      <alignment vertical="center"/>
    </xf>
    <xf numFmtId="0" fontId="5" fillId="0" borderId="3" xfId="0" applyFont="1" applyBorder="1" applyAlignment="1">
      <alignment vertical="center" wrapText="1"/>
    </xf>
    <xf numFmtId="0" fontId="4" fillId="0" borderId="0" xfId="0" applyFont="1" applyAlignment="1">
      <alignment horizontal="center" vertical="center"/>
    </xf>
    <xf numFmtId="0" fontId="4" fillId="2" borderId="5" xfId="0" applyFont="1" applyFill="1" applyBorder="1" applyAlignment="1">
      <alignment vertical="center" wrapText="1"/>
    </xf>
    <xf numFmtId="0" fontId="4" fillId="2" borderId="3" xfId="0" applyFont="1" applyFill="1" applyBorder="1" applyAlignment="1">
      <alignment horizontal="left" vertical="center" wrapText="1"/>
    </xf>
    <xf numFmtId="0" fontId="4" fillId="2" borderId="1" xfId="0" applyFont="1" applyFill="1" applyBorder="1" applyAlignment="1">
      <alignment vertical="center" wrapText="1"/>
    </xf>
    <xf numFmtId="0" fontId="4" fillId="2" borderId="3" xfId="0" applyFont="1" applyFill="1" applyBorder="1" applyAlignment="1">
      <alignment vertical="center" wrapText="1"/>
    </xf>
    <xf numFmtId="3" fontId="4" fillId="0" borderId="0" xfId="0" applyNumberFormat="1" applyFont="1" applyAlignment="1" applyProtection="1">
      <alignment vertical="center" wrapText="1"/>
      <protection locked="0"/>
    </xf>
    <xf numFmtId="0" fontId="15" fillId="2" borderId="1" xfId="0" applyFont="1" applyFill="1" applyBorder="1" applyAlignment="1">
      <alignment vertical="center" wrapText="1"/>
    </xf>
    <xf numFmtId="0" fontId="15" fillId="2" borderId="3" xfId="0" applyFont="1" applyFill="1" applyBorder="1" applyAlignment="1">
      <alignment vertical="center" wrapText="1"/>
    </xf>
    <xf numFmtId="1" fontId="4" fillId="0" borderId="0" xfId="0" applyNumberFormat="1" applyFont="1" applyAlignment="1" applyProtection="1">
      <alignment vertical="center"/>
      <protection locked="0"/>
    </xf>
    <xf numFmtId="0" fontId="4" fillId="2" borderId="5" xfId="0" applyFont="1" applyFill="1" applyBorder="1" applyAlignment="1">
      <alignment horizontal="left" vertical="center" wrapText="1"/>
    </xf>
    <xf numFmtId="164" fontId="4" fillId="0" borderId="0" xfId="0" applyNumberFormat="1" applyFont="1" applyAlignment="1">
      <alignment vertical="center"/>
    </xf>
    <xf numFmtId="0" fontId="17" fillId="0" borderId="0" xfId="0" applyFont="1"/>
    <xf numFmtId="0" fontId="17" fillId="0" borderId="0" xfId="0" applyFont="1" applyAlignment="1">
      <alignment vertical="center"/>
    </xf>
    <xf numFmtId="0" fontId="18" fillId="0" borderId="15" xfId="0" applyFont="1" applyBorder="1"/>
    <xf numFmtId="0" fontId="18" fillId="0" borderId="16" xfId="0" applyFont="1" applyBorder="1"/>
    <xf numFmtId="0" fontId="18" fillId="0" borderId="16" xfId="0" applyFont="1" applyBorder="1" applyAlignment="1">
      <alignment vertical="center"/>
    </xf>
    <xf numFmtId="0" fontId="17" fillId="0" borderId="16" xfId="0" applyFont="1" applyBorder="1"/>
    <xf numFmtId="0" fontId="17" fillId="0" borderId="17" xfId="0" applyFont="1" applyBorder="1"/>
    <xf numFmtId="0" fontId="18" fillId="8" borderId="0" xfId="0" applyFont="1" applyFill="1"/>
    <xf numFmtId="0" fontId="17" fillId="0" borderId="3" xfId="0" applyFont="1" applyBorder="1"/>
    <xf numFmtId="0" fontId="16" fillId="8" borderId="3" xfId="0" applyFont="1" applyFill="1" applyBorder="1" applyAlignment="1">
      <alignment wrapText="1"/>
    </xf>
    <xf numFmtId="0" fontId="11" fillId="3" borderId="3" xfId="0" applyFont="1" applyFill="1" applyBorder="1" applyAlignment="1">
      <alignment horizontal="center" vertical="center" wrapText="1"/>
    </xf>
    <xf numFmtId="0" fontId="16" fillId="8" borderId="3" xfId="0" applyFont="1" applyFill="1" applyBorder="1" applyAlignment="1">
      <alignment horizontal="center" vertical="center"/>
    </xf>
    <xf numFmtId="0" fontId="20" fillId="0" borderId="3" xfId="0" applyFont="1" applyBorder="1"/>
    <xf numFmtId="0" fontId="14" fillId="10" borderId="9" xfId="0" applyFont="1" applyFill="1" applyBorder="1" applyAlignment="1">
      <alignment horizontal="center" vertical="center" wrapText="1"/>
    </xf>
    <xf numFmtId="44" fontId="17" fillId="0" borderId="3" xfId="1" applyFont="1" applyBorder="1"/>
    <xf numFmtId="44" fontId="17" fillId="0" borderId="3" xfId="1" applyFont="1" applyBorder="1" applyAlignment="1">
      <alignment vertical="center"/>
    </xf>
    <xf numFmtId="44" fontId="6" fillId="0" borderId="9" xfId="0" applyNumberFormat="1" applyFont="1" applyBorder="1" applyAlignment="1">
      <alignment horizontal="right" vertical="center"/>
    </xf>
    <xf numFmtId="164" fontId="5" fillId="6" borderId="9" xfId="1" applyNumberFormat="1" applyFont="1" applyFill="1" applyBorder="1" applyAlignment="1">
      <alignment vertical="center"/>
    </xf>
    <xf numFmtId="166" fontId="5" fillId="11" borderId="9" xfId="0" applyNumberFormat="1" applyFont="1" applyFill="1" applyBorder="1" applyAlignment="1">
      <alignment vertical="center"/>
    </xf>
    <xf numFmtId="0" fontId="18" fillId="0" borderId="4" xfId="0" applyFont="1" applyBorder="1"/>
    <xf numFmtId="166" fontId="17" fillId="0" borderId="3" xfId="0" applyNumberFormat="1" applyFont="1" applyBorder="1" applyAlignment="1">
      <alignment horizontal="right" vertical="center"/>
    </xf>
    <xf numFmtId="166" fontId="17" fillId="0" borderId="3" xfId="0" applyNumberFormat="1" applyFont="1" applyBorder="1" applyAlignment="1">
      <alignment horizontal="right"/>
    </xf>
    <xf numFmtId="164" fontId="17" fillId="0" borderId="3" xfId="1" applyNumberFormat="1" applyFont="1" applyBorder="1" applyAlignment="1">
      <alignment vertical="center"/>
    </xf>
    <xf numFmtId="44" fontId="8" fillId="0" borderId="9" xfId="0" applyNumberFormat="1" applyFont="1" applyBorder="1" applyAlignment="1">
      <alignment horizontal="center" vertical="center"/>
    </xf>
    <xf numFmtId="0" fontId="14" fillId="0" borderId="4" xfId="0" applyFont="1" applyBorder="1" applyAlignment="1">
      <alignment horizontal="left" vertical="center" wrapText="1"/>
    </xf>
    <xf numFmtId="0" fontId="15" fillId="0" borderId="4" xfId="0" applyFont="1" applyBorder="1" applyAlignment="1">
      <alignment horizontal="left" vertical="center" wrapText="1"/>
    </xf>
    <xf numFmtId="0" fontId="5" fillId="0" borderId="4" xfId="0" applyFont="1" applyBorder="1" applyAlignment="1">
      <alignment horizontal="left" vertical="center" wrapText="1"/>
    </xf>
    <xf numFmtId="0" fontId="4" fillId="0" borderId="4" xfId="0" applyFont="1" applyBorder="1" applyAlignment="1">
      <alignment horizontal="left" vertical="center" wrapText="1"/>
    </xf>
    <xf numFmtId="0" fontId="24" fillId="0" borderId="4" xfId="0" applyFont="1" applyBorder="1" applyAlignment="1">
      <alignment horizontal="left" vertical="center" wrapText="1"/>
    </xf>
    <xf numFmtId="6" fontId="15" fillId="0" borderId="3" xfId="0" applyNumberFormat="1" applyFont="1" applyBorder="1" applyAlignment="1">
      <alignment horizontal="right" vertical="center" wrapText="1"/>
    </xf>
    <xf numFmtId="6" fontId="15" fillId="0" borderId="3" xfId="0" applyNumberFormat="1" applyFont="1" applyBorder="1" applyAlignment="1">
      <alignment vertical="center" wrapText="1"/>
    </xf>
    <xf numFmtId="169" fontId="17" fillId="0" borderId="3" xfId="1" applyNumberFormat="1" applyFont="1" applyFill="1" applyBorder="1"/>
    <xf numFmtId="6" fontId="15" fillId="0" borderId="3" xfId="0" applyNumberFormat="1" applyFont="1" applyBorder="1" applyAlignment="1">
      <alignment horizontal="center" vertical="center" wrapText="1"/>
    </xf>
    <xf numFmtId="169" fontId="17" fillId="0" borderId="3" xfId="1" applyNumberFormat="1" applyFont="1" applyFill="1" applyBorder="1" applyAlignment="1">
      <alignment horizontal="center"/>
    </xf>
    <xf numFmtId="0" fontId="15" fillId="0" borderId="3" xfId="0" applyFont="1" applyBorder="1" applyAlignment="1">
      <alignment horizontal="center" wrapText="1"/>
    </xf>
    <xf numFmtId="0" fontId="19" fillId="0" borderId="3" xfId="0" applyFont="1" applyBorder="1" applyAlignment="1">
      <alignment horizontal="center" vertical="center" wrapText="1"/>
    </xf>
    <xf numFmtId="0" fontId="10" fillId="0" borderId="1" xfId="0" applyFont="1" applyBorder="1" applyAlignment="1">
      <alignment horizontal="left" vertical="center" wrapText="1"/>
    </xf>
    <xf numFmtId="0" fontId="10" fillId="0" borderId="2" xfId="0" applyFont="1" applyBorder="1" applyAlignment="1">
      <alignment horizontal="left" vertical="center" wrapText="1"/>
    </xf>
    <xf numFmtId="0" fontId="0" fillId="0" borderId="4" xfId="0" applyBorder="1" applyAlignment="1">
      <alignment vertical="center"/>
    </xf>
    <xf numFmtId="0" fontId="9" fillId="0" borderId="3" xfId="0" applyFont="1" applyBorder="1" applyAlignment="1">
      <alignment horizontal="left" vertical="center" wrapText="1"/>
    </xf>
    <xf numFmtId="0" fontId="10" fillId="0" borderId="3" xfId="0" applyFont="1" applyBorder="1" applyAlignment="1">
      <alignment horizontal="justify" vertical="center"/>
    </xf>
    <xf numFmtId="0" fontId="4" fillId="0" borderId="6" xfId="0" applyFont="1" applyBorder="1" applyAlignment="1">
      <alignment horizontal="left" vertical="center" wrapText="1"/>
    </xf>
    <xf numFmtId="0" fontId="19" fillId="0" borderId="7" xfId="0" applyFont="1" applyBorder="1" applyAlignment="1">
      <alignment wrapText="1"/>
    </xf>
    <xf numFmtId="0" fontId="19" fillId="0" borderId="8" xfId="0" applyFont="1" applyBorder="1" applyAlignment="1">
      <alignment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4" xfId="0" applyFont="1" applyBorder="1" applyAlignment="1">
      <alignment horizontal="justify" vertical="center" wrapText="1"/>
    </xf>
    <xf numFmtId="3" fontId="4" fillId="0" borderId="1" xfId="0" applyNumberFormat="1" applyFont="1" applyBorder="1" applyAlignment="1" applyProtection="1">
      <alignment horizontal="center" vertical="center" wrapText="1"/>
      <protection locked="0"/>
    </xf>
    <xf numFmtId="3" fontId="4" fillId="0" borderId="2" xfId="0" applyNumberFormat="1" applyFont="1" applyBorder="1" applyAlignment="1" applyProtection="1">
      <alignment horizontal="center" vertical="center" wrapText="1"/>
      <protection locked="0"/>
    </xf>
    <xf numFmtId="3" fontId="4" fillId="0" borderId="4" xfId="0" applyNumberFormat="1"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2" borderId="1" xfId="0" applyFont="1" applyFill="1" applyBorder="1" applyAlignment="1">
      <alignment vertical="center" wrapText="1"/>
    </xf>
    <xf numFmtId="0" fontId="17" fillId="0" borderId="4" xfId="0" applyFont="1" applyBorder="1" applyAlignment="1">
      <alignment vertical="center"/>
    </xf>
    <xf numFmtId="0" fontId="5" fillId="5" borderId="13" xfId="0" applyFont="1" applyFill="1" applyBorder="1" applyAlignment="1">
      <alignment horizontal="center" vertical="center" wrapText="1"/>
    </xf>
    <xf numFmtId="0" fontId="19" fillId="0" borderId="12" xfId="0" applyFont="1" applyBorder="1"/>
    <xf numFmtId="0" fontId="19" fillId="0" borderId="14" xfId="0" applyFont="1" applyBorder="1"/>
    <xf numFmtId="0" fontId="4" fillId="0" borderId="6" xfId="0" applyFont="1" applyBorder="1" applyAlignment="1">
      <alignment vertical="center" wrapText="1"/>
    </xf>
    <xf numFmtId="0" fontId="14" fillId="9" borderId="3" xfId="0" applyFont="1" applyFill="1" applyBorder="1" applyAlignment="1">
      <alignment horizontal="center" vertical="center" wrapText="1"/>
    </xf>
    <xf numFmtId="0" fontId="12" fillId="3" borderId="6" xfId="0" applyFont="1" applyFill="1" applyBorder="1" applyAlignment="1">
      <alignment horizontal="center" vertical="center"/>
    </xf>
    <xf numFmtId="0" fontId="13" fillId="3" borderId="7" xfId="0" applyFont="1" applyFill="1" applyBorder="1"/>
    <xf numFmtId="0" fontId="0" fillId="3" borderId="7" xfId="0" applyFill="1" applyBorder="1"/>
    <xf numFmtId="0" fontId="0" fillId="3" borderId="8" xfId="0" applyFill="1" applyBorder="1"/>
    <xf numFmtId="0" fontId="23" fillId="0" borderId="6" xfId="0" applyFont="1" applyBorder="1" applyAlignment="1">
      <alignment horizontal="center" vertical="center" wrapText="1"/>
    </xf>
    <xf numFmtId="0" fontId="22" fillId="0" borderId="8" xfId="0" applyFont="1" applyBorder="1"/>
    <xf numFmtId="0" fontId="16" fillId="8" borderId="1" xfId="0" applyFont="1" applyFill="1" applyBorder="1" applyAlignment="1">
      <alignment horizontal="center"/>
    </xf>
    <xf numFmtId="0" fontId="16" fillId="8" borderId="2" xfId="0" applyFont="1" applyFill="1" applyBorder="1" applyAlignment="1">
      <alignment horizontal="center"/>
    </xf>
    <xf numFmtId="0" fontId="8" fillId="4" borderId="6" xfId="0" applyFont="1" applyFill="1" applyBorder="1" applyAlignment="1">
      <alignment horizontal="center" vertical="center"/>
    </xf>
    <xf numFmtId="0" fontId="13" fillId="0" borderId="8" xfId="0" applyFont="1" applyBorder="1"/>
    <xf numFmtId="0" fontId="21" fillId="0" borderId="6" xfId="0" applyFont="1" applyBorder="1" applyAlignment="1">
      <alignment horizontal="center" vertical="center" wrapText="1"/>
    </xf>
    <xf numFmtId="0" fontId="25" fillId="0" borderId="3" xfId="0" applyFont="1" applyBorder="1" applyAlignment="1">
      <alignment horizontal="center" vertical="center" wrapText="1"/>
    </xf>
    <xf numFmtId="0" fontId="15" fillId="0" borderId="3" xfId="0" applyFont="1" applyBorder="1" applyAlignment="1">
      <alignment horizontal="center" vertical="center"/>
    </xf>
    <xf numFmtId="0" fontId="5" fillId="0" borderId="3" xfId="0" applyFont="1" applyBorder="1" applyAlignment="1">
      <alignment horizontal="left" vertical="center" wrapText="1"/>
    </xf>
    <xf numFmtId="1" fontId="26" fillId="0" borderId="3" xfId="0" applyNumberFormat="1" applyFont="1" applyBorder="1" applyAlignment="1">
      <alignment horizontal="center" vertical="center" wrapText="1"/>
    </xf>
    <xf numFmtId="0" fontId="29" fillId="0" borderId="3" xfId="0" applyFont="1" applyBorder="1" applyAlignment="1">
      <alignment horizontal="center" vertical="center" wrapText="1"/>
    </xf>
  </cellXfs>
  <cellStyles count="5">
    <cellStyle name="Millares 16" xfId="4" xr:uid="{AED0B0FD-575B-4B7F-91FD-DD562A71E9AC}"/>
    <cellStyle name="Moneda" xfId="1" builtinId="4"/>
    <cellStyle name="Normal" xfId="0" builtinId="0"/>
    <cellStyle name="Normal 28" xfId="2" xr:uid="{13DF7186-A5A5-478F-954C-2C16CDA91BE6}"/>
    <cellStyle name="Normal 4 4" xfId="3" xr:uid="{2DE38E33-E74A-4505-ADDC-9DB07D1643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20EFA-350B-41BD-9A22-A7C9CA2EB743}">
  <dimension ref="B2:P7"/>
  <sheetViews>
    <sheetView workbookViewId="0">
      <selection activeCell="F10" sqref="F10"/>
    </sheetView>
  </sheetViews>
  <sheetFormatPr baseColWidth="10" defaultRowHeight="15"/>
  <sheetData>
    <row r="2" spans="2:16" ht="93.6" customHeight="1">
      <c r="B2" s="87" t="s">
        <v>83</v>
      </c>
      <c r="C2" s="87"/>
      <c r="D2" s="87"/>
      <c r="E2" s="87"/>
      <c r="F2" s="87"/>
      <c r="G2" s="87"/>
      <c r="H2" s="87"/>
      <c r="I2" s="87"/>
      <c r="J2" s="87"/>
      <c r="K2" s="87"/>
      <c r="L2" s="87"/>
      <c r="M2" s="87"/>
      <c r="N2" s="87"/>
      <c r="O2" s="87"/>
      <c r="P2" s="87"/>
    </row>
    <row r="3" spans="2:16" ht="33" customHeight="1">
      <c r="B3" s="88" t="s">
        <v>85</v>
      </c>
      <c r="C3" s="88"/>
      <c r="D3" s="88"/>
      <c r="E3" s="88"/>
      <c r="F3" s="88"/>
      <c r="G3" s="88"/>
      <c r="H3" s="88"/>
      <c r="I3" s="88"/>
      <c r="J3" s="88"/>
      <c r="K3" s="88"/>
      <c r="L3" s="88"/>
      <c r="M3" s="88"/>
      <c r="N3" s="88"/>
      <c r="O3" s="88"/>
      <c r="P3" s="88"/>
    </row>
    <row r="4" spans="2:16" ht="29.1" customHeight="1">
      <c r="B4" s="87" t="s">
        <v>20</v>
      </c>
      <c r="C4" s="87"/>
      <c r="D4" s="87"/>
      <c r="E4" s="87"/>
      <c r="F4" s="87"/>
      <c r="G4" s="87"/>
      <c r="H4" s="87"/>
      <c r="I4" s="87"/>
      <c r="J4" s="87"/>
      <c r="K4" s="87"/>
      <c r="L4" s="87"/>
      <c r="M4" s="87"/>
      <c r="N4" s="87"/>
      <c r="O4" s="87"/>
      <c r="P4" s="87"/>
    </row>
    <row r="5" spans="2:16" ht="42" customHeight="1">
      <c r="B5" s="87" t="s">
        <v>86</v>
      </c>
      <c r="C5" s="87"/>
      <c r="D5" s="87"/>
      <c r="E5" s="87"/>
      <c r="F5" s="87"/>
      <c r="G5" s="87"/>
      <c r="H5" s="87"/>
      <c r="I5" s="87"/>
      <c r="J5" s="87"/>
      <c r="K5" s="87"/>
      <c r="L5" s="87"/>
      <c r="M5" s="87"/>
      <c r="N5" s="87"/>
      <c r="O5" s="87"/>
      <c r="P5" s="87"/>
    </row>
    <row r="6" spans="2:16" ht="48.6" customHeight="1">
      <c r="B6" s="84" t="s">
        <v>84</v>
      </c>
      <c r="C6" s="85"/>
      <c r="D6" s="85"/>
      <c r="E6" s="85"/>
      <c r="F6" s="85"/>
      <c r="G6" s="85"/>
      <c r="H6" s="85"/>
      <c r="I6" s="85"/>
      <c r="J6" s="85"/>
      <c r="K6" s="85"/>
      <c r="L6" s="85"/>
      <c r="M6" s="85"/>
      <c r="N6" s="85"/>
      <c r="O6" s="85"/>
      <c r="P6" s="86"/>
    </row>
    <row r="7" spans="2:16">
      <c r="P7" s="2"/>
    </row>
  </sheetData>
  <mergeCells count="5">
    <mergeCell ref="B6:P6"/>
    <mergeCell ref="B2:P2"/>
    <mergeCell ref="B3:P3"/>
    <mergeCell ref="B4:P4"/>
    <mergeCell ref="B5:P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BF509-D973-4469-9591-C72F4888BE5A}">
  <dimension ref="A1:P159"/>
  <sheetViews>
    <sheetView tabSelected="1" topLeftCell="C1" zoomScale="77" zoomScaleNormal="77" workbookViewId="0">
      <selection activeCell="H9" sqref="H9"/>
    </sheetView>
  </sheetViews>
  <sheetFormatPr baseColWidth="10" defaultRowHeight="15.75"/>
  <cols>
    <col min="1" max="1" width="50.28515625" style="48" customWidth="1"/>
    <col min="2" max="2" width="30.140625" style="48" customWidth="1"/>
    <col min="3" max="3" width="23.85546875" style="49" customWidth="1"/>
    <col min="4" max="4" width="27" style="48" customWidth="1"/>
    <col min="5" max="5" width="19" style="48" customWidth="1"/>
    <col min="6" max="6" width="26.28515625" style="48" customWidth="1"/>
    <col min="7" max="7" width="25.42578125" style="48" customWidth="1"/>
    <col min="8" max="8" width="41.140625" style="48" customWidth="1"/>
    <col min="9" max="9" width="29" style="48" customWidth="1"/>
    <col min="10" max="10" width="35.140625" style="48" customWidth="1"/>
    <col min="11" max="11" width="30" style="48" customWidth="1"/>
    <col min="12" max="12" width="15.85546875" style="48" customWidth="1"/>
    <col min="13" max="13" width="19.28515625" style="48" customWidth="1"/>
    <col min="14" max="16384" width="11.42578125" style="48"/>
  </cols>
  <sheetData>
    <row r="1" spans="1:16" s="1" customFormat="1">
      <c r="A1" s="92" t="s">
        <v>200</v>
      </c>
      <c r="B1" s="93"/>
      <c r="C1" s="93"/>
      <c r="D1" s="93"/>
      <c r="E1" s="93"/>
      <c r="F1" s="93"/>
      <c r="G1" s="93"/>
      <c r="H1" s="93"/>
      <c r="I1" s="93"/>
      <c r="J1" s="93"/>
    </row>
    <row r="2" spans="1:16" s="1" customFormat="1" ht="91.5" customHeight="1">
      <c r="A2" s="36" t="s">
        <v>0</v>
      </c>
      <c r="B2" s="94" t="s">
        <v>77</v>
      </c>
      <c r="C2" s="95"/>
      <c r="D2" s="95"/>
      <c r="E2" s="95"/>
      <c r="F2" s="95"/>
      <c r="G2" s="95"/>
      <c r="H2" s="95"/>
      <c r="I2" s="95"/>
      <c r="J2" s="96"/>
    </row>
    <row r="3" spans="1:16" s="35" customFormat="1" ht="15">
      <c r="H3" s="37"/>
      <c r="I3" s="37"/>
      <c r="J3" s="37"/>
      <c r="K3" s="37"/>
      <c r="L3" s="37"/>
      <c r="M3" s="37"/>
    </row>
    <row r="4" spans="1:16" s="35" customFormat="1">
      <c r="A4" s="38" t="s">
        <v>1</v>
      </c>
      <c r="B4" s="97"/>
      <c r="C4" s="98"/>
      <c r="D4" s="99"/>
      <c r="E4" s="39" t="s">
        <v>2</v>
      </c>
      <c r="F4" s="100"/>
      <c r="G4" s="101"/>
      <c r="H4" s="102"/>
      <c r="I4" s="40" t="s">
        <v>3</v>
      </c>
      <c r="J4" s="103"/>
      <c r="K4" s="104"/>
      <c r="L4" s="41" t="s">
        <v>4</v>
      </c>
      <c r="M4" s="41"/>
      <c r="N4" s="42"/>
    </row>
    <row r="5" spans="1:16" s="35" customFormat="1">
      <c r="A5" s="38" t="s">
        <v>5</v>
      </c>
      <c r="B5" s="97"/>
      <c r="C5" s="98"/>
      <c r="D5" s="99"/>
      <c r="E5" s="41" t="s">
        <v>6</v>
      </c>
      <c r="F5" s="97"/>
      <c r="G5" s="98"/>
      <c r="H5" s="99"/>
      <c r="I5" s="43" t="s">
        <v>7</v>
      </c>
      <c r="J5" s="103"/>
      <c r="K5" s="104"/>
      <c r="L5" s="44" t="s">
        <v>8</v>
      </c>
      <c r="M5" s="44"/>
      <c r="N5" s="45"/>
    </row>
    <row r="6" spans="1:16" s="35" customFormat="1" ht="30">
      <c r="A6" s="46" t="s">
        <v>9</v>
      </c>
      <c r="B6" s="97"/>
      <c r="C6" s="98"/>
      <c r="D6" s="99"/>
      <c r="E6" s="39" t="s">
        <v>10</v>
      </c>
      <c r="F6" s="97"/>
      <c r="G6" s="98"/>
      <c r="H6" s="99"/>
      <c r="I6" s="43" t="s">
        <v>11</v>
      </c>
      <c r="J6" s="103"/>
      <c r="K6" s="104"/>
      <c r="L6" s="44" t="s">
        <v>12</v>
      </c>
      <c r="M6" s="44"/>
      <c r="N6" s="45"/>
      <c r="O6" s="47"/>
      <c r="P6" s="47"/>
    </row>
    <row r="7" spans="1:16" ht="16.5" thickBot="1"/>
    <row r="8" spans="1:16" ht="16.5" thickBot="1">
      <c r="A8" s="50" t="s">
        <v>48</v>
      </c>
      <c r="B8" s="51"/>
      <c r="C8" s="52"/>
      <c r="D8" s="53"/>
      <c r="E8" s="54"/>
      <c r="H8" s="48">
        <v>2</v>
      </c>
    </row>
    <row r="9" spans="1:16" ht="47.25">
      <c r="A9" s="105" t="s">
        <v>13</v>
      </c>
      <c r="B9" s="106"/>
      <c r="C9" s="107"/>
      <c r="D9" s="27" t="s">
        <v>14</v>
      </c>
      <c r="E9" s="28" t="s">
        <v>15</v>
      </c>
      <c r="F9" s="7" t="s">
        <v>16</v>
      </c>
      <c r="G9" s="7" t="s">
        <v>39</v>
      </c>
      <c r="H9" s="8" t="s">
        <v>161</v>
      </c>
      <c r="I9" s="61" t="s">
        <v>17</v>
      </c>
      <c r="J9" s="61" t="s">
        <v>40</v>
      </c>
    </row>
    <row r="10" spans="1:16" ht="94.5" customHeight="1">
      <c r="A10" s="108" t="s">
        <v>41</v>
      </c>
      <c r="B10" s="90"/>
      <c r="C10" s="91"/>
      <c r="D10" s="9">
        <v>1</v>
      </c>
      <c r="E10" s="10" t="s">
        <v>19</v>
      </c>
      <c r="F10" s="11" t="s">
        <v>21</v>
      </c>
      <c r="G10" s="12"/>
      <c r="H10" s="12"/>
      <c r="I10" s="13"/>
      <c r="J10" s="14"/>
    </row>
    <row r="11" spans="1:16" ht="108.75" customHeight="1">
      <c r="A11" s="89" t="s">
        <v>42</v>
      </c>
      <c r="B11" s="90"/>
      <c r="C11" s="91"/>
      <c r="D11" s="15">
        <v>1</v>
      </c>
      <c r="E11" s="10" t="s">
        <v>19</v>
      </c>
      <c r="F11" s="11" t="s">
        <v>21</v>
      </c>
      <c r="G11" s="12"/>
      <c r="H11" s="12"/>
      <c r="I11" s="12"/>
      <c r="J11" s="12"/>
    </row>
    <row r="12" spans="1:16" ht="92.25" customHeight="1">
      <c r="A12" s="89" t="s">
        <v>43</v>
      </c>
      <c r="B12" s="90"/>
      <c r="C12" s="91"/>
      <c r="D12" s="15">
        <v>3</v>
      </c>
      <c r="E12" s="10" t="s">
        <v>19</v>
      </c>
      <c r="F12" s="11" t="s">
        <v>21</v>
      </c>
      <c r="G12" s="12"/>
      <c r="H12" s="12"/>
      <c r="I12" s="16"/>
      <c r="J12" s="17"/>
    </row>
    <row r="13" spans="1:16" ht="153.75" customHeight="1">
      <c r="A13" s="89" t="s">
        <v>44</v>
      </c>
      <c r="B13" s="90"/>
      <c r="C13" s="91"/>
      <c r="D13" s="15">
        <v>2</v>
      </c>
      <c r="E13" s="10" t="s">
        <v>19</v>
      </c>
      <c r="F13" s="11" t="s">
        <v>21</v>
      </c>
      <c r="G13" s="12"/>
      <c r="H13" s="12"/>
      <c r="I13" s="18"/>
      <c r="J13" s="13"/>
    </row>
    <row r="14" spans="1:16" ht="39" customHeight="1">
      <c r="A14" s="19" t="s">
        <v>22</v>
      </c>
      <c r="B14" s="20"/>
      <c r="C14" s="20"/>
      <c r="D14" s="21">
        <f>SUM(D10:D13)</f>
        <v>7</v>
      </c>
      <c r="E14" s="20"/>
      <c r="F14" s="20"/>
      <c r="G14" s="65">
        <f>SUM(G10:G13)</f>
        <v>0</v>
      </c>
      <c r="H14" s="66">
        <f>SUM(H10:H13)</f>
        <v>0</v>
      </c>
      <c r="I14" s="22">
        <f>SUM(I10:I13)</f>
        <v>0</v>
      </c>
      <c r="J14" s="22">
        <f>SUM(J10:J13)</f>
        <v>0</v>
      </c>
    </row>
    <row r="15" spans="1:16">
      <c r="A15" s="23"/>
      <c r="B15" s="23"/>
      <c r="C15" s="35"/>
      <c r="D15" s="24"/>
      <c r="E15" s="23"/>
      <c r="F15" s="23"/>
      <c r="G15" s="23"/>
      <c r="H15" s="25"/>
      <c r="I15" s="23"/>
      <c r="J15" s="23"/>
      <c r="K15" s="26"/>
    </row>
    <row r="16" spans="1:16">
      <c r="A16" s="23" t="s">
        <v>45</v>
      </c>
      <c r="B16" s="23"/>
      <c r="C16" s="35"/>
      <c r="D16" s="24"/>
      <c r="E16" s="23"/>
      <c r="F16" s="23"/>
      <c r="G16" s="23"/>
      <c r="H16" s="23"/>
      <c r="I16" s="23"/>
      <c r="J16" s="26"/>
      <c r="K16" s="23"/>
    </row>
    <row r="17" spans="1:11">
      <c r="A17" s="23" t="s">
        <v>46</v>
      </c>
      <c r="B17" s="23"/>
      <c r="C17" s="35"/>
      <c r="D17" s="24"/>
      <c r="E17" s="23"/>
      <c r="F17" s="23"/>
      <c r="G17" s="23"/>
      <c r="H17" s="23"/>
      <c r="I17" s="23"/>
      <c r="J17" s="23"/>
      <c r="K17" s="23"/>
    </row>
    <row r="18" spans="1:11">
      <c r="A18" s="23" t="s">
        <v>47</v>
      </c>
    </row>
    <row r="20" spans="1:11">
      <c r="A20" s="55" t="s">
        <v>49</v>
      </c>
    </row>
    <row r="22" spans="1:11">
      <c r="A22" s="109" t="s">
        <v>50</v>
      </c>
      <c r="B22" s="109" t="s">
        <v>51</v>
      </c>
      <c r="C22" s="109" t="s">
        <v>52</v>
      </c>
      <c r="D22" s="109" t="s">
        <v>76</v>
      </c>
      <c r="E22" s="109" t="s">
        <v>162</v>
      </c>
    </row>
    <row r="23" spans="1:11" ht="53.25" customHeight="1">
      <c r="A23" s="109"/>
      <c r="B23" s="109"/>
      <c r="C23" s="109"/>
      <c r="D23" s="109"/>
      <c r="E23" s="109"/>
    </row>
    <row r="24" spans="1:11" ht="185.25" customHeight="1">
      <c r="A24" s="29" t="s">
        <v>87</v>
      </c>
      <c r="B24" s="30" t="s">
        <v>53</v>
      </c>
      <c r="C24" s="30">
        <v>10</v>
      </c>
      <c r="D24" s="77"/>
      <c r="E24" s="56">
        <f>C24*D24</f>
        <v>0</v>
      </c>
    </row>
    <row r="25" spans="1:11" ht="123">
      <c r="A25" s="29" t="s">
        <v>88</v>
      </c>
      <c r="B25" s="30" t="s">
        <v>53</v>
      </c>
      <c r="C25" s="30">
        <v>16</v>
      </c>
      <c r="D25" s="77"/>
      <c r="E25" s="56">
        <f t="shared" ref="E25:E88" si="0">C25*D25</f>
        <v>0</v>
      </c>
    </row>
    <row r="26" spans="1:11" ht="77.25">
      <c r="A26" s="29" t="s">
        <v>89</v>
      </c>
      <c r="B26" s="30" t="s">
        <v>53</v>
      </c>
      <c r="C26" s="30">
        <v>16</v>
      </c>
      <c r="D26" s="77"/>
      <c r="E26" s="56">
        <f t="shared" si="0"/>
        <v>0</v>
      </c>
    </row>
    <row r="27" spans="1:11" ht="93">
      <c r="A27" s="29" t="s">
        <v>163</v>
      </c>
      <c r="B27" s="30" t="s">
        <v>53</v>
      </c>
      <c r="C27" s="30">
        <v>4</v>
      </c>
      <c r="D27" s="77"/>
      <c r="E27" s="56">
        <f t="shared" si="0"/>
        <v>0</v>
      </c>
    </row>
    <row r="28" spans="1:11" ht="93">
      <c r="A28" s="29" t="s">
        <v>164</v>
      </c>
      <c r="B28" s="30" t="s">
        <v>53</v>
      </c>
      <c r="C28" s="30">
        <v>4</v>
      </c>
      <c r="D28" s="77"/>
      <c r="E28" s="56">
        <f t="shared" si="0"/>
        <v>0</v>
      </c>
    </row>
    <row r="29" spans="1:11" ht="93">
      <c r="A29" s="31" t="s">
        <v>165</v>
      </c>
      <c r="B29" s="30" t="s">
        <v>53</v>
      </c>
      <c r="C29" s="30">
        <v>4</v>
      </c>
      <c r="D29" s="77"/>
      <c r="E29" s="56">
        <f t="shared" si="0"/>
        <v>0</v>
      </c>
    </row>
    <row r="30" spans="1:11" ht="93">
      <c r="A30" s="29" t="s">
        <v>90</v>
      </c>
      <c r="B30" s="30" t="s">
        <v>157</v>
      </c>
      <c r="C30" s="30">
        <v>2</v>
      </c>
      <c r="D30" s="77"/>
      <c r="E30" s="56">
        <f t="shared" si="0"/>
        <v>0</v>
      </c>
    </row>
    <row r="31" spans="1:11" ht="60">
      <c r="A31" s="31" t="s">
        <v>91</v>
      </c>
      <c r="B31" s="30" t="s">
        <v>23</v>
      </c>
      <c r="C31" s="30">
        <v>1</v>
      </c>
      <c r="D31" s="77"/>
      <c r="E31" s="56">
        <f t="shared" si="0"/>
        <v>0</v>
      </c>
    </row>
    <row r="32" spans="1:11" ht="60">
      <c r="A32" s="31" t="s">
        <v>92</v>
      </c>
      <c r="B32" s="30" t="s">
        <v>23</v>
      </c>
      <c r="C32" s="30">
        <v>2</v>
      </c>
      <c r="D32" s="77"/>
      <c r="E32" s="56">
        <f t="shared" si="0"/>
        <v>0</v>
      </c>
    </row>
    <row r="33" spans="1:5" ht="60">
      <c r="A33" s="31" t="s">
        <v>93</v>
      </c>
      <c r="B33" s="30" t="s">
        <v>23</v>
      </c>
      <c r="C33" s="30">
        <v>500</v>
      </c>
      <c r="D33" s="77"/>
      <c r="E33" s="56">
        <f t="shared" si="0"/>
        <v>0</v>
      </c>
    </row>
    <row r="34" spans="1:5" ht="60">
      <c r="A34" s="31" t="s">
        <v>94</v>
      </c>
      <c r="B34" s="30" t="s">
        <v>23</v>
      </c>
      <c r="C34" s="30">
        <v>100</v>
      </c>
      <c r="D34" s="77"/>
      <c r="E34" s="56">
        <f t="shared" si="0"/>
        <v>0</v>
      </c>
    </row>
    <row r="35" spans="1:5" ht="30">
      <c r="A35" s="31" t="s">
        <v>95</v>
      </c>
      <c r="B35" s="30" t="s">
        <v>23</v>
      </c>
      <c r="C35" s="30">
        <v>100</v>
      </c>
      <c r="D35" s="77"/>
      <c r="E35" s="56">
        <f t="shared" si="0"/>
        <v>0</v>
      </c>
    </row>
    <row r="36" spans="1:5" ht="92.25">
      <c r="A36" s="29" t="s">
        <v>166</v>
      </c>
      <c r="B36" s="30" t="s">
        <v>23</v>
      </c>
      <c r="C36" s="121">
        <v>112</v>
      </c>
      <c r="D36" s="78"/>
      <c r="E36" s="56">
        <f t="shared" si="0"/>
        <v>0</v>
      </c>
    </row>
    <row r="37" spans="1:5" ht="42.75" customHeight="1">
      <c r="A37" s="31" t="s">
        <v>54</v>
      </c>
      <c r="B37" s="30" t="s">
        <v>23</v>
      </c>
      <c r="C37" s="121">
        <v>112</v>
      </c>
      <c r="D37" s="77"/>
      <c r="E37" s="56">
        <f t="shared" si="0"/>
        <v>0</v>
      </c>
    </row>
    <row r="38" spans="1:5" ht="90">
      <c r="A38" s="31" t="s">
        <v>96</v>
      </c>
      <c r="B38" s="30" t="s">
        <v>55</v>
      </c>
      <c r="C38" s="30">
        <v>3</v>
      </c>
      <c r="D38" s="77"/>
      <c r="E38" s="56">
        <f t="shared" si="0"/>
        <v>0</v>
      </c>
    </row>
    <row r="39" spans="1:5" ht="138">
      <c r="A39" s="72" t="s">
        <v>97</v>
      </c>
      <c r="B39" s="30" t="s">
        <v>25</v>
      </c>
      <c r="C39" s="30">
        <v>2</v>
      </c>
      <c r="D39" s="79"/>
      <c r="E39" s="56">
        <f t="shared" si="0"/>
        <v>0</v>
      </c>
    </row>
    <row r="40" spans="1:5" ht="137.25">
      <c r="A40" s="72" t="s">
        <v>167</v>
      </c>
      <c r="B40" s="30" t="s">
        <v>56</v>
      </c>
      <c r="C40" s="30">
        <v>1</v>
      </c>
      <c r="D40" s="79"/>
      <c r="E40" s="56">
        <f t="shared" si="0"/>
        <v>0</v>
      </c>
    </row>
    <row r="41" spans="1:5" ht="77.25">
      <c r="A41" s="72" t="s">
        <v>98</v>
      </c>
      <c r="B41" s="30" t="s">
        <v>56</v>
      </c>
      <c r="C41" s="30">
        <v>1</v>
      </c>
      <c r="D41" s="79"/>
      <c r="E41" s="56">
        <f t="shared" si="0"/>
        <v>0</v>
      </c>
    </row>
    <row r="42" spans="1:5" ht="108.75">
      <c r="A42" s="72" t="s">
        <v>168</v>
      </c>
      <c r="B42" s="30" t="s">
        <v>56</v>
      </c>
      <c r="C42" s="30">
        <v>1</v>
      </c>
      <c r="D42" s="79"/>
      <c r="E42" s="56">
        <f t="shared" si="0"/>
        <v>0</v>
      </c>
    </row>
    <row r="43" spans="1:5" ht="153">
      <c r="A43" s="72" t="s">
        <v>169</v>
      </c>
      <c r="B43" s="30" t="s">
        <v>56</v>
      </c>
      <c r="C43" s="30">
        <v>1</v>
      </c>
      <c r="D43" s="79"/>
      <c r="E43" s="56">
        <f t="shared" si="0"/>
        <v>0</v>
      </c>
    </row>
    <row r="44" spans="1:5" ht="169.5">
      <c r="A44" s="72" t="s">
        <v>170</v>
      </c>
      <c r="B44" s="30" t="s">
        <v>23</v>
      </c>
      <c r="C44" s="121">
        <v>150</v>
      </c>
      <c r="D44" s="79"/>
      <c r="E44" s="56">
        <f t="shared" si="0"/>
        <v>0</v>
      </c>
    </row>
    <row r="45" spans="1:5" ht="90.75">
      <c r="A45" s="72" t="s">
        <v>99</v>
      </c>
      <c r="B45" s="30" t="s">
        <v>23</v>
      </c>
      <c r="C45" s="30">
        <v>2</v>
      </c>
      <c r="D45" s="79"/>
      <c r="E45" s="56">
        <f t="shared" si="0"/>
        <v>0</v>
      </c>
    </row>
    <row r="46" spans="1:5" ht="105.75">
      <c r="A46" s="72" t="s">
        <v>100</v>
      </c>
      <c r="B46" s="30" t="s">
        <v>23</v>
      </c>
      <c r="C46" s="30">
        <v>10</v>
      </c>
      <c r="D46" s="79"/>
      <c r="E46" s="56">
        <f t="shared" si="0"/>
        <v>0</v>
      </c>
    </row>
    <row r="47" spans="1:5" ht="108.75">
      <c r="A47" s="73" t="s">
        <v>101</v>
      </c>
      <c r="B47" s="30" t="s">
        <v>23</v>
      </c>
      <c r="C47" s="122">
        <v>1000</v>
      </c>
      <c r="D47" s="79"/>
      <c r="E47" s="56">
        <f t="shared" si="0"/>
        <v>0</v>
      </c>
    </row>
    <row r="48" spans="1:5" ht="77.25">
      <c r="A48" s="73" t="s">
        <v>102</v>
      </c>
      <c r="B48" s="30" t="s">
        <v>23</v>
      </c>
      <c r="C48" s="30">
        <v>30</v>
      </c>
      <c r="D48" s="79"/>
      <c r="E48" s="56">
        <f t="shared" si="0"/>
        <v>0</v>
      </c>
    </row>
    <row r="49" spans="1:5" ht="152.25">
      <c r="A49" s="72" t="s">
        <v>103</v>
      </c>
      <c r="B49" s="30" t="s">
        <v>53</v>
      </c>
      <c r="C49" s="30">
        <v>8</v>
      </c>
      <c r="D49" s="79"/>
      <c r="E49" s="56">
        <f t="shared" si="0"/>
        <v>0</v>
      </c>
    </row>
    <row r="50" spans="1:5" ht="107.25">
      <c r="A50" s="72" t="s">
        <v>104</v>
      </c>
      <c r="B50" s="30" t="s">
        <v>53</v>
      </c>
      <c r="C50" s="30">
        <v>8</v>
      </c>
      <c r="D50" s="80"/>
      <c r="E50" s="56">
        <f t="shared" si="0"/>
        <v>0</v>
      </c>
    </row>
    <row r="51" spans="1:5" ht="107.25">
      <c r="A51" s="72" t="s">
        <v>105</v>
      </c>
      <c r="B51" s="30" t="s">
        <v>53</v>
      </c>
      <c r="C51" s="30">
        <v>8</v>
      </c>
      <c r="D51" s="80"/>
      <c r="E51" s="56">
        <f t="shared" si="0"/>
        <v>0</v>
      </c>
    </row>
    <row r="52" spans="1:5" ht="77.25">
      <c r="A52" s="72" t="s">
        <v>106</v>
      </c>
      <c r="B52" s="30" t="s">
        <v>53</v>
      </c>
      <c r="C52" s="30">
        <v>8</v>
      </c>
      <c r="D52" s="80"/>
      <c r="E52" s="56">
        <f t="shared" si="0"/>
        <v>0</v>
      </c>
    </row>
    <row r="53" spans="1:5" ht="76.5">
      <c r="A53" s="72" t="s">
        <v>107</v>
      </c>
      <c r="B53" s="30" t="s">
        <v>53</v>
      </c>
      <c r="C53" s="30">
        <v>8</v>
      </c>
      <c r="D53" s="80"/>
      <c r="E53" s="56">
        <f t="shared" si="0"/>
        <v>0</v>
      </c>
    </row>
    <row r="54" spans="1:5" ht="168.75">
      <c r="A54" s="72" t="s">
        <v>108</v>
      </c>
      <c r="B54" s="30" t="s">
        <v>53</v>
      </c>
      <c r="C54" s="30">
        <v>7</v>
      </c>
      <c r="D54" s="80"/>
      <c r="E54" s="56">
        <f t="shared" si="0"/>
        <v>0</v>
      </c>
    </row>
    <row r="55" spans="1:5" ht="77.25">
      <c r="A55" s="72" t="s">
        <v>109</v>
      </c>
      <c r="B55" s="30" t="s">
        <v>53</v>
      </c>
      <c r="C55" s="30">
        <v>7</v>
      </c>
      <c r="D55" s="80"/>
      <c r="E55" s="56">
        <f t="shared" si="0"/>
        <v>0</v>
      </c>
    </row>
    <row r="56" spans="1:5" ht="77.25">
      <c r="A56" s="72" t="s">
        <v>110</v>
      </c>
      <c r="B56" s="30" t="s">
        <v>53</v>
      </c>
      <c r="C56" s="30">
        <v>7</v>
      </c>
      <c r="D56" s="80"/>
      <c r="E56" s="56">
        <f t="shared" si="0"/>
        <v>0</v>
      </c>
    </row>
    <row r="57" spans="1:5" ht="92.25">
      <c r="A57" s="72" t="s">
        <v>111</v>
      </c>
      <c r="B57" s="30" t="s">
        <v>53</v>
      </c>
      <c r="C57" s="30">
        <v>7</v>
      </c>
      <c r="D57" s="80"/>
      <c r="E57" s="56">
        <f t="shared" si="0"/>
        <v>0</v>
      </c>
    </row>
    <row r="58" spans="1:5" ht="168.75">
      <c r="A58" s="72" t="s">
        <v>112</v>
      </c>
      <c r="B58" s="30" t="s">
        <v>53</v>
      </c>
      <c r="C58" s="30">
        <v>80</v>
      </c>
      <c r="D58" s="80"/>
      <c r="E58" s="56">
        <f t="shared" si="0"/>
        <v>0</v>
      </c>
    </row>
    <row r="59" spans="1:5" ht="108">
      <c r="A59" s="72" t="s">
        <v>113</v>
      </c>
      <c r="B59" s="30" t="s">
        <v>25</v>
      </c>
      <c r="C59" s="30">
        <v>1</v>
      </c>
      <c r="D59" s="80"/>
      <c r="E59" s="56">
        <f t="shared" si="0"/>
        <v>0</v>
      </c>
    </row>
    <row r="60" spans="1:5" ht="121.5">
      <c r="A60" s="29" t="s">
        <v>114</v>
      </c>
      <c r="B60" s="30" t="s">
        <v>25</v>
      </c>
      <c r="C60" s="30">
        <v>1</v>
      </c>
      <c r="D60" s="80"/>
      <c r="E60" s="56">
        <f t="shared" si="0"/>
        <v>0</v>
      </c>
    </row>
    <row r="61" spans="1:5" ht="186.75">
      <c r="A61" s="29" t="s">
        <v>171</v>
      </c>
      <c r="B61" s="30" t="s">
        <v>25</v>
      </c>
      <c r="C61" s="30">
        <v>2</v>
      </c>
      <c r="D61" s="80"/>
      <c r="E61" s="56">
        <f t="shared" si="0"/>
        <v>0</v>
      </c>
    </row>
    <row r="62" spans="1:5" ht="108.75">
      <c r="A62" s="123" t="s">
        <v>115</v>
      </c>
      <c r="B62" s="30" t="s">
        <v>23</v>
      </c>
      <c r="C62" s="30">
        <v>2</v>
      </c>
      <c r="D62" s="80"/>
      <c r="E62" s="56">
        <f t="shared" si="0"/>
        <v>0</v>
      </c>
    </row>
    <row r="63" spans="1:5" ht="62.25">
      <c r="A63" s="29" t="s">
        <v>116</v>
      </c>
      <c r="B63" s="30" t="s">
        <v>57</v>
      </c>
      <c r="C63" s="30">
        <v>6</v>
      </c>
      <c r="D63" s="80"/>
      <c r="E63" s="56">
        <f t="shared" si="0"/>
        <v>0</v>
      </c>
    </row>
    <row r="64" spans="1:5" ht="186">
      <c r="A64" s="29" t="s">
        <v>172</v>
      </c>
      <c r="B64" s="30" t="s">
        <v>23</v>
      </c>
      <c r="C64" s="121">
        <v>300</v>
      </c>
      <c r="D64" s="80"/>
      <c r="E64" s="56">
        <f t="shared" si="0"/>
        <v>0</v>
      </c>
    </row>
    <row r="65" spans="1:5" ht="123">
      <c r="A65" s="29" t="s">
        <v>173</v>
      </c>
      <c r="B65" s="30" t="s">
        <v>23</v>
      </c>
      <c r="C65" s="121">
        <v>75</v>
      </c>
      <c r="D65" s="80"/>
      <c r="E65" s="56">
        <f t="shared" si="0"/>
        <v>0</v>
      </c>
    </row>
    <row r="66" spans="1:5" ht="91.5">
      <c r="A66" s="29" t="s">
        <v>117</v>
      </c>
      <c r="B66" s="30" t="s">
        <v>55</v>
      </c>
      <c r="C66" s="30">
        <v>1</v>
      </c>
      <c r="D66" s="80"/>
      <c r="E66" s="56">
        <f t="shared" si="0"/>
        <v>0</v>
      </c>
    </row>
    <row r="67" spans="1:5" ht="76.5">
      <c r="A67" s="31" t="s">
        <v>174</v>
      </c>
      <c r="B67" s="30" t="s">
        <v>23</v>
      </c>
      <c r="C67" s="30">
        <v>300</v>
      </c>
      <c r="D67" s="80"/>
      <c r="E67" s="56">
        <f t="shared" si="0"/>
        <v>0</v>
      </c>
    </row>
    <row r="68" spans="1:5" ht="61.5">
      <c r="A68" s="31" t="s">
        <v>175</v>
      </c>
      <c r="B68" s="30" t="s">
        <v>23</v>
      </c>
      <c r="C68" s="30">
        <v>12</v>
      </c>
      <c r="D68" s="80"/>
      <c r="E68" s="56">
        <f t="shared" si="0"/>
        <v>0</v>
      </c>
    </row>
    <row r="69" spans="1:5" ht="61.5">
      <c r="A69" s="31" t="s">
        <v>176</v>
      </c>
      <c r="B69" s="30" t="s">
        <v>23</v>
      </c>
      <c r="C69" s="30">
        <v>70</v>
      </c>
      <c r="D69" s="80"/>
      <c r="E69" s="56">
        <f t="shared" si="0"/>
        <v>0</v>
      </c>
    </row>
    <row r="70" spans="1:5">
      <c r="A70" s="31" t="s">
        <v>58</v>
      </c>
      <c r="B70" s="30" t="s">
        <v>24</v>
      </c>
      <c r="C70" s="30">
        <v>3</v>
      </c>
      <c r="D70" s="80"/>
      <c r="E70" s="56">
        <f t="shared" si="0"/>
        <v>0</v>
      </c>
    </row>
    <row r="71" spans="1:5" ht="46.5">
      <c r="A71" s="31" t="s">
        <v>177</v>
      </c>
      <c r="B71" s="30" t="s">
        <v>23</v>
      </c>
      <c r="C71" s="30">
        <v>5</v>
      </c>
      <c r="D71" s="80"/>
      <c r="E71" s="56">
        <f t="shared" si="0"/>
        <v>0</v>
      </c>
    </row>
    <row r="72" spans="1:5">
      <c r="A72" s="31" t="s">
        <v>59</v>
      </c>
      <c r="B72" s="30" t="s">
        <v>23</v>
      </c>
      <c r="C72" s="30">
        <v>2</v>
      </c>
      <c r="D72" s="80"/>
      <c r="E72" s="56">
        <f t="shared" si="0"/>
        <v>0</v>
      </c>
    </row>
    <row r="73" spans="1:5" ht="47.25">
      <c r="A73" s="31" t="s">
        <v>178</v>
      </c>
      <c r="B73" s="30" t="s">
        <v>23</v>
      </c>
      <c r="C73" s="30">
        <v>5</v>
      </c>
      <c r="D73" s="80"/>
      <c r="E73" s="56">
        <f t="shared" si="0"/>
        <v>0</v>
      </c>
    </row>
    <row r="74" spans="1:5" ht="186">
      <c r="A74" s="72" t="s">
        <v>179</v>
      </c>
      <c r="B74" s="30" t="s">
        <v>25</v>
      </c>
      <c r="C74" s="30">
        <v>2</v>
      </c>
      <c r="D74" s="80"/>
      <c r="E74" s="56">
        <f t="shared" si="0"/>
        <v>0</v>
      </c>
    </row>
    <row r="75" spans="1:5" ht="112.5" customHeight="1">
      <c r="A75" s="72" t="s">
        <v>180</v>
      </c>
      <c r="B75" s="30" t="s">
        <v>60</v>
      </c>
      <c r="C75" s="30">
        <v>25</v>
      </c>
      <c r="D75" s="80"/>
      <c r="E75" s="56">
        <f t="shared" si="0"/>
        <v>0</v>
      </c>
    </row>
    <row r="76" spans="1:5" ht="90.75">
      <c r="A76" s="72" t="s">
        <v>181</v>
      </c>
      <c r="B76" s="30" t="s">
        <v>23</v>
      </c>
      <c r="C76" s="121">
        <v>408</v>
      </c>
      <c r="D76" s="80"/>
      <c r="E76" s="56">
        <f t="shared" si="0"/>
        <v>0</v>
      </c>
    </row>
    <row r="77" spans="1:5" ht="105.75" customHeight="1">
      <c r="A77" s="73" t="s">
        <v>61</v>
      </c>
      <c r="B77" s="30" t="s">
        <v>23</v>
      </c>
      <c r="C77" s="30">
        <v>40</v>
      </c>
      <c r="D77" s="80"/>
      <c r="E77" s="56">
        <f t="shared" si="0"/>
        <v>0</v>
      </c>
    </row>
    <row r="78" spans="1:5" ht="57" customHeight="1">
      <c r="A78" s="73" t="s">
        <v>62</v>
      </c>
      <c r="B78" s="30" t="s">
        <v>23</v>
      </c>
      <c r="C78" s="30">
        <v>40</v>
      </c>
      <c r="D78" s="80"/>
      <c r="E78" s="56">
        <f t="shared" si="0"/>
        <v>0</v>
      </c>
    </row>
    <row r="79" spans="1:5" ht="54" customHeight="1">
      <c r="A79" s="72" t="s">
        <v>118</v>
      </c>
      <c r="B79" s="30" t="s">
        <v>25</v>
      </c>
      <c r="C79" s="30">
        <v>2</v>
      </c>
      <c r="D79" s="80"/>
      <c r="E79" s="56">
        <f t="shared" si="0"/>
        <v>0</v>
      </c>
    </row>
    <row r="80" spans="1:5" ht="106.5">
      <c r="A80" s="72" t="s">
        <v>119</v>
      </c>
      <c r="B80" s="30" t="s">
        <v>25</v>
      </c>
      <c r="C80" s="30">
        <v>2</v>
      </c>
      <c r="D80" s="80"/>
      <c r="E80" s="56">
        <f t="shared" si="0"/>
        <v>0</v>
      </c>
    </row>
    <row r="81" spans="1:5" ht="185.25">
      <c r="A81" s="72" t="s">
        <v>120</v>
      </c>
      <c r="B81" s="30" t="s">
        <v>25</v>
      </c>
      <c r="C81" s="30">
        <v>2</v>
      </c>
      <c r="D81" s="80"/>
      <c r="E81" s="56">
        <f t="shared" si="0"/>
        <v>0</v>
      </c>
    </row>
    <row r="82" spans="1:5" ht="123">
      <c r="A82" s="72" t="s">
        <v>121</v>
      </c>
      <c r="B82" s="30" t="s">
        <v>25</v>
      </c>
      <c r="C82" s="30">
        <v>1</v>
      </c>
      <c r="D82" s="80"/>
      <c r="E82" s="56">
        <f t="shared" si="0"/>
        <v>0</v>
      </c>
    </row>
    <row r="83" spans="1:5" ht="77.25">
      <c r="A83" s="72" t="s">
        <v>122</v>
      </c>
      <c r="B83" s="30" t="s">
        <v>25</v>
      </c>
      <c r="C83" s="30">
        <v>1</v>
      </c>
      <c r="D83" s="80"/>
      <c r="E83" s="56">
        <f t="shared" si="0"/>
        <v>0</v>
      </c>
    </row>
    <row r="84" spans="1:5" ht="61.5">
      <c r="A84" s="72" t="s">
        <v>123</v>
      </c>
      <c r="B84" s="30" t="s">
        <v>25</v>
      </c>
      <c r="C84" s="30">
        <v>1</v>
      </c>
      <c r="D84" s="80"/>
      <c r="E84" s="56">
        <f t="shared" si="0"/>
        <v>0</v>
      </c>
    </row>
    <row r="85" spans="1:5" ht="77.25">
      <c r="A85" s="72" t="s">
        <v>124</v>
      </c>
      <c r="B85" s="30" t="s">
        <v>25</v>
      </c>
      <c r="C85" s="30">
        <v>1</v>
      </c>
      <c r="D85" s="80"/>
      <c r="E85" s="56">
        <f t="shared" si="0"/>
        <v>0</v>
      </c>
    </row>
    <row r="86" spans="1:5" ht="61.5">
      <c r="A86" s="72" t="s">
        <v>125</v>
      </c>
      <c r="B86" s="30" t="s">
        <v>25</v>
      </c>
      <c r="C86" s="30">
        <v>1</v>
      </c>
      <c r="D86" s="80"/>
      <c r="E86" s="56">
        <f t="shared" si="0"/>
        <v>0</v>
      </c>
    </row>
    <row r="87" spans="1:5" ht="62.25">
      <c r="A87" s="72" t="s">
        <v>126</v>
      </c>
      <c r="B87" s="30" t="s">
        <v>25</v>
      </c>
      <c r="C87" s="30">
        <v>1</v>
      </c>
      <c r="D87" s="80"/>
      <c r="E87" s="56">
        <f t="shared" si="0"/>
        <v>0</v>
      </c>
    </row>
    <row r="88" spans="1:5" ht="62.25">
      <c r="A88" s="72" t="s">
        <v>127</v>
      </c>
      <c r="B88" s="30" t="s">
        <v>25</v>
      </c>
      <c r="C88" s="30">
        <v>1</v>
      </c>
      <c r="D88" s="80"/>
      <c r="E88" s="56">
        <f t="shared" si="0"/>
        <v>0</v>
      </c>
    </row>
    <row r="89" spans="1:5" ht="106.5">
      <c r="A89" s="72" t="s">
        <v>128</v>
      </c>
      <c r="B89" s="30" t="s">
        <v>25</v>
      </c>
      <c r="C89" s="30">
        <v>1</v>
      </c>
      <c r="D89" s="80"/>
      <c r="E89" s="56">
        <f t="shared" ref="E89:E145" si="1">C89*D89</f>
        <v>0</v>
      </c>
    </row>
    <row r="90" spans="1:5" ht="124.5">
      <c r="A90" s="72" t="s">
        <v>182</v>
      </c>
      <c r="B90" s="30" t="s">
        <v>23</v>
      </c>
      <c r="C90" s="30">
        <v>80</v>
      </c>
      <c r="D90" s="80"/>
      <c r="E90" s="56">
        <f t="shared" si="1"/>
        <v>0</v>
      </c>
    </row>
    <row r="91" spans="1:5" ht="171">
      <c r="A91" s="72" t="s">
        <v>183</v>
      </c>
      <c r="B91" s="30" t="s">
        <v>23</v>
      </c>
      <c r="C91" s="30">
        <v>80</v>
      </c>
      <c r="D91" s="80"/>
      <c r="E91" s="56">
        <f t="shared" si="1"/>
        <v>0</v>
      </c>
    </row>
    <row r="92" spans="1:5" ht="123.75">
      <c r="A92" s="72" t="s">
        <v>184</v>
      </c>
      <c r="B92" s="30" t="s">
        <v>23</v>
      </c>
      <c r="C92" s="30">
        <v>80</v>
      </c>
      <c r="D92" s="80"/>
      <c r="E92" s="56">
        <f t="shared" si="1"/>
        <v>0</v>
      </c>
    </row>
    <row r="93" spans="1:5" ht="45">
      <c r="A93" s="73" t="s">
        <v>129</v>
      </c>
      <c r="B93" s="30" t="s">
        <v>23</v>
      </c>
      <c r="C93" s="30">
        <v>100</v>
      </c>
      <c r="D93" s="80"/>
      <c r="E93" s="56">
        <f t="shared" si="1"/>
        <v>0</v>
      </c>
    </row>
    <row r="94" spans="1:5" ht="45">
      <c r="A94" s="73" t="s">
        <v>130</v>
      </c>
      <c r="B94" s="30" t="s">
        <v>23</v>
      </c>
      <c r="C94" s="30">
        <v>10</v>
      </c>
      <c r="D94" s="80"/>
      <c r="E94" s="56">
        <f t="shared" si="1"/>
        <v>0</v>
      </c>
    </row>
    <row r="95" spans="1:5" ht="30">
      <c r="A95" s="73" t="s">
        <v>131</v>
      </c>
      <c r="B95" s="30" t="s">
        <v>23</v>
      </c>
      <c r="C95" s="30">
        <v>100</v>
      </c>
      <c r="D95" s="80"/>
      <c r="E95" s="56">
        <f t="shared" si="1"/>
        <v>0</v>
      </c>
    </row>
    <row r="96" spans="1:5" ht="45">
      <c r="A96" s="73" t="s">
        <v>132</v>
      </c>
      <c r="B96" s="30" t="s">
        <v>23</v>
      </c>
      <c r="C96" s="30">
        <v>24</v>
      </c>
      <c r="D96" s="80"/>
      <c r="E96" s="56">
        <f t="shared" si="1"/>
        <v>0</v>
      </c>
    </row>
    <row r="97" spans="1:5" ht="30">
      <c r="A97" s="73" t="s">
        <v>133</v>
      </c>
      <c r="B97" s="30" t="s">
        <v>23</v>
      </c>
      <c r="C97" s="30">
        <v>9</v>
      </c>
      <c r="D97" s="80"/>
      <c r="E97" s="56">
        <f t="shared" si="1"/>
        <v>0</v>
      </c>
    </row>
    <row r="98" spans="1:5" ht="27" customHeight="1">
      <c r="A98" s="31" t="s">
        <v>134</v>
      </c>
      <c r="B98" s="30" t="s">
        <v>158</v>
      </c>
      <c r="C98" s="30">
        <v>80</v>
      </c>
      <c r="D98" s="80"/>
      <c r="E98" s="56">
        <f t="shared" si="1"/>
        <v>0</v>
      </c>
    </row>
    <row r="99" spans="1:5" ht="169.5">
      <c r="A99" s="29" t="s">
        <v>185</v>
      </c>
      <c r="B99" s="30" t="s">
        <v>159</v>
      </c>
      <c r="C99" s="30">
        <v>3</v>
      </c>
      <c r="D99" s="80"/>
      <c r="E99" s="56">
        <f t="shared" si="1"/>
        <v>0</v>
      </c>
    </row>
    <row r="100" spans="1:5" ht="61.5">
      <c r="A100" s="72" t="s">
        <v>135</v>
      </c>
      <c r="B100" s="30" t="s">
        <v>25</v>
      </c>
      <c r="C100" s="30">
        <v>1</v>
      </c>
      <c r="D100" s="80"/>
      <c r="E100" s="56">
        <f t="shared" si="1"/>
        <v>0</v>
      </c>
    </row>
    <row r="101" spans="1:5" ht="123">
      <c r="A101" s="72" t="s">
        <v>186</v>
      </c>
      <c r="B101" s="30" t="s">
        <v>25</v>
      </c>
      <c r="C101" s="32">
        <v>1</v>
      </c>
      <c r="D101" s="80"/>
      <c r="E101" s="56">
        <f t="shared" si="1"/>
        <v>0</v>
      </c>
    </row>
    <row r="102" spans="1:5" ht="30">
      <c r="A102" s="73" t="s">
        <v>136</v>
      </c>
      <c r="B102" s="30" t="s">
        <v>23</v>
      </c>
      <c r="C102" s="30">
        <v>20</v>
      </c>
      <c r="D102" s="80"/>
      <c r="E102" s="56">
        <f t="shared" si="1"/>
        <v>0</v>
      </c>
    </row>
    <row r="103" spans="1:5" ht="30">
      <c r="A103" s="73" t="s">
        <v>137</v>
      </c>
      <c r="B103" s="30" t="s">
        <v>23</v>
      </c>
      <c r="C103" s="30">
        <v>60</v>
      </c>
      <c r="D103" s="80"/>
      <c r="E103" s="56">
        <f t="shared" si="1"/>
        <v>0</v>
      </c>
    </row>
    <row r="104" spans="1:5">
      <c r="A104" s="73" t="s">
        <v>63</v>
      </c>
      <c r="B104" s="30" t="s">
        <v>23</v>
      </c>
      <c r="C104" s="30">
        <v>2</v>
      </c>
      <c r="D104" s="80"/>
      <c r="E104" s="56">
        <f t="shared" si="1"/>
        <v>0</v>
      </c>
    </row>
    <row r="105" spans="1:5">
      <c r="A105" s="73" t="s">
        <v>138</v>
      </c>
      <c r="B105" s="30" t="s">
        <v>23</v>
      </c>
      <c r="C105" s="30">
        <v>20</v>
      </c>
      <c r="D105" s="80"/>
      <c r="E105" s="56">
        <f t="shared" si="1"/>
        <v>0</v>
      </c>
    </row>
    <row r="106" spans="1:5" ht="30">
      <c r="A106" s="73" t="s">
        <v>139</v>
      </c>
      <c r="B106" s="30" t="s">
        <v>23</v>
      </c>
      <c r="C106" s="30">
        <v>20</v>
      </c>
      <c r="D106" s="80"/>
      <c r="E106" s="56">
        <f t="shared" si="1"/>
        <v>0</v>
      </c>
    </row>
    <row r="107" spans="1:5">
      <c r="A107" s="73" t="s">
        <v>140</v>
      </c>
      <c r="B107" s="30" t="s">
        <v>23</v>
      </c>
      <c r="C107" s="30">
        <v>20</v>
      </c>
      <c r="D107" s="80"/>
      <c r="E107" s="56">
        <f t="shared" si="1"/>
        <v>0</v>
      </c>
    </row>
    <row r="108" spans="1:5" ht="186">
      <c r="A108" s="72" t="s">
        <v>187</v>
      </c>
      <c r="B108" s="30" t="s">
        <v>23</v>
      </c>
      <c r="C108" s="30">
        <v>100</v>
      </c>
      <c r="D108" s="80"/>
      <c r="E108" s="56">
        <f t="shared" si="1"/>
        <v>0</v>
      </c>
    </row>
    <row r="109" spans="1:5" ht="45">
      <c r="A109" s="73" t="s">
        <v>64</v>
      </c>
      <c r="B109" s="30" t="s">
        <v>23</v>
      </c>
      <c r="C109" s="30">
        <v>100</v>
      </c>
      <c r="D109" s="80"/>
      <c r="E109" s="56">
        <f t="shared" si="1"/>
        <v>0</v>
      </c>
    </row>
    <row r="110" spans="1:5" ht="213.75">
      <c r="A110" s="74" t="s">
        <v>65</v>
      </c>
      <c r="B110" s="30" t="s">
        <v>25</v>
      </c>
      <c r="C110" s="30">
        <v>2</v>
      </c>
      <c r="D110" s="80"/>
      <c r="E110" s="56">
        <f t="shared" si="1"/>
        <v>0</v>
      </c>
    </row>
    <row r="111" spans="1:5" ht="202.5">
      <c r="A111" s="74" t="s">
        <v>141</v>
      </c>
      <c r="B111" s="30" t="s">
        <v>60</v>
      </c>
      <c r="C111" s="30">
        <v>16</v>
      </c>
      <c r="D111" s="80"/>
      <c r="E111" s="56">
        <f t="shared" si="1"/>
        <v>0</v>
      </c>
    </row>
    <row r="112" spans="1:5" ht="155.25">
      <c r="A112" s="72" t="s">
        <v>142</v>
      </c>
      <c r="B112" s="30" t="s">
        <v>25</v>
      </c>
      <c r="C112" s="33">
        <v>1</v>
      </c>
      <c r="D112" s="80"/>
      <c r="E112" s="56">
        <f t="shared" si="1"/>
        <v>0</v>
      </c>
    </row>
    <row r="113" spans="1:5" ht="154.5">
      <c r="A113" s="72" t="s">
        <v>143</v>
      </c>
      <c r="B113" s="33" t="s">
        <v>66</v>
      </c>
      <c r="C113" s="33">
        <v>3</v>
      </c>
      <c r="D113" s="80"/>
      <c r="E113" s="56">
        <f t="shared" si="1"/>
        <v>0</v>
      </c>
    </row>
    <row r="114" spans="1:5" ht="168">
      <c r="A114" s="73" t="s">
        <v>144</v>
      </c>
      <c r="B114" s="30" t="s">
        <v>23</v>
      </c>
      <c r="C114" s="34">
        <v>2500</v>
      </c>
      <c r="D114" s="80"/>
      <c r="E114" s="56">
        <f t="shared" si="1"/>
        <v>0</v>
      </c>
    </row>
    <row r="115" spans="1:5" ht="105">
      <c r="A115" s="73" t="s">
        <v>67</v>
      </c>
      <c r="B115" s="30" t="s">
        <v>68</v>
      </c>
      <c r="C115" s="30">
        <v>80</v>
      </c>
      <c r="D115" s="80"/>
      <c r="E115" s="56">
        <f t="shared" si="1"/>
        <v>0</v>
      </c>
    </row>
    <row r="116" spans="1:5" ht="77.25">
      <c r="A116" s="72" t="s">
        <v>145</v>
      </c>
      <c r="B116" s="30" t="s">
        <v>25</v>
      </c>
      <c r="C116" s="33">
        <v>2</v>
      </c>
      <c r="D116" s="80"/>
      <c r="E116" s="56">
        <f t="shared" si="1"/>
        <v>0</v>
      </c>
    </row>
    <row r="117" spans="1:5" ht="77.25">
      <c r="A117" s="72" t="s">
        <v>146</v>
      </c>
      <c r="B117" s="30" t="s">
        <v>25</v>
      </c>
      <c r="C117" s="33">
        <v>2</v>
      </c>
      <c r="D117" s="81"/>
      <c r="E117" s="56">
        <f t="shared" si="1"/>
        <v>0</v>
      </c>
    </row>
    <row r="118" spans="1:5" ht="114" customHeight="1">
      <c r="A118" s="72" t="s">
        <v>147</v>
      </c>
      <c r="B118" s="30" t="s">
        <v>56</v>
      </c>
      <c r="C118" s="33">
        <v>3</v>
      </c>
      <c r="D118" s="81"/>
      <c r="E118" s="56">
        <f t="shared" si="1"/>
        <v>0</v>
      </c>
    </row>
    <row r="119" spans="1:5" ht="143.25" customHeight="1">
      <c r="A119" s="72" t="s">
        <v>188</v>
      </c>
      <c r="B119" s="30" t="s">
        <v>23</v>
      </c>
      <c r="C119" s="124">
        <v>92</v>
      </c>
      <c r="D119" s="81"/>
      <c r="E119" s="56">
        <f t="shared" si="1"/>
        <v>0</v>
      </c>
    </row>
    <row r="120" spans="1:5" ht="121.5" customHeight="1">
      <c r="A120" s="72" t="s">
        <v>69</v>
      </c>
      <c r="B120" s="82" t="s">
        <v>23</v>
      </c>
      <c r="C120" s="33">
        <v>2</v>
      </c>
      <c r="D120" s="81"/>
      <c r="E120" s="56">
        <f t="shared" si="1"/>
        <v>0</v>
      </c>
    </row>
    <row r="121" spans="1:5" ht="170.25">
      <c r="A121" s="74" t="s">
        <v>189</v>
      </c>
      <c r="B121" s="30" t="s">
        <v>25</v>
      </c>
      <c r="C121" s="30">
        <v>2</v>
      </c>
      <c r="D121" s="81"/>
      <c r="E121" s="56">
        <f t="shared" si="1"/>
        <v>0</v>
      </c>
    </row>
    <row r="122" spans="1:5" ht="77.25">
      <c r="A122" s="74" t="s">
        <v>148</v>
      </c>
      <c r="B122" s="30" t="s">
        <v>70</v>
      </c>
      <c r="C122" s="30">
        <v>3</v>
      </c>
      <c r="D122" s="80"/>
      <c r="E122" s="56">
        <f t="shared" si="1"/>
        <v>0</v>
      </c>
    </row>
    <row r="123" spans="1:5" ht="75">
      <c r="A123" s="75" t="s">
        <v>190</v>
      </c>
      <c r="B123" s="30" t="s">
        <v>23</v>
      </c>
      <c r="C123" s="30">
        <v>40</v>
      </c>
      <c r="D123" s="80"/>
      <c r="E123" s="56">
        <f t="shared" si="1"/>
        <v>0</v>
      </c>
    </row>
    <row r="124" spans="1:5" ht="75.75">
      <c r="A124" s="75" t="s">
        <v>191</v>
      </c>
      <c r="B124" s="30" t="s">
        <v>24</v>
      </c>
      <c r="C124" s="30">
        <v>3</v>
      </c>
      <c r="D124" s="80"/>
      <c r="E124" s="56">
        <f t="shared" si="1"/>
        <v>0</v>
      </c>
    </row>
    <row r="125" spans="1:5" ht="168.75">
      <c r="A125" s="29" t="s">
        <v>192</v>
      </c>
      <c r="B125" s="30" t="s">
        <v>23</v>
      </c>
      <c r="C125" s="121">
        <v>540</v>
      </c>
      <c r="D125" s="80"/>
      <c r="E125" s="56">
        <f t="shared" si="1"/>
        <v>0</v>
      </c>
    </row>
    <row r="126" spans="1:5" ht="78.75">
      <c r="A126" s="72" t="s">
        <v>149</v>
      </c>
      <c r="B126" s="30" t="s">
        <v>25</v>
      </c>
      <c r="C126" s="30">
        <v>1</v>
      </c>
      <c r="D126" s="80"/>
      <c r="E126" s="56">
        <f t="shared" si="1"/>
        <v>0</v>
      </c>
    </row>
    <row r="127" spans="1:5" ht="121.5">
      <c r="A127" s="72" t="s">
        <v>193</v>
      </c>
      <c r="B127" s="30" t="s">
        <v>25</v>
      </c>
      <c r="C127" s="30">
        <v>1</v>
      </c>
      <c r="D127" s="80"/>
      <c r="E127" s="56">
        <f t="shared" si="1"/>
        <v>0</v>
      </c>
    </row>
    <row r="128" spans="1:5" ht="169.5">
      <c r="A128" s="72" t="s">
        <v>194</v>
      </c>
      <c r="B128" s="30" t="s">
        <v>25</v>
      </c>
      <c r="C128" s="30">
        <v>1</v>
      </c>
      <c r="D128" s="80"/>
      <c r="E128" s="56">
        <f t="shared" si="1"/>
        <v>0</v>
      </c>
    </row>
    <row r="129" spans="1:5" ht="78">
      <c r="A129" s="72" t="s">
        <v>150</v>
      </c>
      <c r="B129" s="30" t="s">
        <v>25</v>
      </c>
      <c r="C129" s="30">
        <v>1</v>
      </c>
      <c r="D129" s="80"/>
      <c r="E129" s="56">
        <f t="shared" si="1"/>
        <v>0</v>
      </c>
    </row>
    <row r="130" spans="1:5" ht="47.25">
      <c r="A130" s="72" t="s">
        <v>151</v>
      </c>
      <c r="B130" s="30" t="s">
        <v>25</v>
      </c>
      <c r="C130" s="30">
        <v>1</v>
      </c>
      <c r="D130" s="80"/>
      <c r="E130" s="56">
        <f t="shared" si="1"/>
        <v>0</v>
      </c>
    </row>
    <row r="131" spans="1:5" ht="46.5">
      <c r="A131" s="72" t="s">
        <v>195</v>
      </c>
      <c r="B131" s="30" t="s">
        <v>160</v>
      </c>
      <c r="C131" s="30">
        <v>1</v>
      </c>
      <c r="D131" s="80"/>
      <c r="E131" s="56">
        <f t="shared" si="1"/>
        <v>0</v>
      </c>
    </row>
    <row r="132" spans="1:5" ht="47.25">
      <c r="A132" s="72" t="s">
        <v>196</v>
      </c>
      <c r="B132" s="30" t="s">
        <v>160</v>
      </c>
      <c r="C132" s="30">
        <v>1</v>
      </c>
      <c r="D132" s="80"/>
      <c r="E132" s="56">
        <f t="shared" si="1"/>
        <v>0</v>
      </c>
    </row>
    <row r="133" spans="1:5" ht="63">
      <c r="A133" s="72" t="s">
        <v>152</v>
      </c>
      <c r="B133" s="30" t="s">
        <v>160</v>
      </c>
      <c r="C133" s="30">
        <v>1</v>
      </c>
      <c r="D133" s="80"/>
      <c r="E133" s="56">
        <f t="shared" si="1"/>
        <v>0</v>
      </c>
    </row>
    <row r="134" spans="1:5" ht="78">
      <c r="A134" s="76" t="s">
        <v>197</v>
      </c>
      <c r="B134" s="83" t="s">
        <v>23</v>
      </c>
      <c r="C134" s="125">
        <v>425</v>
      </c>
      <c r="D134" s="80"/>
      <c r="E134" s="56">
        <f t="shared" si="1"/>
        <v>0</v>
      </c>
    </row>
    <row r="135" spans="1:5" ht="138.75">
      <c r="A135" s="72" t="s">
        <v>198</v>
      </c>
      <c r="B135" s="30" t="s">
        <v>23</v>
      </c>
      <c r="C135" s="30">
        <v>50</v>
      </c>
      <c r="D135" s="80"/>
      <c r="E135" s="56">
        <f t="shared" si="1"/>
        <v>0</v>
      </c>
    </row>
    <row r="136" spans="1:5" ht="90">
      <c r="A136" s="73" t="s">
        <v>71</v>
      </c>
      <c r="B136" s="30" t="s">
        <v>23</v>
      </c>
      <c r="C136" s="30">
        <v>1</v>
      </c>
      <c r="D136" s="80"/>
      <c r="E136" s="56">
        <f t="shared" si="1"/>
        <v>0</v>
      </c>
    </row>
    <row r="137" spans="1:5" ht="107.25">
      <c r="A137" s="72" t="s">
        <v>153</v>
      </c>
      <c r="B137" s="30" t="s">
        <v>25</v>
      </c>
      <c r="C137" s="30">
        <v>2</v>
      </c>
      <c r="D137" s="80"/>
      <c r="E137" s="56">
        <f t="shared" si="1"/>
        <v>0</v>
      </c>
    </row>
    <row r="138" spans="1:5" ht="137.25">
      <c r="A138" s="74" t="s">
        <v>154</v>
      </c>
      <c r="B138" s="30" t="s">
        <v>25</v>
      </c>
      <c r="C138" s="30">
        <v>2</v>
      </c>
      <c r="D138" s="80"/>
      <c r="E138" s="56">
        <f t="shared" si="1"/>
        <v>0</v>
      </c>
    </row>
    <row r="139" spans="1:5" ht="93">
      <c r="A139" s="72" t="s">
        <v>155</v>
      </c>
      <c r="B139" s="30" t="s">
        <v>25</v>
      </c>
      <c r="C139" s="30">
        <v>2</v>
      </c>
      <c r="D139" s="80"/>
      <c r="E139" s="56">
        <f t="shared" si="1"/>
        <v>0</v>
      </c>
    </row>
    <row r="140" spans="1:5" ht="138">
      <c r="A140" s="72" t="s">
        <v>156</v>
      </c>
      <c r="B140" s="30" t="s">
        <v>56</v>
      </c>
      <c r="C140" s="30">
        <v>1</v>
      </c>
      <c r="D140" s="80"/>
      <c r="E140" s="56">
        <f t="shared" si="1"/>
        <v>0</v>
      </c>
    </row>
    <row r="141" spans="1:5" ht="231">
      <c r="A141" s="72" t="s">
        <v>72</v>
      </c>
      <c r="B141" s="30" t="s">
        <v>25</v>
      </c>
      <c r="C141" s="30">
        <v>2</v>
      </c>
      <c r="D141" s="80"/>
      <c r="E141" s="56">
        <f t="shared" si="1"/>
        <v>0</v>
      </c>
    </row>
    <row r="142" spans="1:5" ht="240.75">
      <c r="A142" s="72" t="s">
        <v>73</v>
      </c>
      <c r="B142" s="30" t="s">
        <v>23</v>
      </c>
      <c r="C142" s="30">
        <v>5</v>
      </c>
      <c r="D142" s="80"/>
      <c r="E142" s="56">
        <f t="shared" si="1"/>
        <v>0</v>
      </c>
    </row>
    <row r="143" spans="1:5" ht="225">
      <c r="A143" s="73" t="s">
        <v>74</v>
      </c>
      <c r="B143" s="30" t="s">
        <v>23</v>
      </c>
      <c r="C143" s="30">
        <v>300</v>
      </c>
      <c r="D143" s="80"/>
      <c r="E143" s="56">
        <f t="shared" si="1"/>
        <v>0</v>
      </c>
    </row>
    <row r="144" spans="1:5" ht="186.75">
      <c r="A144" s="72" t="s">
        <v>199</v>
      </c>
      <c r="B144" s="30" t="s">
        <v>23</v>
      </c>
      <c r="C144" s="121">
        <v>270</v>
      </c>
      <c r="D144" s="80"/>
      <c r="E144" s="56">
        <f t="shared" si="1"/>
        <v>0</v>
      </c>
    </row>
    <row r="145" spans="1:10" ht="143.25" customHeight="1">
      <c r="A145" s="72" t="s">
        <v>75</v>
      </c>
      <c r="B145" s="30" t="s">
        <v>23</v>
      </c>
      <c r="C145" s="30">
        <v>5</v>
      </c>
      <c r="D145" s="80"/>
      <c r="E145" s="56">
        <f t="shared" si="1"/>
        <v>0</v>
      </c>
    </row>
    <row r="146" spans="1:10" ht="41.25" customHeight="1">
      <c r="A146" s="116" t="s">
        <v>26</v>
      </c>
      <c r="B146" s="117"/>
      <c r="C146" s="117"/>
      <c r="D146" s="117"/>
      <c r="E146" s="67">
        <f>SUM(E24:E145)</f>
        <v>0</v>
      </c>
    </row>
    <row r="149" spans="1:10" ht="76.5" customHeight="1">
      <c r="A149" s="57" t="s">
        <v>78</v>
      </c>
      <c r="B149" s="59" t="s">
        <v>82</v>
      </c>
      <c r="C149" s="58" t="s">
        <v>27</v>
      </c>
      <c r="D149" s="58" t="s">
        <v>18</v>
      </c>
      <c r="G149" s="110" t="s">
        <v>28</v>
      </c>
      <c r="H149" s="111"/>
      <c r="I149" s="112"/>
      <c r="J149" s="113"/>
    </row>
    <row r="150" spans="1:10" ht="50.25" customHeight="1">
      <c r="A150" s="60" t="s">
        <v>79</v>
      </c>
      <c r="B150" s="62">
        <f>H14</f>
        <v>0</v>
      </c>
      <c r="C150" s="68">
        <f>I14</f>
        <v>0</v>
      </c>
      <c r="D150" s="69">
        <f>J14</f>
        <v>0</v>
      </c>
      <c r="G150" s="118" t="s">
        <v>29</v>
      </c>
      <c r="H150" s="119"/>
      <c r="I150" s="3" t="s">
        <v>30</v>
      </c>
      <c r="J150" s="3" t="s">
        <v>31</v>
      </c>
    </row>
    <row r="151" spans="1:10" ht="69.75" customHeight="1">
      <c r="A151" s="60" t="s">
        <v>80</v>
      </c>
      <c r="B151" s="62">
        <f>E146</f>
        <v>0</v>
      </c>
      <c r="C151" s="63">
        <f>E146</f>
        <v>0</v>
      </c>
      <c r="D151" s="56"/>
      <c r="G151" s="120" t="s">
        <v>32</v>
      </c>
      <c r="H151" s="115"/>
      <c r="I151" s="4" t="e">
        <f>C152/B152</f>
        <v>#DIV/0!</v>
      </c>
      <c r="J151" s="64">
        <f>C152</f>
        <v>0</v>
      </c>
    </row>
    <row r="152" spans="1:10" ht="90" customHeight="1">
      <c r="A152" s="57" t="s">
        <v>81</v>
      </c>
      <c r="B152" s="70">
        <f>B150+B151</f>
        <v>0</v>
      </c>
      <c r="C152" s="63">
        <f>SUM(C150:C151)</f>
        <v>0</v>
      </c>
      <c r="D152" s="63">
        <f>SUM(D150:D151)</f>
        <v>0</v>
      </c>
      <c r="G152" s="120" t="s">
        <v>33</v>
      </c>
      <c r="H152" s="115"/>
      <c r="I152" s="4" t="e">
        <f>D152/B152</f>
        <v>#DIV/0!</v>
      </c>
      <c r="J152" s="64">
        <f>D152</f>
        <v>0</v>
      </c>
    </row>
    <row r="153" spans="1:10" ht="39" customHeight="1">
      <c r="G153" s="114" t="s">
        <v>34</v>
      </c>
      <c r="H153" s="115"/>
      <c r="I153" s="5" t="e">
        <f>SUM(I151:I152)</f>
        <v>#DIV/0!</v>
      </c>
      <c r="J153" s="71">
        <f>SUM(J151:J152)</f>
        <v>0</v>
      </c>
    </row>
    <row r="156" spans="1:10">
      <c r="A156" s="6" t="s">
        <v>35</v>
      </c>
    </row>
    <row r="157" spans="1:10">
      <c r="A157" s="6" t="s">
        <v>36</v>
      </c>
    </row>
    <row r="158" spans="1:10">
      <c r="A158" t="s">
        <v>37</v>
      </c>
    </row>
    <row r="159" spans="1:10">
      <c r="A159" t="s">
        <v>38</v>
      </c>
    </row>
  </sheetData>
  <mergeCells count="27">
    <mergeCell ref="G153:H153"/>
    <mergeCell ref="A146:D146"/>
    <mergeCell ref="G150:H150"/>
    <mergeCell ref="G151:H151"/>
    <mergeCell ref="G152:H152"/>
    <mergeCell ref="D22:D23"/>
    <mergeCell ref="E22:E23"/>
    <mergeCell ref="G149:J149"/>
    <mergeCell ref="A12:C12"/>
    <mergeCell ref="A13:C13"/>
    <mergeCell ref="A22:A23"/>
    <mergeCell ref="B22:B23"/>
    <mergeCell ref="C22:C23"/>
    <mergeCell ref="A11:C11"/>
    <mergeCell ref="A1:J1"/>
    <mergeCell ref="B2:J2"/>
    <mergeCell ref="B4:D4"/>
    <mergeCell ref="F4:H4"/>
    <mergeCell ref="J4:K4"/>
    <mergeCell ref="B5:D5"/>
    <mergeCell ref="F5:H5"/>
    <mergeCell ref="J5:K5"/>
    <mergeCell ref="B6:D6"/>
    <mergeCell ref="F6:H6"/>
    <mergeCell ref="J6:K6"/>
    <mergeCell ref="A9:C9"/>
    <mergeCell ref="A10:C10"/>
  </mergeCells>
  <dataValidations count="1">
    <dataValidation type="list" allowBlank="1" showInputMessage="1" showErrorMessage="1" sqref="F4" xr:uid="{EDDF5DF4-5B6E-47BA-B863-19931EBF3583}">
      <formula1>"Universidad, Sin ánimo de lucro, Con ánimo de lucro"</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 DE DILIGENCIAMIEN</vt:lpstr>
      <vt:lpstr>OFERTA ECONOMICA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Rueda</dc:creator>
  <cp:lastModifiedBy>Liliana Rueda</cp:lastModifiedBy>
  <dcterms:created xsi:type="dcterms:W3CDTF">2025-09-25T14:31:28Z</dcterms:created>
  <dcterms:modified xsi:type="dcterms:W3CDTF">2025-10-04T05:41:58Z</dcterms:modified>
</cp:coreProperties>
</file>