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mariajlopez\Desktop\Documentos lista de chequeo Daniel Matiz\"/>
    </mc:Choice>
  </mc:AlternateContent>
  <xr:revisionPtr revIDLastSave="0" documentId="8_{EBCE84F9-5B03-4B0D-A77F-6285FB011EC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 DE RIESGOS" sheetId="6" r:id="rId1"/>
    <sheet name="Hoja4" sheetId="5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2" i="6" l="1"/>
  <c r="L12" i="6" s="1"/>
  <c r="Q12" i="6"/>
  <c r="R12" i="6" s="1"/>
  <c r="Q11" i="6"/>
  <c r="R11" i="6" s="1"/>
  <c r="K11" i="6"/>
  <c r="L11" i="6" s="1"/>
  <c r="Q10" i="6"/>
  <c r="R10" i="6" s="1"/>
  <c r="K10" i="6"/>
  <c r="L10" i="6" s="1"/>
  <c r="Q9" i="6"/>
  <c r="R9" i="6" s="1"/>
  <c r="K9" i="6"/>
  <c r="L9" i="6" s="1"/>
  <c r="Q8" i="6"/>
  <c r="R8" i="6" s="1"/>
  <c r="K8" i="6"/>
  <c r="L8" i="6" s="1"/>
  <c r="Q7" i="6"/>
  <c r="R7" i="6" s="1"/>
  <c r="K7" i="6"/>
  <c r="L7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Natalia Roman Duque</author>
    <author>Lina Marcela</author>
  </authors>
  <commentList>
    <comment ref="C5" authorId="0" shapeId="0" xr:uid="{00000000-0006-0000-0000-000001000000}">
      <text>
        <r>
          <rPr>
            <b/>
            <sz val="10"/>
            <color rgb="FF000000"/>
            <rFont val="Aptos Narrow"/>
            <family val="2"/>
          </rPr>
          <t xml:space="preserve">General (afecta todos los procesos de contratación)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Específico (propio de este proceso)
</t>
        </r>
      </text>
    </comment>
    <comment ref="D5" authorId="0" shapeId="0" xr:uid="{00000000-0006-0000-0000-000002000000}">
      <text>
        <r>
          <rPr>
            <b/>
            <sz val="9"/>
            <color rgb="FF000000"/>
            <rFont val="Aptos Narrow"/>
            <family val="2"/>
          </rPr>
          <t xml:space="preserve">Interno (operación, capacidad o situación particular de la entidad)
</t>
        </r>
        <r>
          <rPr>
            <b/>
            <sz val="9"/>
            <color rgb="FF000000"/>
            <rFont val="Aptos Narrow"/>
            <family val="2"/>
          </rPr>
          <t xml:space="preserve">
</t>
        </r>
        <r>
          <rPr>
            <b/>
            <sz val="9"/>
            <color rgb="FF000000"/>
            <rFont val="Aptos Narrow"/>
            <family val="2"/>
          </rPr>
          <t>Externo (sector objeto del proceso, o asociado a asuntos no referidos a la entidad ej. Desastres economicos,monopolios, circustancias electorales)</t>
        </r>
      </text>
    </comment>
    <comment ref="E5" authorId="0" shapeId="0" xr:uid="{00000000-0006-0000-0000-000003000000}">
      <text>
        <r>
          <rPr>
            <sz val="10"/>
            <color rgb="FF000000"/>
            <rFont val="Aptos Narrow"/>
            <family val="2"/>
          </rPr>
          <t>Planeación</t>
        </r>
        <r>
          <rPr>
            <b/>
            <sz val="10"/>
            <color rgb="FF000000"/>
            <rFont val="Aptos Narrow"/>
            <family val="2"/>
          </rPr>
          <t xml:space="preserve"> (estudios y prepliegos)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Selección</t>
        </r>
        <r>
          <rPr>
            <b/>
            <sz val="10"/>
            <color rgb="FF000000"/>
            <rFont val="Aptos Narrow"/>
            <family val="2"/>
          </rPr>
          <t xml:space="preserve"> (entre apertura y adjudicación)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Contratación</t>
        </r>
        <r>
          <rPr>
            <b/>
            <sz val="10"/>
            <color rgb="FF000000"/>
            <rFont val="Aptos Narrow"/>
            <family val="2"/>
          </rPr>
          <t xml:space="preserve"> (suscrito)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Ejecución</t>
        </r>
        <r>
          <rPr>
            <b/>
            <sz val="10"/>
            <color rgb="FF000000"/>
            <rFont val="Aptos Narrow"/>
            <family val="2"/>
          </rPr>
          <t xml:space="preserve"> (ejecución y liquidación)</t>
        </r>
      </text>
    </comment>
    <comment ref="F5" authorId="0" shapeId="0" xr:uid="{00000000-0006-0000-0000-000004000000}">
      <text>
        <r>
          <rPr>
            <b/>
            <sz val="8"/>
            <color rgb="FF000000"/>
            <rFont val="Aptos Narrow"/>
            <family val="2"/>
          </rPr>
          <t xml:space="preserve">CONPES 3714 DE 2011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Económicos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Sociales o políticos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Operacionales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Financieros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Regulatorios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de la Naturaleza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Ambientales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>Riesgos Tecnológicos</t>
        </r>
      </text>
    </comment>
    <comment ref="I5" authorId="1" shapeId="0" xr:uid="{00000000-0006-0000-0000-000005000000}">
      <text>
        <r>
          <rPr>
            <b/>
            <sz val="8"/>
            <color rgb="FF000000"/>
            <rFont val="Aptos Narrow"/>
            <family val="2"/>
          </rPr>
          <t xml:space="preserve">1. Raro (Puede ocurrir excepcionalmente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2. Improbable  (Puede ocurrir ocacionalmente)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3. Posible (Puede ocurrir en cualquier momento futuro)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4. Probable  (probablemente va a ocurrir)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5. Casi cierto (ocurre en la mayoría de circunstancias)
</t>
        </r>
      </text>
    </comment>
    <comment ref="J5" authorId="1" shapeId="0" xr:uid="{00000000-0006-0000-0000-000006000000}">
      <text>
        <r>
          <rPr>
            <b/>
            <sz val="9"/>
            <color rgb="FF000000"/>
            <rFont val="Aptos Narrow"/>
            <family val="2"/>
          </rPr>
          <t xml:space="preserve">Monetaria o Cualitativa
</t>
        </r>
        <r>
          <rPr>
            <b/>
            <sz val="9"/>
            <color rgb="FF000000"/>
            <rFont val="Aptos Narrow"/>
            <family val="2"/>
          </rPr>
          <t xml:space="preserve">
</t>
        </r>
        <r>
          <rPr>
            <b/>
            <sz val="9"/>
            <color rgb="FF000000"/>
            <rFont val="Aptos Narrow"/>
            <family val="2"/>
          </rPr>
          <t xml:space="preserve">1. Insignificante
</t>
        </r>
        <r>
          <rPr>
            <b/>
            <sz val="9"/>
            <color rgb="FF000000"/>
            <rFont val="Aptos Narrow"/>
            <family val="2"/>
          </rPr>
          <t xml:space="preserve">2. Menor
</t>
        </r>
        <r>
          <rPr>
            <b/>
            <sz val="9"/>
            <color rgb="FF000000"/>
            <rFont val="Aptos Narrow"/>
            <family val="2"/>
          </rPr>
          <t xml:space="preserve">3. Moderado
</t>
        </r>
        <r>
          <rPr>
            <b/>
            <sz val="9"/>
            <color rgb="FF000000"/>
            <rFont val="Aptos Narrow"/>
            <family val="2"/>
          </rPr>
          <t xml:space="preserve">4. Mayor
</t>
        </r>
        <r>
          <rPr>
            <b/>
            <sz val="9"/>
            <color rgb="FF000000"/>
            <rFont val="Aptos Narrow"/>
            <family val="2"/>
          </rPr>
          <t xml:space="preserve">5. Catastrófico
</t>
        </r>
        <r>
          <rPr>
            <b/>
            <sz val="12"/>
            <color rgb="FFFA7D00"/>
            <rFont val="Aptos Narrow"/>
            <family val="2"/>
          </rPr>
          <t xml:space="preserve">
</t>
        </r>
      </text>
    </comment>
    <comment ref="K5" authorId="1" shapeId="0" xr:uid="{00000000-0006-0000-0000-000007000000}">
      <text>
        <r>
          <rPr>
            <b/>
            <sz val="10"/>
            <color rgb="FF000000"/>
            <rFont val="Aptos Narrow"/>
            <family val="2"/>
          </rPr>
          <t xml:space="preserve">Probabilidad + Impacto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8, 9 y 10 Riesgo Extremo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6 y 7 Riesgo Alto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5 Riesgo Medio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2, 3 y 4 Bajo
</t>
        </r>
      </text>
    </comment>
    <comment ref="L5" authorId="1" shapeId="0" xr:uid="{00000000-0006-0000-0000-000008000000}">
      <text>
        <r>
          <rPr>
            <b/>
            <sz val="10"/>
            <color rgb="FF000000"/>
            <rFont val="Aptos Narrow"/>
            <family val="2"/>
          </rPr>
          <t xml:space="preserve">Riesgo Bajo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Medio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Alto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Extremo
</t>
        </r>
        <r>
          <rPr>
            <b/>
            <sz val="12"/>
            <color rgb="FFFA7D00"/>
            <rFont val="Aptos Narrow"/>
            <family val="2"/>
          </rPr>
          <t xml:space="preserve">
</t>
        </r>
      </text>
    </comment>
    <comment ref="O5" authorId="1" shapeId="0" xr:uid="{00000000-0006-0000-0000-000009000000}">
      <text>
        <r>
          <rPr>
            <sz val="10"/>
            <color rgb="FF000000"/>
            <rFont val="Aptos Narrow"/>
            <family val="2"/>
          </rPr>
          <t xml:space="preserve">Evitar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Transferir 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Aceptar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Reducir la probabilidad de ocurrencia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Reducir las consecuencias o el impacto</t>
        </r>
      </text>
    </comment>
    <comment ref="S5" authorId="1" shapeId="0" xr:uid="{00000000-0006-0000-0000-00000A000000}">
      <text>
        <r>
          <rPr>
            <sz val="10"/>
            <color rgb="FF000000"/>
            <rFont val="Aptos Narrow"/>
            <family val="2"/>
          </rPr>
          <t xml:space="preserve">Si
</t>
        </r>
        <r>
          <rPr>
            <sz val="10"/>
            <color rgb="FF000000"/>
            <rFont val="Aptos Narrow"/>
            <family val="2"/>
          </rPr>
          <t>No</t>
        </r>
      </text>
    </comment>
  </commentList>
</comments>
</file>

<file path=xl/sharedStrings.xml><?xml version="1.0" encoding="utf-8"?>
<sst xmlns="http://schemas.openxmlformats.org/spreadsheetml/2006/main" count="178" uniqueCount="109">
  <si>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</si>
  <si>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</si>
  <si>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</si>
  <si>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</si>
  <si>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</si>
  <si>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</si>
  <si>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</si>
  <si>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</si>
  <si>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</si>
  <si>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</si>
  <si>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</si>
  <si>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</si>
  <si>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</si>
  <si>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</si>
  <si>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</si>
  <si>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</si>
  <si>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 xml:space="preserve">No. </t>
  </si>
  <si>
    <t>Valoración del riesgo</t>
  </si>
  <si>
    <t>¿A quién se le asigna?</t>
  </si>
  <si>
    <t>Tratamiento/Controles a ser implementados</t>
  </si>
  <si>
    <t>Impacto después del tratamiento</t>
  </si>
  <si>
    <t>fecha estimada en que se inicia el tratamiento</t>
  </si>
  <si>
    <t>Monitoreo y revisión</t>
  </si>
  <si>
    <t>Externo</t>
  </si>
  <si>
    <t>No</t>
  </si>
  <si>
    <t>Ejecución</t>
  </si>
  <si>
    <t>Permanente</t>
  </si>
  <si>
    <t xml:space="preserve">*  En todo caso, las dependencias donde nace la necesidad es responsable de analizar la contratación a realizar y ajustar la presente matriz de riesgos de acuerdo con su contexto. </t>
  </si>
  <si>
    <t xml:space="preserve">General </t>
  </si>
  <si>
    <t>Específico</t>
  </si>
  <si>
    <t>Interno</t>
  </si>
  <si>
    <t>Planeación</t>
  </si>
  <si>
    <t>Selección</t>
  </si>
  <si>
    <t>Contratación</t>
  </si>
  <si>
    <t>Riesgos Económicos</t>
  </si>
  <si>
    <t>Riesgos Sociales o políticos</t>
  </si>
  <si>
    <t>Riesgos Operacionales</t>
  </si>
  <si>
    <t>Riesgos Financieros</t>
  </si>
  <si>
    <t>Riesgos Regulatorios</t>
  </si>
  <si>
    <t>Riesgos de la Naturaleza</t>
  </si>
  <si>
    <t>Riesgos Ambientales</t>
  </si>
  <si>
    <t>Riesgos Tecnológicos</t>
  </si>
  <si>
    <t>Si</t>
  </si>
  <si>
    <t>Categoría del Riesgo</t>
  </si>
  <si>
    <t>8, 9 y 10</t>
  </si>
  <si>
    <t>Riesgo Extremo</t>
  </si>
  <si>
    <t>6 y 7</t>
  </si>
  <si>
    <t>Riesgo Alto</t>
  </si>
  <si>
    <t>Riesgo Medio</t>
  </si>
  <si>
    <t>2, 3  y  4</t>
  </si>
  <si>
    <t>Riesgo Bajo</t>
  </si>
  <si>
    <t>Periodicidad</t>
  </si>
  <si>
    <t>Semanal</t>
  </si>
  <si>
    <t>Mensual</t>
  </si>
  <si>
    <t>Semestral</t>
  </si>
  <si>
    <t>Anual</t>
  </si>
  <si>
    <t>8. Riesgo Extremo</t>
  </si>
  <si>
    <t>9. Riesgo Extremo</t>
  </si>
  <si>
    <t>10. Riesgo Extremo</t>
  </si>
  <si>
    <t>6. Riesgo Alto</t>
  </si>
  <si>
    <t>7. Riesgo Alto</t>
  </si>
  <si>
    <t>5. Riesgo Medio</t>
  </si>
  <si>
    <t>2. Riesgo Bajo</t>
  </si>
  <si>
    <t>3. Riesgo Bajo</t>
  </si>
  <si>
    <t>4. Riesgo Bajo</t>
  </si>
  <si>
    <t>Mayor o igual que 8</t>
  </si>
  <si>
    <t>igual a 6 y menor que 8</t>
  </si>
  <si>
    <t>igual a 5</t>
  </si>
  <si>
    <t>Menor o igual que 4</t>
  </si>
  <si>
    <t>MODALIDAD DE SELECCIÓN:</t>
  </si>
  <si>
    <t>FECHA</t>
  </si>
  <si>
    <t>100% muniicpio</t>
  </si>
  <si>
    <t>CONTRATACIÓN DIRECTA</t>
  </si>
  <si>
    <t>Que el perfil definido en el estudio previo no sea el requerido para satisfacer la necesidad</t>
  </si>
  <si>
    <t>Estructuración del estudio previo acorde al objeto, alcance, actividades y definición del peril del futuro contratista</t>
  </si>
  <si>
    <t>SUPERVISOR</t>
  </si>
  <si>
    <t>Desde la elaboración del estudio previo</t>
  </si>
  <si>
    <t>hasta la suscripción del contrato</t>
  </si>
  <si>
    <t>Verificar la necesidad y el perfil definido con el perfil del futuro contratista</t>
  </si>
  <si>
    <t>Perdida de oportunidad para satisfacer la necesidad, ejeución erronea de un contrato, perdida de recursos</t>
  </si>
  <si>
    <t>Que no se cuenten con todos los recursos necesarios o que el CDP sea insuficiente</t>
  </si>
  <si>
    <t>Contratación sin todas las condiciones presupuestales, mala definición del presupuesto del contrato</t>
  </si>
  <si>
    <t>Verificación de las condiciones del contrato para definir el valor y verificar el valor disponible el rubros</t>
  </si>
  <si>
    <t>Verificar el valor disponible con la propuesta del contratista y las condiciones del contrato</t>
  </si>
  <si>
    <t xml:space="preserve">Que el contratista no suscriba el contrato </t>
  </si>
  <si>
    <t>Perdida de oportnidad para suplir la necesidad, demora en los tramites y perdidas administrativas</t>
  </si>
  <si>
    <t>Verificación de que se firme el contrato o si es del casi hacer cambio de contratista</t>
  </si>
  <si>
    <t xml:space="preserve">Que el contratista no cumpla con las condiciones técnicas, obligaciones o estas no sean de calidad </t>
  </si>
  <si>
    <t>No cumplimineto del objeto y alcande del contrato</t>
  </si>
  <si>
    <t>100% contratista</t>
  </si>
  <si>
    <t>Hacer seguimiento mensual para verificar el cumplimiento y notificar si se presentan incumplimiento al contrato</t>
  </si>
  <si>
    <t>desde la suscripción del acta de inicio</t>
  </si>
  <si>
    <t>hasta la terminación del contrato</t>
  </si>
  <si>
    <t>verificación en campo y de los informes presentados por el contratista</t>
  </si>
  <si>
    <t>incumplimiento del contrato por la entidad</t>
  </si>
  <si>
    <t>Verificar la existencia del registro presupuestal y que los pagos sea hagan conforme a lo descrito en el contrato</t>
  </si>
  <si>
    <t>desde la suscripción del contrato</t>
  </si>
  <si>
    <t>verificar los Registros y las fechas de pago</t>
  </si>
  <si>
    <t xml:space="preserve">Riesgo de corrupción por aceptar u ofrecer dadivas o por conflicto de intereses </t>
  </si>
  <si>
    <t xml:space="preserve">No ejecución del contrato a causa de prácticas ilegales  </t>
  </si>
  <si>
    <t>verificar causas que puedan provocar algún acto de corrupción</t>
  </si>
  <si>
    <t>Verificar constantemente que no se presenten prácticas ilegales, no recibior ni dar nada para favorecer a las partes o un tercero</t>
  </si>
  <si>
    <t>MATRIZ DE RIESGOS PROCESOS DE CONTRATACIÓN CORPOCALDAS</t>
  </si>
  <si>
    <t>Que la Corporación no apropie los recursos y si aun haciéndolo realice los pagos de forma tardía</t>
  </si>
  <si>
    <t>100%  Corpocaldas</t>
  </si>
  <si>
    <t xml:space="preserve">Verificar las causas y conseguir otro contratista que supla la neceidad de la entidad </t>
  </si>
  <si>
    <t xml:space="preserve">VERSIÓN </t>
  </si>
  <si>
    <t>CÓDIGO</t>
  </si>
  <si>
    <t>GJ-GJ-FR-27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</si>
</sst>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7"/>
      <color rgb="FF000000"/>
      <name val="Arial"/>
      <family val="2"/>
    </font>
    <font>
      <b/>
      <sz val="12"/>
      <color rgb="FFFA7D00"/>
      <name val="Aptos Narrow"/>
      <family val="2"/>
    </font>
    <font>
      <b/>
      <sz val="12"/>
      <color theme="0"/>
      <name val="Aptos Narrow"/>
      <scheme val="minor"/>
    </font>
    <font>
      <b/>
      <sz val="12"/>
      <color theme="1"/>
      <name val="Aptos Narrow"/>
      <scheme val="minor"/>
    </font>
    <font>
      <b/>
      <sz val="8"/>
      <color theme="1"/>
      <name val="Arial"/>
      <family val="2"/>
    </font>
    <font>
      <b/>
      <sz val="8"/>
      <color theme="1"/>
      <name val="Aptos Narrow"/>
      <family val="2"/>
      <scheme val="minor"/>
    </font>
    <font>
      <b/>
      <sz val="10"/>
      <color rgb="FF000000"/>
      <name val="Aptos Narrow"/>
      <family val="2"/>
    </font>
    <font>
      <b/>
      <sz val="9"/>
      <color rgb="FF000000"/>
      <name val="Aptos Narrow"/>
      <family val="2"/>
    </font>
    <font>
      <sz val="10"/>
      <color rgb="FF000000"/>
      <name val="Aptos Narrow"/>
      <family val="2"/>
    </font>
    <font>
      <b/>
      <sz val="8"/>
      <color rgb="FF000000"/>
      <name val="Aptos Narrow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ptos Narrow"/>
      <family val="2"/>
      <scheme val="minor"/>
    </font>
    <font>
      <b/>
      <sz val="12"/>
      <color rgb="FFFF0000"/>
      <name val="Arial"/>
      <family val="2"/>
    </font>
    <font>
      <b/>
      <sz val="12"/>
      <name val="Arial"/>
      <family val="2"/>
    </font>
    <font>
      <b/>
      <sz val="8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9" fillId="3" borderId="1" xfId="0" applyFont="1" applyFill="1" applyBorder="1" applyAlignment="1">
      <alignment horizontal="center" vertical="center" textRotation="90" wrapText="1" readingOrder="1"/>
    </xf>
    <xf numFmtId="0" fontId="9" fillId="3" borderId="1" xfId="0" applyFont="1" applyFill="1" applyBorder="1" applyAlignment="1">
      <alignment vertical="center" textRotation="90" readingOrder="1"/>
    </xf>
    <xf numFmtId="0" fontId="1" fillId="0" borderId="0" xfId="0" applyFont="1"/>
    <xf numFmtId="0" fontId="11" fillId="0" borderId="0" xfId="0" applyFont="1"/>
    <xf numFmtId="0" fontId="1" fillId="0" borderId="0" xfId="0" applyFont="1" applyAlignment="1">
      <alignment horizontal="left" vertical="center"/>
    </xf>
    <xf numFmtId="0" fontId="0" fillId="0" borderId="6" xfId="0" applyBorder="1"/>
    <xf numFmtId="0" fontId="0" fillId="0" borderId="7" xfId="0" applyBorder="1"/>
    <xf numFmtId="0" fontId="0" fillId="6" borderId="6" xfId="0" applyFill="1" applyBorder="1"/>
    <xf numFmtId="0" fontId="2" fillId="5" borderId="6" xfId="0" applyFont="1" applyFill="1" applyBorder="1"/>
    <xf numFmtId="0" fontId="2" fillId="8" borderId="6" xfId="0" applyFont="1" applyFill="1" applyBorder="1"/>
    <xf numFmtId="0" fontId="0" fillId="7" borderId="6" xfId="0" applyFill="1" applyBorder="1" applyAlignment="1">
      <alignment horizontal="left"/>
    </xf>
    <xf numFmtId="0" fontId="4" fillId="0" borderId="6" xfId="0" applyFont="1" applyBorder="1" applyAlignment="1">
      <alignment vertical="center" textRotation="90"/>
    </xf>
    <xf numFmtId="49" fontId="5" fillId="0" borderId="6" xfId="0" applyNumberFormat="1" applyFont="1" applyBorder="1" applyAlignment="1">
      <alignment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textRotation="90"/>
    </xf>
    <xf numFmtId="0" fontId="5" fillId="0" borderId="6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textRotation="90" wrapText="1"/>
    </xf>
    <xf numFmtId="14" fontId="4" fillId="0" borderId="6" xfId="0" applyNumberFormat="1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4" fillId="0" borderId="6" xfId="0" applyFont="1" applyBorder="1" applyAlignment="1">
      <alignment vertical="center" textRotation="255" wrapText="1"/>
    </xf>
    <xf numFmtId="0" fontId="0" fillId="7" borderId="6" xfId="0" applyFill="1" applyBorder="1"/>
    <xf numFmtId="0" fontId="0" fillId="9" borderId="6" xfId="0" applyFill="1" applyBorder="1"/>
    <xf numFmtId="0" fontId="17" fillId="0" borderId="9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textRotation="90"/>
    </xf>
    <xf numFmtId="0" fontId="17" fillId="0" borderId="9" xfId="0" applyFont="1" applyBorder="1" applyAlignment="1">
      <alignment horizontal="center" vertical="center" textRotation="90" wrapText="1"/>
    </xf>
    <xf numFmtId="0" fontId="17" fillId="0" borderId="10" xfId="0" applyFont="1" applyBorder="1" applyAlignment="1">
      <alignment horizontal="center" vertical="center"/>
    </xf>
    <xf numFmtId="0" fontId="16" fillId="0" borderId="6" xfId="0" applyFont="1" applyBorder="1" applyAlignment="1">
      <alignment vertical="center"/>
    </xf>
    <xf numFmtId="0" fontId="17" fillId="0" borderId="9" xfId="0" applyFont="1" applyBorder="1" applyAlignment="1">
      <alignment horizontal="center" vertical="center" textRotation="255" wrapText="1"/>
    </xf>
    <xf numFmtId="49" fontId="17" fillId="0" borderId="9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14" fontId="17" fillId="0" borderId="9" xfId="0" applyNumberFormat="1" applyFont="1" applyBorder="1" applyAlignment="1">
      <alignment horizontal="center" vertical="center" wrapText="1"/>
    </xf>
    <xf numFmtId="14" fontId="17" fillId="0" borderId="9" xfId="0" applyNumberFormat="1" applyFont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center" vertical="center"/>
    </xf>
    <xf numFmtId="0" fontId="17" fillId="0" borderId="6" xfId="0" applyFont="1" applyBorder="1" applyAlignment="1">
      <alignment vertical="center"/>
    </xf>
    <xf numFmtId="0" fontId="8" fillId="2" borderId="5" xfId="0" applyFont="1" applyFill="1" applyBorder="1" applyAlignment="1">
      <alignment horizontal="center" vertical="center" textRotation="90" wrapText="1" readingOrder="1"/>
    </xf>
    <xf numFmtId="0" fontId="8" fillId="2" borderId="1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14" fontId="18" fillId="0" borderId="2" xfId="0" applyNumberFormat="1" applyFont="1" applyBorder="1" applyAlignment="1">
      <alignment horizontal="center" vertical="center" wrapText="1"/>
    </xf>
    <xf numFmtId="14" fontId="18" fillId="0" borderId="4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textRotation="90" wrapText="1" readingOrder="1"/>
    </xf>
    <xf numFmtId="0" fontId="9" fillId="3" borderId="1" xfId="0" applyFont="1" applyFill="1" applyBorder="1" applyAlignment="1">
      <alignment horizontal="center" vertical="center" textRotation="90" wrapText="1" readingOrder="1"/>
    </xf>
    <xf numFmtId="0" fontId="9" fillId="3" borderId="5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vertical="center" textRotation="90" wrapText="1" readingOrder="1"/>
    </xf>
    <xf numFmtId="0" fontId="9" fillId="3" borderId="1" xfId="0" applyFont="1" applyFill="1" applyBorder="1" applyAlignment="1">
      <alignment vertical="center" textRotation="90" wrapText="1" readingOrder="1"/>
    </xf>
    <xf numFmtId="0" fontId="8" fillId="2" borderId="1" xfId="0" applyFont="1" applyFill="1" applyBorder="1" applyAlignment="1">
      <alignment horizontal="center" vertical="center" wrapText="1" readingOrder="1"/>
    </xf>
    <xf numFmtId="0" fontId="8" fillId="2" borderId="1" xfId="0" applyFont="1" applyFill="1" applyBorder="1" applyAlignment="1">
      <alignment horizontal="center" vertical="center" textRotation="90" wrapText="1" readingOrder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17"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59999389629810485"/>
  </sheetPr>
  <dimension ref="B1:X13"/>
  <sheetViews>
    <sheetView tabSelected="1" zoomScale="80" zoomScaleNormal="80" zoomScaleSheetLayoutView="80" workbookViewId="0">
      <selection activeCell="J8" sqref="J8"/>
    </sheetView>
  </sheetViews>
  <sheetFormatPr baseColWidth="10" defaultColWidth="10.75" defaultRowHeight="30" customHeight="1" x14ac:dyDescent="0.25"/>
  <cols>
    <col min="1" max="1" width="4.375" style="3" customWidth="1"/>
    <col min="2" max="2" width="4.125" style="3" customWidth="1"/>
    <col min="3" max="4" width="2.75" style="3" customWidth="1"/>
    <col min="5" max="5" width="2.625" style="3" customWidth="1"/>
    <col min="6" max="6" width="3.375" style="3" customWidth="1"/>
    <col min="7" max="7" width="19.375" style="3" customWidth="1"/>
    <col min="8" max="8" width="14.5" style="4" customWidth="1"/>
    <col min="9" max="9" width="7.625" style="5" customWidth="1"/>
    <col min="10" max="10" width="6.625" style="3" customWidth="1"/>
    <col min="11" max="11" width="9.625" style="3" customWidth="1"/>
    <col min="12" max="12" width="14.625" style="3" customWidth="1"/>
    <col min="13" max="13" width="7.75" style="3" customWidth="1"/>
    <col min="14" max="14" width="19.375" style="3" customWidth="1"/>
    <col min="15" max="15" width="8.625" style="3" customWidth="1"/>
    <col min="16" max="16" width="8.75" style="3" customWidth="1"/>
    <col min="17" max="17" width="10.5" style="3" customWidth="1"/>
    <col min="18" max="18" width="14.625" style="3" customWidth="1"/>
    <col min="19" max="19" width="11.125" style="3" customWidth="1"/>
    <col min="20" max="20" width="5.125" style="3" customWidth="1"/>
    <col min="21" max="21" width="8.625" style="3" customWidth="1"/>
    <col min="22" max="22" width="10.125" style="3" customWidth="1"/>
    <col min="23" max="23" width="18.5" style="3" customWidth="1"/>
    <col min="24" max="24" width="11.75" style="3" customWidth="1"/>
    <col min="25" max="16384" width="10.75" style="3"/>
  </cols>
  <sheetData>
    <row r="1" spans="2:24" ht="30" customHeight="1" x14ac:dyDescent="0.25">
      <c r="B1" s="47"/>
      <c r="C1" s="47"/>
      <c r="D1" s="47"/>
      <c r="E1" s="47"/>
      <c r="F1" s="47"/>
      <c r="G1" s="47"/>
      <c r="H1" s="50" t="s">
        <v>102</v>
      </c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2"/>
    </row>
    <row r="2" spans="2:24" ht="30" customHeight="1" x14ac:dyDescent="0.25">
      <c r="B2" s="47"/>
      <c r="C2" s="47"/>
      <c r="D2" s="47"/>
      <c r="E2" s="47"/>
      <c r="F2" s="47"/>
      <c r="G2" s="47"/>
      <c r="H2" s="48" t="s">
        <v>69</v>
      </c>
      <c r="I2" s="48"/>
      <c r="J2" s="48"/>
      <c r="K2" s="48"/>
      <c r="L2" s="48"/>
      <c r="M2" s="49" t="s">
        <v>72</v>
      </c>
      <c r="N2" s="49"/>
      <c r="O2" s="49"/>
      <c r="P2" s="49"/>
      <c r="Q2" s="49"/>
      <c r="R2" s="49"/>
      <c r="S2" s="49"/>
      <c r="T2" s="49"/>
      <c r="U2" s="43" t="s">
        <v>106</v>
      </c>
      <c r="V2" s="44"/>
      <c r="W2" s="41">
        <v>1</v>
      </c>
      <c r="X2" s="42"/>
    </row>
    <row r="3" spans="2:24" ht="30" customHeight="1" x14ac:dyDescent="0.25">
      <c r="B3" s="47"/>
      <c r="C3" s="47"/>
      <c r="D3" s="47"/>
      <c r="E3" s="47"/>
      <c r="F3" s="47"/>
      <c r="G3" s="47"/>
      <c r="H3" s="48"/>
      <c r="I3" s="48"/>
      <c r="J3" s="48"/>
      <c r="K3" s="48"/>
      <c r="L3" s="48"/>
      <c r="M3" s="49"/>
      <c r="N3" s="49"/>
      <c r="O3" s="49"/>
      <c r="P3" s="49"/>
      <c r="Q3" s="49"/>
      <c r="R3" s="49"/>
      <c r="S3" s="49"/>
      <c r="T3" s="49"/>
      <c r="U3" s="43" t="s">
        <v>70</v>
      </c>
      <c r="V3" s="44"/>
      <c r="W3" s="53">
        <v>45595</v>
      </c>
      <c r="X3" s="54"/>
    </row>
    <row r="4" spans="2:24" ht="30" customHeight="1" x14ac:dyDescent="0.25">
      <c r="B4" s="47"/>
      <c r="C4" s="47"/>
      <c r="D4" s="47"/>
      <c r="E4" s="47"/>
      <c r="F4" s="47"/>
      <c r="G4" s="47"/>
      <c r="H4" s="48"/>
      <c r="I4" s="48"/>
      <c r="J4" s="48"/>
      <c r="K4" s="48"/>
      <c r="L4" s="48"/>
      <c r="M4" s="49"/>
      <c r="N4" s="49"/>
      <c r="O4" s="49"/>
      <c r="P4" s="49"/>
      <c r="Q4" s="49"/>
      <c r="R4" s="49"/>
      <c r="S4" s="49"/>
      <c r="T4" s="49"/>
      <c r="U4" s="43" t="s">
        <v>107</v>
      </c>
      <c r="V4" s="44"/>
      <c r="W4" s="45" t="s">
        <v>108</v>
      </c>
      <c r="X4" s="46"/>
    </row>
    <row r="5" spans="2:24" ht="51.95" customHeight="1" x14ac:dyDescent="0.25">
      <c r="B5" s="39" t="s">
        <v>16</v>
      </c>
      <c r="C5" s="39" t="s">
        <v>0</v>
      </c>
      <c r="D5" s="39" t="s">
        <v>1</v>
      </c>
      <c r="E5" s="39" t="s">
        <v>2</v>
      </c>
      <c r="F5" s="39" t="s">
        <v>3</v>
      </c>
      <c r="G5" s="39" t="s">
        <v>4</v>
      </c>
      <c r="H5" s="39" t="s">
        <v>5</v>
      </c>
      <c r="I5" s="39" t="s">
        <v>6</v>
      </c>
      <c r="J5" s="39" t="s">
        <v>7</v>
      </c>
      <c r="K5" s="39" t="s">
        <v>17</v>
      </c>
      <c r="L5" s="39" t="s">
        <v>9</v>
      </c>
      <c r="M5" s="65" t="s">
        <v>18</v>
      </c>
      <c r="N5" s="62" t="s">
        <v>19</v>
      </c>
      <c r="O5" s="59" t="s">
        <v>20</v>
      </c>
      <c r="P5" s="60"/>
      <c r="Q5" s="60"/>
      <c r="R5" s="61"/>
      <c r="S5" s="62" t="s">
        <v>10</v>
      </c>
      <c r="T5" s="62" t="s">
        <v>11</v>
      </c>
      <c r="U5" s="62" t="s">
        <v>12</v>
      </c>
      <c r="V5" s="62" t="s">
        <v>13</v>
      </c>
      <c r="W5" s="64" t="s">
        <v>22</v>
      </c>
      <c r="X5" s="64"/>
    </row>
    <row r="6" spans="2:24" ht="120.95" customHeight="1" x14ac:dyDescent="0.25">
      <c r="B6" s="40"/>
      <c r="C6" s="40"/>
      <c r="D6" s="40"/>
      <c r="E6" s="40"/>
      <c r="F6" s="40"/>
      <c r="G6" s="67"/>
      <c r="H6" s="68"/>
      <c r="I6" s="40"/>
      <c r="J6" s="40"/>
      <c r="K6" s="40"/>
      <c r="L6" s="40"/>
      <c r="M6" s="66"/>
      <c r="N6" s="63"/>
      <c r="O6" s="2" t="s">
        <v>6</v>
      </c>
      <c r="P6" s="2" t="s">
        <v>7</v>
      </c>
      <c r="Q6" s="1" t="s">
        <v>17</v>
      </c>
      <c r="R6" s="2" t="s">
        <v>9</v>
      </c>
      <c r="S6" s="63"/>
      <c r="T6" s="63" t="s">
        <v>11</v>
      </c>
      <c r="U6" s="63" t="s">
        <v>21</v>
      </c>
      <c r="V6" s="63"/>
      <c r="W6" s="1" t="s">
        <v>14</v>
      </c>
      <c r="X6" s="1" t="s">
        <v>15</v>
      </c>
    </row>
    <row r="7" spans="2:24" s="37" customFormat="1" ht="115.7" customHeight="1" x14ac:dyDescent="0.25">
      <c r="B7" s="31">
        <v>1</v>
      </c>
      <c r="C7" s="27" t="s">
        <v>29</v>
      </c>
      <c r="D7" s="27" t="s">
        <v>30</v>
      </c>
      <c r="E7" s="27" t="s">
        <v>31</v>
      </c>
      <c r="F7" s="27" t="s">
        <v>34</v>
      </c>
      <c r="G7" s="32" t="s">
        <v>73</v>
      </c>
      <c r="H7" s="26" t="s">
        <v>79</v>
      </c>
      <c r="I7" s="26">
        <v>2</v>
      </c>
      <c r="J7" s="26">
        <v>2</v>
      </c>
      <c r="K7" s="25">
        <f>I7+J7</f>
        <v>4</v>
      </c>
      <c r="L7" s="33" t="str">
        <f>IF(K7&gt;=8,"Riesgo Extremo",IF(K7&gt;=6,"Riesgo Alto", IF(K7=5,"Riesgo Medio",IF(K7&lt;=4,"Riesgo Bajo"))))</f>
        <v>Riesgo Bajo</v>
      </c>
      <c r="M7" s="27" t="s">
        <v>71</v>
      </c>
      <c r="N7" s="34" t="s">
        <v>74</v>
      </c>
      <c r="O7" s="25">
        <v>1</v>
      </c>
      <c r="P7" s="25">
        <v>1</v>
      </c>
      <c r="Q7" s="25">
        <f>O7+P7</f>
        <v>2</v>
      </c>
      <c r="R7" s="33" t="str">
        <f>IF(Q7&gt;=8,"Riesgo Extremo",IF(Q7&gt;=6,"Riesgo Alto", IF(Q7=5,"Riesgo Medio",IF(Q7&lt;=4,"Riesgo Bajo"))))</f>
        <v>Riesgo Bajo</v>
      </c>
      <c r="S7" s="25" t="s">
        <v>42</v>
      </c>
      <c r="T7" s="28" t="s">
        <v>75</v>
      </c>
      <c r="U7" s="35" t="s">
        <v>76</v>
      </c>
      <c r="V7" s="36" t="s">
        <v>77</v>
      </c>
      <c r="W7" s="26" t="s">
        <v>78</v>
      </c>
      <c r="X7" s="26" t="s">
        <v>26</v>
      </c>
    </row>
    <row r="8" spans="2:24" s="4" customFormat="1" ht="94.5" customHeight="1" x14ac:dyDescent="0.2">
      <c r="B8" s="22">
        <v>2</v>
      </c>
      <c r="C8" s="12" t="s">
        <v>29</v>
      </c>
      <c r="D8" s="12" t="s">
        <v>30</v>
      </c>
      <c r="E8" s="12" t="s">
        <v>31</v>
      </c>
      <c r="F8" s="12" t="s">
        <v>34</v>
      </c>
      <c r="G8" s="13" t="s">
        <v>80</v>
      </c>
      <c r="H8" s="14" t="s">
        <v>81</v>
      </c>
      <c r="I8" s="15">
        <v>2</v>
      </c>
      <c r="J8" s="15">
        <v>2</v>
      </c>
      <c r="K8" s="29">
        <f t="shared" ref="K8:K12" si="0">I8+J8</f>
        <v>4</v>
      </c>
      <c r="L8" s="38" t="str">
        <f t="shared" ref="L8:L12" si="1">IF(K8&gt;=8,"Riesgo Extremo",IF(K8&gt;=6,"Riesgo Alto", IF(K8=5,"Riesgo Medio",IF(K8&lt;=4,"Riesgo Bajo"))))</f>
        <v>Riesgo Bajo</v>
      </c>
      <c r="M8" s="27" t="s">
        <v>71</v>
      </c>
      <c r="N8" s="18" t="s">
        <v>82</v>
      </c>
      <c r="O8" s="16">
        <v>1</v>
      </c>
      <c r="P8" s="16">
        <v>1</v>
      </c>
      <c r="Q8" s="29">
        <f t="shared" ref="Q8:Q12" si="2">O8+P8</f>
        <v>2</v>
      </c>
      <c r="R8" s="38" t="str">
        <f t="shared" ref="R8:R12" si="3">IF(Q8&gt;=8,"Riesgo Extremo",IF(Q8&gt;=6,"Riesgo Alto", IF(Q8=5,"Riesgo Medio",IF(Q8&lt;=4,"Riesgo Bajo"))))</f>
        <v>Riesgo Bajo</v>
      </c>
      <c r="S8" s="16" t="s">
        <v>24</v>
      </c>
      <c r="T8" s="19" t="s">
        <v>75</v>
      </c>
      <c r="U8" s="20" t="s">
        <v>76</v>
      </c>
      <c r="V8" s="20" t="s">
        <v>77</v>
      </c>
      <c r="W8" s="18" t="s">
        <v>83</v>
      </c>
      <c r="X8" s="26" t="s">
        <v>26</v>
      </c>
    </row>
    <row r="9" spans="2:24" s="4" customFormat="1" ht="102.6" customHeight="1" x14ac:dyDescent="0.2">
      <c r="B9" s="22">
        <v>3</v>
      </c>
      <c r="C9" s="12" t="s">
        <v>29</v>
      </c>
      <c r="D9" s="12" t="s">
        <v>30</v>
      </c>
      <c r="E9" s="12" t="s">
        <v>33</v>
      </c>
      <c r="F9" s="12" t="s">
        <v>36</v>
      </c>
      <c r="G9" s="13" t="s">
        <v>84</v>
      </c>
      <c r="H9" s="14" t="s">
        <v>85</v>
      </c>
      <c r="I9" s="15">
        <v>2</v>
      </c>
      <c r="J9" s="15">
        <v>1</v>
      </c>
      <c r="K9" s="29">
        <f t="shared" si="0"/>
        <v>3</v>
      </c>
      <c r="L9" s="38" t="str">
        <f t="shared" si="1"/>
        <v>Riesgo Bajo</v>
      </c>
      <c r="M9" s="27" t="s">
        <v>71</v>
      </c>
      <c r="N9" s="18" t="s">
        <v>105</v>
      </c>
      <c r="O9" s="16">
        <v>1</v>
      </c>
      <c r="P9" s="16">
        <v>1</v>
      </c>
      <c r="Q9" s="29">
        <f t="shared" si="2"/>
        <v>2</v>
      </c>
      <c r="R9" s="38" t="str">
        <f t="shared" si="3"/>
        <v>Riesgo Bajo</v>
      </c>
      <c r="S9" s="16" t="s">
        <v>42</v>
      </c>
      <c r="T9" s="19" t="s">
        <v>75</v>
      </c>
      <c r="U9" s="20" t="s">
        <v>76</v>
      </c>
      <c r="V9" s="20" t="s">
        <v>77</v>
      </c>
      <c r="W9" s="18" t="s">
        <v>86</v>
      </c>
      <c r="X9" s="26" t="s">
        <v>26</v>
      </c>
    </row>
    <row r="10" spans="2:24" s="4" customFormat="1" ht="90" x14ac:dyDescent="0.2">
      <c r="B10" s="22">
        <v>4</v>
      </c>
      <c r="C10" s="12" t="s">
        <v>29</v>
      </c>
      <c r="D10" s="12" t="s">
        <v>30</v>
      </c>
      <c r="E10" s="12" t="s">
        <v>25</v>
      </c>
      <c r="F10" s="12" t="s">
        <v>36</v>
      </c>
      <c r="G10" s="13" t="s">
        <v>87</v>
      </c>
      <c r="H10" s="14" t="s">
        <v>88</v>
      </c>
      <c r="I10" s="15">
        <v>3</v>
      </c>
      <c r="J10" s="15">
        <v>2</v>
      </c>
      <c r="K10" s="29">
        <f t="shared" si="0"/>
        <v>5</v>
      </c>
      <c r="L10" s="38" t="str">
        <f t="shared" si="1"/>
        <v>Riesgo Medio</v>
      </c>
      <c r="M10" s="17" t="s">
        <v>89</v>
      </c>
      <c r="N10" s="18" t="s">
        <v>90</v>
      </c>
      <c r="O10" s="16">
        <v>2</v>
      </c>
      <c r="P10" s="16">
        <v>1</v>
      </c>
      <c r="Q10" s="29">
        <f t="shared" si="2"/>
        <v>3</v>
      </c>
      <c r="R10" s="38" t="str">
        <f t="shared" si="3"/>
        <v>Riesgo Bajo</v>
      </c>
      <c r="S10" s="16" t="s">
        <v>24</v>
      </c>
      <c r="T10" s="19" t="s">
        <v>75</v>
      </c>
      <c r="U10" s="20" t="s">
        <v>91</v>
      </c>
      <c r="V10" s="20" t="s">
        <v>92</v>
      </c>
      <c r="W10" s="18" t="s">
        <v>93</v>
      </c>
      <c r="X10" s="26" t="s">
        <v>53</v>
      </c>
    </row>
    <row r="11" spans="2:24" s="4" customFormat="1" ht="80.25" x14ac:dyDescent="0.2">
      <c r="B11" s="22">
        <v>5</v>
      </c>
      <c r="C11" s="12" t="s">
        <v>29</v>
      </c>
      <c r="D11" s="12" t="s">
        <v>30</v>
      </c>
      <c r="E11" s="12" t="s">
        <v>25</v>
      </c>
      <c r="F11" s="12" t="s">
        <v>34</v>
      </c>
      <c r="G11" s="13" t="s">
        <v>103</v>
      </c>
      <c r="H11" s="14" t="s">
        <v>94</v>
      </c>
      <c r="I11" s="15">
        <v>1</v>
      </c>
      <c r="J11" s="15">
        <v>1</v>
      </c>
      <c r="K11" s="29">
        <f t="shared" si="0"/>
        <v>2</v>
      </c>
      <c r="L11" s="38" t="str">
        <f t="shared" si="1"/>
        <v>Riesgo Bajo</v>
      </c>
      <c r="M11" s="27" t="s">
        <v>104</v>
      </c>
      <c r="N11" s="18" t="s">
        <v>95</v>
      </c>
      <c r="O11" s="16">
        <v>1</v>
      </c>
      <c r="P11" s="16">
        <v>1</v>
      </c>
      <c r="Q11" s="29">
        <f t="shared" si="2"/>
        <v>2</v>
      </c>
      <c r="R11" s="38" t="str">
        <f t="shared" si="3"/>
        <v>Riesgo Bajo</v>
      </c>
      <c r="S11" s="16" t="s">
        <v>24</v>
      </c>
      <c r="T11" s="19" t="s">
        <v>75</v>
      </c>
      <c r="U11" s="20" t="s">
        <v>96</v>
      </c>
      <c r="V11" s="20" t="s">
        <v>92</v>
      </c>
      <c r="W11" s="18" t="s">
        <v>97</v>
      </c>
      <c r="X11" s="26" t="s">
        <v>26</v>
      </c>
    </row>
    <row r="12" spans="2:24" ht="90" x14ac:dyDescent="0.25">
      <c r="B12" s="22">
        <v>6</v>
      </c>
      <c r="C12" s="12" t="s">
        <v>28</v>
      </c>
      <c r="D12" s="12" t="s">
        <v>30</v>
      </c>
      <c r="E12" s="12" t="s">
        <v>33</v>
      </c>
      <c r="F12" s="12" t="s">
        <v>36</v>
      </c>
      <c r="G12" s="13" t="s">
        <v>98</v>
      </c>
      <c r="H12" s="14" t="s">
        <v>99</v>
      </c>
      <c r="I12" s="15">
        <v>3</v>
      </c>
      <c r="J12" s="15">
        <v>2</v>
      </c>
      <c r="K12" s="29">
        <f t="shared" si="0"/>
        <v>5</v>
      </c>
      <c r="L12" s="30" t="str">
        <f t="shared" si="1"/>
        <v>Riesgo Medio</v>
      </c>
      <c r="M12" s="17" t="s">
        <v>89</v>
      </c>
      <c r="N12" s="18" t="s">
        <v>101</v>
      </c>
      <c r="O12" s="16">
        <v>1</v>
      </c>
      <c r="P12" s="16">
        <v>1</v>
      </c>
      <c r="Q12" s="29">
        <f t="shared" si="2"/>
        <v>2</v>
      </c>
      <c r="R12" s="30" t="str">
        <f t="shared" si="3"/>
        <v>Riesgo Bajo</v>
      </c>
      <c r="S12" s="16" t="s">
        <v>42</v>
      </c>
      <c r="T12" s="19" t="s">
        <v>75</v>
      </c>
      <c r="U12" s="20" t="s">
        <v>76</v>
      </c>
      <c r="V12" s="20" t="s">
        <v>92</v>
      </c>
      <c r="W12" s="21" t="s">
        <v>100</v>
      </c>
      <c r="X12" s="26" t="s">
        <v>26</v>
      </c>
    </row>
    <row r="13" spans="2:24" ht="30" customHeight="1" x14ac:dyDescent="0.25">
      <c r="B13" s="55" t="s">
        <v>27</v>
      </c>
      <c r="C13" s="56"/>
      <c r="D13" s="56"/>
      <c r="E13" s="56"/>
      <c r="F13" s="56"/>
      <c r="G13" s="56"/>
      <c r="H13" s="56"/>
      <c r="I13" s="56"/>
      <c r="J13" s="56"/>
      <c r="K13" s="56"/>
      <c r="L13" s="57"/>
      <c r="M13" s="56"/>
      <c r="N13" s="56"/>
      <c r="O13" s="56"/>
      <c r="P13" s="56"/>
      <c r="Q13" s="56"/>
      <c r="R13" s="57"/>
      <c r="S13" s="56"/>
      <c r="T13" s="56"/>
      <c r="U13" s="56"/>
      <c r="V13" s="56"/>
      <c r="W13" s="56"/>
      <c r="X13" s="58"/>
    </row>
  </sheetData>
  <mergeCells count="30">
    <mergeCell ref="B13:X13"/>
    <mergeCell ref="O5:R5"/>
    <mergeCell ref="S5:S6"/>
    <mergeCell ref="T5:T6"/>
    <mergeCell ref="U5:U6"/>
    <mergeCell ref="V5:V6"/>
    <mergeCell ref="W5:X5"/>
    <mergeCell ref="I5:I6"/>
    <mergeCell ref="J5:J6"/>
    <mergeCell ref="K5:K6"/>
    <mergeCell ref="L5:L6"/>
    <mergeCell ref="M5:M6"/>
    <mergeCell ref="N5:N6"/>
    <mergeCell ref="G5:G6"/>
    <mergeCell ref="H5:H6"/>
    <mergeCell ref="B5:B6"/>
    <mergeCell ref="C5:C6"/>
    <mergeCell ref="D5:D6"/>
    <mergeCell ref="E5:E6"/>
    <mergeCell ref="F5:F6"/>
    <mergeCell ref="W2:X2"/>
    <mergeCell ref="U4:V4"/>
    <mergeCell ref="W4:X4"/>
    <mergeCell ref="B1:G4"/>
    <mergeCell ref="H2:L4"/>
    <mergeCell ref="M2:T4"/>
    <mergeCell ref="H1:X1"/>
    <mergeCell ref="U2:V2"/>
    <mergeCell ref="W3:X3"/>
    <mergeCell ref="U3:V3"/>
  </mergeCells>
  <conditionalFormatting sqref="K7:K12">
    <cfRule type="cellIs" dxfId="16" priority="9" operator="lessThanOrEqual">
      <formula>4</formula>
    </cfRule>
    <cfRule type="cellIs" dxfId="15" priority="10" operator="equal">
      <formula>5</formula>
    </cfRule>
    <cfRule type="cellIs" dxfId="14" priority="11" operator="between">
      <formula>6</formula>
      <formula>7</formula>
    </cfRule>
    <cfRule type="cellIs" dxfId="13" priority="12" operator="between">
      <formula>8</formula>
      <formula>10</formula>
    </cfRule>
  </conditionalFormatting>
  <conditionalFormatting sqref="L7:L12">
    <cfRule type="containsText" dxfId="12" priority="13" operator="containsText" text="Riesgo Extremo">
      <formula>NOT(ISERROR(SEARCH("Riesgo Extremo",L7)))</formula>
    </cfRule>
    <cfRule type="containsText" dxfId="11" priority="14" operator="containsText" text="Riesgo Alto">
      <formula>NOT(ISERROR(SEARCH("Riesgo Alto",L7)))</formula>
    </cfRule>
    <cfRule type="containsText" dxfId="10" priority="15" operator="containsText" text="Riesgo Medio">
      <formula>NOT(ISERROR(SEARCH("Riesgo Medio",L7)))</formula>
    </cfRule>
    <cfRule type="containsText" dxfId="9" priority="16" operator="containsText" text="Riesgo Bajo">
      <formula>NOT(ISERROR(SEARCH("Riesgo Bajo",L7)))</formula>
    </cfRule>
  </conditionalFormatting>
  <conditionalFormatting sqref="Q7:Q12">
    <cfRule type="cellIs" dxfId="8" priority="1" operator="lessThanOrEqual">
      <formula>4</formula>
    </cfRule>
    <cfRule type="cellIs" dxfId="7" priority="2" operator="equal">
      <formula>5</formula>
    </cfRule>
    <cfRule type="cellIs" dxfId="6" priority="3" operator="between">
      <formula>6</formula>
      <formula>7</formula>
    </cfRule>
    <cfRule type="cellIs" dxfId="5" priority="4" operator="between">
      <formula>8</formula>
      <formula>10</formula>
    </cfRule>
  </conditionalFormatting>
  <conditionalFormatting sqref="R7:R12">
    <cfRule type="containsText" dxfId="4" priority="5" operator="containsText" text="Riesgo Extremo">
      <formula>NOT(ISERROR(SEARCH("Riesgo Extremo",R7)))</formula>
    </cfRule>
    <cfRule type="containsText" dxfId="3" priority="6" operator="containsText" text="Riesgo Alto">
      <formula>NOT(ISERROR(SEARCH("Riesgo Alto",R7)))</formula>
    </cfRule>
    <cfRule type="containsText" dxfId="2" priority="7" operator="containsText" text="Riesgo Medio">
      <formula>NOT(ISERROR(SEARCH("Riesgo Medio",R7)))</formula>
    </cfRule>
    <cfRule type="containsText" dxfId="1" priority="8" operator="containsText" text="Riesgo Bajo">
      <formula>NOT(ISERROR(SEARCH("Riesgo Bajo",R7)))</formula>
    </cfRule>
  </conditionalFormatting>
  <pageMargins left="0.7" right="0.7" top="0.75" bottom="0.75" header="0.3" footer="0.3"/>
  <pageSetup scale="45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000-000000000000}">
          <x14:formula1>
            <xm:f>Hoja4!$J$2:$J$6</xm:f>
          </x14:formula1>
          <xm:sqref>X7:X12</xm:sqref>
        </x14:dataValidation>
        <x14:dataValidation type="list" allowBlank="1" showInputMessage="1" showErrorMessage="1" xr:uid="{00000000-0002-0000-0000-000001000000}">
          <x14:formula1>
            <xm:f>Hoja4!$I$2:$I$3</xm:f>
          </x14:formula1>
          <xm:sqref>S7:S12</xm:sqref>
        </x14:dataValidation>
        <x14:dataValidation type="list" allowBlank="1" showInputMessage="1" showErrorMessage="1" xr:uid="{00000000-0002-0000-0000-000002000000}">
          <x14:formula1>
            <xm:f>Hoja4!$F$2:$F$6</xm:f>
          </x14:formula1>
          <xm:sqref>J7:J12 P7:P12</xm:sqref>
        </x14:dataValidation>
        <x14:dataValidation type="list" allowBlank="1" showInputMessage="1" showErrorMessage="1" xr:uid="{00000000-0002-0000-0000-000003000000}">
          <x14:formula1>
            <xm:f>Hoja4!$E$2:$E$6</xm:f>
          </x14:formula1>
          <xm:sqref>I7:I12 O7:O12</xm:sqref>
        </x14:dataValidation>
        <x14:dataValidation type="list" allowBlank="1" showInputMessage="1" showErrorMessage="1" xr:uid="{00000000-0002-0000-0000-000004000000}">
          <x14:formula1>
            <xm:f>Hoja4!$D$2:$D$9</xm:f>
          </x14:formula1>
          <xm:sqref>F7:F12</xm:sqref>
        </x14:dataValidation>
        <x14:dataValidation type="list" allowBlank="1" showInputMessage="1" showErrorMessage="1" xr:uid="{00000000-0002-0000-0000-000005000000}">
          <x14:formula1>
            <xm:f>Hoja4!$C$2:$C$5</xm:f>
          </x14:formula1>
          <xm:sqref>E7:E12</xm:sqref>
        </x14:dataValidation>
        <x14:dataValidation type="list" allowBlank="1" showInputMessage="1" showErrorMessage="1" xr:uid="{00000000-0002-0000-0000-000006000000}">
          <x14:formula1>
            <xm:f>Hoja4!$B$2:$B$3</xm:f>
          </x14:formula1>
          <xm:sqref>D7:D12</xm:sqref>
        </x14:dataValidation>
        <x14:dataValidation type="list" allowBlank="1" showInputMessage="1" showErrorMessage="1" xr:uid="{00000000-0002-0000-0000-000007000000}">
          <x14:formula1>
            <xm:f>Hoja4!$A$2:$A$3</xm:f>
          </x14:formula1>
          <xm:sqref>C7:C12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"/>
  <sheetViews>
    <sheetView zoomScale="85" zoomScaleNormal="85" workbookViewId="0">
      <selection activeCell="G20" sqref="G20"/>
    </sheetView>
  </sheetViews>
  <sheetFormatPr baseColWidth="10" defaultRowHeight="15.75" x14ac:dyDescent="0.25"/>
  <cols>
    <col min="1" max="1" width="21" customWidth="1"/>
    <col min="2" max="2" width="13.375" customWidth="1"/>
    <col min="4" max="4" width="23.5" bestFit="1" customWidth="1"/>
    <col min="5" max="5" width="13.5" customWidth="1"/>
    <col min="6" max="6" width="14" bestFit="1" customWidth="1"/>
    <col min="7" max="7" width="18.5" bestFit="1" customWidth="1"/>
    <col min="8" max="8" width="13.5" bestFit="1" customWidth="1"/>
    <col min="10" max="10" width="12.125" customWidth="1"/>
  </cols>
  <sheetData>
    <row r="1" spans="1:10" x14ac:dyDescent="0.25">
      <c r="A1" s="6" t="s">
        <v>0</v>
      </c>
      <c r="B1" s="6" t="s">
        <v>1</v>
      </c>
      <c r="C1" s="7" t="s">
        <v>2</v>
      </c>
      <c r="D1" s="6" t="s">
        <v>3</v>
      </c>
      <c r="E1" s="6" t="s">
        <v>6</v>
      </c>
      <c r="F1" s="7" t="s">
        <v>7</v>
      </c>
      <c r="G1" s="6" t="s">
        <v>8</v>
      </c>
      <c r="H1" s="6" t="s">
        <v>9</v>
      </c>
      <c r="J1" s="6" t="s">
        <v>51</v>
      </c>
    </row>
    <row r="2" spans="1:10" x14ac:dyDescent="0.25">
      <c r="A2" s="6" t="s">
        <v>28</v>
      </c>
      <c r="B2" s="6" t="s">
        <v>30</v>
      </c>
      <c r="C2" s="7" t="s">
        <v>31</v>
      </c>
      <c r="D2" s="6" t="s">
        <v>34</v>
      </c>
      <c r="E2" s="6">
        <v>1</v>
      </c>
      <c r="F2" s="7">
        <v>1</v>
      </c>
      <c r="G2" s="24" t="s">
        <v>62</v>
      </c>
      <c r="H2" s="6" t="s">
        <v>50</v>
      </c>
      <c r="I2" s="7" t="s">
        <v>42</v>
      </c>
      <c r="J2" s="6" t="s">
        <v>52</v>
      </c>
    </row>
    <row r="3" spans="1:10" x14ac:dyDescent="0.25">
      <c r="A3" s="6" t="s">
        <v>29</v>
      </c>
      <c r="B3" s="6" t="s">
        <v>23</v>
      </c>
      <c r="C3" s="7" t="s">
        <v>32</v>
      </c>
      <c r="D3" s="6" t="s">
        <v>35</v>
      </c>
      <c r="E3" s="6">
        <v>2</v>
      </c>
      <c r="F3" s="7">
        <v>2</v>
      </c>
      <c r="G3" s="24" t="s">
        <v>63</v>
      </c>
      <c r="H3" s="6" t="s">
        <v>48</v>
      </c>
      <c r="I3" s="7" t="s">
        <v>24</v>
      </c>
      <c r="J3" s="6" t="s">
        <v>53</v>
      </c>
    </row>
    <row r="4" spans="1:10" x14ac:dyDescent="0.25">
      <c r="A4" s="6"/>
      <c r="B4" s="6"/>
      <c r="C4" s="7" t="s">
        <v>33</v>
      </c>
      <c r="D4" s="6" t="s">
        <v>36</v>
      </c>
      <c r="E4" s="6">
        <v>3</v>
      </c>
      <c r="F4" s="7">
        <v>3</v>
      </c>
      <c r="G4" s="24" t="s">
        <v>64</v>
      </c>
      <c r="H4" s="6" t="s">
        <v>47</v>
      </c>
      <c r="J4" s="6" t="s">
        <v>54</v>
      </c>
    </row>
    <row r="5" spans="1:10" x14ac:dyDescent="0.25">
      <c r="C5" s="7" t="s">
        <v>25</v>
      </c>
      <c r="D5" s="6" t="s">
        <v>37</v>
      </c>
      <c r="E5" s="6">
        <v>4</v>
      </c>
      <c r="F5" s="7">
        <v>4</v>
      </c>
      <c r="G5" s="23" t="s">
        <v>61</v>
      </c>
      <c r="H5" s="6" t="s">
        <v>45</v>
      </c>
      <c r="J5" s="6" t="s">
        <v>55</v>
      </c>
    </row>
    <row r="6" spans="1:10" x14ac:dyDescent="0.25">
      <c r="D6" s="6" t="s">
        <v>38</v>
      </c>
      <c r="E6" s="6">
        <v>5</v>
      </c>
      <c r="F6" s="7">
        <v>5</v>
      </c>
      <c r="G6" s="8" t="s">
        <v>59</v>
      </c>
      <c r="J6" s="6" t="s">
        <v>26</v>
      </c>
    </row>
    <row r="7" spans="1:10" x14ac:dyDescent="0.25">
      <c r="D7" s="6" t="s">
        <v>39</v>
      </c>
      <c r="G7" s="8" t="s">
        <v>60</v>
      </c>
    </row>
    <row r="8" spans="1:10" x14ac:dyDescent="0.25">
      <c r="D8" s="6" t="s">
        <v>40</v>
      </c>
      <c r="G8" s="9" t="s">
        <v>56</v>
      </c>
    </row>
    <row r="9" spans="1:10" x14ac:dyDescent="0.25">
      <c r="D9" s="6" t="s">
        <v>41</v>
      </c>
      <c r="G9" s="9" t="s">
        <v>57</v>
      </c>
    </row>
    <row r="10" spans="1:10" x14ac:dyDescent="0.25">
      <c r="G10" s="9" t="s">
        <v>58</v>
      </c>
    </row>
    <row r="13" spans="1:10" x14ac:dyDescent="0.25">
      <c r="A13" s="69" t="s">
        <v>43</v>
      </c>
      <c r="B13" s="70"/>
    </row>
    <row r="14" spans="1:10" x14ac:dyDescent="0.25">
      <c r="A14" s="6" t="s">
        <v>8</v>
      </c>
      <c r="B14" s="6" t="s">
        <v>9</v>
      </c>
    </row>
    <row r="15" spans="1:10" x14ac:dyDescent="0.25">
      <c r="A15" s="9" t="s">
        <v>44</v>
      </c>
      <c r="B15" s="9" t="s">
        <v>45</v>
      </c>
      <c r="D15" t="s">
        <v>65</v>
      </c>
    </row>
    <row r="16" spans="1:10" x14ac:dyDescent="0.25">
      <c r="A16" s="8" t="s">
        <v>46</v>
      </c>
      <c r="B16" s="8" t="s">
        <v>47</v>
      </c>
      <c r="D16" t="s">
        <v>66</v>
      </c>
    </row>
    <row r="17" spans="1:4" x14ac:dyDescent="0.25">
      <c r="A17" s="11">
        <v>5</v>
      </c>
      <c r="B17" s="11" t="s">
        <v>48</v>
      </c>
      <c r="D17" t="s">
        <v>67</v>
      </c>
    </row>
    <row r="18" spans="1:4" x14ac:dyDescent="0.25">
      <c r="A18" s="10" t="s">
        <v>49</v>
      </c>
      <c r="B18" s="10" t="s">
        <v>50</v>
      </c>
      <c r="D18" t="s">
        <v>68</v>
      </c>
    </row>
  </sheetData>
  <mergeCells count="1">
    <mergeCell ref="A13:B13"/>
  </mergeCells>
  <conditionalFormatting sqref="A15:A18">
    <cfRule type="colorScale" priority="2">
      <colorScale>
        <cfvo type="num" val="$A$15"/>
        <cfvo type="num" val="$A$16"/>
        <cfvo type="num" val="$A$17"/>
        <color rgb="FFFF0000"/>
        <color rgb="FFFFC000"/>
        <color rgb="FFFFFF00"/>
      </colorScale>
    </cfRule>
  </conditionalFormatting>
  <conditionalFormatting sqref="B15:B18">
    <cfRule type="colorScale" priority="1">
      <colorScale>
        <cfvo type="num" val="$A$15"/>
        <cfvo type="num" val="$A$16"/>
        <cfvo type="num" val="$A$17"/>
        <color rgb="FFFF0000"/>
        <color rgb="FFFFC000"/>
        <color rgb="FFFFFF00"/>
      </colorScale>
    </cfRule>
  </conditionalFormatting>
  <conditionalFormatting sqref="G2:G10">
    <cfRule type="top10" dxfId="0" priority="3" rank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DE RIESGOS</vt:lpstr>
      <vt:lpstr>Hoja4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 Idarraga</dc:creator>
  <cp:lastModifiedBy>María José López Arenas</cp:lastModifiedBy>
  <cp:lastPrinted>2025-02-17T14:05:44Z</cp:lastPrinted>
  <dcterms:created xsi:type="dcterms:W3CDTF">2024-04-01T13:12:16Z</dcterms:created>
  <dcterms:modified xsi:type="dcterms:W3CDTF">2025-10-07T16:06:50Z</dcterms:modified>
</cp:coreProperties>
</file>