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itmeduco-my.sharepoint.com/personal/aldemarpenagos_itm_edu_co/Documents/42 Proceso  MCDE 2025 Servicio mat y ampliacion red gas/"/>
    </mc:Choice>
  </mc:AlternateContent>
  <xr:revisionPtr revIDLastSave="0" documentId="8_{FCEB1738-A39C-4D6E-9114-AADD4CE9DDF2}" xr6:coauthVersionLast="47" xr6:coauthVersionMax="47" xr10:uidLastSave="{00000000-0000-0000-0000-000000000000}"/>
  <bookViews>
    <workbookView xWindow="-120" yWindow="-120" windowWidth="29040" windowHeight="15720" xr2:uid="{32C713BE-C7D7-4E51-810E-2A99953D82C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3" i="1"/>
  <c r="E16" i="1" l="1"/>
  <c r="E17" i="1" l="1"/>
  <c r="E18" i="1" s="1"/>
</calcChain>
</file>

<file path=xl/sharedStrings.xml><?xml version="1.0" encoding="utf-8"?>
<sst xmlns="http://schemas.openxmlformats.org/spreadsheetml/2006/main" count="22" uniqueCount="22">
  <si>
    <t>ESPECIFICACIONES TÉCNICAS</t>
  </si>
  <si>
    <t>ITEMS</t>
  </si>
  <si>
    <t>ESPECIFICACIONES TECNICAS</t>
  </si>
  <si>
    <t>CANT.</t>
  </si>
  <si>
    <t>VALOR UNITARIO SIN IVA</t>
  </si>
  <si>
    <t>VALOR DEL IVA</t>
  </si>
  <si>
    <t>VALOR TOTAL ANTES DE IVA</t>
  </si>
  <si>
    <t>Suministro e instalación URI para Aire comprimido</t>
  </si>
  <si>
    <t>Suministro e instalación URI para Monóxido de carbono</t>
  </si>
  <si>
    <t>Traslado URI para oxigeno</t>
  </si>
  <si>
    <t>Suministro e instalación URPT para Aire comprimido</t>
  </si>
  <si>
    <t>Suministro e instalación URPT para Monóxido de carbono</t>
  </si>
  <si>
    <t>Suministro e instalación
Tubing 1/4</t>
  </si>
  <si>
    <t>Suministro e instalación racor 1/4" macho NPT por 1/4" OD</t>
  </si>
  <si>
    <t>Suministro e instalación Unión 1/4" OD</t>
  </si>
  <si>
    <t>Transporte material y herramienta</t>
  </si>
  <si>
    <t>Mantenimiento preventivo a las URI (CO2-N2-H2-
metano-propano-oxigeno)</t>
  </si>
  <si>
    <t>Mantenimiento preventivo a las URPT (CO2-N2-H2-
metano-propano-oxigeno- Mezcla)</t>
  </si>
  <si>
    <t>Prueba de estanqueidad por línea</t>
  </si>
  <si>
    <t>Señalización red</t>
  </si>
  <si>
    <t>VALOR TOTAL ANTES DEL IVA</t>
  </si>
  <si>
    <t>VALOR 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</si>
</sst>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11"/>
      <color rgb="FF000000"/>
      <name val="Arial Narrow"/>
      <family val="2"/>
    </font>
    <font>
      <sz val="10.5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6" fontId="0" fillId="0" borderId="1" xfId="0" applyNumberFormat="1" applyBorder="1" applyAlignment="1">
      <alignment vertical="center" wrapText="1"/>
    </xf>
    <xf numFmtId="6" fontId="0" fillId="0" borderId="1" xfId="0" applyNumberFormat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E0311-8D57-4B91-81E0-772205D301C6}">
  <dimension ref="A1:E18"/>
  <sheetViews>
    <sheetView tabSelected="1" workbookViewId="0">
      <selection activeCell="B22" sqref="B22"/>
    </sheetView>
  </sheetViews>
  <sheetFormatPr baseColWidth="10" defaultRowHeight="14.25"/>
  <cols>
    <col min="1" max="1" width="6.25" bestFit="1" customWidth="1" collapsed="1"/>
    <col min="2" max="2" width="45.5" customWidth="1" collapsed="1"/>
    <col min="3" max="3" width="6.5" bestFit="1" customWidth="1" collapsed="1"/>
    <col min="4" max="4" width="18" customWidth="1" collapsed="1"/>
    <col min="5" max="5" width="18.75" customWidth="1" collapsed="1"/>
  </cols>
  <sheetData>
    <row r="1" spans="1:5" ht="18.95" customHeight="1">
      <c r="A1" s="8" t="s">
        <v>0</v>
      </c>
      <c r="B1" s="9"/>
      <c r="C1" s="9"/>
      <c r="D1" s="9"/>
      <c r="E1" s="9"/>
    </row>
    <row r="2" spans="1:5" ht="30">
      <c r="A2" s="1" t="s">
        <v>1</v>
      </c>
      <c r="B2" s="2" t="s">
        <v>2</v>
      </c>
      <c r="C2" s="2" t="s">
        <v>3</v>
      </c>
      <c r="D2" s="2" t="s">
        <v>4</v>
      </c>
      <c r="E2" s="2" t="s">
        <v>6</v>
      </c>
    </row>
    <row r="3" spans="1:5" ht="16.5">
      <c r="A3" s="3">
        <v>1</v>
      </c>
      <c r="B3" s="4" t="s">
        <v>7</v>
      </c>
      <c r="C3" s="5">
        <v>1</v>
      </c>
      <c r="D3" s="6">
        <v>4600000</v>
      </c>
      <c r="E3" s="6">
        <f>C3*D3</f>
        <v>4600000</v>
      </c>
    </row>
    <row r="4" spans="1:5" ht="16.5">
      <c r="A4" s="3">
        <v>2</v>
      </c>
      <c r="B4" s="4" t="s">
        <v>8</v>
      </c>
      <c r="C4" s="5">
        <v>1</v>
      </c>
      <c r="D4" s="6">
        <v>4600000</v>
      </c>
      <c r="E4" s="6">
        <f t="shared" ref="E4:E15" si="0">C4*D4</f>
        <v>4600000</v>
      </c>
    </row>
    <row r="5" spans="1:5" ht="16.5">
      <c r="A5" s="3">
        <v>3</v>
      </c>
      <c r="B5" s="4" t="s">
        <v>9</v>
      </c>
      <c r="C5" s="5">
        <v>1</v>
      </c>
      <c r="D5" s="6">
        <v>850000</v>
      </c>
      <c r="E5" s="6">
        <f t="shared" si="0"/>
        <v>850000</v>
      </c>
    </row>
    <row r="6" spans="1:5" ht="16.5">
      <c r="A6" s="3">
        <v>4</v>
      </c>
      <c r="B6" s="4" t="s">
        <v>10</v>
      </c>
      <c r="C6" s="5">
        <v>2</v>
      </c>
      <c r="D6" s="6">
        <v>2800000</v>
      </c>
      <c r="E6" s="6">
        <f t="shared" si="0"/>
        <v>5600000</v>
      </c>
    </row>
    <row r="7" spans="1:5" ht="16.5">
      <c r="A7" s="3">
        <v>5</v>
      </c>
      <c r="B7" s="4" t="s">
        <v>11</v>
      </c>
      <c r="C7" s="5">
        <v>2</v>
      </c>
      <c r="D7" s="6">
        <v>2800000</v>
      </c>
      <c r="E7" s="6">
        <f t="shared" si="0"/>
        <v>5600000</v>
      </c>
    </row>
    <row r="8" spans="1:5" ht="33">
      <c r="A8" s="3">
        <v>6</v>
      </c>
      <c r="B8" s="4" t="s">
        <v>12</v>
      </c>
      <c r="C8" s="5">
        <v>26</v>
      </c>
      <c r="D8" s="6">
        <v>225000</v>
      </c>
      <c r="E8" s="6">
        <f t="shared" si="0"/>
        <v>5850000</v>
      </c>
    </row>
    <row r="9" spans="1:5" ht="16.5">
      <c r="A9" s="3">
        <v>7</v>
      </c>
      <c r="B9" s="4" t="s">
        <v>13</v>
      </c>
      <c r="C9" s="5">
        <v>1</v>
      </c>
      <c r="D9" s="6">
        <v>245000</v>
      </c>
      <c r="E9" s="6">
        <f t="shared" si="0"/>
        <v>245000</v>
      </c>
    </row>
    <row r="10" spans="1:5" ht="16.5">
      <c r="A10" s="3">
        <v>8</v>
      </c>
      <c r="B10" s="4" t="s">
        <v>14</v>
      </c>
      <c r="C10" s="5">
        <v>4</v>
      </c>
      <c r="D10" s="6">
        <v>215000</v>
      </c>
      <c r="E10" s="6">
        <f t="shared" si="0"/>
        <v>860000</v>
      </c>
    </row>
    <row r="11" spans="1:5" ht="16.5">
      <c r="A11" s="3">
        <v>9</v>
      </c>
      <c r="B11" s="4" t="s">
        <v>15</v>
      </c>
      <c r="C11" s="5">
        <v>1</v>
      </c>
      <c r="D11" s="6">
        <v>2200000</v>
      </c>
      <c r="E11" s="6">
        <f t="shared" si="0"/>
        <v>2200000</v>
      </c>
    </row>
    <row r="12" spans="1:5" ht="33">
      <c r="A12" s="3">
        <v>10</v>
      </c>
      <c r="B12" s="4" t="s">
        <v>16</v>
      </c>
      <c r="C12" s="5">
        <v>6</v>
      </c>
      <c r="D12" s="6">
        <v>205000</v>
      </c>
      <c r="E12" s="6">
        <f t="shared" si="0"/>
        <v>1230000</v>
      </c>
    </row>
    <row r="13" spans="1:5" ht="33">
      <c r="A13" s="3">
        <v>11</v>
      </c>
      <c r="B13" s="4" t="s">
        <v>17</v>
      </c>
      <c r="C13" s="5">
        <v>14</v>
      </c>
      <c r="D13" s="6">
        <v>195000</v>
      </c>
      <c r="E13" s="6">
        <f t="shared" si="0"/>
        <v>2730000</v>
      </c>
    </row>
    <row r="14" spans="1:5" ht="16.5">
      <c r="A14" s="3">
        <v>12</v>
      </c>
      <c r="B14" s="4" t="s">
        <v>18</v>
      </c>
      <c r="C14" s="5">
        <v>6</v>
      </c>
      <c r="D14" s="6">
        <v>350000</v>
      </c>
      <c r="E14" s="6">
        <f t="shared" si="0"/>
        <v>2100000</v>
      </c>
    </row>
    <row r="15" spans="1:5" ht="16.5">
      <c r="A15" s="3">
        <v>13</v>
      </c>
      <c r="B15" s="4" t="s">
        <v>19</v>
      </c>
      <c r="C15" s="5">
        <v>1</v>
      </c>
      <c r="D15" s="6">
        <v>600000</v>
      </c>
      <c r="E15" s="6">
        <f t="shared" si="0"/>
        <v>600000</v>
      </c>
    </row>
    <row r="16" spans="1:5" ht="15">
      <c r="A16" s="10" t="s">
        <v>20</v>
      </c>
      <c r="B16" s="10"/>
      <c r="C16" s="10"/>
      <c r="D16" s="10"/>
      <c r="E16" s="7">
        <f>SUM(E3:E15)</f>
        <v>37065000</v>
      </c>
    </row>
    <row r="17" spans="1:5" ht="15">
      <c r="A17" s="10" t="s">
        <v>5</v>
      </c>
      <c r="B17" s="10"/>
      <c r="C17" s="10"/>
      <c r="D17" s="10"/>
      <c r="E17" s="7">
        <f>E16*0.19</f>
        <v>7042350</v>
      </c>
    </row>
    <row r="18" spans="1:5" ht="15">
      <c r="A18" s="10" t="s">
        <v>21</v>
      </c>
      <c r="B18" s="10"/>
      <c r="C18" s="10"/>
      <c r="D18" s="10"/>
      <c r="E18" s="7">
        <f>E16+E17</f>
        <v>44107350</v>
      </c>
    </row>
  </sheetData>
  <mergeCells count="4">
    <mergeCell ref="A1:E1"/>
    <mergeCell ref="A16:D16"/>
    <mergeCell ref="A17:D17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Cecilia Naranjo Gómez</dc:creator>
  <cp:lastModifiedBy>Aldemar Penagos</cp:lastModifiedBy>
  <dcterms:created xsi:type="dcterms:W3CDTF">2025-08-21T13:42:34Z</dcterms:created>
  <dcterms:modified xsi:type="dcterms:W3CDTF">2025-10-06T19:51:19Z</dcterms:modified>
</cp:coreProperties>
</file>