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28"/>
  <workbookPr defaultThemeVersion="124226"/>
  <mc:AlternateContent xmlns:mc="http://schemas.openxmlformats.org/markup-compatibility/2006">
    <mc:Choice Requires="x15">
      <x15ac:absPath xmlns:x15ac="http://schemas.microsoft.com/office/spreadsheetml/2010/11/ac" url="https://gobiernobogota-my.sharepoint.com/personal/tatiana_camargo_gobiernobogota_gov_co/Documents/Barrios Unidos/2025/Formulacion 2025/Jardineria-Arbolado/V2/"/>
    </mc:Choice>
  </mc:AlternateContent>
  <xr:revisionPtr revIDLastSave="341" documentId="8_{E7FB864B-1738-714A-9A6E-6CBF79446D29}" xr6:coauthVersionLast="47" xr6:coauthVersionMax="47" xr10:uidLastSave="{FB5BB552-5FEC-6D4C-A00D-E2424E60101F}"/>
  <bookViews>
    <workbookView xWindow="0" yWindow="700" windowWidth="34200" windowHeight="21440" tabRatio="721" activeTab="6" xr2:uid="{00000000-000D-0000-FFFF-FFFF00000000}"/>
  </bookViews>
  <sheets>
    <sheet name="5. Mipyme NAT" sheetId="42" r:id="rId1"/>
    <sheet name="6. Mipyme JUR " sheetId="41" r:id="rId2"/>
    <sheet name="7. Exp.Habilitante " sheetId="33" r:id="rId3"/>
    <sheet name="8. Compromiso Talento Humano" sheetId="37" r:id="rId4"/>
    <sheet name="9. Aceptacion esp tec" sheetId="34" r:id="rId5"/>
    <sheet name="10. Compromiso ambiental" sheetId="35" r:id="rId6"/>
    <sheet name="11. Oferta económica" sheetId="36" r:id="rId7"/>
    <sheet name="12. Factor ponderable" sheetId="38" r:id="rId8"/>
    <sheet name="13. Industria nacional" sheetId="43" r:id="rId9"/>
  </sheets>
  <externalReferences>
    <externalReference r:id="rId10"/>
    <externalReference r:id="rId11"/>
    <externalReference r:id="rId12"/>
  </externalReferences>
  <definedNames>
    <definedName name="_Fill" hidden="1">#REF!</definedName>
    <definedName name="_Hlk511125131" localSheetId="5">'10. Compromiso ambiental'!$A$6</definedName>
    <definedName name="_Order1" hidden="1">255</definedName>
    <definedName name="_Sort" hidden="1">#REF!</definedName>
    <definedName name="\a">#REF!</definedName>
    <definedName name="\b">#REF!</definedName>
    <definedName name="\c">#REF!</definedName>
    <definedName name="\l">#REF!</definedName>
    <definedName name="A_impresión_IM">#REF!</definedName>
    <definedName name="AccessDatabase" hidden="1">"C:\C-314\VOLUMENES\volfin4.mdb"</definedName>
    <definedName name="aiu_mat" localSheetId="0">[1]PRESUPUESTO!$AD$891</definedName>
    <definedName name="aiu_mat" localSheetId="1">[1]PRESUPUESTO!$AD$891</definedName>
    <definedName name="aiu_mat">[2]PRESUPUESTO!$AD$891</definedName>
    <definedName name="_xlnm.Print_Area" localSheetId="6">'11. Oferta económica'!$A$1:$J$43</definedName>
    <definedName name="_xlnm.Print_Area" localSheetId="8">'13. Industria nacional'!$A$1:$J$31</definedName>
    <definedName name="_xlnm.Print_Area" localSheetId="0">'5. Mipyme NAT'!$B$1:$I$23</definedName>
    <definedName name="_xlnm.Print_Area" localSheetId="1">'6. Mipyme JUR '!$B$1:$I$24</definedName>
    <definedName name="_xlnm.Print_Area" localSheetId="2">'7. Exp.Habilitante '!$A$1:$S$29</definedName>
    <definedName name="_xlnm.Print_Area" localSheetId="3">'8. Compromiso Talento Humano'!$A$1:$J$24</definedName>
    <definedName name="_xlnm.Print_Area" localSheetId="4">'9. Aceptacion esp tec'!$A$1:$J$24</definedName>
    <definedName name="campamentos" localSheetId="0">[1]PRESUPUESTO!$AD$883</definedName>
    <definedName name="campamentos" localSheetId="1">[1]PRESUPUESTO!$AD$883</definedName>
    <definedName name="campamentos">[2]PRESUPUESTO!$AD$883</definedName>
    <definedName name="CUAESTRUCT">#REF!</definedName>
    <definedName name="CUAPRUEBAS">#REF!</definedName>
    <definedName name="equipos" localSheetId="0">[1]PRESUPUESTO!$AD$876</definedName>
    <definedName name="equipos" localSheetId="1">[1]PRESUPUESTO!$AD$876</definedName>
    <definedName name="equipos">[2]PRESUPUESTO!$AD$876</definedName>
    <definedName name="FM">#REF!</definedName>
    <definedName name="FMA">#REF!</definedName>
    <definedName name="FMB">#REF!</definedName>
    <definedName name="FMC">#REF!</definedName>
    <definedName name="FMD">#REF!</definedName>
    <definedName name="FME">#REF!</definedName>
    <definedName name="gastos_contrato" localSheetId="0">[1]PRESUPUESTO!$AD$885</definedName>
    <definedName name="gastos_contrato" localSheetId="1">[1]PRESUPUESTO!$AD$885</definedName>
    <definedName name="gastos_contrato">[2]PRESUPUESTO!$AD$885</definedName>
    <definedName name="herramientas" localSheetId="0">[1]PRESUPUESTO!$AD$878</definedName>
    <definedName name="herramientas" localSheetId="1">[1]PRESUPUESTO!$AD$878</definedName>
    <definedName name="herramientas">[2]PRESUPUESTO!$AD$878</definedName>
    <definedName name="INDI1">#REF!</definedName>
    <definedName name="inst_provis" localSheetId="0">[1]PRESUPUESTO!$AD$882</definedName>
    <definedName name="inst_provis" localSheetId="1">[1]PRESUPUESTO!$AD$882</definedName>
    <definedName name="inst_provis">[2]PRESUPUESTO!$AD$882</definedName>
    <definedName name="mano_obra_apoyo" localSheetId="0">[1]PRESUPUESTO!$AD$881</definedName>
    <definedName name="mano_obra_apoyo" localSheetId="1">[1]PRESUPUESTO!$AD$881</definedName>
    <definedName name="mano_obra_apoyo">[2]PRESUPUESTO!$AD$881</definedName>
    <definedName name="mano_obra_direccion" localSheetId="0">[1]PRESUPUESTO!$AD$880</definedName>
    <definedName name="mano_obra_direccion" localSheetId="1">[1]PRESUPUESTO!$AD$880</definedName>
    <definedName name="mano_obra_direccion">[2]PRESUPUESTO!$AD$880</definedName>
    <definedName name="mano_obra_directa" localSheetId="0">[1]PRESUPUESTO!$AD$872</definedName>
    <definedName name="mano_obra_directa" localSheetId="1">[1]PRESUPUESTO!$AD$872</definedName>
    <definedName name="mano_obra_directa">[2]PRESUPUESTO!$AD$872</definedName>
    <definedName name="materiales" localSheetId="0">[1]PRESUPUESTO!$AD$873</definedName>
    <definedName name="materiales" localSheetId="1">[1]PRESUPUESTO!$AD$873</definedName>
    <definedName name="materiales">[2]PRESUPUESTO!$AD$873</definedName>
    <definedName name="MOD">#REF!</definedName>
    <definedName name="obser" localSheetId="0">[3]BD_SITP_08!$AP:$AV</definedName>
    <definedName name="obser" localSheetId="1">[3]BD_SITP_08!$AP:$AV</definedName>
    <definedName name="obser">[2]BD_SITP_08!$AP:$AV</definedName>
    <definedName name="sdbfgfdgh">#REF!</definedName>
    <definedName name="sdfwg">#REF!</definedName>
    <definedName name="SEM_02">#N/A</definedName>
    <definedName name="servicios" localSheetId="0">[1]PRESUPUESTO!$AD$884</definedName>
    <definedName name="servicios" localSheetId="1">[1]PRESUPUESTO!$AD$884</definedName>
    <definedName name="servicios">[2]PRESUPUESTO!$AD$884</definedName>
    <definedName name="SMLMV">#REF!</definedName>
    <definedName name="subcontratos" localSheetId="0">[1]PRESUPUESTO!$AD$877</definedName>
    <definedName name="subcontratos" localSheetId="1">[1]PRESUPUESTO!$AD$877</definedName>
    <definedName name="subcontratos">[2]PRESUPUESTO!$AD$877</definedName>
    <definedName name="total_hh" localSheetId="0">[1]PRESUPUESTO!$AC$327</definedName>
    <definedName name="total_hh" localSheetId="1">[1]PRESUPUESTO!$AC$327</definedName>
    <definedName name="total_hh">[2]PRESUPUESTO!$AC$327</definedName>
    <definedName name="valor_final">#REF!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J7" i="36" l="1"/>
  <c r="J6" i="36"/>
  <c r="J8" i="36" l="1"/>
  <c r="K9" i="33" l="1"/>
  <c r="S19" i="33" l="1"/>
  <c r="S20" i="33" l="1"/>
  <c r="S18" i="33"/>
  <c r="S17" i="33" l="1"/>
  <c r="S22" i="33" s="1"/>
</calcChain>
</file>

<file path=xl/sharedStrings.xml><?xml version="1.0" encoding="utf-8"?>
<sst xmlns="http://schemas.openxmlformats.org/spreadsheetml/2006/main" count="289" uniqueCount="158">
  <si>
    <t>OBJETO:</t>
  </si>
  <si>
    <t>NOMBRE PROPONENTE</t>
  </si>
  <si>
    <t>PORCENTAJE DE PARTICIPACIÓN:</t>
  </si>
  <si>
    <t>PRESUPUESTO OFICIAL ESTIMADO:</t>
  </si>
  <si>
    <t>CÓDIGOS UNSPSC RUP 
SOLICITADOS</t>
  </si>
  <si>
    <t>EXPERIENCIA GENERAL</t>
  </si>
  <si>
    <t>No.</t>
  </si>
  <si>
    <r>
      <t xml:space="preserve">OBJETO DEL CONTRATO
</t>
    </r>
    <r>
      <rPr>
        <sz val="12"/>
        <rFont val="Arial Narrow"/>
        <family val="2"/>
      </rPr>
      <t>(Indique tal como aparece en la certificación y/o acta de liquidación, y/o acta de terminación)</t>
    </r>
  </si>
  <si>
    <t>CODIGOS CLASIFICACIÓN  UNSPSC</t>
  </si>
  <si>
    <t>NOMBRE PARTICIPANTE QUE APORTA LA EXPERIENCIA</t>
  </si>
  <si>
    <t>% PARTICIPACION EN EL CONSORCIO O UNIÓN TEMPORAL</t>
  </si>
  <si>
    <t>VALOR DEL CONTRATO EN SMMLV 
X 
PORCENTAJE PARTICIPACIÓN</t>
  </si>
  <si>
    <t xml:space="preserve"> </t>
  </si>
  <si>
    <t>NOMBRE DEL PROPONENTE:</t>
  </si>
  <si>
    <t>VALOR SUMATORIA CONTRATOS ACREDITADOS PARA EXPERIENCIA GENERAL HABILITANTE DEL PROPONENTE:</t>
  </si>
  <si>
    <t>PRESUPUESTO OFICIAL EN SMLMV 2024 SOLICITADO:</t>
  </si>
  <si>
    <t>CONSORCIADO  1:</t>
  </si>
  <si>
    <t>CONSORCIADO  2:</t>
  </si>
  <si>
    <t>CONSORCIADO  3:</t>
  </si>
  <si>
    <t>REQUISITO EXPERIENCIA GENERAL(S):</t>
  </si>
  <si>
    <r>
      <t>NÚMERO DEL CONSECUTIVO DEL REPORTE DEL CONTRATO EJECUTADO (</t>
    </r>
    <r>
      <rPr>
        <sz val="10"/>
        <rFont val="Arial Narrow"/>
        <family val="2"/>
      </rPr>
      <t>RUP)</t>
    </r>
  </si>
  <si>
    <t xml:space="preserve"># PAGINA DEL RUP (PDF) DONDE SE ENCUENTRA EL CONSECUTIVO </t>
  </si>
  <si>
    <t>VALOR DEL CONTRATO EN SMMLV EN EL RUP</t>
  </si>
  <si>
    <r>
      <t>NOMBRE DEL ARCHIVO SOPORTE APORTADO PARA VALIDAR LOS REQUERIMIENTOS SOLICITADOS.</t>
    </r>
    <r>
      <rPr>
        <sz val="10"/>
        <rFont val="Arial Narrow"/>
        <family val="2"/>
      </rPr>
      <t xml:space="preserve">
(Certificaciones, Contratos, Acta de Liquidacion y/o Facturas y/o cualquier otro documento que considere necesario)</t>
    </r>
  </si>
  <si>
    <r>
      <t xml:space="preserve">ENTIDAD CONTRATANTE </t>
    </r>
    <r>
      <rPr>
        <sz val="10"/>
        <rFont val="Arial Narrow"/>
        <family val="2"/>
      </rPr>
      <t>(Nombre de la entidad con la cual suscribió la experiencia ante la Cámara de Comercio.)</t>
    </r>
  </si>
  <si>
    <t>IMPORTANTE:
1. Para acreditar la experiencia el oferente deberá adjuntar el soporte de las Actas de Liquidación y/o Certificaciones, y adicional cualquier otro documento por medio del cual se soporte el cumplimiento de las condiciones de experiencia solicitadas en el Proceso.
2. En caso de encontrar diferencias entre los valores reportados en el Formato y los registrados en el RUP, la Entidad SOLAMENTE tendrá en cuenta este último.</t>
  </si>
  <si>
    <t>REQUISITO EXPERIENCIA CRITERIO DIFERENCIAL</t>
  </si>
  <si>
    <t>FONDO DE DESARROLLO LOCAL DE BARRIOS UNIDOS</t>
  </si>
  <si>
    <t>FORMATO EXPERIENCIA DEL PROPONENTE</t>
  </si>
  <si>
    <t>Señores:</t>
  </si>
  <si>
    <t>Ciudad</t>
  </si>
  <si>
    <r>
      <t>Objeto:</t>
    </r>
    <r>
      <rPr>
        <sz val="12"/>
        <color rgb="FF3B3838"/>
        <rFont val="Garamond"/>
        <family val="1"/>
      </rPr>
      <t xml:space="preserve"> </t>
    </r>
  </si>
  <si>
    <t>Estimados Señores:</t>
  </si>
  <si>
    <t>Proponente:</t>
  </si>
  <si>
    <t xml:space="preserve">Nit: </t>
  </si>
  <si>
    <t>Nombre del Representante Legal:</t>
  </si>
  <si>
    <t>Documento de Identidad</t>
  </si>
  <si>
    <t>Correo electrónico</t>
  </si>
  <si>
    <t>Teléfono de contacto</t>
  </si>
  <si>
    <t xml:space="preserve">FORMATO COMPROMISO AMBIENTAL </t>
  </si>
  <si>
    <t>Cantidad</t>
  </si>
  <si>
    <t>FORMATO ACEPTACION DE ESPECIFICACIONES TÉCNICAS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</si>
  <si>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LAS ESPECIFICACIONES TÉCNICAS DEL PROCESO, acorde con el alcance del objeto del contrato y los bienes y servicios ofrecidos.</t>
  </si>
  <si>
    <t>FORMATO COMPROMISO TALENTO HUMANO</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</si>
  <si>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SUMINISTRAR EL TALENTO HUMANO IDONEO TANTO PROFESIONAL COMO TECNICO PARA EL DESARROLLO DE LAS ACTIVIDADES EN EL MARCO DE LA EJECUCIÓN CONTRACTUAL, acorde con el alcance del objeto del contrato y los bienes y servicios ofrecidos.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</si>
  <si>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LOS CRITERIOS AMBIENTALES VIGENTES, acorde con el alcance del objeto del contrato y los bienes y servicios ofrecidos.</t>
  </si>
  <si>
    <t>FORMATO Factores Ponderables Técnico y de Calidad</t>
  </si>
  <si>
    <t>Yo, [Nombre del representante legal o de la persona natural Proponente], identificado como aparece al pie de mi firma, [obrando en mi propio nombre o en mi calidad de representante legal de] [nombre del Proponente], manifiesto que he revisado las condiciones requeridas como ofrecimiento de condiciones técnicas complementarias en los factores técnicos y de calidad del presente proceso y manifiesto que mi ofrecimiento para el proceso de selección es el siguiente:</t>
  </si>
  <si>
    <t>FACTOR TÉCNICO Y DE CALIDAD</t>
  </si>
  <si>
    <t>OFRECIMIENTO</t>
  </si>
  <si>
    <t xml:space="preserve">PUNTAJE </t>
  </si>
  <si>
    <t>Ítem</t>
  </si>
  <si>
    <t>Unidad de medida</t>
  </si>
  <si>
    <t>OFRECIMIENTO 1</t>
  </si>
  <si>
    <r>
      <t xml:space="preserve">Nota 1: El proponente debe </t>
    </r>
    <r>
      <rPr>
        <b/>
        <u/>
        <sz val="11"/>
        <color rgb="FF3B3838"/>
        <rFont val="Garamond"/>
        <family val="1"/>
      </rPr>
      <t xml:space="preserve">marcar con una (x) su </t>
    </r>
    <r>
      <rPr>
        <sz val="11"/>
        <color rgb="FF3B3838"/>
        <rFont val="Garamond"/>
        <family val="1"/>
      </rPr>
      <t xml:space="preserve">ofrecimiento en la casilla correspondiente al ofrecimiento a realizar. </t>
    </r>
  </si>
  <si>
    <t>Firma</t>
  </si>
  <si>
    <t>Nombre del 
Representante Legal:</t>
  </si>
  <si>
    <t>Profesional en Ingeniería Ambiental, Licenciatura ambiental, Administración ambiental y/o afines. Experiencia general de cinco (5) años, de esos tres (3) años como director(a) y/o coordinador(a) en proyectos ambientales o comunitarios relacionados con educación medioambiental, reciclaje y/o gestión de residuos.</t>
  </si>
  <si>
    <t>Profesional en licenciatura en ciencias naturales, educación ambiental, biología, ingeniería ambiental, licenciatura en ciencias ambientales y/o afines. Un (1) año de experiencia en desarollo PROCEDAS y seis (6) meses en educación ambiental, trabajo comunitario, educación ambiental, trabajo socioambiental y/o afines.</t>
  </si>
  <si>
    <t>Tiempo</t>
  </si>
  <si>
    <t>mes</t>
  </si>
  <si>
    <t>N/A</t>
  </si>
  <si>
    <t xml:space="preserve">Proponente que no acredite ninguna de las condiciones anteriores  </t>
  </si>
  <si>
    <t>En constancia se firma a los (XX) días de _____________ de 2025.</t>
  </si>
  <si>
    <t>En constancia se firma a los (XX) días de ___________  de 2025.</t>
  </si>
  <si>
    <t>En constancia se firma a los (XX) días de ____________ de 2025.</t>
  </si>
  <si>
    <t xml:space="preserve">Nota 3: Para los ofrecimientos del presente formato, se deberá adjuntar los documentos adicionales descritos en los Estudios Previos que permitan su verificación, siempre y cuando la Entidad así lo requiera, el no hacerlo, el puntaje asignado será CERO (0). </t>
  </si>
  <si>
    <t>Nota 2: Con la ausencia de este documento se entiende que no realiza ningún ofrecimiento, por tal motivo el puntaje asignado será CERO (0).</t>
  </si>
  <si>
    <t>En constancia se firma a los (XX) días de ________________ 2025.</t>
  </si>
  <si>
    <t>VALOR UNITARIO DE REFERENCIA 
ENTIDAD ESTATAL 
(INCLUIDO IMPUESTOS - TASAS - CONTRIBUCIONES QUE APLIQUEN)</t>
  </si>
  <si>
    <t>El contratista deberá contemplar dentro del valor ofertado todos los grabamenes, impuestos, tasas, contribuciones a los que haya lugar.</t>
  </si>
  <si>
    <t>Señores</t>
  </si>
  <si>
    <t>[FONDO DE DESARROLLO LOCAL DE BARRIOS UNIDOS]</t>
  </si>
  <si>
    <t xml:space="preserve">[Ciudad] </t>
  </si>
  <si>
    <t>OBJETO</t>
  </si>
  <si>
    <t>Estimados señores:</t>
  </si>
  <si>
    <t xml:space="preserve">El interesado persona jurídica que solicita limitar la convocatoria del Proceso de Contratación a Mipyme, acreditará la condición de Mipyme con el diligenciamiento de este Formato y entregará los documentos requeridos en el artículo 2.2.1.2.4.2.4. del Decreto 1082 de 2015. </t>
  </si>
  <si>
    <t>Estimados señores:
[Incluir el nombre del representante legal y el contador o revisor fiscal, si están obligados a tenerlo] identificados con [Incluir los números de identificación], actuando en representación de [Indicar nombre del Proponente] declaramos bajo la gravedad de juramento que [incluir el nombre del establecimiento de comercio] se encuentra clasificada como: [Indicar si es micro, pequeña y mediana empresa] de acuerdo con los criterios definidos por las normas vigentes. 
Para acreditar dicha condición, adjuntamos copia del certificado de existencia y representación legal de la Cámara de Comercio de ______________ o por la autoridad competente para expedir dicha certificación.</t>
  </si>
  <si>
    <t>Cordialmente,</t>
  </si>
  <si>
    <t>Firma del Representante Legal</t>
  </si>
  <si>
    <t>Nombre de la Empresa</t>
  </si>
  <si>
    <t>NIT</t>
  </si>
  <si>
    <t>Teléfonos</t>
  </si>
  <si>
    <t xml:space="preserve">6. ACREDITACIÓN MIPYME - (PERSONAS JURÍDICAS)
(Cuando el interesado solicite la limitación de convocatoria a Mipyme)
(Criterio de asignación de puntaje) </t>
  </si>
  <si>
    <t>[Incluir el nombre de la persona natural y el contador público] identificados con [Incluir los números de identificación], declaramos bajo la gravedad del juramento que [incluir el nombre del establecimiento de comercio]se encuentra clasificada como: [Indicar si es micro, pequeña y mediana empresa] de acuerdo con los criterios definidos por las normas vigentes. 
Para acreditar dicha condición adjuntamos copia del registro mercantil.</t>
  </si>
  <si>
    <t xml:space="preserve">5. ACREDITACIÓN MIPYME - (PERSONAS NATURALES)
(Cuando el interesado solicite la limitación de convocatoria a Mipyme)
(Criterio de asignación de puntaje) </t>
  </si>
  <si>
    <t>“PRESTAR LOS SERVICIOS DE MANTENIMIENTO DE ARBOLADO URBANO Y DE JARDINERÍA EN LA LOCALIDAD DE BARRIOS UNIDOS, GARANTIZANDO LA SOSTENIBILIDAD Y EMBELLECIMIENTO DE LAS COBERTURAS VEGETALES, CONTRIBUYENDO AL REVERDECIMIENTO Y MEJORAMIENTO AMBIENTAL DEL TERRITORIO.”</t>
  </si>
  <si>
    <t>FORMATO PROMOCIÓN A LA INDUSTRIA NACIONAL</t>
  </si>
  <si>
    <t>De conformidad con el proceso No. _________________, me permito presentar el FORMATO DE INDUSTRIA NACIONAL de (la sociedad __________________, consorcio o unión temporal) a la que represento de la siguiente manera:
En cumplimiento de lo señalado en la Ley 816 de 2003 “por medio de la cual se apoya a la industria nacional a través de la contratación pública” y en aplicación de lo establecido en el artículo 2.2.1.2.4.2.1 del Decreto 1082 de 2015, se ofrece lo siguiente:</t>
  </si>
  <si>
    <t>CONDICIÓN</t>
  </si>
  <si>
    <t>PUNTAJE</t>
  </si>
  <si>
    <t>MARCAR UNA (X)</t>
  </si>
  <si>
    <t>El proponente nacional o extranjero con trato nacional que ofrezca para la ejecución del contrato vincular un porcentaje de empleados o contratistas por prestación de servicios de nacionalidad colombiana, que no podrá ser inferior al (40%) del total del personal requerido para el cumplimiento del Contrato, conforme a declaración manifestada en el Formato Industria Nacional se le otorgará el puntaje asignado.</t>
  </si>
  <si>
    <t>El proponente extranjero sin trato nacional que ofrezca para la ejecución del contrato vincular un porcentaje de empleados o contratistas por prestación de servicios de nacionalidad colombiana, que no podrá ser inferior al (40%) del total del personal requerido para el cumplimiento del Contrato, conforme a declaración manifestada en el Formato Industria Nacional se le otorgará el puntaje asignado.</t>
  </si>
  <si>
    <t>Retutorado</t>
  </si>
  <si>
    <t>Acondicionadores edáficos</t>
  </si>
  <si>
    <t>Replante arbolado</t>
  </si>
  <si>
    <t>Recolección residuos</t>
  </si>
  <si>
    <t>Riego jardinería</t>
  </si>
  <si>
    <t>Replante jardinería</t>
  </si>
  <si>
    <t>Plateo. Incluye deshierbe, ablandamiento del suelo al rededor del tronco, creación de una superficie cóncava en el perímetro del tronco, radio 0,50m a todo costo (herramientas, mano de obra, equipo de protección, transporte etc)</t>
  </si>
  <si>
    <t>Riego: Incluye proporción de 20L de agua/arbol a todo costo (herramientas, mano de obra, equipo de protección, transporte etc)</t>
  </si>
  <si>
    <t>Retutorado: Reemplazo del tutor a 10% de los individuos, tutor de 3m de altura, enterrado a 0,50m de profundidad, incluye cabuya de fique para amarre a todo costo (herramientas, mano de obra, equipo de protección, transporte etc)</t>
  </si>
  <si>
    <t>Adición sustrato: Añadir en el plato por cada individuo con 10cm de espesor de sustrato (tierra negra abonada) que incluya cascarilla de arróz como retenedor de humedad a todo costo (herramientas, mano de obra, equipo de protección, transporte etc)</t>
  </si>
  <si>
    <t>Acondicionadores edáficos: Aplicación de materia organicaen el plato de cada individuo, con compost orgánico (20gr por arbol), a 10cm de profundidad a todo costo (herramientas, mano de obra, equipo de protección, transporte etc)</t>
  </si>
  <si>
    <t>Replante: Reposición de individuos arboreos que no se encuentren en las zonas y/o hayan muerto, 10% del total de individuos a intervenir, incluye especies tardiserales, mesoserales y priserales, de acuerdo con el manual de silvicultura, mínimo de 1,30m , a todo costo (plantas, herramientas, mano de obra, equipo de proyección, transporte, etc)</t>
  </si>
  <si>
    <t>Recolección de residuos: Recolección de residuos provenientes de las actividades de mantenimiento de arbolado, orgánicos e inorgánicos, a todo costo ( bolsas, recolección, entrega a la ruta de selección, transporte)</t>
  </si>
  <si>
    <t>Deshierbe y Rebordeo: Definición del área del jardín, incluye establecimiento de guías, eliminación de cesped, maleza, retiro manual y/o con herramienta pequeña, a todo costo (herramientas, guías, mano de obra, equipo de proyección, transporte, etc)</t>
  </si>
  <si>
    <t>Riego: Incluye proporción de 20L de agua/m2, acorde con verificación táctil, a todo costo (herramientas, mano de obra, equipo de protección, transporte etc)</t>
  </si>
  <si>
    <t>Replante: Reposición de individuos en las áreas priorizadas, especies de acuerdo al catálogo del manual de coberturas vegetales en Bogotá,  a todo costo (plantas, herramientas, mano de obra, equipo de protección, transporte, etc)</t>
  </si>
  <si>
    <t>Poda material seco, de formación y/o sanitarias: Retiro de ramas bajas, mantenimiento de la calidad estética, retiro de ramas afectadas por enfermedades o plagas, a todo costo ( herramienta, cicatrizante,bolsas, mano de obra, equipo de protección, etc)</t>
  </si>
  <si>
    <t>Disposición de material vegetal: Disposición de manera adecuada de los residuos vegetales provenientes de las podas, deshierbe, materíal vegetal muerto o lo relacionado con el matenimiento de las jardineras, a todo costo (bolsas, mano de obra, transporte, etc)</t>
  </si>
  <si>
    <t>Manejo fitosanitario y nutricional: Acciones de control por daños de plagas y/o enfermedades y/o deficiencias nutricionales, a todo costo (equipos de bombeo, herramientas, productos orgánico y/o amigables con el ambiente, mano de obra, transporte etc)</t>
  </si>
  <si>
    <t>arbol</t>
  </si>
  <si>
    <t>m3</t>
  </si>
  <si>
    <t>m2</t>
  </si>
  <si>
    <t>La entidad otorgará este puntaje para el proponente que presente el compromiso firmado por el representante legal para la entrega sin costo para la entidad de: 
•	Un ciclo de adición de sustrato para 713 m2 de jardinería que requiera la Alcaldía Local de Barrios Unidos</t>
  </si>
  <si>
    <t>38,75 puntos</t>
  </si>
  <si>
    <t>TOTAL</t>
  </si>
  <si>
    <t>3.1</t>
  </si>
  <si>
    <t>3.2</t>
  </si>
  <si>
    <t>3.3</t>
  </si>
  <si>
    <t>3.4</t>
  </si>
  <si>
    <t>3.5</t>
  </si>
  <si>
    <t>3.6</t>
  </si>
  <si>
    <t>3.7</t>
  </si>
  <si>
    <t>3.8</t>
  </si>
  <si>
    <t>3.9</t>
  </si>
  <si>
    <t>3.10</t>
  </si>
  <si>
    <t>3.11</t>
  </si>
  <si>
    <t>3.12</t>
  </si>
  <si>
    <t>3.13</t>
  </si>
  <si>
    <t>Componente</t>
  </si>
  <si>
    <t>Servició/elemento</t>
  </si>
  <si>
    <t>Concepto</t>
  </si>
  <si>
    <t>Recurso humano</t>
  </si>
  <si>
    <t>Coordinador</t>
  </si>
  <si>
    <t>Técnico</t>
  </si>
  <si>
    <t>Matenimiento arbolado joven</t>
  </si>
  <si>
    <t>Plateo</t>
  </si>
  <si>
    <t>Riego arbolado</t>
  </si>
  <si>
    <t>Adición de sustrato</t>
  </si>
  <si>
    <t>Mantenimiento jardinería</t>
  </si>
  <si>
    <t>Deshierbe y rebordeo</t>
  </si>
  <si>
    <t xml:space="preserve">Poda </t>
  </si>
  <si>
    <t>Disposición material vegetal</t>
  </si>
  <si>
    <t>Manejo fitosanitario y nutricional</t>
  </si>
  <si>
    <t>VALOR UNITARIO OFERTADO 
(INCLUIDO IMPUESTOS - TASAS - CONTRIBUCIONES QUE APLIQUEN)</t>
  </si>
  <si>
    <r>
      <t>Se deben diligenciar las casillas de color amarillo, siendo éstos los valores ofertables en el proceso. Los ítems del cuadro de este formato y los valores unitarios no pueden superar el "</t>
    </r>
    <r>
      <rPr>
        <b/>
        <sz val="11"/>
        <rFont val="Garamond"/>
        <family val="1"/>
      </rPr>
      <t>VALOR UNITARIO DE REFERENCIA ENTIDAD ESTATAL (INCLUIDO IMPUESTOS - TASAS - CONTRIBUCIONES QUE APLIQUEN)</t>
    </r>
    <r>
      <rPr>
        <sz val="11"/>
        <rFont val="Garamond"/>
        <family val="1"/>
      </rPr>
      <t>" propuestos por la entidad.</t>
    </r>
  </si>
  <si>
    <t>El presente documento deberá ser enviado en formato ".xls" y "pdf".</t>
  </si>
  <si>
    <t>Nota: Los precios de referencia NO deben superar el valor de referencia de la entidad, si algún ítem sobrepasa el valor de referencia de la entidad, esta oferta será rechazada.
 El diligenciamiento de la oferta es responsabilidad exclusiva del proponente.</t>
  </si>
  <si>
    <t xml:space="preserve">          FORMATO DE OFERTA ECONOMICA 2025 - MANTENIMIENTO DE JARDINERÍA Y ARBOLADO URBANO</t>
  </si>
  <si>
    <r>
      <t xml:space="preserve">Los proponentes deben acreditar experiencia con </t>
    </r>
    <r>
      <rPr>
        <b/>
        <sz val="12"/>
        <rFont val="Arial Narrow"/>
        <family val="2"/>
      </rPr>
      <t>mínimo uno (1)</t>
    </r>
    <r>
      <rPr>
        <sz val="12"/>
        <rFont val="Arial Narrow"/>
        <family val="2"/>
      </rPr>
      <t xml:space="preserve"> </t>
    </r>
    <r>
      <rPr>
        <b/>
        <u/>
        <sz val="12"/>
        <rFont val="Arial Narrow"/>
        <family val="2"/>
      </rPr>
      <t>máximo DOS (2) contratos ejecutados, terminados y liquidados</t>
    </r>
    <r>
      <rPr>
        <sz val="12"/>
        <rFont val="Arial Narrow"/>
        <family val="2"/>
      </rPr>
      <t xml:space="preserve"> (en caso de que el contrato sea objeto de liquidación), antes de la fecha del cierre del presente proceso de selección, cuya sumatoria sea igual o superior </t>
    </r>
    <r>
      <rPr>
        <b/>
        <u/>
        <sz val="12"/>
        <rFont val="Arial Narrow"/>
        <family val="2"/>
      </rPr>
      <t>al 100% del presupuesto oficial</t>
    </r>
    <r>
      <rPr>
        <sz val="12"/>
        <rFont val="Arial Narrow"/>
        <family val="2"/>
      </rPr>
      <t xml:space="preserve">. Los salarios mínimos de cada certificación se liquidarán con base en el SMMLV de la fecha de terminación del contrato y se liquidarán con base en el SMMLV de su fecha de expedición.
Los objetos o actividades de los contratos relacionados deben estar relacionado con </t>
    </r>
    <r>
      <rPr>
        <b/>
        <sz val="12"/>
        <rFont val="Arial Narrow"/>
        <family val="2"/>
      </rPr>
      <t>mínimo TRES</t>
    </r>
    <r>
      <rPr>
        <sz val="12"/>
        <rFont val="Arial Narrow"/>
        <family val="2"/>
      </rPr>
      <t xml:space="preserve"> de los siguientes códigos UNSPSC, que se encuentren reportados en el RUP: cuyo objeto obligaciones y/o actividades se relacione con: </t>
    </r>
    <r>
      <rPr>
        <b/>
        <sz val="12"/>
        <rFont val="Arial Narrow"/>
        <family val="2"/>
      </rPr>
      <t xml:space="preserve">Prestar los servicios afines y/o relacionados con: mantenimiento de arbolado urbano y/o mantenimiento de jardinería y/o procesos de sostenibilidad de coberturas vergetales y/o embellecimiento de coberturas vegetales y/o proyectos de reverdecimiento urbano </t>
    </r>
  </si>
  <si>
    <r>
      <t xml:space="preserve">Los proponentes deben acreditar experiencia con </t>
    </r>
    <r>
      <rPr>
        <b/>
        <sz val="12"/>
        <rFont val="Arial Narrow"/>
        <family val="2"/>
      </rPr>
      <t>mínimo uno (1) máximo TRES (3)</t>
    </r>
    <r>
      <rPr>
        <sz val="12"/>
        <rFont val="Arial Narrow"/>
        <family val="2"/>
      </rPr>
      <t xml:space="preserve"> </t>
    </r>
    <r>
      <rPr>
        <b/>
        <u/>
        <sz val="12"/>
        <rFont val="Arial Narrow"/>
        <family val="2"/>
      </rPr>
      <t>contratos ejecutados, terminados y liquidados</t>
    </r>
    <r>
      <rPr>
        <sz val="12"/>
        <rFont val="Arial Narrow"/>
        <family val="2"/>
      </rPr>
      <t xml:space="preserve"> (en caso de que el contrato sea objeto de liquidación), antes de la fecha del cierre del presente proceso de selección, cuya sumatoria sea igual o superior </t>
    </r>
    <r>
      <rPr>
        <b/>
        <sz val="12"/>
        <rFont val="Arial Narrow"/>
        <family val="2"/>
      </rPr>
      <t xml:space="preserve">al </t>
    </r>
    <r>
      <rPr>
        <b/>
        <u/>
        <sz val="12"/>
        <rFont val="Arial Narrow"/>
        <family val="2"/>
      </rPr>
      <t>100% del presupuesto oficial</t>
    </r>
    <r>
      <rPr>
        <u/>
        <sz val="12"/>
        <rFont val="Arial Narrow"/>
        <family val="2"/>
      </rPr>
      <t>.</t>
    </r>
    <r>
      <rPr>
        <sz val="12"/>
        <rFont val="Arial Narrow"/>
        <family val="2"/>
      </rPr>
      <t xml:space="preserve"> Los salarios mínimos de cada certificación se liquidarán con base en el SMMLV de la fecha de terminación del contrato y se liquidarán con base en el SMMLV de su fecha de expedición.
Los objetos o actividades de los contratos relacionados deben estar relacionado con </t>
    </r>
    <r>
      <rPr>
        <b/>
        <sz val="12"/>
        <rFont val="Arial Narrow"/>
        <family val="2"/>
      </rPr>
      <t>mínimo TRES</t>
    </r>
    <r>
      <rPr>
        <sz val="12"/>
        <rFont val="Arial Narrow"/>
        <family val="2"/>
      </rPr>
      <t xml:space="preserve"> de los siguientes códigos UNSPSC, que se encuentren reportados en el RUP: cuyo objeto obligaciones y/o actividades se relacione con: </t>
    </r>
    <r>
      <rPr>
        <b/>
        <sz val="12"/>
        <rFont val="Arial Narrow"/>
        <family val="2"/>
      </rPr>
      <t xml:space="preserve">Prestar los servicios afines y/o relacionados con: mantenimiento de arbolado urbano y/o mantenimiento de jardinería y/o procesos de sostenibilidad de coberturas vergetales y/o embellecimiento de coberturas vegetales y/o proyectos de reverdecimiento urbano </t>
    </r>
  </si>
  <si>
    <t xml:space="preserve">        3. Actividades de mantenimiento y jardinería: Opciones elegibles para mantenimiento de arbolado y jardinería : $ 349.580.000</t>
  </si>
  <si>
    <t>VALOR TOTAL OFERTADO 
(INCLUIDO IMPUESTOS - TASAS - CONTRIBUCIONES QUE APLIQUEN)</t>
  </si>
  <si>
    <t>TOTAL OFERTADO POR EL PROPONENTE</t>
  </si>
  <si>
    <r>
      <rPr>
        <sz val="11"/>
        <rFont val="Garamond"/>
        <family val="1"/>
      </rPr>
      <t>De la estructura de costos, el</t>
    </r>
    <r>
      <rPr>
        <b/>
        <sz val="11"/>
        <rFont val="Garamond"/>
        <family val="1"/>
      </rPr>
      <t xml:space="preserve"> son sujetos de oferta a monto agotable los ítems  del </t>
    </r>
    <r>
      <rPr>
        <b/>
        <sz val="13"/>
        <rFont val="Garamond"/>
        <family val="1"/>
      </rPr>
      <t>3.1 al 3.13</t>
    </r>
    <r>
      <rPr>
        <b/>
        <sz val="11"/>
        <rFont val="Garamond"/>
        <family val="1"/>
      </rPr>
      <t xml:space="preserve"> y deberán ser ofertados de manera UNITARIA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</si>
</sst>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00\ &quot;€&quot;_-;\-* #,##0.00\ &quot;€&quot;_-;_-* &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 numFmtId="173" formatCode="_-&quot;$&quot;\ * #,##0_-;\-&quot;$&quot;\ * #,##0_-;_-&quot;$&quot;\ *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sz val="10"/>
      <color rgb="FF000000"/>
      <name val="Calibri"/>
      <family val="2"/>
      <scheme val="minor"/>
    </font>
    <font>
      <b/>
      <sz val="13"/>
      <name val="Arial Narrow"/>
      <family val="2"/>
    </font>
    <font>
      <b/>
      <sz val="10"/>
      <color rgb="FFFF0000"/>
      <name val="Arial Narrow"/>
      <family val="2"/>
    </font>
    <font>
      <b/>
      <sz val="14"/>
      <name val="Calibri"/>
      <family val="2"/>
    </font>
    <font>
      <b/>
      <sz val="9"/>
      <name val="Arial Narrow"/>
      <family val="2"/>
    </font>
    <font>
      <b/>
      <sz val="12"/>
      <color rgb="FF00B050"/>
      <name val="Arial Narrow"/>
      <family val="2"/>
    </font>
    <font>
      <b/>
      <u/>
      <sz val="12"/>
      <name val="Arial Narrow"/>
      <family val="2"/>
    </font>
    <font>
      <b/>
      <sz val="18"/>
      <name val="Arial Narrow"/>
      <family val="2"/>
    </font>
    <font>
      <b/>
      <sz val="16"/>
      <name val="Arial Narrow"/>
      <family val="2"/>
    </font>
    <font>
      <sz val="10"/>
      <color theme="1"/>
      <name val="Aptos Narrow"/>
      <family val="2"/>
    </font>
    <font>
      <b/>
      <sz val="12"/>
      <name val="Garamond"/>
      <family val="1"/>
    </font>
    <font>
      <sz val="12"/>
      <name val="Garamond"/>
      <family val="1"/>
    </font>
    <font>
      <sz val="12"/>
      <color rgb="FF3B3838"/>
      <name val="Garamond"/>
      <family val="1"/>
    </font>
    <font>
      <b/>
      <sz val="12"/>
      <color rgb="FF3B3838"/>
      <name val="Garamond"/>
      <family val="1"/>
    </font>
    <font>
      <sz val="11"/>
      <name val="Garamond"/>
      <family val="1"/>
    </font>
    <font>
      <sz val="11"/>
      <color rgb="FF3B3838"/>
      <name val="Garamond"/>
      <family val="1"/>
    </font>
    <font>
      <b/>
      <sz val="11"/>
      <color rgb="FF3B3838"/>
      <name val="Garamond"/>
      <family val="1"/>
    </font>
    <font>
      <sz val="10"/>
      <name val="Arial"/>
      <family val="2"/>
    </font>
    <font>
      <b/>
      <u/>
      <sz val="11"/>
      <color rgb="FF3B3838"/>
      <name val="Garamond"/>
      <family val="1"/>
    </font>
    <font>
      <b/>
      <sz val="14"/>
      <name val="Garamond"/>
      <family val="1"/>
    </font>
    <font>
      <b/>
      <sz val="11"/>
      <name val="Garamond"/>
      <family val="1"/>
    </font>
    <font>
      <sz val="10"/>
      <color theme="1"/>
      <name val="Garamond"/>
      <family val="1"/>
    </font>
    <font>
      <sz val="10"/>
      <name val="Garamond"/>
      <family val="1"/>
    </font>
    <font>
      <b/>
      <sz val="10"/>
      <color indexed="8"/>
      <name val="Garamond"/>
      <family val="1"/>
    </font>
    <font>
      <b/>
      <sz val="10"/>
      <color theme="1"/>
      <name val="Garamond"/>
      <family val="1"/>
    </font>
    <font>
      <i/>
      <sz val="11"/>
      <name val="Arial"/>
      <family val="2"/>
    </font>
    <font>
      <sz val="12"/>
      <color rgb="FF000000"/>
      <name val="Garamond"/>
      <family val="1"/>
    </font>
    <font>
      <sz val="9"/>
      <name val="Garamond"/>
      <family val="1"/>
    </font>
    <font>
      <b/>
      <sz val="20"/>
      <name val="Garamond"/>
      <family val="1"/>
    </font>
    <font>
      <u/>
      <sz val="12"/>
      <name val="Arial Narrow"/>
      <family val="2"/>
    </font>
    <font>
      <b/>
      <sz val="12"/>
      <color theme="1"/>
      <name val="Garamond"/>
      <family val="1"/>
    </font>
    <font>
      <b/>
      <sz val="13"/>
      <name val="Garamond"/>
      <family val="1"/>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s>
  <borders count="3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6">
    <xf numFmtId="0" fontId="0" fillId="0" borderId="0"/>
    <xf numFmtId="166" fontId="12" fillId="0" borderId="0" applyFont="0" applyFill="0" applyBorder="0" applyAlignment="0" applyProtection="0"/>
    <xf numFmtId="165" fontId="6" fillId="0" borderId="0" applyFont="0" applyFill="0" applyBorder="0" applyAlignment="0" applyProtection="0"/>
    <xf numFmtId="165" fontId="12" fillId="0" borderId="0" applyFont="0" applyFill="0" applyBorder="0" applyAlignment="0" applyProtection="0"/>
    <xf numFmtId="0" fontId="11" fillId="0" borderId="0"/>
    <xf numFmtId="9" fontId="11" fillId="0" borderId="0" applyFont="0" applyFill="0" applyBorder="0" applyAlignment="0" applyProtection="0"/>
    <xf numFmtId="9" fontId="12" fillId="0" borderId="0" applyFont="0" applyFill="0" applyBorder="0" applyAlignment="0" applyProtection="0"/>
    <xf numFmtId="0" fontId="13" fillId="0" borderId="0"/>
    <xf numFmtId="167" fontId="14" fillId="0" borderId="0" applyFont="0" applyFill="0" applyBorder="0" applyAlignment="0" applyProtection="0"/>
    <xf numFmtId="9" fontId="11" fillId="0" borderId="0" applyFont="0" applyFill="0" applyBorder="0" applyAlignment="0" applyProtection="0"/>
    <xf numFmtId="165" fontId="11" fillId="0" borderId="0" applyFont="0" applyFill="0" applyBorder="0" applyAlignment="0" applyProtection="0"/>
    <xf numFmtId="166" fontId="11"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5" fontId="6" fillId="0" borderId="0" applyFont="0" applyFill="0" applyBorder="0" applyAlignment="0" applyProtection="0"/>
    <xf numFmtId="0" fontId="22"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7" fillId="0" borderId="0"/>
    <xf numFmtId="0" fontId="2" fillId="0" borderId="0"/>
    <xf numFmtId="0" fontId="2" fillId="0" borderId="0"/>
    <xf numFmtId="41"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42" fontId="45" fillId="0" borderId="0" applyFont="0" applyFill="0" applyBorder="0" applyAlignment="0" applyProtection="0"/>
    <xf numFmtId="43" fontId="45" fillId="0" borderId="0" applyFont="0" applyFill="0" applyBorder="0" applyAlignment="0" applyProtection="0"/>
  </cellStyleXfs>
  <cellXfs count="265">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6" fillId="0" borderId="0" xfId="14" applyFont="1" applyAlignment="1">
      <alignment vertical="center"/>
    </xf>
    <xf numFmtId="171" fontId="17"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19" fillId="2" borderId="0" xfId="0" applyFont="1" applyFill="1" applyAlignment="1" applyProtection="1">
      <alignment horizontal="center" vertical="center"/>
      <protection locked="0" hidden="1"/>
    </xf>
    <xf numFmtId="0" fontId="19" fillId="2" borderId="0" xfId="0" applyFont="1" applyFill="1" applyAlignment="1" applyProtection="1">
      <alignment horizontal="center" vertical="center" wrapText="1"/>
      <protection locked="0" hidden="1"/>
    </xf>
    <xf numFmtId="169" fontId="19"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8" fillId="2" borderId="0" xfId="0" applyFont="1" applyFill="1" applyAlignment="1" applyProtection="1">
      <alignment vertical="center"/>
      <protection hidden="1"/>
    </xf>
    <xf numFmtId="0" fontId="18" fillId="2" borderId="0" xfId="0" applyFont="1" applyFill="1" applyAlignment="1" applyProtection="1">
      <alignment vertical="center" wrapText="1"/>
      <protection hidden="1"/>
    </xf>
    <xf numFmtId="0" fontId="21" fillId="2" borderId="0" xfId="0" applyFont="1" applyFill="1" applyAlignment="1" applyProtection="1">
      <alignment vertical="center" wrapText="1"/>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4" fillId="2" borderId="0" xfId="0" applyFont="1" applyFill="1" applyAlignment="1" applyProtection="1">
      <alignment horizontal="center" vertical="center"/>
      <protection hidden="1"/>
    </xf>
    <xf numFmtId="9" fontId="19" fillId="2" borderId="0" xfId="16" applyFont="1" applyFill="1" applyBorder="1" applyAlignment="1" applyProtection="1">
      <alignment horizontal="center" vertical="center" wrapText="1"/>
      <protection locked="0" hidden="1"/>
    </xf>
    <xf numFmtId="168" fontId="19" fillId="2" borderId="0" xfId="17" applyNumberFormat="1" applyFont="1" applyFill="1" applyBorder="1" applyAlignment="1" applyProtection="1">
      <alignment horizontal="center" vertical="center" wrapText="1"/>
      <protection locked="0" hidden="1"/>
    </xf>
    <xf numFmtId="170" fontId="19" fillId="2" borderId="0" xfId="17" applyNumberFormat="1" applyFont="1" applyFill="1" applyBorder="1" applyAlignment="1" applyProtection="1">
      <alignment horizontal="right" vertical="center" wrapText="1"/>
      <protection locked="0" hidden="1"/>
    </xf>
    <xf numFmtId="170" fontId="19"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5" fillId="2" borderId="0" xfId="14" applyFont="1" applyFill="1" applyAlignment="1">
      <alignment vertical="center" wrapText="1"/>
    </xf>
    <xf numFmtId="0" fontId="17" fillId="2" borderId="0" xfId="14" applyFont="1" applyFill="1" applyAlignment="1">
      <alignment vertical="center" wrapText="1"/>
    </xf>
    <xf numFmtId="0" fontId="17" fillId="2" borderId="0" xfId="14" applyFont="1" applyFill="1" applyAlignment="1">
      <alignment horizontal="center" vertical="center" wrapText="1"/>
    </xf>
    <xf numFmtId="0" fontId="17"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7" fillId="2" borderId="0" xfId="0" applyNumberFormat="1" applyFont="1" applyFill="1" applyAlignment="1" applyProtection="1">
      <alignment horizontal="right" vertical="center"/>
      <protection locked="0" hidden="1"/>
    </xf>
    <xf numFmtId="49" fontId="17" fillId="2" borderId="0" xfId="0" applyNumberFormat="1" applyFont="1" applyFill="1" applyAlignment="1" applyProtection="1">
      <alignment horizontal="center" vertical="center"/>
      <protection locked="0" hidden="1"/>
    </xf>
    <xf numFmtId="49" fontId="17" fillId="2" borderId="0" xfId="0" applyNumberFormat="1" applyFont="1" applyFill="1" applyAlignment="1" applyProtection="1">
      <alignment horizontal="right" vertical="center" wrapText="1"/>
      <protection locked="0" hidden="1"/>
    </xf>
    <xf numFmtId="0" fontId="19" fillId="0" borderId="4" xfId="0" applyFont="1" applyBorder="1" applyAlignment="1" applyProtection="1">
      <alignment horizontal="center" vertical="center"/>
      <protection locked="0" hidden="1"/>
    </xf>
    <xf numFmtId="0" fontId="19" fillId="0" borderId="4" xfId="0" applyFont="1" applyBorder="1" applyAlignment="1" applyProtection="1">
      <alignment horizontal="center" vertical="center" wrapText="1"/>
      <protection locked="0" hidden="1"/>
    </xf>
    <xf numFmtId="9" fontId="25" fillId="0" borderId="4" xfId="12" applyFont="1" applyFill="1" applyBorder="1" applyAlignment="1" applyProtection="1">
      <alignment horizontal="center" vertical="center" wrapText="1"/>
      <protection locked="0" hidden="1"/>
    </xf>
    <xf numFmtId="2" fontId="24"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7" fillId="2" borderId="0" xfId="14" applyNumberFormat="1" applyFont="1" applyFill="1" applyAlignment="1">
      <alignment vertical="center" wrapText="1"/>
    </xf>
    <xf numFmtId="4" fontId="17" fillId="2" borderId="0" xfId="0" applyNumberFormat="1" applyFont="1" applyFill="1" applyAlignment="1" applyProtection="1">
      <alignment horizontal="right" vertical="center" wrapText="1"/>
      <protection locked="0" hidden="1"/>
    </xf>
    <xf numFmtId="4" fontId="21" fillId="2" borderId="0" xfId="0" applyNumberFormat="1" applyFont="1" applyFill="1" applyAlignment="1" applyProtection="1">
      <alignment vertical="center" wrapText="1"/>
      <protection hidden="1"/>
    </xf>
    <xf numFmtId="4" fontId="19"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28" fillId="0" borderId="0" xfId="4" applyFont="1" applyAlignment="1">
      <alignment horizontal="center" vertical="center"/>
    </xf>
    <xf numFmtId="0" fontId="17" fillId="3" borderId="13" xfId="14" applyFont="1" applyFill="1" applyBorder="1" applyAlignment="1">
      <alignment horizontal="center" vertical="center" wrapText="1"/>
    </xf>
    <xf numFmtId="0" fontId="24" fillId="3" borderId="4" xfId="0" applyFont="1" applyFill="1" applyBorder="1" applyAlignment="1" applyProtection="1">
      <alignment horizontal="center" vertical="center"/>
      <protection hidden="1"/>
    </xf>
    <xf numFmtId="2" fontId="17"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0" fillId="3" borderId="4" xfId="2" applyNumberFormat="1" applyFont="1" applyFill="1" applyBorder="1" applyAlignment="1" applyProtection="1">
      <alignment horizontal="center" vertical="center"/>
      <protection locked="0" hidden="1"/>
    </xf>
    <xf numFmtId="170" fontId="17" fillId="2" borderId="0" xfId="17" applyNumberFormat="1" applyFont="1" applyFill="1" applyBorder="1" applyAlignment="1" applyProtection="1">
      <alignment vertical="center" wrapText="1"/>
      <protection locked="0" hidden="1"/>
    </xf>
    <xf numFmtId="4" fontId="24" fillId="0" borderId="4" xfId="17" applyNumberFormat="1" applyFont="1" applyFill="1" applyBorder="1" applyAlignment="1" applyProtection="1">
      <alignment horizontal="center" vertical="center" wrapText="1"/>
      <protection hidden="1"/>
    </xf>
    <xf numFmtId="0" fontId="21" fillId="2" borderId="7" xfId="0" applyFont="1" applyFill="1" applyBorder="1" applyProtection="1">
      <protection hidden="1"/>
    </xf>
    <xf numFmtId="0" fontId="21" fillId="2" borderId="0" xfId="0" applyFont="1" applyFill="1" applyProtection="1">
      <protection hidden="1"/>
    </xf>
    <xf numFmtId="0" fontId="17" fillId="2" borderId="0" xfId="0" applyFont="1" applyFill="1" applyAlignment="1" applyProtection="1">
      <alignment vertical="top" wrapText="1"/>
      <protection hidden="1"/>
    </xf>
    <xf numFmtId="4" fontId="17" fillId="2" borderId="0" xfId="0" applyNumberFormat="1" applyFont="1" applyFill="1" applyAlignment="1" applyProtection="1">
      <alignment vertical="top" wrapText="1"/>
      <protection hidden="1"/>
    </xf>
    <xf numFmtId="9" fontId="17" fillId="3" borderId="4" xfId="12" applyFont="1" applyFill="1" applyBorder="1" applyAlignment="1" applyProtection="1">
      <alignment horizontal="center" vertical="center" wrapText="1"/>
      <protection locked="0" hidden="1"/>
    </xf>
    <xf numFmtId="0" fontId="17" fillId="3" borderId="4" xfId="14" applyFont="1" applyFill="1" applyBorder="1" applyAlignment="1">
      <alignment horizontal="center" vertical="center" wrapText="1"/>
    </xf>
    <xf numFmtId="9" fontId="33" fillId="0" borderId="4" xfId="12" applyFont="1" applyFill="1" applyBorder="1" applyAlignment="1">
      <alignment vertical="center" wrapText="1"/>
    </xf>
    <xf numFmtId="0" fontId="18" fillId="5" borderId="4" xfId="0" applyFont="1" applyFill="1" applyBorder="1" applyAlignment="1" applyProtection="1">
      <alignment horizontal="center" vertical="center" wrapText="1"/>
      <protection hidden="1"/>
    </xf>
    <xf numFmtId="0" fontId="32" fillId="5" borderId="4" xfId="0" applyFont="1" applyFill="1" applyBorder="1" applyAlignment="1" applyProtection="1">
      <alignment horizontal="center" vertical="center" wrapText="1"/>
      <protection hidden="1"/>
    </xf>
    <xf numFmtId="4" fontId="18" fillId="5" borderId="4" xfId="0" applyNumberFormat="1" applyFont="1" applyFill="1" applyBorder="1" applyAlignment="1" applyProtection="1">
      <alignment horizontal="center" vertical="center" wrapText="1"/>
      <protection hidden="1"/>
    </xf>
    <xf numFmtId="0" fontId="37" fillId="2" borderId="0" xfId="0" applyFont="1" applyFill="1"/>
    <xf numFmtId="0" fontId="37" fillId="0" borderId="0" xfId="0" applyFont="1"/>
    <xf numFmtId="0" fontId="39" fillId="0" borderId="0" xfId="0" applyFont="1" applyAlignment="1">
      <alignment horizontal="justify" vertical="center"/>
    </xf>
    <xf numFmtId="0" fontId="38" fillId="0" borderId="0" xfId="0" applyFont="1" applyAlignment="1">
      <alignment horizontal="justify" vertical="center"/>
    </xf>
    <xf numFmtId="0" fontId="40" fillId="0" borderId="0" xfId="0" applyFont="1" applyAlignment="1">
      <alignment horizontal="justify" vertical="center"/>
    </xf>
    <xf numFmtId="0" fontId="42" fillId="0" borderId="0" xfId="0" applyFont="1" applyAlignment="1">
      <alignment horizontal="justify" vertical="center"/>
    </xf>
    <xf numFmtId="0" fontId="41" fillId="0" borderId="4" xfId="0" applyFont="1" applyBorder="1" applyAlignment="1">
      <alignment horizontal="justify" vertical="center"/>
    </xf>
    <xf numFmtId="0" fontId="40" fillId="0" borderId="0" xfId="0" applyFont="1" applyAlignment="1">
      <alignment horizontal="justify" vertical="center" wrapText="1"/>
    </xf>
    <xf numFmtId="0" fontId="41" fillId="6" borderId="4" xfId="0" applyFont="1" applyFill="1" applyBorder="1" applyAlignment="1">
      <alignment vertical="center" wrapText="1"/>
    </xf>
    <xf numFmtId="0" fontId="44" fillId="0" borderId="4" xfId="0" applyFont="1" applyBorder="1" applyAlignment="1">
      <alignment horizontal="center" vertical="center" wrapText="1"/>
    </xf>
    <xf numFmtId="0" fontId="16" fillId="2" borderId="0" xfId="14" applyFont="1" applyFill="1"/>
    <xf numFmtId="0" fontId="16" fillId="0" borderId="0" xfId="14" applyFont="1"/>
    <xf numFmtId="0" fontId="15" fillId="0" borderId="0" xfId="14" applyFont="1" applyAlignment="1">
      <alignment horizontal="center" vertical="center"/>
    </xf>
    <xf numFmtId="0" fontId="7" fillId="2" borderId="21" xfId="14" applyFont="1" applyFill="1" applyBorder="1" applyAlignment="1">
      <alignment horizontal="center" vertical="center"/>
    </xf>
    <xf numFmtId="0" fontId="7" fillId="2" borderId="22" xfId="14" applyFont="1" applyFill="1" applyBorder="1" applyAlignment="1">
      <alignment horizontal="center" vertical="center"/>
    </xf>
    <xf numFmtId="0" fontId="7" fillId="2" borderId="23" xfId="14" applyFont="1" applyFill="1" applyBorder="1" applyAlignment="1">
      <alignment horizontal="center" vertical="center"/>
    </xf>
    <xf numFmtId="0" fontId="16" fillId="2" borderId="0" xfId="14" applyFont="1" applyFill="1" applyAlignment="1">
      <alignment horizontal="center"/>
    </xf>
    <xf numFmtId="0" fontId="16" fillId="2" borderId="20" xfId="14" applyFont="1" applyFill="1" applyBorder="1" applyAlignment="1">
      <alignment horizontal="center"/>
    </xf>
    <xf numFmtId="0" fontId="9" fillId="0" borderId="0" xfId="14" applyFont="1" applyAlignment="1">
      <alignment horizontal="center" vertical="center"/>
    </xf>
    <xf numFmtId="0" fontId="38" fillId="0" borderId="4" xfId="0" applyFont="1" applyBorder="1" applyAlignment="1">
      <alignment horizontal="center" vertical="center"/>
    </xf>
    <xf numFmtId="0" fontId="38" fillId="0" borderId="0" xfId="0" applyFont="1" applyAlignment="1">
      <alignment horizontal="center" vertical="center"/>
    </xf>
    <xf numFmtId="0" fontId="50" fillId="0" borderId="4" xfId="0" applyFont="1" applyBorder="1" applyAlignment="1">
      <alignment vertical="center" wrapText="1"/>
    </xf>
    <xf numFmtId="42" fontId="50" fillId="0" borderId="4" xfId="34" applyFont="1" applyBorder="1" applyAlignment="1">
      <alignment vertical="center"/>
    </xf>
    <xf numFmtId="42" fontId="50" fillId="0" borderId="4" xfId="34" applyFont="1" applyFill="1" applyBorder="1" applyAlignment="1">
      <alignment vertical="center"/>
    </xf>
    <xf numFmtId="0" fontId="49" fillId="0" borderId="4" xfId="35" applyNumberFormat="1" applyFont="1" applyFill="1" applyBorder="1" applyAlignment="1">
      <alignment horizontal="center" vertical="center"/>
    </xf>
    <xf numFmtId="0" fontId="48" fillId="0" borderId="4" xfId="14" applyFont="1" applyBorder="1" applyAlignment="1">
      <alignment horizontal="center" vertical="center"/>
    </xf>
    <xf numFmtId="0" fontId="6" fillId="0" borderId="0" xfId="14"/>
    <xf numFmtId="0" fontId="6" fillId="0" borderId="0" xfId="14" applyAlignment="1">
      <alignment horizontal="justify" vertical="center"/>
    </xf>
    <xf numFmtId="0" fontId="53" fillId="0" borderId="0" xfId="14" applyFont="1" applyAlignment="1">
      <alignment horizontal="justify" vertical="center"/>
    </xf>
    <xf numFmtId="0" fontId="6" fillId="0" borderId="23" xfId="14" applyBorder="1"/>
    <xf numFmtId="0" fontId="6" fillId="0" borderId="24" xfId="14" applyBorder="1" applyAlignment="1">
      <alignment horizontal="center" vertical="center"/>
    </xf>
    <xf numFmtId="0" fontId="6" fillId="0" borderId="20" xfId="14" applyBorder="1"/>
    <xf numFmtId="0" fontId="6" fillId="0" borderId="24" xfId="14" applyBorder="1" applyAlignment="1">
      <alignment horizontal="justify" vertical="center"/>
    </xf>
    <xf numFmtId="0" fontId="9" fillId="0" borderId="24" xfId="14" applyFont="1" applyBorder="1" applyAlignment="1">
      <alignment horizontal="justify" vertical="center"/>
    </xf>
    <xf numFmtId="0" fontId="9" fillId="0" borderId="24" xfId="14" applyFont="1" applyBorder="1" applyAlignment="1">
      <alignment horizontal="center" vertical="center"/>
    </xf>
    <xf numFmtId="0" fontId="53" fillId="0" borderId="24" xfId="14" applyFont="1" applyBorder="1" applyAlignment="1">
      <alignment horizontal="justify" vertical="center"/>
    </xf>
    <xf numFmtId="0" fontId="15" fillId="0" borderId="25" xfId="14" applyFont="1" applyBorder="1" applyAlignment="1">
      <alignment vertical="center" wrapText="1"/>
    </xf>
    <xf numFmtId="0" fontId="15" fillId="0" borderId="28" xfId="14" applyFont="1" applyBorder="1" applyAlignment="1">
      <alignment vertical="center" wrapText="1"/>
    </xf>
    <xf numFmtId="0" fontId="44" fillId="0" borderId="0" xfId="0" applyFont="1" applyAlignment="1">
      <alignment horizontal="center" vertical="center" wrapText="1"/>
    </xf>
    <xf numFmtId="0" fontId="50" fillId="0" borderId="4" xfId="0" applyFont="1" applyBorder="1" applyAlignment="1">
      <alignment horizontal="center" vertical="center"/>
    </xf>
    <xf numFmtId="0" fontId="50" fillId="0" borderId="4" xfId="0" applyFont="1" applyBorder="1" applyAlignment="1">
      <alignment horizontal="center" vertical="center" wrapText="1"/>
    </xf>
    <xf numFmtId="0" fontId="54" fillId="9" borderId="4" xfId="0" applyFont="1" applyFill="1" applyBorder="1" applyAlignment="1">
      <alignment horizontal="center" vertical="center" wrapText="1"/>
    </xf>
    <xf numFmtId="0" fontId="49" fillId="0" borderId="4" xfId="0" applyFont="1" applyBorder="1" applyAlignment="1">
      <alignment horizontal="center" vertical="center"/>
    </xf>
    <xf numFmtId="0" fontId="49" fillId="0" borderId="4" xfId="0" applyFont="1" applyBorder="1" applyAlignment="1">
      <alignment horizontal="left" vertical="center" wrapText="1"/>
    </xf>
    <xf numFmtId="0" fontId="48" fillId="0" borderId="4" xfId="14" applyFont="1" applyBorder="1" applyAlignment="1">
      <alignment horizontal="center" vertical="center" wrapText="1"/>
    </xf>
    <xf numFmtId="0" fontId="52" fillId="9" borderId="4" xfId="0" applyFont="1" applyFill="1" applyBorder="1" applyAlignment="1">
      <alignment horizontal="center" vertical="center" wrapText="1"/>
    </xf>
    <xf numFmtId="0" fontId="52" fillId="9" borderId="4" xfId="0" applyFont="1" applyFill="1" applyBorder="1" applyAlignment="1">
      <alignment horizontal="center" vertical="center"/>
    </xf>
    <xf numFmtId="0" fontId="51" fillId="9" borderId="4" xfId="14" applyFont="1" applyFill="1" applyBorder="1" applyAlignment="1">
      <alignment horizontal="center" vertical="center" wrapText="1"/>
    </xf>
    <xf numFmtId="0" fontId="55" fillId="2" borderId="0" xfId="14" applyFont="1" applyFill="1" applyAlignment="1">
      <alignment horizontal="center" vertical="center"/>
    </xf>
    <xf numFmtId="0" fontId="55" fillId="2" borderId="0" xfId="14" applyFont="1" applyFill="1"/>
    <xf numFmtId="0" fontId="6" fillId="0" borderId="24" xfId="14" applyBorder="1" applyAlignment="1">
      <alignment horizontal="left" vertical="center"/>
    </xf>
    <xf numFmtId="0" fontId="6" fillId="0" borderId="0" xfId="14" applyAlignment="1">
      <alignment horizontal="left" vertical="center"/>
    </xf>
    <xf numFmtId="0" fontId="9" fillId="0" borderId="21" xfId="14" applyFont="1" applyBorder="1" applyAlignment="1">
      <alignment horizontal="center" vertical="center" wrapText="1"/>
    </xf>
    <xf numFmtId="0" fontId="9" fillId="0" borderId="22" xfId="14" applyFont="1" applyBorder="1" applyAlignment="1">
      <alignment horizontal="center" vertical="center"/>
    </xf>
    <xf numFmtId="0" fontId="9" fillId="0" borderId="24" xfId="14" applyFont="1" applyBorder="1" applyAlignment="1">
      <alignment horizontal="left" vertical="center"/>
    </xf>
    <xf numFmtId="0" fontId="9" fillId="0" borderId="0" xfId="14" applyFont="1" applyAlignment="1">
      <alignment horizontal="left" vertical="center"/>
    </xf>
    <xf numFmtId="0" fontId="16" fillId="0" borderId="0" xfId="14" applyFont="1" applyAlignment="1">
      <alignment horizontal="justify" vertical="center" wrapText="1"/>
    </xf>
    <xf numFmtId="0" fontId="16" fillId="0" borderId="20" xfId="14" applyFont="1" applyBorder="1" applyAlignment="1">
      <alignment horizontal="justify" vertical="center" wrapText="1"/>
    </xf>
    <xf numFmtId="0" fontId="16" fillId="0" borderId="24" xfId="14" applyFont="1" applyBorder="1" applyAlignment="1">
      <alignment horizontal="justify" vertical="center" wrapText="1"/>
    </xf>
    <xf numFmtId="0" fontId="6" fillId="0" borderId="5" xfId="14" applyBorder="1" applyAlignment="1">
      <alignment horizontal="center" vertical="center" wrapText="1"/>
    </xf>
    <xf numFmtId="0" fontId="6" fillId="0" borderId="8" xfId="14" applyBorder="1" applyAlignment="1">
      <alignment horizontal="center" vertical="center" wrapText="1"/>
    </xf>
    <xf numFmtId="0" fontId="6" fillId="0" borderId="27" xfId="14" applyBorder="1" applyAlignment="1">
      <alignment horizontal="center" vertical="center" wrapText="1"/>
    </xf>
    <xf numFmtId="0" fontId="6" fillId="0" borderId="29" xfId="14" applyBorder="1" applyAlignment="1">
      <alignment horizontal="center" vertical="center" wrapText="1"/>
    </xf>
    <xf numFmtId="0" fontId="6" fillId="0" borderId="30" xfId="14" applyBorder="1" applyAlignment="1">
      <alignment horizontal="center" vertical="center" wrapText="1"/>
    </xf>
    <xf numFmtId="0" fontId="6" fillId="0" borderId="31" xfId="14" applyBorder="1" applyAlignment="1">
      <alignment horizontal="center" vertical="center" wrapText="1"/>
    </xf>
    <xf numFmtId="0" fontId="6" fillId="0" borderId="4" xfId="14" applyBorder="1" applyAlignment="1">
      <alignment horizontal="center" vertical="center" wrapText="1"/>
    </xf>
    <xf numFmtId="0" fontId="6" fillId="0" borderId="26" xfId="14" applyBorder="1" applyAlignment="1">
      <alignment horizontal="center" vertical="center" wrapText="1"/>
    </xf>
    <xf numFmtId="0" fontId="15" fillId="0" borderId="25" xfId="14" applyFont="1" applyBorder="1" applyAlignment="1">
      <alignment vertical="center" wrapText="1"/>
    </xf>
    <xf numFmtId="0" fontId="53" fillId="0" borderId="24" xfId="14" applyFont="1" applyBorder="1" applyAlignment="1">
      <alignment horizontal="left" vertical="center"/>
    </xf>
    <xf numFmtId="0" fontId="53" fillId="0" borderId="0" xfId="14" applyFont="1" applyAlignment="1">
      <alignment horizontal="left" vertical="center"/>
    </xf>
    <xf numFmtId="0" fontId="19" fillId="0" borderId="5" xfId="0" applyFont="1" applyBorder="1" applyAlignment="1" applyProtection="1">
      <alignment horizontal="center" vertical="center" wrapText="1"/>
      <protection locked="0" hidden="1"/>
    </xf>
    <xf numFmtId="0" fontId="19" fillId="0" borderId="8" xfId="0" applyFont="1" applyBorder="1" applyAlignment="1" applyProtection="1">
      <alignment horizontal="center" vertical="center" wrapText="1"/>
      <protection locked="0" hidden="1"/>
    </xf>
    <xf numFmtId="0" fontId="19" fillId="0" borderId="6" xfId="0" applyFont="1" applyBorder="1" applyAlignment="1" applyProtection="1">
      <alignment horizontal="center" vertical="center" wrapText="1"/>
      <protection locked="0" hidden="1"/>
    </xf>
    <xf numFmtId="0" fontId="25" fillId="0" borderId="5" xfId="0" applyFont="1" applyBorder="1" applyAlignment="1" applyProtection="1">
      <alignment horizontal="center" vertical="center" wrapText="1"/>
      <protection locked="0" hidden="1"/>
    </xf>
    <xf numFmtId="0" fontId="25" fillId="0" borderId="6" xfId="0" applyFont="1" applyBorder="1" applyAlignment="1" applyProtection="1">
      <alignment horizontal="center" vertical="center" wrapText="1"/>
      <protection locked="0" hidden="1"/>
    </xf>
    <xf numFmtId="9" fontId="25" fillId="0" borderId="5" xfId="16" applyFont="1" applyFill="1" applyBorder="1" applyAlignment="1" applyProtection="1">
      <alignment horizontal="center" vertical="center" wrapText="1"/>
      <protection locked="0" hidden="1"/>
    </xf>
    <xf numFmtId="9" fontId="25" fillId="0" borderId="6" xfId="16" applyFont="1" applyFill="1" applyBorder="1" applyAlignment="1" applyProtection="1">
      <alignment horizontal="center" vertical="center" wrapText="1"/>
      <protection locked="0" hidden="1"/>
    </xf>
    <xf numFmtId="0" fontId="18" fillId="5" borderId="5" xfId="14" applyFont="1" applyFill="1" applyBorder="1" applyAlignment="1">
      <alignment horizontal="center" vertical="center" wrapText="1"/>
    </xf>
    <xf numFmtId="0" fontId="18" fillId="5" borderId="8" xfId="14" applyFont="1" applyFill="1" applyBorder="1" applyAlignment="1">
      <alignment horizontal="center" vertical="center" wrapText="1"/>
    </xf>
    <xf numFmtId="0" fontId="18" fillId="5" borderId="6" xfId="14" applyFont="1" applyFill="1" applyBorder="1" applyAlignment="1">
      <alignment horizontal="center" vertical="center" wrapText="1"/>
    </xf>
    <xf numFmtId="49" fontId="17" fillId="5" borderId="5" xfId="0" applyNumberFormat="1" applyFont="1" applyFill="1" applyBorder="1" applyAlignment="1" applyProtection="1">
      <alignment horizontal="center" vertical="center" wrapText="1"/>
      <protection locked="0" hidden="1"/>
    </xf>
    <xf numFmtId="49" fontId="17" fillId="5" borderId="8" xfId="0" applyNumberFormat="1" applyFont="1" applyFill="1" applyBorder="1" applyAlignment="1" applyProtection="1">
      <alignment horizontal="center" vertical="center" wrapText="1"/>
      <protection locked="0" hidden="1"/>
    </xf>
    <xf numFmtId="0" fontId="0" fillId="5" borderId="6" xfId="0" applyFill="1" applyBorder="1" applyAlignment="1">
      <alignment horizontal="center" vertical="center" wrapText="1"/>
    </xf>
    <xf numFmtId="0" fontId="19" fillId="0" borderId="5" xfId="14" applyFont="1" applyBorder="1" applyAlignment="1">
      <alignment horizontal="justify" vertical="center" wrapText="1"/>
    </xf>
    <xf numFmtId="0" fontId="17" fillId="0" borderId="8" xfId="14" applyFont="1" applyBorder="1" applyAlignment="1">
      <alignment horizontal="justify" vertical="center" wrapText="1"/>
    </xf>
    <xf numFmtId="0" fontId="17" fillId="0" borderId="6" xfId="14" applyFont="1" applyBorder="1" applyAlignment="1">
      <alignment horizontal="justify" vertical="center" wrapText="1"/>
    </xf>
    <xf numFmtId="49" fontId="18" fillId="5" borderId="4" xfId="0" applyNumberFormat="1" applyFont="1" applyFill="1" applyBorder="1" applyAlignment="1" applyProtection="1">
      <alignment horizontal="center" vertical="center" wrapText="1"/>
      <protection locked="0" hidden="1"/>
    </xf>
    <xf numFmtId="0" fontId="17" fillId="5" borderId="9" xfId="14" applyFont="1" applyFill="1" applyBorder="1" applyAlignment="1">
      <alignment horizontal="center" vertical="center" wrapText="1"/>
    </xf>
    <xf numFmtId="0" fontId="17"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17" fillId="5" borderId="7" xfId="14" applyFont="1" applyFill="1" applyBorder="1" applyAlignment="1">
      <alignment horizontal="center" vertical="center" wrapText="1"/>
    </xf>
    <xf numFmtId="0" fontId="17" fillId="5" borderId="0" xfId="14" applyFont="1" applyFill="1" applyAlignment="1">
      <alignment horizontal="center" vertical="center" wrapText="1"/>
    </xf>
    <xf numFmtId="0" fontId="0" fillId="5" borderId="12" xfId="0" applyFill="1" applyBorder="1" applyAlignment="1">
      <alignment horizontal="center" vertical="center" wrapText="1"/>
    </xf>
    <xf numFmtId="0" fontId="17" fillId="5" borderId="3" xfId="14" applyFont="1" applyFill="1" applyBorder="1" applyAlignment="1">
      <alignment horizontal="center" vertical="center" wrapText="1"/>
    </xf>
    <xf numFmtId="0" fontId="17"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11" fontId="29" fillId="0" borderId="9" xfId="0" applyNumberFormat="1" applyFont="1" applyBorder="1" applyAlignment="1" applyProtection="1">
      <alignment horizontal="center" vertical="center" wrapText="1"/>
      <protection hidden="1"/>
    </xf>
    <xf numFmtId="11" fontId="29" fillId="0" borderId="2" xfId="0" applyNumberFormat="1" applyFont="1" applyBorder="1" applyAlignment="1" applyProtection="1">
      <alignment horizontal="center" vertical="center" wrapText="1"/>
      <protection hidden="1"/>
    </xf>
    <xf numFmtId="11" fontId="29" fillId="0" borderId="10" xfId="0" applyNumberFormat="1" applyFont="1" applyBorder="1" applyAlignment="1" applyProtection="1">
      <alignment horizontal="center" vertical="center" wrapText="1"/>
      <protection hidden="1"/>
    </xf>
    <xf numFmtId="11" fontId="29" fillId="0" borderId="7" xfId="0" applyNumberFormat="1" applyFont="1" applyBorder="1" applyAlignment="1" applyProtection="1">
      <alignment horizontal="center" vertical="center" wrapText="1"/>
      <protection hidden="1"/>
    </xf>
    <xf numFmtId="11" fontId="29" fillId="0" borderId="0" xfId="0" applyNumberFormat="1" applyFont="1" applyAlignment="1" applyProtection="1">
      <alignment horizontal="center" vertical="center" wrapText="1"/>
      <protection hidden="1"/>
    </xf>
    <xf numFmtId="11" fontId="29" fillId="0" borderId="12" xfId="0" applyNumberFormat="1" applyFont="1" applyBorder="1" applyAlignment="1" applyProtection="1">
      <alignment horizontal="center" vertical="center" wrapText="1"/>
      <protection hidden="1"/>
    </xf>
    <xf numFmtId="11" fontId="29" fillId="0" borderId="3" xfId="0" applyNumberFormat="1" applyFont="1" applyBorder="1" applyAlignment="1" applyProtection="1">
      <alignment horizontal="center" vertical="center" wrapText="1"/>
      <protection hidden="1"/>
    </xf>
    <xf numFmtId="11" fontId="29" fillId="0" borderId="1" xfId="0" applyNumberFormat="1" applyFont="1" applyBorder="1" applyAlignment="1" applyProtection="1">
      <alignment horizontal="center" vertical="center" wrapText="1"/>
      <protection hidden="1"/>
    </xf>
    <xf numFmtId="11" fontId="29" fillId="0" borderId="11" xfId="0" applyNumberFormat="1" applyFont="1" applyBorder="1" applyAlignment="1" applyProtection="1">
      <alignment horizontal="center" vertical="center" wrapText="1"/>
      <protection hidden="1"/>
    </xf>
    <xf numFmtId="172" fontId="31" fillId="4" borderId="4" xfId="0" applyNumberFormat="1" applyFont="1" applyFill="1" applyBorder="1" applyAlignment="1">
      <alignment vertical="center" wrapText="1"/>
    </xf>
    <xf numFmtId="49" fontId="18" fillId="3" borderId="4" xfId="0" applyNumberFormat="1" applyFont="1" applyFill="1" applyBorder="1" applyAlignment="1" applyProtection="1">
      <alignment horizontal="center" vertical="center" wrapText="1"/>
      <protection locked="0" hidden="1"/>
    </xf>
    <xf numFmtId="0" fontId="28" fillId="0" borderId="0" xfId="4" applyFont="1" applyAlignment="1">
      <alignment horizontal="center" vertical="center"/>
    </xf>
    <xf numFmtId="0" fontId="20" fillId="7" borderId="5" xfId="0" applyFont="1" applyFill="1" applyBorder="1" applyAlignment="1" applyProtection="1">
      <alignment horizontal="center" vertical="center"/>
      <protection hidden="1"/>
    </xf>
    <xf numFmtId="0" fontId="20" fillId="7" borderId="8" xfId="0" applyFont="1" applyFill="1" applyBorder="1" applyAlignment="1" applyProtection="1">
      <alignment horizontal="center" vertical="center"/>
      <protection hidden="1"/>
    </xf>
    <xf numFmtId="0" fontId="20" fillId="7" borderId="6" xfId="0" applyFont="1" applyFill="1" applyBorder="1" applyAlignment="1" applyProtection="1">
      <alignment horizontal="center" vertical="center"/>
      <protection hidden="1"/>
    </xf>
    <xf numFmtId="0" fontId="17" fillId="5" borderId="5" xfId="0" applyFont="1" applyFill="1" applyBorder="1" applyAlignment="1" applyProtection="1">
      <alignment horizontal="center" vertical="center" wrapText="1"/>
      <protection hidden="1"/>
    </xf>
    <xf numFmtId="0" fontId="17" fillId="5" borderId="8" xfId="0" applyFont="1" applyFill="1" applyBorder="1" applyAlignment="1" applyProtection="1">
      <alignment horizontal="center" vertical="center" wrapText="1"/>
      <protection hidden="1"/>
    </xf>
    <xf numFmtId="0" fontId="17" fillId="5" borderId="6" xfId="0" applyFont="1" applyFill="1" applyBorder="1" applyAlignment="1" applyProtection="1">
      <alignment horizontal="center" vertical="center" wrapText="1"/>
      <protection hidden="1"/>
    </xf>
    <xf numFmtId="0" fontId="18" fillId="5" borderId="5" xfId="0" applyFont="1" applyFill="1" applyBorder="1" applyAlignment="1" applyProtection="1">
      <alignment horizontal="center" vertical="center" wrapText="1"/>
      <protection hidden="1"/>
    </xf>
    <xf numFmtId="0" fontId="18" fillId="5" borderId="6" xfId="0" applyFont="1" applyFill="1" applyBorder="1" applyAlignment="1" applyProtection="1">
      <alignment horizontal="center" vertical="center" wrapText="1"/>
      <protection hidden="1"/>
    </xf>
    <xf numFmtId="0" fontId="17" fillId="2" borderId="8" xfId="0" applyFont="1" applyFill="1" applyBorder="1" applyAlignment="1" applyProtection="1">
      <alignment horizontal="center" vertical="top" wrapText="1"/>
      <protection hidden="1"/>
    </xf>
    <xf numFmtId="0" fontId="36" fillId="2" borderId="14" xfId="0" applyFont="1" applyFill="1" applyBorder="1" applyAlignment="1" applyProtection="1">
      <alignment horizontal="left" vertical="center" wrapText="1"/>
      <protection hidden="1"/>
    </xf>
    <xf numFmtId="0" fontId="36" fillId="2" borderId="15" xfId="0" applyFont="1" applyFill="1" applyBorder="1" applyAlignment="1" applyProtection="1">
      <alignment horizontal="left" vertical="center"/>
      <protection hidden="1"/>
    </xf>
    <xf numFmtId="170" fontId="17" fillId="2" borderId="0" xfId="17" applyNumberFormat="1" applyFont="1" applyFill="1" applyBorder="1" applyAlignment="1" applyProtection="1">
      <alignment horizontal="center" vertical="center" wrapText="1"/>
      <protection locked="0" hidden="1"/>
    </xf>
    <xf numFmtId="170" fontId="20" fillId="2" borderId="16" xfId="17" applyNumberFormat="1" applyFont="1" applyFill="1" applyBorder="1" applyAlignment="1" applyProtection="1">
      <alignment horizontal="left" vertical="center" wrapText="1"/>
      <protection locked="0" hidden="1"/>
    </xf>
    <xf numFmtId="170" fontId="20" fillId="2" borderId="17" xfId="17" applyNumberFormat="1" applyFont="1" applyFill="1" applyBorder="1" applyAlignment="1" applyProtection="1">
      <alignment horizontal="left" vertical="center" wrapText="1"/>
      <protection locked="0" hidden="1"/>
    </xf>
    <xf numFmtId="170" fontId="17" fillId="2" borderId="17" xfId="17" applyNumberFormat="1" applyFont="1" applyFill="1" applyBorder="1" applyAlignment="1" applyProtection="1">
      <alignment horizontal="center" vertical="center" wrapText="1"/>
      <protection locked="0" hidden="1"/>
    </xf>
    <xf numFmtId="170" fontId="17" fillId="2" borderId="18" xfId="17" applyNumberFormat="1" applyFont="1" applyFill="1" applyBorder="1" applyAlignment="1" applyProtection="1">
      <alignment horizontal="center" vertical="center" wrapText="1"/>
      <protection locked="0" hidden="1"/>
    </xf>
    <xf numFmtId="170" fontId="17" fillId="3" borderId="5" xfId="17" applyNumberFormat="1" applyFont="1" applyFill="1" applyBorder="1" applyAlignment="1" applyProtection="1">
      <alignment horizontal="center" vertical="center" wrapText="1"/>
      <protection locked="0" hidden="1"/>
    </xf>
    <xf numFmtId="170" fontId="17" fillId="3" borderId="8" xfId="17" applyNumberFormat="1" applyFont="1" applyFill="1" applyBorder="1" applyAlignment="1" applyProtection="1">
      <alignment horizontal="center" vertical="center" wrapText="1"/>
      <protection locked="0" hidden="1"/>
    </xf>
    <xf numFmtId="170" fontId="17" fillId="3" borderId="6" xfId="17" applyNumberFormat="1" applyFont="1" applyFill="1" applyBorder="1" applyAlignment="1" applyProtection="1">
      <alignment horizontal="center" vertical="center" wrapText="1"/>
      <protection locked="0" hidden="1"/>
    </xf>
    <xf numFmtId="0" fontId="23" fillId="6" borderId="5" xfId="0" applyFont="1" applyFill="1" applyBorder="1" applyAlignment="1" applyProtection="1">
      <alignment horizontal="center" vertical="center"/>
      <protection hidden="1"/>
    </xf>
    <xf numFmtId="0" fontId="23" fillId="6" borderId="8" xfId="0" applyFont="1" applyFill="1" applyBorder="1" applyAlignment="1" applyProtection="1">
      <alignment horizontal="center" vertical="center"/>
      <protection hidden="1"/>
    </xf>
    <xf numFmtId="0" fontId="23" fillId="6" borderId="6" xfId="0" applyFont="1" applyFill="1" applyBorder="1" applyAlignment="1" applyProtection="1">
      <alignment horizontal="center" vertical="center"/>
      <protection hidden="1"/>
    </xf>
    <xf numFmtId="0" fontId="30" fillId="0" borderId="5" xfId="14" applyFont="1" applyBorder="1" applyAlignment="1">
      <alignment horizontal="center" vertical="center" wrapText="1"/>
    </xf>
    <xf numFmtId="0" fontId="30" fillId="0" borderId="8" xfId="14" applyFont="1" applyBorder="1" applyAlignment="1">
      <alignment horizontal="center" vertical="center" wrapText="1"/>
    </xf>
    <xf numFmtId="0" fontId="30" fillId="0" borderId="6" xfId="14" applyFont="1" applyBorder="1" applyAlignment="1">
      <alignment horizontal="center" vertical="center" wrapText="1"/>
    </xf>
    <xf numFmtId="49" fontId="17" fillId="5" borderId="8" xfId="0" applyNumberFormat="1" applyFont="1" applyFill="1" applyBorder="1" applyAlignment="1" applyProtection="1">
      <alignment horizontal="center" vertical="center"/>
      <protection locked="0" hidden="1"/>
    </xf>
    <xf numFmtId="49" fontId="17" fillId="5" borderId="6" xfId="0" applyNumberFormat="1" applyFont="1" applyFill="1" applyBorder="1" applyAlignment="1" applyProtection="1">
      <alignment horizontal="center" vertical="center"/>
      <protection locked="0" hidden="1"/>
    </xf>
    <xf numFmtId="0" fontId="17" fillId="5" borderId="5" xfId="14" applyFont="1" applyFill="1" applyBorder="1" applyAlignment="1">
      <alignment horizontal="center" vertical="center"/>
    </xf>
    <xf numFmtId="0" fontId="17" fillId="5" borderId="8" xfId="14" applyFont="1" applyFill="1" applyBorder="1" applyAlignment="1">
      <alignment horizontal="center" vertical="center"/>
    </xf>
    <xf numFmtId="0" fontId="0" fillId="5" borderId="6" xfId="0" applyFill="1" applyBorder="1" applyAlignment="1">
      <alignment horizontal="center" vertical="center"/>
    </xf>
    <xf numFmtId="0" fontId="35" fillId="0" borderId="4" xfId="14" applyFont="1" applyBorder="1" applyAlignment="1">
      <alignment horizontal="center" vertical="center" wrapText="1"/>
    </xf>
    <xf numFmtId="0" fontId="38" fillId="0" borderId="5" xfId="0" applyFont="1" applyBorder="1" applyAlignment="1">
      <alignment horizontal="center" vertical="center"/>
    </xf>
    <xf numFmtId="0" fontId="38" fillId="0" borderId="8" xfId="0" applyFont="1" applyBorder="1" applyAlignment="1">
      <alignment horizontal="center" vertical="center"/>
    </xf>
    <xf numFmtId="0" fontId="38" fillId="0" borderId="6" xfId="0" applyFont="1" applyBorder="1" applyAlignment="1">
      <alignment horizontal="center" vertical="center"/>
    </xf>
    <xf numFmtId="0" fontId="40" fillId="0" borderId="0" xfId="0" applyFont="1" applyAlignment="1">
      <alignment horizontal="left" vertical="center"/>
    </xf>
    <xf numFmtId="0" fontId="38" fillId="0" borderId="0" xfId="0" applyFont="1" applyAlignment="1">
      <alignment horizontal="center" vertical="center"/>
    </xf>
    <xf numFmtId="0" fontId="38" fillId="0" borderId="0" xfId="0" applyFont="1" applyAlignment="1">
      <alignment horizontal="left" vertical="center"/>
    </xf>
    <xf numFmtId="0" fontId="41" fillId="0" borderId="4" xfId="0" applyFont="1" applyBorder="1" applyAlignment="1">
      <alignment horizontal="center" vertical="center" wrapText="1"/>
    </xf>
    <xf numFmtId="0" fontId="40" fillId="0" borderId="0" xfId="0" applyFont="1" applyAlignment="1">
      <alignment horizontal="justify" vertical="center" wrapText="1"/>
    </xf>
    <xf numFmtId="0" fontId="38" fillId="0" borderId="4" xfId="0" applyFont="1" applyBorder="1" applyAlignment="1">
      <alignment horizontal="center" vertical="center"/>
    </xf>
    <xf numFmtId="0" fontId="48" fillId="0" borderId="5" xfId="14" applyFont="1" applyBorder="1" applyAlignment="1">
      <alignment horizontal="center" vertical="center"/>
    </xf>
    <xf numFmtId="0" fontId="48" fillId="0" borderId="6" xfId="14" applyFont="1" applyBorder="1" applyAlignment="1">
      <alignment horizontal="center" vertical="center"/>
    </xf>
    <xf numFmtId="0" fontId="48" fillId="0" borderId="5" xfId="14" applyFont="1" applyBorder="1" applyAlignment="1">
      <alignment horizontal="center" vertical="center" wrapText="1"/>
    </xf>
    <xf numFmtId="0" fontId="48" fillId="0" borderId="6" xfId="14" applyFont="1" applyBorder="1" applyAlignment="1">
      <alignment horizontal="center" vertical="center" wrapText="1"/>
    </xf>
    <xf numFmtId="0" fontId="48" fillId="0" borderId="5" xfId="14" applyFont="1" applyBorder="1" applyAlignment="1">
      <alignment horizontal="left" vertical="center" wrapText="1"/>
    </xf>
    <xf numFmtId="0" fontId="48" fillId="0" borderId="8" xfId="14" applyFont="1" applyBorder="1" applyAlignment="1">
      <alignment horizontal="left" vertical="center" wrapText="1"/>
    </xf>
    <xf numFmtId="0" fontId="48" fillId="0" borderId="6" xfId="14" applyFont="1" applyBorder="1" applyAlignment="1">
      <alignment horizontal="left" vertical="center" wrapText="1"/>
    </xf>
    <xf numFmtId="0" fontId="42" fillId="0" borderId="4" xfId="14" applyFont="1" applyBorder="1" applyAlignment="1">
      <alignment horizontal="left" vertical="center"/>
    </xf>
    <xf numFmtId="0" fontId="56" fillId="0" borderId="14" xfId="14" applyFont="1" applyBorder="1" applyAlignment="1">
      <alignment horizontal="center" vertical="center"/>
    </xf>
    <xf numFmtId="0" fontId="56" fillId="0" borderId="15" xfId="14" applyFont="1" applyBorder="1" applyAlignment="1">
      <alignment horizontal="center" vertical="center"/>
    </xf>
    <xf numFmtId="0" fontId="56" fillId="0" borderId="19" xfId="14" applyFont="1" applyBorder="1" applyAlignment="1">
      <alignment horizontal="center" vertical="center"/>
    </xf>
    <xf numFmtId="0" fontId="42" fillId="0" borderId="4" xfId="14" applyFont="1" applyBorder="1" applyAlignment="1">
      <alignment horizontal="left" vertical="center" wrapText="1"/>
    </xf>
    <xf numFmtId="0" fontId="47" fillId="0" borderId="4" xfId="14" applyFont="1" applyBorder="1" applyAlignment="1">
      <alignment horizontal="center" wrapText="1"/>
    </xf>
    <xf numFmtId="0" fontId="47" fillId="7" borderId="14" xfId="14" applyFont="1" applyFill="1" applyBorder="1" applyAlignment="1">
      <alignment horizontal="center" vertical="center"/>
    </xf>
    <xf numFmtId="0" fontId="47" fillId="7" borderId="15" xfId="14" applyFont="1" applyFill="1" applyBorder="1" applyAlignment="1">
      <alignment horizontal="center" vertical="center"/>
    </xf>
    <xf numFmtId="0" fontId="47" fillId="7" borderId="19" xfId="14" applyFont="1" applyFill="1" applyBorder="1" applyAlignment="1">
      <alignment horizontal="center" vertical="center"/>
    </xf>
    <xf numFmtId="0" fontId="47" fillId="2" borderId="24" xfId="14" applyFont="1" applyFill="1" applyBorder="1" applyAlignment="1">
      <alignment horizontal="center" vertical="center"/>
    </xf>
    <xf numFmtId="0" fontId="47" fillId="2" borderId="0" xfId="14" applyFont="1" applyFill="1" applyAlignment="1">
      <alignment horizontal="center" vertical="center"/>
    </xf>
    <xf numFmtId="0" fontId="47" fillId="2" borderId="20" xfId="14" applyFont="1" applyFill="1" applyBorder="1" applyAlignment="1">
      <alignment horizontal="center" vertical="center"/>
    </xf>
    <xf numFmtId="0" fontId="16" fillId="2" borderId="24" xfId="14" applyFont="1" applyFill="1" applyBorder="1" applyAlignment="1">
      <alignment horizontal="center"/>
    </xf>
    <xf numFmtId="0" fontId="16" fillId="2" borderId="0" xfId="14" applyFont="1" applyFill="1" applyAlignment="1">
      <alignment horizontal="center"/>
    </xf>
    <xf numFmtId="0" fontId="43" fillId="0" borderId="0" xfId="0" applyFont="1" applyAlignment="1">
      <alignment horizontal="left" vertical="center" wrapText="1"/>
    </xf>
    <xf numFmtId="0" fontId="43" fillId="0" borderId="0" xfId="0" applyFont="1" applyAlignment="1">
      <alignment horizontal="justify" vertical="center" wrapText="1"/>
    </xf>
    <xf numFmtId="0" fontId="43" fillId="0" borderId="4" xfId="0" applyFont="1" applyBorder="1" applyAlignment="1">
      <alignment vertical="center" wrapText="1"/>
    </xf>
    <xf numFmtId="0" fontId="40" fillId="0" borderId="4" xfId="0" applyFont="1" applyBorder="1" applyAlignment="1">
      <alignment horizontal="center" vertical="center" wrapText="1"/>
    </xf>
    <xf numFmtId="0" fontId="40" fillId="0" borderId="5" xfId="0" applyFont="1" applyBorder="1" applyAlignment="1">
      <alignment horizontal="center" vertical="center"/>
    </xf>
    <xf numFmtId="0" fontId="40" fillId="0" borderId="8" xfId="0" applyFont="1" applyBorder="1" applyAlignment="1">
      <alignment horizontal="center" vertical="center"/>
    </xf>
    <xf numFmtId="0" fontId="40" fillId="0" borderId="6" xfId="0" applyFont="1" applyBorder="1" applyAlignment="1">
      <alignment horizontal="center" vertical="center"/>
    </xf>
    <xf numFmtId="0" fontId="44" fillId="0" borderId="5" xfId="0" applyFont="1" applyBorder="1" applyAlignment="1">
      <alignment horizontal="center" vertical="center" wrapText="1"/>
    </xf>
    <xf numFmtId="0" fontId="44" fillId="0" borderId="8" xfId="0" applyFont="1" applyBorder="1" applyAlignment="1">
      <alignment horizontal="center" vertical="center" wrapText="1"/>
    </xf>
    <xf numFmtId="0" fontId="44" fillId="0" borderId="6" xfId="0" applyFont="1" applyBorder="1" applyAlignment="1">
      <alignment horizontal="center" vertical="center" wrapText="1"/>
    </xf>
    <xf numFmtId="0" fontId="41" fillId="0" borderId="0" xfId="0" applyFont="1" applyAlignment="1">
      <alignment horizontal="center" vertical="center" wrapText="1"/>
    </xf>
    <xf numFmtId="0" fontId="41" fillId="6" borderId="4" xfId="0" applyFont="1" applyFill="1" applyBorder="1" applyAlignment="1">
      <alignment horizontal="center" vertical="center" wrapText="1"/>
    </xf>
    <xf numFmtId="0" fontId="43" fillId="0" borderId="4" xfId="0" applyFont="1" applyBorder="1" applyAlignment="1">
      <alignment horizontal="justify" vertical="center" wrapText="1"/>
    </xf>
    <xf numFmtId="0" fontId="43" fillId="0" borderId="0" xfId="0" applyFont="1" applyAlignment="1">
      <alignment vertical="center" wrapText="1"/>
    </xf>
    <xf numFmtId="0" fontId="40" fillId="0" borderId="0" xfId="0" applyFont="1" applyAlignment="1">
      <alignment horizontal="center" vertical="center" wrapText="1"/>
    </xf>
    <xf numFmtId="42" fontId="49" fillId="0" borderId="4" xfId="34" applyFont="1" applyBorder="1" applyAlignment="1">
      <alignment horizontal="right" vertical="center"/>
    </xf>
    <xf numFmtId="42" fontId="49" fillId="0" borderId="4" xfId="34" applyFont="1" applyFill="1" applyBorder="1" applyAlignment="1">
      <alignment horizontal="right" vertical="center"/>
    </xf>
    <xf numFmtId="173" fontId="52" fillId="0" borderId="4" xfId="2" applyNumberFormat="1" applyFont="1" applyFill="1" applyBorder="1" applyAlignment="1">
      <alignment horizontal="center" vertical="center"/>
    </xf>
    <xf numFmtId="42" fontId="49" fillId="7" borderId="4" xfId="34" applyFont="1" applyFill="1" applyBorder="1" applyAlignment="1">
      <alignment horizontal="right" vertical="center"/>
    </xf>
    <xf numFmtId="42" fontId="50" fillId="7" borderId="4" xfId="34" applyFont="1" applyFill="1" applyBorder="1" applyAlignment="1">
      <alignment vertical="center"/>
    </xf>
    <xf numFmtId="0" fontId="52" fillId="8" borderId="5" xfId="0" applyFont="1" applyFill="1" applyBorder="1" applyAlignment="1">
      <alignment horizontal="center" vertical="center"/>
    </xf>
    <xf numFmtId="0" fontId="52" fillId="8" borderId="8" xfId="0" applyFont="1" applyFill="1" applyBorder="1" applyAlignment="1">
      <alignment horizontal="center" vertical="center"/>
    </xf>
    <xf numFmtId="0" fontId="52" fillId="8" borderId="6" xfId="0" applyFont="1" applyFill="1" applyBorder="1" applyAlignment="1">
      <alignment horizontal="center" vertical="center"/>
    </xf>
    <xf numFmtId="173" fontId="52" fillId="8" borderId="4" xfId="2" applyNumberFormat="1" applyFont="1" applyFill="1" applyBorder="1" applyAlignment="1">
      <alignment horizontal="center" vertical="center"/>
    </xf>
    <xf numFmtId="0" fontId="52" fillId="0" borderId="5" xfId="0" applyFont="1" applyFill="1" applyBorder="1" applyAlignment="1">
      <alignment horizontal="center" vertical="center"/>
    </xf>
    <xf numFmtId="0" fontId="52" fillId="0" borderId="8" xfId="0" applyFont="1" applyFill="1" applyBorder="1" applyAlignment="1">
      <alignment horizontal="center" vertical="center"/>
    </xf>
    <xf numFmtId="0" fontId="52" fillId="0" borderId="6" xfId="0" applyFont="1" applyFill="1" applyBorder="1" applyAlignment="1">
      <alignment horizontal="center" vertical="center"/>
    </xf>
    <xf numFmtId="0" fontId="16" fillId="0" borderId="0" xfId="14" applyFont="1" applyFill="1"/>
    <xf numFmtId="0" fontId="58" fillId="9" borderId="5" xfId="0" applyFont="1" applyFill="1" applyBorder="1" applyAlignment="1">
      <alignment horizontal="center" vertical="center"/>
    </xf>
    <xf numFmtId="0" fontId="58" fillId="9" borderId="8" xfId="0" applyFont="1" applyFill="1" applyBorder="1" applyAlignment="1">
      <alignment horizontal="center" vertical="center"/>
    </xf>
    <xf numFmtId="0" fontId="58" fillId="9" borderId="6" xfId="0" applyFont="1" applyFill="1" applyBorder="1" applyAlignment="1">
      <alignment horizontal="center" vertical="center"/>
    </xf>
  </cellXfs>
  <cellStyles count="36">
    <cellStyle name="Millares" xfId="35" builtinId="3"/>
    <cellStyle name="Millares [0] 2" xfId="8" xr:uid="{00000000-0005-0000-0000-000001000000}"/>
    <cellStyle name="Millares [0] 2 2" xfId="29" xr:uid="{00000000-0005-0000-0000-000002000000}"/>
    <cellStyle name="Millares 2" xfId="1" xr:uid="{00000000-0005-0000-0000-000003000000}"/>
    <cellStyle name="Millares 3" xfId="11" xr:uid="{00000000-0005-0000-0000-000004000000}"/>
    <cellStyle name="Millares 3 2" xfId="21" xr:uid="{00000000-0005-0000-0000-000005000000}"/>
    <cellStyle name="Moneda" xfId="2" builtinId="4"/>
    <cellStyle name="Moneda [0]" xfId="34" builtinId="7"/>
    <cellStyle name="Moneda [0] 2" xfId="24" xr:uid="{00000000-0005-0000-0000-000008000000}"/>
    <cellStyle name="Moneda [0] 2 3 2" xfId="25" xr:uid="{00000000-0005-0000-0000-000009000000}"/>
    <cellStyle name="Moneda [0] 3" xfId="30" xr:uid="{00000000-0005-0000-0000-00000A000000}"/>
    <cellStyle name="Moneda 2" xfId="3" xr:uid="{00000000-0005-0000-0000-00000B000000}"/>
    <cellStyle name="Moneda 3" xfId="10" xr:uid="{00000000-0005-0000-0000-00000C000000}"/>
    <cellStyle name="Moneda 3 2" xfId="17" xr:uid="{00000000-0005-0000-0000-00000D000000}"/>
    <cellStyle name="Moneda 4" xfId="32" xr:uid="{00000000-0005-0000-0000-00000E000000}"/>
    <cellStyle name="Normal" xfId="0" builtinId="0"/>
    <cellStyle name="Normal 2" xfId="4" xr:uid="{00000000-0005-0000-0000-000010000000}"/>
    <cellStyle name="Normal 2 2" xfId="14" xr:uid="{00000000-0005-0000-0000-000011000000}"/>
    <cellStyle name="Normal 2 2 2" xfId="7" xr:uid="{00000000-0005-0000-0000-000012000000}"/>
    <cellStyle name="Normal 2 2 2 2" xfId="28" xr:uid="{00000000-0005-0000-0000-000013000000}"/>
    <cellStyle name="Normal 2 2 3" xfId="27" xr:uid="{00000000-0005-0000-0000-000014000000}"/>
    <cellStyle name="Normal 2 3" xfId="18" xr:uid="{00000000-0005-0000-0000-000015000000}"/>
    <cellStyle name="Normal 2 3 2" xfId="26" xr:uid="{00000000-0005-0000-0000-000016000000}"/>
    <cellStyle name="Normal 2 4" xfId="23" xr:uid="{00000000-0005-0000-0000-000017000000}"/>
    <cellStyle name="Normal 2 5" xfId="33" xr:uid="{00000000-0005-0000-0000-000018000000}"/>
    <cellStyle name="Normal 3" xfId="13" xr:uid="{00000000-0005-0000-0000-000019000000}"/>
    <cellStyle name="Normal 3 2" xfId="20" xr:uid="{00000000-0005-0000-0000-00001A000000}"/>
    <cellStyle name="Normal 4" xfId="15" xr:uid="{00000000-0005-0000-0000-00001B000000}"/>
    <cellStyle name="Normal 5" xfId="19" xr:uid="{00000000-0005-0000-0000-00001C000000}"/>
    <cellStyle name="Porcentaje" xfId="12" builtinId="5"/>
    <cellStyle name="Porcentaje 2" xfId="9" xr:uid="{00000000-0005-0000-0000-00001E000000}"/>
    <cellStyle name="Porcentaje 2 2" xfId="16" xr:uid="{00000000-0005-0000-0000-00001F000000}"/>
    <cellStyle name="Porcentaje 3" xfId="22" xr:uid="{00000000-0005-0000-0000-000020000000}"/>
    <cellStyle name="Porcentaje 4" xfId="31" xr:uid="{00000000-0005-0000-0000-000021000000}"/>
    <cellStyle name="Porcentual 2" xfId="5" xr:uid="{00000000-0005-0000-0000-000022000000}"/>
    <cellStyle name="Porcentual 3" xfId="6" xr:uid="{00000000-0005-0000-0000-000023000000}"/>
  </cellStyles>
  <dxfs count="2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521328</xdr:colOff>
      <xdr:row>0</xdr:row>
      <xdr:rowOff>88648</xdr:rowOff>
    </xdr:from>
    <xdr:to>
      <xdr:col>8</xdr:col>
      <xdr:colOff>704843</xdr:colOff>
      <xdr:row>0</xdr:row>
      <xdr:rowOff>678620</xdr:rowOff>
    </xdr:to>
    <xdr:pic>
      <xdr:nvPicPr>
        <xdr:cNvPr id="2" name="Imagen 1">
          <a:extLst>
            <a:ext uri="{FF2B5EF4-FFF2-40B4-BE49-F238E27FC236}">
              <a16:creationId xmlns:a16="http://schemas.microsoft.com/office/drawing/2014/main" id="{1372FF4B-ABFF-D02E-52A2-2DE465C3A009}"/>
            </a:ext>
          </a:extLst>
        </xdr:cNvPr>
        <xdr:cNvPicPr>
          <a:picLocks noChangeAspect="1"/>
        </xdr:cNvPicPr>
      </xdr:nvPicPr>
      <xdr:blipFill>
        <a:blip xmlns:r="http://schemas.openxmlformats.org/officeDocument/2006/relationships" r:embed="rId1"/>
        <a:srcRect/>
        <a:stretch>
          <a:fillRect/>
        </a:stretch>
      </xdr:blipFill>
      <xdr:spPr bwMode="auto">
        <a:xfrm>
          <a:off x="6066576" y="88648"/>
          <a:ext cx="1843317" cy="58997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584200</xdr:colOff>
      <xdr:row>0</xdr:row>
      <xdr:rowOff>50800</xdr:rowOff>
    </xdr:from>
    <xdr:to>
      <xdr:col>8</xdr:col>
      <xdr:colOff>767715</xdr:colOff>
      <xdr:row>1</xdr:row>
      <xdr:rowOff>74930</xdr:rowOff>
    </xdr:to>
    <xdr:pic>
      <xdr:nvPicPr>
        <xdr:cNvPr id="2" name="Imagen 1">
          <a:extLst>
            <a:ext uri="{FF2B5EF4-FFF2-40B4-BE49-F238E27FC236}">
              <a16:creationId xmlns:a16="http://schemas.microsoft.com/office/drawing/2014/main" id="{86277162-7B3C-BC46-8C16-EDB5A57DBDB0}"/>
            </a:ext>
          </a:extLst>
        </xdr:cNvPr>
        <xdr:cNvPicPr>
          <a:picLocks noChangeAspect="1"/>
        </xdr:cNvPicPr>
      </xdr:nvPicPr>
      <xdr:blipFill>
        <a:blip xmlns:r="http://schemas.openxmlformats.org/officeDocument/2006/relationships" r:embed="rId1"/>
        <a:srcRect/>
        <a:stretch>
          <a:fillRect/>
        </a:stretch>
      </xdr:blipFill>
      <xdr:spPr bwMode="auto">
        <a:xfrm>
          <a:off x="5715000" y="50800"/>
          <a:ext cx="1834515" cy="59563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0</xdr:colOff>
      <xdr:row>31</xdr:row>
      <xdr:rowOff>0</xdr:rowOff>
    </xdr:from>
    <xdr:to>
      <xdr:col>11</xdr:col>
      <xdr:colOff>304800</xdr:colOff>
      <xdr:row>32</xdr:row>
      <xdr:rowOff>87446</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29</xdr:row>
      <xdr:rowOff>0</xdr:rowOff>
    </xdr:from>
    <xdr:to>
      <xdr:col>12</xdr:col>
      <xdr:colOff>304800</xdr:colOff>
      <xdr:row>30</xdr:row>
      <xdr:rowOff>87444</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29</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29</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304800</xdr:colOff>
      <xdr:row>56</xdr:row>
      <xdr:rowOff>15082</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EFFA91A5-F5B0-436A-9A9D-03617D3A9E44}"/>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6DDF855-A246-412E-BB01-ECA869E5D19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4" name="AutoShape 39" descr="Resultado de imagen para MULTICONECTOR HDMI">
          <a:extLst>
            <a:ext uri="{FF2B5EF4-FFF2-40B4-BE49-F238E27FC236}">
              <a16:creationId xmlns:a16="http://schemas.microsoft.com/office/drawing/2014/main" id="{6926940A-B180-471B-8C1C-2E6ECFE0046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6538249E-FBED-452A-A3E2-42B1F2D35F2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7608AC5E-B684-4341-900C-E3EBBDC8399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A94310C3-CD4B-443B-A449-89D37BB891C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8" name="AutoShape 39" descr="Resultado de imagen para MULTICONECTOR HDMI">
          <a:extLst>
            <a:ext uri="{FF2B5EF4-FFF2-40B4-BE49-F238E27FC236}">
              <a16:creationId xmlns:a16="http://schemas.microsoft.com/office/drawing/2014/main" id="{4A37673F-6678-49DD-ACC2-3D531EFBE65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D89C4636-4A50-454B-8B6D-911FF59DDD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0" name="AutoShape 39" descr="Resultado de imagen para MULTICONECTOR HDMI">
          <a:extLst>
            <a:ext uri="{FF2B5EF4-FFF2-40B4-BE49-F238E27FC236}">
              <a16:creationId xmlns:a16="http://schemas.microsoft.com/office/drawing/2014/main" id="{89EE9058-12DF-43FD-99F6-746546BB54C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5C70A624-D607-4B64-93DE-601B8E597D5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63568D44-5E94-4D83-A31B-015E45DD434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3" name="AutoShape 39" descr="Resultado de imagen para MULTICONECTOR HDMI">
          <a:extLst>
            <a:ext uri="{FF2B5EF4-FFF2-40B4-BE49-F238E27FC236}">
              <a16:creationId xmlns:a16="http://schemas.microsoft.com/office/drawing/2014/main" id="{6A3B7E9C-4A9F-4B82-9987-4C70314C6B9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194F4D0A-0DC9-4DEE-B9A1-D23B8D3A529F}"/>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5" name="AutoShape 39" descr="Resultado de imagen para MULTICONECTOR HDMI">
          <a:extLst>
            <a:ext uri="{FF2B5EF4-FFF2-40B4-BE49-F238E27FC236}">
              <a16:creationId xmlns:a16="http://schemas.microsoft.com/office/drawing/2014/main" id="{A7250BBF-332B-481B-97D4-D0AF37D50C44}"/>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E6B15B4A-C17D-4FA4-B90D-EA1E74F0724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17" name="AutoShape 39" descr="Resultado de imagen para MULTICONECTOR HDMI">
          <a:extLst>
            <a:ext uri="{FF2B5EF4-FFF2-40B4-BE49-F238E27FC236}">
              <a16:creationId xmlns:a16="http://schemas.microsoft.com/office/drawing/2014/main" id="{8A30AD1E-7314-45D7-A0E3-13D2301BF70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262717DA-A3B8-435C-8AC0-E799A245134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0CF2AFF9-DD4D-4B9E-959D-5BC444E0E725}"/>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0" name="AutoShape 39" descr="Resultado de imagen para MULTICONECTOR HDMI">
          <a:extLst>
            <a:ext uri="{FF2B5EF4-FFF2-40B4-BE49-F238E27FC236}">
              <a16:creationId xmlns:a16="http://schemas.microsoft.com/office/drawing/2014/main" id="{840B890C-BDCC-434A-B487-61FE13A22307}"/>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380F214A-8AC8-484F-BF93-CB84B6ADA08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24F47D49-1D5F-4017-80AE-D70AA7F2496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23" name="AutoShape 39" descr="Resultado de imagen para MULTICONECTOR HDMI">
          <a:extLst>
            <a:ext uri="{FF2B5EF4-FFF2-40B4-BE49-F238E27FC236}">
              <a16:creationId xmlns:a16="http://schemas.microsoft.com/office/drawing/2014/main" id="{2B92549F-7006-4379-BFBA-A2BE519567C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6C366AA0-1D92-48C3-8452-68983F9143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C5A28ACB-1BE6-4256-9CCA-DA7B9A23E5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6" name="AutoShape 39" descr="Resultado de imagen para MULTICONECTOR HDMI">
          <a:extLst>
            <a:ext uri="{FF2B5EF4-FFF2-40B4-BE49-F238E27FC236}">
              <a16:creationId xmlns:a16="http://schemas.microsoft.com/office/drawing/2014/main" id="{51F7FE18-365A-4E90-BF16-D6066B4D5C99}"/>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096CB57C-D4E3-4106-B3D6-9998F5798F3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C38904C8-6498-4E24-92B4-603D76EC712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9" name="AutoShape 39" descr="Resultado de imagen para MULTICONECTOR HDMI">
          <a:extLst>
            <a:ext uri="{FF2B5EF4-FFF2-40B4-BE49-F238E27FC236}">
              <a16:creationId xmlns:a16="http://schemas.microsoft.com/office/drawing/2014/main" id="{31CF095E-A996-40F8-B159-09267DA6032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0" name="AutoShape 39" descr="Resultado de imagen para MULTICONECTOR HDMI">
          <a:extLst>
            <a:ext uri="{FF2B5EF4-FFF2-40B4-BE49-F238E27FC236}">
              <a16:creationId xmlns:a16="http://schemas.microsoft.com/office/drawing/2014/main" id="{FE0E5331-CF65-4B62-B212-AC2F5673FF4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EB8B7D5C-41E2-4F04-B385-85136EC4C07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4A38B6A6-D89C-44DB-9898-A65F77D612F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3" name="AutoShape 39" descr="Resultado de imagen para MULTICONECTOR HDMI">
          <a:extLst>
            <a:ext uri="{FF2B5EF4-FFF2-40B4-BE49-F238E27FC236}">
              <a16:creationId xmlns:a16="http://schemas.microsoft.com/office/drawing/2014/main" id="{D50AAC64-3C05-4E3F-BE5E-80FB4F0E0BC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1B87B302-1EF6-4AA7-9479-19CD140CD72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3B8A9C43-F374-4B43-AAE5-A3DF75A876D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6" name="AutoShape 39" descr="Resultado de imagen para MULTICONECTOR HDMI">
          <a:extLst>
            <a:ext uri="{FF2B5EF4-FFF2-40B4-BE49-F238E27FC236}">
              <a16:creationId xmlns:a16="http://schemas.microsoft.com/office/drawing/2014/main" id="{593A8B6B-09D6-4260-8FAE-BD613B66578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9170E367-76B9-4A7C-8944-ACAFFEAE5DDE}"/>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29975A69-7643-4175-B7A1-3CFFC76BE4A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304800</xdr:colOff>
      <xdr:row>56</xdr:row>
      <xdr:rowOff>15082</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D6236FDC-A1BB-449C-8C76-D8D9E2D4D05B}"/>
            </a:ext>
          </a:extLst>
        </xdr:cNvPr>
        <xdr:cNvSpPr>
          <a:spLocks noChangeAspect="1" noChangeArrowheads="1"/>
        </xdr:cNvSpPr>
      </xdr:nvSpPr>
      <xdr:spPr bwMode="auto">
        <a:xfrm>
          <a:off x="2286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42" name="AutoShape 39" descr="Resultado de imagen para MULTICONECTOR HDMI">
          <a:extLst>
            <a:ext uri="{FF2B5EF4-FFF2-40B4-BE49-F238E27FC236}">
              <a16:creationId xmlns:a16="http://schemas.microsoft.com/office/drawing/2014/main" id="{FBAE2428-86B9-4C4E-9666-DA6D803B9B2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626AA1B4-9AF9-4284-B4F4-E97C5F9D409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44" name="AutoShape 39" descr="Resultado de imagen para MULTICONECTOR HDMI">
          <a:extLst>
            <a:ext uri="{FF2B5EF4-FFF2-40B4-BE49-F238E27FC236}">
              <a16:creationId xmlns:a16="http://schemas.microsoft.com/office/drawing/2014/main" id="{89B0ACA4-C4DD-4C89-8B66-081D26A96C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030AE9A1-7DE8-4BCA-9DE7-22F58585EC0B}"/>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29DD9AC3-3652-47F7-9151-1E2AD5D0328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34E75E1D-AC9D-499E-A218-7B158979EF9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89224A62-2E43-4F5D-98A9-CBA72DD8FA0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49" name="AutoShape 39" descr="Resultado de imagen para MULTICONECTOR HDMI">
          <a:extLst>
            <a:ext uri="{FF2B5EF4-FFF2-40B4-BE49-F238E27FC236}">
              <a16:creationId xmlns:a16="http://schemas.microsoft.com/office/drawing/2014/main" id="{DACF6A54-B3B4-4DE6-A9D3-67D31ED7B24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6327E59C-C3BA-4C09-9787-044B092BD43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1" name="AutoShape 39" descr="Resultado de imagen para MULTICONECTOR HDMI">
          <a:extLst>
            <a:ext uri="{FF2B5EF4-FFF2-40B4-BE49-F238E27FC236}">
              <a16:creationId xmlns:a16="http://schemas.microsoft.com/office/drawing/2014/main" id="{4073FECB-0C00-4E0E-BC5D-66032E4462E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723026DD-AEE8-4776-9C5C-3E5B7FDD322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5A7C1F6A-4A0F-41E1-96D4-911C1CEE2DE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4" name="AutoShape 39" descr="Resultado de imagen para MULTICONECTOR HDMI">
          <a:extLst>
            <a:ext uri="{FF2B5EF4-FFF2-40B4-BE49-F238E27FC236}">
              <a16:creationId xmlns:a16="http://schemas.microsoft.com/office/drawing/2014/main" id="{C6D86727-32C5-41B2-A00A-C3B3E40F68F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6202670-E215-459F-B09A-606BDC6105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6" name="AutoShape 39" descr="Resultado de imagen para MULTICONECTOR HDMI">
          <a:extLst>
            <a:ext uri="{FF2B5EF4-FFF2-40B4-BE49-F238E27FC236}">
              <a16:creationId xmlns:a16="http://schemas.microsoft.com/office/drawing/2014/main" id="{ADB38A6D-E9D4-4312-AEDD-E1BAF6A1521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23756482-907B-4367-A10D-04C22FD10F6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58" name="AutoShape 39" descr="Resultado de imagen para MULTICONECTOR HDMI">
          <a:extLst>
            <a:ext uri="{FF2B5EF4-FFF2-40B4-BE49-F238E27FC236}">
              <a16:creationId xmlns:a16="http://schemas.microsoft.com/office/drawing/2014/main" id="{4BCE48F9-9E96-4411-9BC7-44644851B92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CA8D33FC-CF4D-4ABD-ABCE-0F958C9244B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4100E82-4B33-4F7D-862B-CAC4634C792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1" name="AutoShape 39" descr="Resultado de imagen para MULTICONECTOR HDMI">
          <a:extLst>
            <a:ext uri="{FF2B5EF4-FFF2-40B4-BE49-F238E27FC236}">
              <a16:creationId xmlns:a16="http://schemas.microsoft.com/office/drawing/2014/main" id="{506E7027-6F83-4A6E-8A7F-C5BAC0325E5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938216A0-7E37-4D77-846D-3E7429A18617}"/>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273B0F6C-78AE-4F63-B7DA-B7C6C1CAA4B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64" name="AutoShape 39" descr="Resultado de imagen para MULTICONECTOR HDMI">
          <a:extLst>
            <a:ext uri="{FF2B5EF4-FFF2-40B4-BE49-F238E27FC236}">
              <a16:creationId xmlns:a16="http://schemas.microsoft.com/office/drawing/2014/main" id="{BC5E9FEA-485D-4073-B205-DDB60A9CDEE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37BE1F94-0F2B-4E84-88F7-C9CD358DBA6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D3F675A3-1EED-476B-801B-442D156E35C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7" name="AutoShape 39" descr="Resultado de imagen para MULTICONECTOR HDMI">
          <a:extLst>
            <a:ext uri="{FF2B5EF4-FFF2-40B4-BE49-F238E27FC236}">
              <a16:creationId xmlns:a16="http://schemas.microsoft.com/office/drawing/2014/main" id="{20759D18-6E05-4151-B235-FCCC37F44221}"/>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36756298-92D7-4ECE-BA31-5633C270B54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D70038EB-C65C-43DE-8AD2-05FA21C859B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0" name="AutoShape 39" descr="Resultado de imagen para MULTICONECTOR HDMI">
          <a:extLst>
            <a:ext uri="{FF2B5EF4-FFF2-40B4-BE49-F238E27FC236}">
              <a16:creationId xmlns:a16="http://schemas.microsoft.com/office/drawing/2014/main" id="{A8F9A96A-9BD9-46C4-8F3E-AB308164904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1" name="AutoShape 39" descr="Resultado de imagen para MULTICONECTOR HDMI">
          <a:extLst>
            <a:ext uri="{FF2B5EF4-FFF2-40B4-BE49-F238E27FC236}">
              <a16:creationId xmlns:a16="http://schemas.microsoft.com/office/drawing/2014/main" id="{D1C5E16E-0875-4E60-AF69-2FE121FC71E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70FAE7A-23DE-4FFF-B61E-0DC377EF24C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2BB28D79-F224-4087-BC5A-C974EF06F6E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4" name="AutoShape 39" descr="Resultado de imagen para MULTICONECTOR HDMI">
          <a:extLst>
            <a:ext uri="{FF2B5EF4-FFF2-40B4-BE49-F238E27FC236}">
              <a16:creationId xmlns:a16="http://schemas.microsoft.com/office/drawing/2014/main" id="{09B0EE36-A110-4CA2-AA18-B82424860FDE}"/>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7F532BC4-4084-4908-9CBC-E61FDA11C89C}"/>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AB009257-2B83-43F8-902C-0397A88C203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7" name="AutoShape 39" descr="Resultado de imagen para MULTICONECTOR HDMI">
          <a:extLst>
            <a:ext uri="{FF2B5EF4-FFF2-40B4-BE49-F238E27FC236}">
              <a16:creationId xmlns:a16="http://schemas.microsoft.com/office/drawing/2014/main" id="{4724A5B5-392A-4781-8EAB-3C67ED8E926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93B40464-FAA7-4F54-9453-17A37EF9167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A5C5A606-A409-4573-83D1-33C89048E6A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80" name="AutoShape 39" descr="Resultado de imagen para MULTICONECTOR HDMI">
          <a:extLst>
            <a:ext uri="{FF2B5EF4-FFF2-40B4-BE49-F238E27FC236}">
              <a16:creationId xmlns:a16="http://schemas.microsoft.com/office/drawing/2014/main" id="{A5DE3DBA-A236-40AE-BB18-3D95DB2D33C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99B4A978-C3C7-4C21-B94C-8A8E4DE583D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82" name="AutoShape 39" descr="Resultado de imagen para MULTICONECTOR HDMI">
          <a:extLst>
            <a:ext uri="{FF2B5EF4-FFF2-40B4-BE49-F238E27FC236}">
              <a16:creationId xmlns:a16="http://schemas.microsoft.com/office/drawing/2014/main" id="{9D4E3B4B-17B5-4EA6-8181-0940694FAFF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B77470C1-064C-4407-B349-9EB94D2506E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CB2C2DE4-45C9-4F7A-B2F8-017FF012E26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85" name="AutoShape 39" descr="Resultado de imagen para MULTICONECTOR HDMI">
          <a:extLst>
            <a:ext uri="{FF2B5EF4-FFF2-40B4-BE49-F238E27FC236}">
              <a16:creationId xmlns:a16="http://schemas.microsoft.com/office/drawing/2014/main" id="{6B61C3FF-8157-4B45-82BD-F3083F6624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72E657FE-D597-43C7-864C-DBA89F7C037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8F419CEF-F54D-4342-93B4-61D90B5E3B7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AD70464A-C43B-41E3-86DE-E8A718853B2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1D576A47-AA07-438C-8B8D-310A734A648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90" name="AutoShape 39" descr="Resultado de imagen para MULTICONECTOR HDMI">
          <a:extLst>
            <a:ext uri="{FF2B5EF4-FFF2-40B4-BE49-F238E27FC236}">
              <a16:creationId xmlns:a16="http://schemas.microsoft.com/office/drawing/2014/main" id="{63DC6EAE-5ACF-48AA-B093-BD9A866692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348581D2-1B77-4AFF-AF5C-9062D832229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2" name="AutoShape 39" descr="Resultado de imagen para MULTICONECTOR HDMI">
          <a:extLst>
            <a:ext uri="{FF2B5EF4-FFF2-40B4-BE49-F238E27FC236}">
              <a16:creationId xmlns:a16="http://schemas.microsoft.com/office/drawing/2014/main" id="{2FB9780E-CE2F-4334-9DD3-4B4067EEB1D8}"/>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2971D06F-3E25-4CD7-961B-0E7B70EED33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58E60AAA-310C-443E-B1B4-48780670B83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5" name="AutoShape 39" descr="Resultado de imagen para MULTICONECTOR HDMI">
          <a:extLst>
            <a:ext uri="{FF2B5EF4-FFF2-40B4-BE49-F238E27FC236}">
              <a16:creationId xmlns:a16="http://schemas.microsoft.com/office/drawing/2014/main" id="{DB62832E-D0D6-498A-8CE5-1A8B88C3AE4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5E07AD76-E540-4630-AB7B-E4E2B75AFC2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7" name="AutoShape 39" descr="Resultado de imagen para MULTICONECTOR HDMI">
          <a:extLst>
            <a:ext uri="{FF2B5EF4-FFF2-40B4-BE49-F238E27FC236}">
              <a16:creationId xmlns:a16="http://schemas.microsoft.com/office/drawing/2014/main" id="{BB8F6E14-9A21-45EC-A60C-4D335178FD3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ECE94A7F-2CED-46BE-AD33-B68E4B7F60F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99" name="AutoShape 39" descr="Resultado de imagen para MULTICONECTOR HDMI">
          <a:extLst>
            <a:ext uri="{FF2B5EF4-FFF2-40B4-BE49-F238E27FC236}">
              <a16:creationId xmlns:a16="http://schemas.microsoft.com/office/drawing/2014/main" id="{3298A3F0-6FEE-431F-8832-988DF8191B7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38B37295-8208-4C87-80D9-B485F610D3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A77CCDDD-6A9A-4D6A-B971-BC2CC691EEC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2" name="AutoShape 39" descr="Resultado de imagen para MULTICONECTOR HDMI">
          <a:extLst>
            <a:ext uri="{FF2B5EF4-FFF2-40B4-BE49-F238E27FC236}">
              <a16:creationId xmlns:a16="http://schemas.microsoft.com/office/drawing/2014/main" id="{C25A210F-0E7F-4B32-A68E-273435B2EF1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0A11A535-C6A9-4EF7-B84B-FE743B98FB0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E97F1363-A372-4465-AD44-685FC4B990E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05" name="AutoShape 39" descr="Resultado de imagen para MULTICONECTOR HDMI">
          <a:extLst>
            <a:ext uri="{FF2B5EF4-FFF2-40B4-BE49-F238E27FC236}">
              <a16:creationId xmlns:a16="http://schemas.microsoft.com/office/drawing/2014/main" id="{14A6F099-7DFA-4268-9D6E-ED0F365CB15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6BE1CD6E-31C8-4B09-9089-E02499E0FA7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E65806E1-B88D-4EE2-9B9D-E06CDC81176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8" name="AutoShape 39" descr="Resultado de imagen para MULTICONECTOR HDMI">
          <a:extLst>
            <a:ext uri="{FF2B5EF4-FFF2-40B4-BE49-F238E27FC236}">
              <a16:creationId xmlns:a16="http://schemas.microsoft.com/office/drawing/2014/main" id="{0EC71D21-DC71-4F94-9E35-BC20C18EBD8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016B8B6-4D5A-4215-B30A-D941D80A1D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C0F6CAB7-3CDC-47A6-AFF1-234AD7C0555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1" name="AutoShape 39" descr="Resultado de imagen para MULTICONECTOR HDMI">
          <a:extLst>
            <a:ext uri="{FF2B5EF4-FFF2-40B4-BE49-F238E27FC236}">
              <a16:creationId xmlns:a16="http://schemas.microsoft.com/office/drawing/2014/main" id="{B5FEFF0E-6CB5-4C7E-809B-A455E22CDC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2" name="AutoShape 39" descr="Resultado de imagen para MULTICONECTOR HDMI">
          <a:extLst>
            <a:ext uri="{FF2B5EF4-FFF2-40B4-BE49-F238E27FC236}">
              <a16:creationId xmlns:a16="http://schemas.microsoft.com/office/drawing/2014/main" id="{38CA26F0-E32D-4152-80F0-305D9D30909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0900F3-F3BC-4A17-AAAB-795E90DD52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94BA1A03-905E-489B-9872-79B74166A40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5" name="AutoShape 39" descr="Resultado de imagen para MULTICONECTOR HDMI">
          <a:extLst>
            <a:ext uri="{FF2B5EF4-FFF2-40B4-BE49-F238E27FC236}">
              <a16:creationId xmlns:a16="http://schemas.microsoft.com/office/drawing/2014/main" id="{CBA37827-9226-4B7C-8FDE-63629433B8B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0B872C27-6882-441B-9297-A74673EF2BF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D28BF63E-6D78-4CAC-A55B-F5FE6482AB0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8" name="AutoShape 39" descr="Resultado de imagen para MULTICONECTOR HDMI">
          <a:extLst>
            <a:ext uri="{FF2B5EF4-FFF2-40B4-BE49-F238E27FC236}">
              <a16:creationId xmlns:a16="http://schemas.microsoft.com/office/drawing/2014/main" id="{4C070F91-DE4D-41CE-9EBE-75AADC159CC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6DE4731A-E6FC-4397-8B50-BDB14ED181E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C5138265-6F6B-4836-B2EB-DD133C75D49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1" name="AutoShape 39" descr="Resultado de imagen para MULTICONECTOR HDMI">
          <a:extLst>
            <a:ext uri="{FF2B5EF4-FFF2-40B4-BE49-F238E27FC236}">
              <a16:creationId xmlns:a16="http://schemas.microsoft.com/office/drawing/2014/main" id="{A5446A81-1DB4-4A7F-BD09-4CE309BA2A5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FB54925A-7EC9-4E46-9827-FB3F74B1C8F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3" name="AutoShape 39" descr="Resultado de imagen para MULTICONECTOR HDMI">
          <a:extLst>
            <a:ext uri="{FF2B5EF4-FFF2-40B4-BE49-F238E27FC236}">
              <a16:creationId xmlns:a16="http://schemas.microsoft.com/office/drawing/2014/main" id="{55B554A4-B220-4D90-9FC3-041B14FEDBC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3F0CDFC0-A9CC-4A32-913D-A054A4EDD7E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9BC9F7FA-6466-4DC0-A509-43325C86875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26" name="AutoShape 39" descr="Resultado de imagen para MULTICONECTOR HDMI">
          <a:extLst>
            <a:ext uri="{FF2B5EF4-FFF2-40B4-BE49-F238E27FC236}">
              <a16:creationId xmlns:a16="http://schemas.microsoft.com/office/drawing/2014/main" id="{BC3075F7-A413-4A76-B5B6-6E4F19AA99A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8A2CB16C-F37B-4634-B68C-2D161AA72C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903AAC76-924D-4731-A115-1262B8DEBEA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95652920-0376-40AF-BC03-E2978E6811F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0EFBCD3E-DB74-4975-A177-F1C37307A55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31" name="AutoShape 39" descr="Resultado de imagen para MULTICONECTOR HDMI">
          <a:extLst>
            <a:ext uri="{FF2B5EF4-FFF2-40B4-BE49-F238E27FC236}">
              <a16:creationId xmlns:a16="http://schemas.microsoft.com/office/drawing/2014/main" id="{BDD59A5F-5847-4A16-AE2A-FFC3CAF362E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9BC578AE-599A-4B26-8758-CBD36A93108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3" name="AutoShape 39" descr="Resultado de imagen para MULTICONECTOR HDMI">
          <a:extLst>
            <a:ext uri="{FF2B5EF4-FFF2-40B4-BE49-F238E27FC236}">
              <a16:creationId xmlns:a16="http://schemas.microsoft.com/office/drawing/2014/main" id="{77B67CB5-913D-4CB1-81CA-4DBC8020CA3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7C7167D5-E5EC-4443-85DD-9474F7C70E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4A0966CE-F232-4A3E-B9A7-CF7BAE34E4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6" name="AutoShape 39" descr="Resultado de imagen para MULTICONECTOR HDMI">
          <a:extLst>
            <a:ext uri="{FF2B5EF4-FFF2-40B4-BE49-F238E27FC236}">
              <a16:creationId xmlns:a16="http://schemas.microsoft.com/office/drawing/2014/main" id="{1BB127DB-A945-4684-B66B-9805AEAC6E0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03A26706-4B49-4830-B6AB-997AAE290ED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8" name="AutoShape 39" descr="Resultado de imagen para MULTICONECTOR HDMI">
          <a:extLst>
            <a:ext uri="{FF2B5EF4-FFF2-40B4-BE49-F238E27FC236}">
              <a16:creationId xmlns:a16="http://schemas.microsoft.com/office/drawing/2014/main" id="{F62E6C29-2B26-4375-98D1-537011921E5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68FA4F89-3A91-48B0-BCFB-0014AB33EA1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0" name="AutoShape 39" descr="Resultado de imagen para MULTICONECTOR HDMI">
          <a:extLst>
            <a:ext uri="{FF2B5EF4-FFF2-40B4-BE49-F238E27FC236}">
              <a16:creationId xmlns:a16="http://schemas.microsoft.com/office/drawing/2014/main" id="{1BA07968-9B5B-4749-90A5-A166D7A209A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781A5373-23E3-44C0-A853-E86928B11A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99BDCFD8-6E19-41A0-AC6A-4C0B53D7CD5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3" name="AutoShape 39" descr="Resultado de imagen para MULTICONECTOR HDMI">
          <a:extLst>
            <a:ext uri="{FF2B5EF4-FFF2-40B4-BE49-F238E27FC236}">
              <a16:creationId xmlns:a16="http://schemas.microsoft.com/office/drawing/2014/main" id="{6A0DE23E-844E-465A-B0EA-F0649EAF65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E5D6BBA8-6D76-46FB-926D-E1EDFC7C63E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52C1846E-D4AE-479C-A072-354FEFF94BA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46" name="AutoShape 39" descr="Resultado de imagen para MULTICONECTOR HDMI">
          <a:extLst>
            <a:ext uri="{FF2B5EF4-FFF2-40B4-BE49-F238E27FC236}">
              <a16:creationId xmlns:a16="http://schemas.microsoft.com/office/drawing/2014/main" id="{73A35163-8C2C-4C33-B769-A3B022BEC1D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0C0EC86E-FD16-4ABE-A282-D8BC68AD87E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5B100666-DEF3-4E34-A50E-B4EEEBD07AB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9" name="AutoShape 39" descr="Resultado de imagen para MULTICONECTOR HDMI">
          <a:extLst>
            <a:ext uri="{FF2B5EF4-FFF2-40B4-BE49-F238E27FC236}">
              <a16:creationId xmlns:a16="http://schemas.microsoft.com/office/drawing/2014/main" id="{D1AA641C-FB97-497C-AEFD-C6E5833D12C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E301C46C-B3FD-4951-9B24-243B09F697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145FD2C0-7D85-4AB8-8C6E-626F2D8E19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2" name="AutoShape 39" descr="Resultado de imagen para MULTICONECTOR HDMI">
          <a:extLst>
            <a:ext uri="{FF2B5EF4-FFF2-40B4-BE49-F238E27FC236}">
              <a16:creationId xmlns:a16="http://schemas.microsoft.com/office/drawing/2014/main" id="{877C2754-41B3-4118-9AE3-46CFDFEBFCF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3" name="AutoShape 39" descr="Resultado de imagen para MULTICONECTOR HDMI">
          <a:extLst>
            <a:ext uri="{FF2B5EF4-FFF2-40B4-BE49-F238E27FC236}">
              <a16:creationId xmlns:a16="http://schemas.microsoft.com/office/drawing/2014/main" id="{6B515DFA-479E-4E78-9E20-2922F1BB650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66CE9DDF-4BE1-4382-B461-D8AE1977AFA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06F8465C-72E5-484E-8465-A5DAFCB4451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6" name="AutoShape 39" descr="Resultado de imagen para MULTICONECTOR HDMI">
          <a:extLst>
            <a:ext uri="{FF2B5EF4-FFF2-40B4-BE49-F238E27FC236}">
              <a16:creationId xmlns:a16="http://schemas.microsoft.com/office/drawing/2014/main" id="{E5B027FA-1EED-4568-9A06-0FEEFDE3789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D7CE373B-AB5F-43DE-8834-59717C3E61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2A66196A-756C-4EA4-B354-2D4B55B3F63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9" name="AutoShape 39" descr="Resultado de imagen para MULTICONECTOR HDMI">
          <a:extLst>
            <a:ext uri="{FF2B5EF4-FFF2-40B4-BE49-F238E27FC236}">
              <a16:creationId xmlns:a16="http://schemas.microsoft.com/office/drawing/2014/main" id="{3AF7AC32-CD7A-4FA6-AF1E-67092EB629A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153D5E3B-DD04-4823-869A-30BD425FF38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6309448C-B329-4FC1-97CE-B1F18B7DEBE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2" name="AutoShape 39" descr="Resultado de imagen para MULTICONECTOR HDMI">
          <a:extLst>
            <a:ext uri="{FF2B5EF4-FFF2-40B4-BE49-F238E27FC236}">
              <a16:creationId xmlns:a16="http://schemas.microsoft.com/office/drawing/2014/main" id="{89A38E79-6E46-4C09-8CE3-E669CC144E1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37F53E1-4AC7-42B3-987D-89C23D2E0A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4" name="AutoShape 39" descr="Resultado de imagen para MULTICONECTOR HDMI">
          <a:extLst>
            <a:ext uri="{FF2B5EF4-FFF2-40B4-BE49-F238E27FC236}">
              <a16:creationId xmlns:a16="http://schemas.microsoft.com/office/drawing/2014/main" id="{6566E43F-BA14-4E9E-B7F0-C57148FDCD1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600D8692-B5FE-489C-B4BE-1782A0D4271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FA16C29C-6C99-4532-AF11-FEB00D21C76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67" name="AutoShape 39" descr="Resultado de imagen para MULTICONECTOR HDMI">
          <a:extLst>
            <a:ext uri="{FF2B5EF4-FFF2-40B4-BE49-F238E27FC236}">
              <a16:creationId xmlns:a16="http://schemas.microsoft.com/office/drawing/2014/main" id="{49E39AA3-3200-4A75-A831-8BAAAC2E61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0B88F694-EF25-4E0E-A865-CD46EFE082F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87C2E0B0-0246-4B44-83BC-450AFCE9B95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3A80F423-BB76-469D-9759-82C813D8062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FCFB73A9-88EC-4F1D-9D0B-BB19D0E8C0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72" name="AutoShape 39" descr="Resultado de imagen para MULTICONECTOR HDMI">
          <a:extLst>
            <a:ext uri="{FF2B5EF4-FFF2-40B4-BE49-F238E27FC236}">
              <a16:creationId xmlns:a16="http://schemas.microsoft.com/office/drawing/2014/main" id="{3B2A84B7-95FE-4E3B-9200-B4537CD8DF6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9C299AE-E2C9-4425-911F-98C8AC084C2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74" name="AutoShape 39" descr="Resultado de imagen para MULTICONECTOR HDMI">
          <a:extLst>
            <a:ext uri="{FF2B5EF4-FFF2-40B4-BE49-F238E27FC236}">
              <a16:creationId xmlns:a16="http://schemas.microsoft.com/office/drawing/2014/main" id="{97AD8A9F-79A7-4F4E-8A0B-33FE887D054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9A2BE75F-7F17-460A-91D2-70684AC178F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97FD99C4-760C-45F4-A9E5-6DF7D1BFE5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77" name="AutoShape 39" descr="Resultado de imagen para MULTICONECTOR HDMI">
          <a:extLst>
            <a:ext uri="{FF2B5EF4-FFF2-40B4-BE49-F238E27FC236}">
              <a16:creationId xmlns:a16="http://schemas.microsoft.com/office/drawing/2014/main" id="{688DC1CC-9965-4463-941E-D95C657BD96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94893E9E-9762-406A-BF1F-9AA9324CE6C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79" name="AutoShape 39" descr="Resultado de imagen para MULTICONECTOR HDMI">
          <a:extLst>
            <a:ext uri="{FF2B5EF4-FFF2-40B4-BE49-F238E27FC236}">
              <a16:creationId xmlns:a16="http://schemas.microsoft.com/office/drawing/2014/main" id="{0540B73D-7AAD-431B-BBFF-C462A2AF047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00692E15-4116-4E2E-AC76-58463BB126C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81" name="AutoShape 39" descr="Resultado de imagen para MULTICONECTOR HDMI">
          <a:extLst>
            <a:ext uri="{FF2B5EF4-FFF2-40B4-BE49-F238E27FC236}">
              <a16:creationId xmlns:a16="http://schemas.microsoft.com/office/drawing/2014/main" id="{583276CC-D8D7-4E4A-A6A1-45C04E0F1EC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A44BCDFC-C3B7-4E6D-8A8F-D7F72A2B58F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078C432F-14E5-430C-9F47-B5E46BBEF3F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84" name="AutoShape 39" descr="Resultado de imagen para MULTICONECTOR HDMI">
          <a:extLst>
            <a:ext uri="{FF2B5EF4-FFF2-40B4-BE49-F238E27FC236}">
              <a16:creationId xmlns:a16="http://schemas.microsoft.com/office/drawing/2014/main" id="{4862DB79-0492-47FD-8E08-35C12257762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ED047E86-CBC2-4763-96BB-FC7698EB3A4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6BB7695-7A93-41F7-9287-6ABA0FB6B80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87" name="AutoShape 39" descr="Resultado de imagen para MULTICONECTOR HDMI">
          <a:extLst>
            <a:ext uri="{FF2B5EF4-FFF2-40B4-BE49-F238E27FC236}">
              <a16:creationId xmlns:a16="http://schemas.microsoft.com/office/drawing/2014/main" id="{BA081299-9BBE-4737-82D9-DF1704C2495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91F2029D-204D-4D84-BBEA-A7592106E5B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D15A7E51-B48D-44FE-B7AD-1606126DCF0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0" name="AutoShape 39" descr="Resultado de imagen para MULTICONECTOR HDMI">
          <a:extLst>
            <a:ext uri="{FF2B5EF4-FFF2-40B4-BE49-F238E27FC236}">
              <a16:creationId xmlns:a16="http://schemas.microsoft.com/office/drawing/2014/main" id="{C1BE31B3-5D7B-4F75-B681-1CC3928EC84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B78550A2-9AA7-49AD-86EC-506EA4BA2F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7A5367B5-2A3A-4D9F-BC23-69F8AB5EF10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3" name="AutoShape 39" descr="Resultado de imagen para MULTICONECTOR HDMI">
          <a:extLst>
            <a:ext uri="{FF2B5EF4-FFF2-40B4-BE49-F238E27FC236}">
              <a16:creationId xmlns:a16="http://schemas.microsoft.com/office/drawing/2014/main" id="{2BB9B7B6-A976-4934-9B00-AFF1B3B521A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4" name="AutoShape 39" descr="Resultado de imagen para MULTICONECTOR HDMI">
          <a:extLst>
            <a:ext uri="{FF2B5EF4-FFF2-40B4-BE49-F238E27FC236}">
              <a16:creationId xmlns:a16="http://schemas.microsoft.com/office/drawing/2014/main" id="{4A7AF3F9-7471-4C75-BBE9-C790E88412D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64964B7D-4428-46E3-88EA-413EF73B3E3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DE4135C3-07D8-4E4A-A754-A981E38987B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7" name="AutoShape 39" descr="Resultado de imagen para MULTICONECTOR HDMI">
          <a:extLst>
            <a:ext uri="{FF2B5EF4-FFF2-40B4-BE49-F238E27FC236}">
              <a16:creationId xmlns:a16="http://schemas.microsoft.com/office/drawing/2014/main" id="{BD5B35C3-A447-415C-BE1A-6668DD9B7A8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265BAD00-7113-420B-A915-0BA0082B160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D3A109C1-6D59-4427-9492-85EFD4BA1F4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0" name="AutoShape 39" descr="Resultado de imagen para MULTICONECTOR HDMI">
          <a:extLst>
            <a:ext uri="{FF2B5EF4-FFF2-40B4-BE49-F238E27FC236}">
              <a16:creationId xmlns:a16="http://schemas.microsoft.com/office/drawing/2014/main" id="{2F0A4DE0-CBA5-4A8B-80B3-EFC7F9B633C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3C1B1777-9E4A-4612-A9D7-21ED4DD53B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F8ACA577-2C93-42C6-85F6-9BA50DFF933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3" name="AutoShape 39" descr="Resultado de imagen para MULTICONECTOR HDMI">
          <a:extLst>
            <a:ext uri="{FF2B5EF4-FFF2-40B4-BE49-F238E27FC236}">
              <a16:creationId xmlns:a16="http://schemas.microsoft.com/office/drawing/2014/main" id="{DB4E6BBF-4180-4D04-A714-1975970EB10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F0FC8A26-917C-4034-9921-59D93CC5E04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5" name="AutoShape 39" descr="Resultado de imagen para MULTICONECTOR HDMI">
          <a:extLst>
            <a:ext uri="{FF2B5EF4-FFF2-40B4-BE49-F238E27FC236}">
              <a16:creationId xmlns:a16="http://schemas.microsoft.com/office/drawing/2014/main" id="{5B0E4A7D-B821-48F0-9DC1-FC062E49DE7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78F00785-1D15-47F7-A8D9-4DD0B0717E3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07" name="AutoShape 39" descr="Resultado de imagen para MULTICONECTOR HDMI">
          <a:extLst>
            <a:ext uri="{FF2B5EF4-FFF2-40B4-BE49-F238E27FC236}">
              <a16:creationId xmlns:a16="http://schemas.microsoft.com/office/drawing/2014/main" id="{ABAD82B4-9767-4720-B781-5DF1CFFF7161}"/>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961D1E3D-1354-448C-86A8-25E2F219F11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83DEDA43-B476-4E6D-9AB6-F270224B60C3}"/>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BBDD75B-DFE3-465C-B9D4-0C05EF7BAB7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82BD8525-E7D7-40C6-BD97-BA275A8F3D2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12" name="AutoShape 39" descr="Resultado de imagen para MULTICONECTOR HDMI">
          <a:extLst>
            <a:ext uri="{FF2B5EF4-FFF2-40B4-BE49-F238E27FC236}">
              <a16:creationId xmlns:a16="http://schemas.microsoft.com/office/drawing/2014/main" id="{22A27D12-888D-4825-ACC7-EB8C6C999F6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23328BD0-63C6-4752-A484-56532A3E89F0}"/>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14" name="AutoShape 39" descr="Resultado de imagen para MULTICONECTOR HDMI">
          <a:extLst>
            <a:ext uri="{FF2B5EF4-FFF2-40B4-BE49-F238E27FC236}">
              <a16:creationId xmlns:a16="http://schemas.microsoft.com/office/drawing/2014/main" id="{5039C490-0317-4AF4-87C7-2E0FFFD8FC7D}"/>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78C1A2DA-C64B-4020-81BA-42751739A904}"/>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79F5D7A2-9B06-438A-9AF6-FB285DE8675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17" name="AutoShape 39" descr="Resultado de imagen para MULTICONECTOR HDMI">
          <a:extLst>
            <a:ext uri="{FF2B5EF4-FFF2-40B4-BE49-F238E27FC236}">
              <a16:creationId xmlns:a16="http://schemas.microsoft.com/office/drawing/2014/main" id="{5A8B45AA-3F3C-4CF9-855E-23FD85A411A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F9E04517-672B-47A6-AF03-24D016CD9E75}"/>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19" name="AutoShape 39" descr="Resultado de imagen para MULTICONECTOR HDMI">
          <a:extLst>
            <a:ext uri="{FF2B5EF4-FFF2-40B4-BE49-F238E27FC236}">
              <a16:creationId xmlns:a16="http://schemas.microsoft.com/office/drawing/2014/main" id="{1E5A29AF-A821-4F0A-BCBA-8F54E1F4E702}"/>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88E60CD1-1852-407E-8798-9C1D2F636A0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21" name="AutoShape 39" descr="Resultado de imagen para MULTICONECTOR HDMI">
          <a:extLst>
            <a:ext uri="{FF2B5EF4-FFF2-40B4-BE49-F238E27FC236}">
              <a16:creationId xmlns:a16="http://schemas.microsoft.com/office/drawing/2014/main" id="{19E026BB-0964-409D-B768-B888987CAB7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56C44C66-24F9-4020-A7D6-454379192F8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782319FF-39DB-4F42-A8BF-86C62B99FD6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24" name="AutoShape 39" descr="Resultado de imagen para MULTICONECTOR HDMI">
          <a:extLst>
            <a:ext uri="{FF2B5EF4-FFF2-40B4-BE49-F238E27FC236}">
              <a16:creationId xmlns:a16="http://schemas.microsoft.com/office/drawing/2014/main" id="{11A43DDC-56B3-40DD-B64F-E142A48C74B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CA433D2-1C7E-4736-A897-AD0D34BD90B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F8EBA02E-D60D-4C15-8DE8-1E9169F633F2}"/>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27" name="AutoShape 39" descr="Resultado de imagen para MULTICONECTOR HDMI">
          <a:extLst>
            <a:ext uri="{FF2B5EF4-FFF2-40B4-BE49-F238E27FC236}">
              <a16:creationId xmlns:a16="http://schemas.microsoft.com/office/drawing/2014/main" id="{26CF5950-A916-48EA-862E-6720AD2FE78A}"/>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DD2EE5D3-9F8D-440A-99B1-8F1C3550AB5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EF423D00-6B56-4439-9D89-B698359441FE}"/>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0" name="AutoShape 39" descr="Resultado de imagen para MULTICONECTOR HDMI">
          <a:extLst>
            <a:ext uri="{FF2B5EF4-FFF2-40B4-BE49-F238E27FC236}">
              <a16:creationId xmlns:a16="http://schemas.microsoft.com/office/drawing/2014/main" id="{D2FA714D-7605-4B55-AA4F-873C158CAA4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FC05314-D653-413B-8D58-5F44B648FCF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C2475193-2292-4675-8735-4379FFA1770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3" name="AutoShape 39" descr="Resultado de imagen para MULTICONECTOR HDMI">
          <a:extLst>
            <a:ext uri="{FF2B5EF4-FFF2-40B4-BE49-F238E27FC236}">
              <a16:creationId xmlns:a16="http://schemas.microsoft.com/office/drawing/2014/main" id="{1BEBC962-ECF2-4C1E-A68C-70DE369808C4}"/>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4" name="AutoShape 39" descr="Resultado de imagen para MULTICONECTOR HDMI">
          <a:extLst>
            <a:ext uri="{FF2B5EF4-FFF2-40B4-BE49-F238E27FC236}">
              <a16:creationId xmlns:a16="http://schemas.microsoft.com/office/drawing/2014/main" id="{8BBC044E-9DD7-4E1D-90DC-C69E700198D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11F12D73-D03B-4138-B23F-1F470339CB18}"/>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582B4179-226B-48F9-8ADE-846A9C03D44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7" name="AutoShape 39" descr="Resultado de imagen para MULTICONECTOR HDMI">
          <a:extLst>
            <a:ext uri="{FF2B5EF4-FFF2-40B4-BE49-F238E27FC236}">
              <a16:creationId xmlns:a16="http://schemas.microsoft.com/office/drawing/2014/main" id="{62D57D31-82C5-4BDA-838B-AA3DA782456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DC31744-78D1-47FD-B2DF-2B5D969021DB}"/>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67FD2B32-B151-4574-A8D7-A5AD8181891D}"/>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40" name="AutoShape 39" descr="Resultado de imagen para MULTICONECTOR HDMI">
          <a:extLst>
            <a:ext uri="{FF2B5EF4-FFF2-40B4-BE49-F238E27FC236}">
              <a16:creationId xmlns:a16="http://schemas.microsoft.com/office/drawing/2014/main" id="{5EA54FBF-983D-44F2-97CF-13AB7280DB79}"/>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41" name="AutoShape 51" descr="Resultado de imagen para GUANTE DE SEGURIDAD RECUBIERTO EN NITRILO PALMA Talla 9">
          <a:extLst>
            <a:ext uri="{FF2B5EF4-FFF2-40B4-BE49-F238E27FC236}">
              <a16:creationId xmlns:a16="http://schemas.microsoft.com/office/drawing/2014/main" id="{703C430E-5D9A-42FC-A799-E16250C488A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2" name="AutoShape 51" descr="Resultado de imagen para GUANTE DE SEGURIDAD RECUBIERTO EN NITRILO PALMA Talla 9">
          <a:extLst>
            <a:ext uri="{FF2B5EF4-FFF2-40B4-BE49-F238E27FC236}">
              <a16:creationId xmlns:a16="http://schemas.microsoft.com/office/drawing/2014/main" id="{04BB3AFA-A003-4568-88FC-29E80561B8A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3" name="AutoShape 54" descr="Resultado de imagen para GUANTE DE SEGURIDAD RECUBIERTO EN NITRILO PALMA Talla 7">
          <a:extLst>
            <a:ext uri="{FF2B5EF4-FFF2-40B4-BE49-F238E27FC236}">
              <a16:creationId xmlns:a16="http://schemas.microsoft.com/office/drawing/2014/main" id="{D0B12565-5147-4D73-B37C-1B2FCF50B1D9}"/>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4" name="AutoShape 39" descr="Resultado de imagen para MULTICONECTOR HDMI">
          <a:extLst>
            <a:ext uri="{FF2B5EF4-FFF2-40B4-BE49-F238E27FC236}">
              <a16:creationId xmlns:a16="http://schemas.microsoft.com/office/drawing/2014/main" id="{521A3035-605D-4CAA-8DD4-CE84AB80B51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6E0EEB04-C401-42AC-92A2-1BE324D4CD6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6" name="AutoShape 51" descr="Resultado de imagen para GUANTE DE SEGURIDAD RECUBIERTO EN NITRILO PALMA Talla 9">
          <a:extLst>
            <a:ext uri="{FF2B5EF4-FFF2-40B4-BE49-F238E27FC236}">
              <a16:creationId xmlns:a16="http://schemas.microsoft.com/office/drawing/2014/main" id="{11C1FFF5-643A-483D-8BCA-47EC9224BBD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7" name="AutoShape 54" descr="Resultado de imagen para GUANTE DE SEGURIDAD RECUBIERTO EN NITRILO PALMA Talla 7">
          <a:extLst>
            <a:ext uri="{FF2B5EF4-FFF2-40B4-BE49-F238E27FC236}">
              <a16:creationId xmlns:a16="http://schemas.microsoft.com/office/drawing/2014/main" id="{9D4A0F54-BF50-4305-BBB7-F4D202ED0A81}"/>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70C322AD-D0A4-4835-9DB5-21BB277A6B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9" name="AutoShape 39" descr="Resultado de imagen para MULTICONECTOR HDMI">
          <a:extLst>
            <a:ext uri="{FF2B5EF4-FFF2-40B4-BE49-F238E27FC236}">
              <a16:creationId xmlns:a16="http://schemas.microsoft.com/office/drawing/2014/main" id="{2FB2AEB2-46C4-4DC5-9C9D-83A085279B2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50" name="AutoShape 51" descr="Resultado de imagen para GUANTE DE SEGURIDAD RECUBIERTO EN NITRILO PALMA Talla 9">
          <a:extLst>
            <a:ext uri="{FF2B5EF4-FFF2-40B4-BE49-F238E27FC236}">
              <a16:creationId xmlns:a16="http://schemas.microsoft.com/office/drawing/2014/main" id="{18F11C2F-CEC8-41B8-82AB-CD3A88D9B4E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51" name="AutoShape 54" descr="Resultado de imagen para GUANTE DE SEGURIDAD RECUBIERTO EN NITRILO PALMA Talla 7">
          <a:extLst>
            <a:ext uri="{FF2B5EF4-FFF2-40B4-BE49-F238E27FC236}">
              <a16:creationId xmlns:a16="http://schemas.microsoft.com/office/drawing/2014/main" id="{FA99B36A-CD30-44A3-B35D-BD939FF8DD5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2" name="AutoShape 39" descr="Resultado de imagen para MULTICONECTOR HDMI">
          <a:extLst>
            <a:ext uri="{FF2B5EF4-FFF2-40B4-BE49-F238E27FC236}">
              <a16:creationId xmlns:a16="http://schemas.microsoft.com/office/drawing/2014/main" id="{891F232F-443B-40A4-8989-0A302CDA35EA}"/>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3" name="AutoShape 51" descr="Resultado de imagen para GUANTE DE SEGURIDAD RECUBIERTO EN NITRILO PALMA Talla 9">
          <a:extLst>
            <a:ext uri="{FF2B5EF4-FFF2-40B4-BE49-F238E27FC236}">
              <a16:creationId xmlns:a16="http://schemas.microsoft.com/office/drawing/2014/main" id="{3B99F7E7-5517-459A-A0E9-4CA44EF9E86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4" name="AutoShape 54" descr="Resultado de imagen para GUANTE DE SEGURIDAD RECUBIERTO EN NITRILO PALMA Talla 7">
          <a:extLst>
            <a:ext uri="{FF2B5EF4-FFF2-40B4-BE49-F238E27FC236}">
              <a16:creationId xmlns:a16="http://schemas.microsoft.com/office/drawing/2014/main" id="{012A01EF-1AC6-4DD8-85B1-839F3FA4107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5" name="AutoShape 39" descr="Resultado de imagen para MULTICONECTOR HDMI">
          <a:extLst>
            <a:ext uri="{FF2B5EF4-FFF2-40B4-BE49-F238E27FC236}">
              <a16:creationId xmlns:a16="http://schemas.microsoft.com/office/drawing/2014/main" id="{3C3BFE61-74E1-4FA3-BC2F-F4F2D37E38B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B9A5A14A-74C5-4D9A-998D-239C1425ECB2}"/>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7" name="AutoShape 39" descr="Resultado de imagen para MULTICONECTOR HDMI">
          <a:extLst>
            <a:ext uri="{FF2B5EF4-FFF2-40B4-BE49-F238E27FC236}">
              <a16:creationId xmlns:a16="http://schemas.microsoft.com/office/drawing/2014/main" id="{86DEDCDF-00FC-4B3C-BDB5-8AAE465C94C3}"/>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8" name="AutoShape 51" descr="Resultado de imagen para GUANTE DE SEGURIDAD RECUBIERTO EN NITRILO PALMA Talla 9">
          <a:extLst>
            <a:ext uri="{FF2B5EF4-FFF2-40B4-BE49-F238E27FC236}">
              <a16:creationId xmlns:a16="http://schemas.microsoft.com/office/drawing/2014/main" id="{A41F4065-ECBF-411F-B921-C49CF4EC274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59" name="AutoShape 39" descr="Resultado de imagen para MULTICONECTOR HDMI">
          <a:extLst>
            <a:ext uri="{FF2B5EF4-FFF2-40B4-BE49-F238E27FC236}">
              <a16:creationId xmlns:a16="http://schemas.microsoft.com/office/drawing/2014/main" id="{6071B8E6-4AC7-4D16-A805-BD9DF281ABC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0" name="AutoShape 51" descr="Resultado de imagen para GUANTE DE SEGURIDAD RECUBIERTO EN NITRILO PALMA Talla 9">
          <a:extLst>
            <a:ext uri="{FF2B5EF4-FFF2-40B4-BE49-F238E27FC236}">
              <a16:creationId xmlns:a16="http://schemas.microsoft.com/office/drawing/2014/main" id="{25052045-541E-4125-9483-91994B039C6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1" name="AutoShape 54" descr="Resultado de imagen para GUANTE DE SEGURIDAD RECUBIERTO EN NITRILO PALMA Talla 7">
          <a:extLst>
            <a:ext uri="{FF2B5EF4-FFF2-40B4-BE49-F238E27FC236}">
              <a16:creationId xmlns:a16="http://schemas.microsoft.com/office/drawing/2014/main" id="{DE3A6F6F-638E-4940-8EF1-81C5A86383AF}"/>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2" name="AutoShape 39" descr="Resultado de imagen para MULTICONECTOR HDMI">
          <a:extLst>
            <a:ext uri="{FF2B5EF4-FFF2-40B4-BE49-F238E27FC236}">
              <a16:creationId xmlns:a16="http://schemas.microsoft.com/office/drawing/2014/main" id="{A0DD617C-8C05-4574-856E-6F0662806C7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3" name="AutoShape 51" descr="Resultado de imagen para GUANTE DE SEGURIDAD RECUBIERTO EN NITRILO PALMA Talla 9">
          <a:extLst>
            <a:ext uri="{FF2B5EF4-FFF2-40B4-BE49-F238E27FC236}">
              <a16:creationId xmlns:a16="http://schemas.microsoft.com/office/drawing/2014/main" id="{53D32160-976E-4170-A799-932E37606E22}"/>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4" name="AutoShape 54" descr="Resultado de imagen para GUANTE DE SEGURIDAD RECUBIERTO EN NITRILO PALMA Talla 7">
          <a:extLst>
            <a:ext uri="{FF2B5EF4-FFF2-40B4-BE49-F238E27FC236}">
              <a16:creationId xmlns:a16="http://schemas.microsoft.com/office/drawing/2014/main" id="{73014EAF-8563-47E3-8B61-76C0B5F4458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5" name="AutoShape 39" descr="Resultado de imagen para MULTICONECTOR HDMI">
          <a:extLst>
            <a:ext uri="{FF2B5EF4-FFF2-40B4-BE49-F238E27FC236}">
              <a16:creationId xmlns:a16="http://schemas.microsoft.com/office/drawing/2014/main" id="{43D2E5A5-6B63-4B3C-B1B8-AEE60A6FCFF6}"/>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4EF2F3EA-9CF8-4ACE-82AE-814FD38ED3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9BE24FE2-5822-44CC-B222-A7430A70C19A}"/>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8" name="AutoShape 39" descr="Resultado de imagen para MULTICONECTOR HDMI">
          <a:extLst>
            <a:ext uri="{FF2B5EF4-FFF2-40B4-BE49-F238E27FC236}">
              <a16:creationId xmlns:a16="http://schemas.microsoft.com/office/drawing/2014/main" id="{4B8DC00D-A325-46B1-BDF0-722A56BD7BE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4F4E4A1B-930A-4983-97E7-554D081322C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7918B909-2463-4F6B-8286-22BBCA49898D}"/>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492125</xdr:colOff>
      <xdr:row>1</xdr:row>
      <xdr:rowOff>15875</xdr:rowOff>
    </xdr:from>
    <xdr:to>
      <xdr:col>9</xdr:col>
      <xdr:colOff>469265</xdr:colOff>
      <xdr:row>4</xdr:row>
      <xdr:rowOff>55880</xdr:rowOff>
    </xdr:to>
    <xdr:pic>
      <xdr:nvPicPr>
        <xdr:cNvPr id="40" name="Imagen 39">
          <a:extLst>
            <a:ext uri="{FF2B5EF4-FFF2-40B4-BE49-F238E27FC236}">
              <a16:creationId xmlns:a16="http://schemas.microsoft.com/office/drawing/2014/main" id="{5C8684BB-2222-8B43-ACA1-A4F23E0FC3A3}"/>
            </a:ext>
          </a:extLst>
        </xdr:cNvPr>
        <xdr:cNvPicPr>
          <a:picLocks noChangeAspect="1"/>
        </xdr:cNvPicPr>
      </xdr:nvPicPr>
      <xdr:blipFill>
        <a:blip xmlns:r="http://schemas.openxmlformats.org/officeDocument/2006/relationships" r:embed="rId1"/>
        <a:srcRect/>
        <a:stretch>
          <a:fillRect/>
        </a:stretch>
      </xdr:blipFill>
      <xdr:spPr bwMode="auto">
        <a:xfrm>
          <a:off x="5159375" y="190500"/>
          <a:ext cx="1834515" cy="59563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5</xdr:col>
      <xdr:colOff>304800</xdr:colOff>
      <xdr:row>32</xdr:row>
      <xdr:rowOff>109870</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4E41F5A-E23E-4922-80DE-64ACD40094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2EA3102-6685-43F8-8959-2D65ACA1986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4" name="AutoShape 39" descr="Resultado de imagen para MULTICONECTOR HDMI">
          <a:extLst>
            <a:ext uri="{FF2B5EF4-FFF2-40B4-BE49-F238E27FC236}">
              <a16:creationId xmlns:a16="http://schemas.microsoft.com/office/drawing/2014/main" id="{660BBCDE-3569-483B-9795-D7120FD31A01}"/>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3C8536F1-18AE-4F86-B6FB-30C6475E957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10B77594-19AE-449F-98F1-282D834771C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196BAF3-79CC-435B-AA71-4E55161D716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8" name="AutoShape 39" descr="Resultado de imagen para MULTICONECTOR HDMI">
          <a:extLst>
            <a:ext uri="{FF2B5EF4-FFF2-40B4-BE49-F238E27FC236}">
              <a16:creationId xmlns:a16="http://schemas.microsoft.com/office/drawing/2014/main" id="{A25B8C7B-E67A-460A-88F0-760E4E562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90D9E508-4B61-4997-AA0C-5EA10377DD14}"/>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0" name="AutoShape 39" descr="Resultado de imagen para MULTICONECTOR HDMI">
          <a:extLst>
            <a:ext uri="{FF2B5EF4-FFF2-40B4-BE49-F238E27FC236}">
              <a16:creationId xmlns:a16="http://schemas.microsoft.com/office/drawing/2014/main" id="{7F0534E1-633C-451D-8981-659E23B6ACE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DED342B7-916B-4E98-8629-092B5F23A99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BA264684-DE20-4C6F-BA0A-BBF8411162C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3" name="AutoShape 39" descr="Resultado de imagen para MULTICONECTOR HDMI">
          <a:extLst>
            <a:ext uri="{FF2B5EF4-FFF2-40B4-BE49-F238E27FC236}">
              <a16:creationId xmlns:a16="http://schemas.microsoft.com/office/drawing/2014/main" id="{3D437B82-2230-4A0A-8B47-CC3CB3ADB25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5B28F04D-B205-4DDD-B000-79EBFB44E8F5}"/>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5" name="AutoShape 39" descr="Resultado de imagen para MULTICONECTOR HDMI">
          <a:extLst>
            <a:ext uri="{FF2B5EF4-FFF2-40B4-BE49-F238E27FC236}">
              <a16:creationId xmlns:a16="http://schemas.microsoft.com/office/drawing/2014/main" id="{40D90A2C-C6F0-4A0D-AF9A-1D0BE6D8C068}"/>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7FA9F96D-CF1A-484C-B709-D5C7383BD29C}"/>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17" name="AutoShape 39" descr="Resultado de imagen para MULTICONECTOR HDMI">
          <a:extLst>
            <a:ext uri="{FF2B5EF4-FFF2-40B4-BE49-F238E27FC236}">
              <a16:creationId xmlns:a16="http://schemas.microsoft.com/office/drawing/2014/main" id="{6BC2831E-F68C-4F69-A78F-7B97020C03D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DEDABD02-B95E-47B0-94D5-7ABFCA6E6A1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FBE7E927-7077-434E-B4A2-9EE50AF48017}"/>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0" name="AutoShape 39" descr="Resultado de imagen para MULTICONECTOR HDMI">
          <a:extLst>
            <a:ext uri="{FF2B5EF4-FFF2-40B4-BE49-F238E27FC236}">
              <a16:creationId xmlns:a16="http://schemas.microsoft.com/office/drawing/2014/main" id="{0FFBECEB-3B31-4E7C-952D-D18CBE9C4FE8}"/>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AA5D451B-7E8B-4251-B209-11033FD5FB4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DA338F1-DDF0-4A1D-998E-7DC83806ECC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23" name="AutoShape 39" descr="Resultado de imagen para MULTICONECTOR HDMI">
          <a:extLst>
            <a:ext uri="{FF2B5EF4-FFF2-40B4-BE49-F238E27FC236}">
              <a16:creationId xmlns:a16="http://schemas.microsoft.com/office/drawing/2014/main" id="{8DC37829-AB61-4688-AC8C-50B5BB9312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2FE647C8-10C4-4AC0-8289-9789B4AE02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15DE62E8-3AE4-4634-AF16-3F366B3EE75E}"/>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6" name="AutoShape 39" descr="Resultado de imagen para MULTICONECTOR HDMI">
          <a:extLst>
            <a:ext uri="{FF2B5EF4-FFF2-40B4-BE49-F238E27FC236}">
              <a16:creationId xmlns:a16="http://schemas.microsoft.com/office/drawing/2014/main" id="{DD092169-B447-4870-B77F-B758EC8B008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7320B5EA-457E-4786-B008-01C297A56B2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D72BD036-D378-4504-A6F9-266BEEC46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9" name="AutoShape 39" descr="Resultado de imagen para MULTICONECTOR HDMI">
          <a:extLst>
            <a:ext uri="{FF2B5EF4-FFF2-40B4-BE49-F238E27FC236}">
              <a16:creationId xmlns:a16="http://schemas.microsoft.com/office/drawing/2014/main" id="{4C2E005E-8D98-4F2A-A627-304EBBD35C6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0" name="AutoShape 39" descr="Resultado de imagen para MULTICONECTOR HDMI">
          <a:extLst>
            <a:ext uri="{FF2B5EF4-FFF2-40B4-BE49-F238E27FC236}">
              <a16:creationId xmlns:a16="http://schemas.microsoft.com/office/drawing/2014/main" id="{ACE52B77-B7AC-4B0A-8255-AD32C850B8CB}"/>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0F6E3DB-7552-4B62-9834-06488905DD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69AF0E5-1B09-4581-B2DC-949C0C5399F3}"/>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3" name="AutoShape 39" descr="Resultado de imagen para MULTICONECTOR HDMI">
          <a:extLst>
            <a:ext uri="{FF2B5EF4-FFF2-40B4-BE49-F238E27FC236}">
              <a16:creationId xmlns:a16="http://schemas.microsoft.com/office/drawing/2014/main" id="{A642E258-914B-47D9-900F-F543393A62E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CDF32E85-94C9-4ECB-B6E0-4200CB6BA86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79AF5EA-A8C1-4EBC-82BF-5F40422D1B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6" name="AutoShape 39" descr="Resultado de imagen para MULTICONECTOR HDMI">
          <a:extLst>
            <a:ext uri="{FF2B5EF4-FFF2-40B4-BE49-F238E27FC236}">
              <a16:creationId xmlns:a16="http://schemas.microsoft.com/office/drawing/2014/main" id="{E637C6B1-442F-41CE-A7E6-5A6710B80E5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03A5958B-A3C7-4EDB-9330-61E39872778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7B46E64-020E-4A96-B9A6-814C3D6A5CF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0</xdr:row>
      <xdr:rowOff>0</xdr:rowOff>
    </xdr:from>
    <xdr:to>
      <xdr:col>3</xdr:col>
      <xdr:colOff>304800</xdr:colOff>
      <xdr:row>32</xdr:row>
      <xdr:rowOff>109870</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1B2D5967-3832-4735-80A3-72979FA0A829}"/>
            </a:ext>
          </a:extLst>
        </xdr:cNvPr>
        <xdr:cNvSpPr>
          <a:spLocks noChangeAspect="1" noChangeArrowheads="1"/>
        </xdr:cNvSpPr>
      </xdr:nvSpPr>
      <xdr:spPr bwMode="auto">
        <a:xfrm>
          <a:off x="458152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42" name="AutoShape 39" descr="Resultado de imagen para MULTICONECTOR HDMI">
          <a:extLst>
            <a:ext uri="{FF2B5EF4-FFF2-40B4-BE49-F238E27FC236}">
              <a16:creationId xmlns:a16="http://schemas.microsoft.com/office/drawing/2014/main" id="{E84A59E2-E00F-403B-A046-1F6B366A251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DCE5F582-7526-4010-A51E-38982E8C350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44" name="AutoShape 39" descr="Resultado de imagen para MULTICONECTOR HDMI">
          <a:extLst>
            <a:ext uri="{FF2B5EF4-FFF2-40B4-BE49-F238E27FC236}">
              <a16:creationId xmlns:a16="http://schemas.microsoft.com/office/drawing/2014/main" id="{A70C13DB-DF8E-4A11-9621-BC57824ED09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80E99EC9-434D-4935-94B0-012C06FB6CE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114C1252-F8B1-437A-A078-0B8E63B3C94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CB914DA6-0050-4214-B5CF-F92CAFB2C54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19435D19-C2F8-49C4-8923-36BD8ED7719C}"/>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49" name="AutoShape 39" descr="Resultado de imagen para MULTICONECTOR HDMI">
          <a:extLst>
            <a:ext uri="{FF2B5EF4-FFF2-40B4-BE49-F238E27FC236}">
              <a16:creationId xmlns:a16="http://schemas.microsoft.com/office/drawing/2014/main" id="{E222A7A5-EE32-4968-AE29-2403A473C90E}"/>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5A988D74-41C3-47DE-9C54-89A525E9993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1" name="AutoShape 39" descr="Resultado de imagen para MULTICONECTOR HDMI">
          <a:extLst>
            <a:ext uri="{FF2B5EF4-FFF2-40B4-BE49-F238E27FC236}">
              <a16:creationId xmlns:a16="http://schemas.microsoft.com/office/drawing/2014/main" id="{C12CF0E6-3411-4E46-B2FF-81ABEDC4FFA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C29EDC1-0266-4D9F-A3CE-868DC7FCDD00}"/>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C617C2E0-79A2-4808-AB64-A16000BF38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4" name="AutoShape 39" descr="Resultado de imagen para MULTICONECTOR HDMI">
          <a:extLst>
            <a:ext uri="{FF2B5EF4-FFF2-40B4-BE49-F238E27FC236}">
              <a16:creationId xmlns:a16="http://schemas.microsoft.com/office/drawing/2014/main" id="{C734CBA6-EE69-4583-92F9-51C2184C6EE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944A4F90-B101-4A95-AF19-A53FB960EB8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6" name="AutoShape 39" descr="Resultado de imagen para MULTICONECTOR HDMI">
          <a:extLst>
            <a:ext uri="{FF2B5EF4-FFF2-40B4-BE49-F238E27FC236}">
              <a16:creationId xmlns:a16="http://schemas.microsoft.com/office/drawing/2014/main" id="{131FD09E-8332-4343-8762-7FFC795417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1B2EC0E9-F676-4D5F-8FC0-A0EA5E58E20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58" name="AutoShape 39" descr="Resultado de imagen para MULTICONECTOR HDMI">
          <a:extLst>
            <a:ext uri="{FF2B5EF4-FFF2-40B4-BE49-F238E27FC236}">
              <a16:creationId xmlns:a16="http://schemas.microsoft.com/office/drawing/2014/main" id="{F0BB5FEF-6698-489F-B46E-44597C57071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A0029E-D73F-4694-8B66-84D05E0156D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0FA2390-21CB-411C-BA2E-18E89653D37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1" name="AutoShape 39" descr="Resultado de imagen para MULTICONECTOR HDMI">
          <a:extLst>
            <a:ext uri="{FF2B5EF4-FFF2-40B4-BE49-F238E27FC236}">
              <a16:creationId xmlns:a16="http://schemas.microsoft.com/office/drawing/2014/main" id="{EFBDFB5F-2FBA-4C54-9E97-0535F9AF0BD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B5CA1D56-9073-4DFA-9EA7-DE094F4AA88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4BACE781-1B2C-46EA-8602-AA2D7899318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64" name="AutoShape 39" descr="Resultado de imagen para MULTICONECTOR HDMI">
          <a:extLst>
            <a:ext uri="{FF2B5EF4-FFF2-40B4-BE49-F238E27FC236}">
              <a16:creationId xmlns:a16="http://schemas.microsoft.com/office/drawing/2014/main" id="{A6D334EE-1C9F-4CD2-9BE5-20A8787C09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DC50569F-5C42-47D0-BA14-2A4C1CAC01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BBC6AA37-CC2E-4D41-B40E-1EA485A4D22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7" name="AutoShape 39" descr="Resultado de imagen para MULTICONECTOR HDMI">
          <a:extLst>
            <a:ext uri="{FF2B5EF4-FFF2-40B4-BE49-F238E27FC236}">
              <a16:creationId xmlns:a16="http://schemas.microsoft.com/office/drawing/2014/main" id="{423105A6-3643-41FC-A5E3-9EBA7E9B39A6}"/>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85D7B4AC-5829-42AE-AC49-A40FC8158F17}"/>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F86DC074-5902-4F8F-A2C5-0F2CCF57974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0" name="AutoShape 39" descr="Resultado de imagen para MULTICONECTOR HDMI">
          <a:extLst>
            <a:ext uri="{FF2B5EF4-FFF2-40B4-BE49-F238E27FC236}">
              <a16:creationId xmlns:a16="http://schemas.microsoft.com/office/drawing/2014/main" id="{09FF4426-F676-4932-BB64-67D2C200574B}"/>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1" name="AutoShape 39" descr="Resultado de imagen para MULTICONECTOR HDMI">
          <a:extLst>
            <a:ext uri="{FF2B5EF4-FFF2-40B4-BE49-F238E27FC236}">
              <a16:creationId xmlns:a16="http://schemas.microsoft.com/office/drawing/2014/main" id="{2B578738-9EF1-4455-A97B-CBD07A6F8D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F32C97E-718B-490D-B99E-04F32582C8E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842B2D99-C03A-4EC0-A92C-5656828ABB4D}"/>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4" name="AutoShape 39" descr="Resultado de imagen para MULTICONECTOR HDMI">
          <a:extLst>
            <a:ext uri="{FF2B5EF4-FFF2-40B4-BE49-F238E27FC236}">
              <a16:creationId xmlns:a16="http://schemas.microsoft.com/office/drawing/2014/main" id="{1B43EF2F-5DBC-4065-BB0F-8CEF50104F7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4C7408D4-9B44-458B-B3AA-4B619888591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21CFF862-A085-4A18-A060-E790649BEE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7" name="AutoShape 39" descr="Resultado de imagen para MULTICONECTOR HDMI">
          <a:extLst>
            <a:ext uri="{FF2B5EF4-FFF2-40B4-BE49-F238E27FC236}">
              <a16:creationId xmlns:a16="http://schemas.microsoft.com/office/drawing/2014/main" id="{16CBDAFE-AE05-47D8-BEA3-3B71F8FDAF5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3B9BC825-EDAB-4746-93F9-E5748DC0CE9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8148FD23-BFFE-4D9E-A8E0-B34D1782D2E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80" name="AutoShape 39" descr="Resultado de imagen para MULTICONECTOR HDMI">
          <a:extLst>
            <a:ext uri="{FF2B5EF4-FFF2-40B4-BE49-F238E27FC236}">
              <a16:creationId xmlns:a16="http://schemas.microsoft.com/office/drawing/2014/main" id="{4BB781B8-AFE3-4681-8A9C-95EC8E656484}"/>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60704D90-AAE2-4D9D-9F97-5FA1181AFEA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82" name="AutoShape 39" descr="Resultado de imagen para MULTICONECTOR HDMI">
          <a:extLst>
            <a:ext uri="{FF2B5EF4-FFF2-40B4-BE49-F238E27FC236}">
              <a16:creationId xmlns:a16="http://schemas.microsoft.com/office/drawing/2014/main" id="{9639157A-2190-4725-B176-DF9BE5015C1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1E09891D-A094-4CF2-876E-1B2F9AF8A43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44E2294A-2F5B-49DA-8D24-6F87D9891B9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85" name="AutoShape 39" descr="Resultado de imagen para MULTICONECTOR HDMI">
          <a:extLst>
            <a:ext uri="{FF2B5EF4-FFF2-40B4-BE49-F238E27FC236}">
              <a16:creationId xmlns:a16="http://schemas.microsoft.com/office/drawing/2014/main" id="{C4749633-5DD4-44B0-9658-40BF8CB238A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B79777B8-BC36-4BFF-AA1E-4E3098C50C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53F438F5-F81B-4764-B3CD-26A8DE053604}"/>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67F0D91B-D3B1-4042-AB81-B17E6E0C8B0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734B61C9-4E0F-4A99-B6B8-19C82493491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90" name="AutoShape 39" descr="Resultado de imagen para MULTICONECTOR HDMI">
          <a:extLst>
            <a:ext uri="{FF2B5EF4-FFF2-40B4-BE49-F238E27FC236}">
              <a16:creationId xmlns:a16="http://schemas.microsoft.com/office/drawing/2014/main" id="{5EB83896-D8BE-4231-937B-B4970262AF1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7942E3A8-0453-4013-8B60-90B3C51596B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2" name="AutoShape 39" descr="Resultado de imagen para MULTICONECTOR HDMI">
          <a:extLst>
            <a:ext uri="{FF2B5EF4-FFF2-40B4-BE49-F238E27FC236}">
              <a16:creationId xmlns:a16="http://schemas.microsoft.com/office/drawing/2014/main" id="{6553A2AF-2F9E-47BC-AF71-BF18523789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9D0CCCE6-7FAC-40D4-90C6-6E0BB432A76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CDFCB48C-5286-453B-9AB9-E054F65AA69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5" name="AutoShape 39" descr="Resultado de imagen para MULTICONECTOR HDMI">
          <a:extLst>
            <a:ext uri="{FF2B5EF4-FFF2-40B4-BE49-F238E27FC236}">
              <a16:creationId xmlns:a16="http://schemas.microsoft.com/office/drawing/2014/main" id="{DC6EA328-BD0B-48EB-A558-7ED6B87C920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24EF8DB7-6D68-48DB-A6FD-19A635DFF1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7" name="AutoShape 39" descr="Resultado de imagen para MULTICONECTOR HDMI">
          <a:extLst>
            <a:ext uri="{FF2B5EF4-FFF2-40B4-BE49-F238E27FC236}">
              <a16:creationId xmlns:a16="http://schemas.microsoft.com/office/drawing/2014/main" id="{BA4C451C-91CC-4CAD-9176-6D1023E67B1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419243D4-F594-40AE-9C32-201BED9D43AD}"/>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99" name="AutoShape 39" descr="Resultado de imagen para MULTICONECTOR HDMI">
          <a:extLst>
            <a:ext uri="{FF2B5EF4-FFF2-40B4-BE49-F238E27FC236}">
              <a16:creationId xmlns:a16="http://schemas.microsoft.com/office/drawing/2014/main" id="{CF14C9AB-5385-41C2-B6D1-5E81BD6EE1A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BCCD94E9-9E65-4302-A637-4F1D4512F9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1827B6F-6808-4555-9051-49D3E9795B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2" name="AutoShape 39" descr="Resultado de imagen para MULTICONECTOR HDMI">
          <a:extLst>
            <a:ext uri="{FF2B5EF4-FFF2-40B4-BE49-F238E27FC236}">
              <a16:creationId xmlns:a16="http://schemas.microsoft.com/office/drawing/2014/main" id="{555A0AA0-709D-473F-87CF-35FD72AEA3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4A79EBC0-C957-4A69-A9DB-600D09593C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3CCD6D82-4738-4CE3-8558-18F4B7FB217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05" name="AutoShape 39" descr="Resultado de imagen para MULTICONECTOR HDMI">
          <a:extLst>
            <a:ext uri="{FF2B5EF4-FFF2-40B4-BE49-F238E27FC236}">
              <a16:creationId xmlns:a16="http://schemas.microsoft.com/office/drawing/2014/main" id="{C9A6743E-2978-43F5-8D6E-7A05515FB60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7D4B8AB9-ED2E-4032-85BE-8FF46EA10F3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FE32025-F375-4180-82A0-387D135BFB3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8" name="AutoShape 39" descr="Resultado de imagen para MULTICONECTOR HDMI">
          <a:extLst>
            <a:ext uri="{FF2B5EF4-FFF2-40B4-BE49-F238E27FC236}">
              <a16:creationId xmlns:a16="http://schemas.microsoft.com/office/drawing/2014/main" id="{49774B05-10EF-4E8C-9768-5718CC37C73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68A35FC-2E87-447C-8902-8DDB80596F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0AEA65-D285-427A-B739-353158D63F7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1" name="AutoShape 39" descr="Resultado de imagen para MULTICONECTOR HDMI">
          <a:extLst>
            <a:ext uri="{FF2B5EF4-FFF2-40B4-BE49-F238E27FC236}">
              <a16:creationId xmlns:a16="http://schemas.microsoft.com/office/drawing/2014/main" id="{E6A8520A-0081-4461-80C4-EC3D7A5E6D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2" name="AutoShape 39" descr="Resultado de imagen para MULTICONECTOR HDMI">
          <a:extLst>
            <a:ext uri="{FF2B5EF4-FFF2-40B4-BE49-F238E27FC236}">
              <a16:creationId xmlns:a16="http://schemas.microsoft.com/office/drawing/2014/main" id="{71F1B5D4-FBD4-4DB5-9D15-F8D1FF6EB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1A6642-B695-469D-9D1D-B4E4BAB1F0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204195F-307D-499D-BE8F-6333F73F62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5" name="AutoShape 39" descr="Resultado de imagen para MULTICONECTOR HDMI">
          <a:extLst>
            <a:ext uri="{FF2B5EF4-FFF2-40B4-BE49-F238E27FC236}">
              <a16:creationId xmlns:a16="http://schemas.microsoft.com/office/drawing/2014/main" id="{1F9DE0C8-0935-4E8A-9122-B3911BBC341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A0A482E3-1395-4EA2-8F04-FD63311C2C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29CED706-77CF-4F8D-88F3-F452C49B8F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8" name="AutoShape 39" descr="Resultado de imagen para MULTICONECTOR HDMI">
          <a:extLst>
            <a:ext uri="{FF2B5EF4-FFF2-40B4-BE49-F238E27FC236}">
              <a16:creationId xmlns:a16="http://schemas.microsoft.com/office/drawing/2014/main" id="{FCE63FAF-A0D1-4481-9A21-222BC67B14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BABE8D7F-361B-4D05-AD08-A03A875162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2CEC88D2-FBCF-4BBF-B43F-FA0C60C63D5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1" name="AutoShape 39" descr="Resultado de imagen para MULTICONECTOR HDMI">
          <a:extLst>
            <a:ext uri="{FF2B5EF4-FFF2-40B4-BE49-F238E27FC236}">
              <a16:creationId xmlns:a16="http://schemas.microsoft.com/office/drawing/2014/main" id="{B68C5611-9EA4-4BD7-9489-F38D874E320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7F948E05-271E-4B6C-AA95-8080C90137A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3" name="AutoShape 39" descr="Resultado de imagen para MULTICONECTOR HDMI">
          <a:extLst>
            <a:ext uri="{FF2B5EF4-FFF2-40B4-BE49-F238E27FC236}">
              <a16:creationId xmlns:a16="http://schemas.microsoft.com/office/drawing/2014/main" id="{2401F92A-F647-4E96-9292-B3470396CA8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D6866F8D-9941-4877-8A20-553FE808864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5BB72829-CFD6-431C-8AE5-D2313FEAFE3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26" name="AutoShape 39" descr="Resultado de imagen para MULTICONECTOR HDMI">
          <a:extLst>
            <a:ext uri="{FF2B5EF4-FFF2-40B4-BE49-F238E27FC236}">
              <a16:creationId xmlns:a16="http://schemas.microsoft.com/office/drawing/2014/main" id="{DB10EFCF-7DE9-42D2-95E8-26C95807D46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A408D4F7-661A-4A6F-B5D8-9D8CA8BFE8A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5685301-FF98-4E82-BD51-01213FA331F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1F048643-48A5-453D-A95D-C0F6B09A213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BDEC4B0A-19AB-4D55-A567-E5BEC3BD078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31" name="AutoShape 39" descr="Resultado de imagen para MULTICONECTOR HDMI">
          <a:extLst>
            <a:ext uri="{FF2B5EF4-FFF2-40B4-BE49-F238E27FC236}">
              <a16:creationId xmlns:a16="http://schemas.microsoft.com/office/drawing/2014/main" id="{9CDB25FD-4719-4E1C-967C-90CB6CCB477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38B6BB-88BE-40F1-AE03-DC4711226B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3" name="AutoShape 39" descr="Resultado de imagen para MULTICONECTOR HDMI">
          <a:extLst>
            <a:ext uri="{FF2B5EF4-FFF2-40B4-BE49-F238E27FC236}">
              <a16:creationId xmlns:a16="http://schemas.microsoft.com/office/drawing/2014/main" id="{4F9A6375-2D42-45F4-9801-40A827B980C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B47CA0F-14D1-452B-AD2B-C0A6A665979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73905A02-BCF7-47F1-8819-81D8D646BDB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6" name="AutoShape 39" descr="Resultado de imagen para MULTICONECTOR HDMI">
          <a:extLst>
            <a:ext uri="{FF2B5EF4-FFF2-40B4-BE49-F238E27FC236}">
              <a16:creationId xmlns:a16="http://schemas.microsoft.com/office/drawing/2014/main" id="{C1A38622-CFBE-44F2-A582-1F4CB26F74C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7253916B-1D50-45B4-BB3A-543EFDAC4CB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8" name="AutoShape 39" descr="Resultado de imagen para MULTICONECTOR HDMI">
          <a:extLst>
            <a:ext uri="{FF2B5EF4-FFF2-40B4-BE49-F238E27FC236}">
              <a16:creationId xmlns:a16="http://schemas.microsoft.com/office/drawing/2014/main" id="{CDCC0664-BE17-45AB-AEBC-B25990AD703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8174EF10-6E06-4698-B11A-7B005A149D1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0" name="AutoShape 39" descr="Resultado de imagen para MULTICONECTOR HDMI">
          <a:extLst>
            <a:ext uri="{FF2B5EF4-FFF2-40B4-BE49-F238E27FC236}">
              <a16:creationId xmlns:a16="http://schemas.microsoft.com/office/drawing/2014/main" id="{DB85F862-1D80-42B5-979C-41CEDC68CDEC}"/>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BA976C03-FFC0-4FA6-8EBF-9E4B5F67102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8FBD4A07-C109-4CA6-85E8-81188A35042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3" name="AutoShape 39" descr="Resultado de imagen para MULTICONECTOR HDMI">
          <a:extLst>
            <a:ext uri="{FF2B5EF4-FFF2-40B4-BE49-F238E27FC236}">
              <a16:creationId xmlns:a16="http://schemas.microsoft.com/office/drawing/2014/main" id="{C70F59D5-8781-4037-A25F-2A88EEB8ED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B23BA91-03FA-4FAC-98F0-40BE88FB6A1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F792969-6C3A-42DD-A589-6EAE2FB9B90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46" name="AutoShape 39" descr="Resultado de imagen para MULTICONECTOR HDMI">
          <a:extLst>
            <a:ext uri="{FF2B5EF4-FFF2-40B4-BE49-F238E27FC236}">
              <a16:creationId xmlns:a16="http://schemas.microsoft.com/office/drawing/2014/main" id="{016B3FE5-CEA4-40F5-AD7C-D8BE4CBC4D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AF9A297-C936-4ED4-8DA3-B145D3EEC38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10CE0DA1-CEB1-40C7-AE99-C3A54B6BDFF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9" name="AutoShape 39" descr="Resultado de imagen para MULTICONECTOR HDMI">
          <a:extLst>
            <a:ext uri="{FF2B5EF4-FFF2-40B4-BE49-F238E27FC236}">
              <a16:creationId xmlns:a16="http://schemas.microsoft.com/office/drawing/2014/main" id="{DEEF31C2-1368-4ED2-B114-1345EDCD91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2EAE256A-0821-4085-ACA6-B4F04F20F3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4CE20661-B8B5-419C-BB31-50722F10BF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2" name="AutoShape 39" descr="Resultado de imagen para MULTICONECTOR HDMI">
          <a:extLst>
            <a:ext uri="{FF2B5EF4-FFF2-40B4-BE49-F238E27FC236}">
              <a16:creationId xmlns:a16="http://schemas.microsoft.com/office/drawing/2014/main" id="{15E40C44-CBBC-4EB5-B473-CF4BB462957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3" name="AutoShape 39" descr="Resultado de imagen para MULTICONECTOR HDMI">
          <a:extLst>
            <a:ext uri="{FF2B5EF4-FFF2-40B4-BE49-F238E27FC236}">
              <a16:creationId xmlns:a16="http://schemas.microsoft.com/office/drawing/2014/main" id="{68933678-7AC0-4A0F-94E1-5C21226369C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DAFBF0E-728E-4ED7-A9AA-B83BB8B07D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C8847E41-277A-466C-8664-497D1761F34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6" name="AutoShape 39" descr="Resultado de imagen para MULTICONECTOR HDMI">
          <a:extLst>
            <a:ext uri="{FF2B5EF4-FFF2-40B4-BE49-F238E27FC236}">
              <a16:creationId xmlns:a16="http://schemas.microsoft.com/office/drawing/2014/main" id="{A4E4A64B-65E6-417D-A671-2F3F816675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B4C2E191-F3DB-4825-B433-D37D6B60588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EDFBA4A-E3BF-4D13-8061-8A7B173E4A7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9" name="AutoShape 39" descr="Resultado de imagen para MULTICONECTOR HDMI">
          <a:extLst>
            <a:ext uri="{FF2B5EF4-FFF2-40B4-BE49-F238E27FC236}">
              <a16:creationId xmlns:a16="http://schemas.microsoft.com/office/drawing/2014/main" id="{5FF3CC92-6934-4097-A1A2-D272F99B1CA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9FEB9B5-4E4B-4303-84BE-2DCCBAC2309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5B8F8EFE-ECA9-4B9E-A826-D8EEF84F113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2" name="AutoShape 39" descr="Resultado de imagen para MULTICONECTOR HDMI">
          <a:extLst>
            <a:ext uri="{FF2B5EF4-FFF2-40B4-BE49-F238E27FC236}">
              <a16:creationId xmlns:a16="http://schemas.microsoft.com/office/drawing/2014/main" id="{EA0EECFC-9C13-484C-A211-4FFFC232EF8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48794F0-50FD-47AD-9A6D-21868829A7C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4" name="AutoShape 39" descr="Resultado de imagen para MULTICONECTOR HDMI">
          <a:extLst>
            <a:ext uri="{FF2B5EF4-FFF2-40B4-BE49-F238E27FC236}">
              <a16:creationId xmlns:a16="http://schemas.microsoft.com/office/drawing/2014/main" id="{81CE24BA-6C15-4EB7-B0D4-2117781C22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4D373A47-BADA-4794-88CC-DED090CA09D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CE9088EE-5826-44C3-870C-73378BC0547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67" name="AutoShape 39" descr="Resultado de imagen para MULTICONECTOR HDMI">
          <a:extLst>
            <a:ext uri="{FF2B5EF4-FFF2-40B4-BE49-F238E27FC236}">
              <a16:creationId xmlns:a16="http://schemas.microsoft.com/office/drawing/2014/main" id="{827C202F-54E9-4BCF-BD3E-E6FAE3F085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43A9482E-4B10-4F83-ADD5-61B1C177D53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539DAC9F-D185-4D67-8778-5793CD90404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F4E1829B-A53A-4A9F-9862-EE440C2075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B9BEFA36-308F-4322-8ADE-379AE9C98B1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72" name="AutoShape 39" descr="Resultado de imagen para MULTICONECTOR HDMI">
          <a:extLst>
            <a:ext uri="{FF2B5EF4-FFF2-40B4-BE49-F238E27FC236}">
              <a16:creationId xmlns:a16="http://schemas.microsoft.com/office/drawing/2014/main" id="{B178D099-274A-4173-B439-E38CAE0BFD8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A68B020-5FFD-42AB-9DD2-75A1F4202EE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74" name="AutoShape 39" descr="Resultado de imagen para MULTICONECTOR HDMI">
          <a:extLst>
            <a:ext uri="{FF2B5EF4-FFF2-40B4-BE49-F238E27FC236}">
              <a16:creationId xmlns:a16="http://schemas.microsoft.com/office/drawing/2014/main" id="{EF210734-640A-4B87-9B4E-B6AB2903691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2046AF15-016F-49BA-9665-AA97C5951F5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28DD23C7-A0A7-4BF8-9D9C-E29B1157DD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77" name="AutoShape 39" descr="Resultado de imagen para MULTICONECTOR HDMI">
          <a:extLst>
            <a:ext uri="{FF2B5EF4-FFF2-40B4-BE49-F238E27FC236}">
              <a16:creationId xmlns:a16="http://schemas.microsoft.com/office/drawing/2014/main" id="{FD0D6F68-587D-49C6-96AC-FAA8E86C14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A54C46D1-9AA1-4CEC-9FC0-8130CA381B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79" name="AutoShape 39" descr="Resultado de imagen para MULTICONECTOR HDMI">
          <a:extLst>
            <a:ext uri="{FF2B5EF4-FFF2-40B4-BE49-F238E27FC236}">
              <a16:creationId xmlns:a16="http://schemas.microsoft.com/office/drawing/2014/main" id="{A5FD6BDD-2BBA-4089-8849-8328A58435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FF28C913-1AFA-434F-8741-D199BD8B510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81" name="AutoShape 39" descr="Resultado de imagen para MULTICONECTOR HDMI">
          <a:extLst>
            <a:ext uri="{FF2B5EF4-FFF2-40B4-BE49-F238E27FC236}">
              <a16:creationId xmlns:a16="http://schemas.microsoft.com/office/drawing/2014/main" id="{65BF9BB8-9FCA-4EE8-8956-6AC6C34202E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C56EB2C5-989D-4EA8-8061-3C964A2C7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95A456A0-7302-4033-A909-C9F358E2BFF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84" name="AutoShape 39" descr="Resultado de imagen para MULTICONECTOR HDMI">
          <a:extLst>
            <a:ext uri="{FF2B5EF4-FFF2-40B4-BE49-F238E27FC236}">
              <a16:creationId xmlns:a16="http://schemas.microsoft.com/office/drawing/2014/main" id="{ED4CB733-5AB8-414E-88FD-ADA5843D32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DA85E036-0F57-4112-B7E6-E70A9D12BE3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E027E5F-46AB-46DE-9A4C-402D6A9D6E4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87" name="AutoShape 39" descr="Resultado de imagen para MULTICONECTOR HDMI">
          <a:extLst>
            <a:ext uri="{FF2B5EF4-FFF2-40B4-BE49-F238E27FC236}">
              <a16:creationId xmlns:a16="http://schemas.microsoft.com/office/drawing/2014/main" id="{304DE247-1F72-4750-9202-BEDB0E92D60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1D829F37-9990-493D-A879-5AF206778E3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9DE7CD3E-3A50-4E42-910F-4DC4DB258F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0" name="AutoShape 39" descr="Resultado de imagen para MULTICONECTOR HDMI">
          <a:extLst>
            <a:ext uri="{FF2B5EF4-FFF2-40B4-BE49-F238E27FC236}">
              <a16:creationId xmlns:a16="http://schemas.microsoft.com/office/drawing/2014/main" id="{6EADAFEE-1866-4A93-B0E9-296EBB9A044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685F0D9C-25D4-4DC2-BF32-E9D4A409601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621B380A-C00E-4B42-ABFE-B7D1F54AF5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3" name="AutoShape 39" descr="Resultado de imagen para MULTICONECTOR HDMI">
          <a:extLst>
            <a:ext uri="{FF2B5EF4-FFF2-40B4-BE49-F238E27FC236}">
              <a16:creationId xmlns:a16="http://schemas.microsoft.com/office/drawing/2014/main" id="{51747C09-0BE7-4395-8B32-5DD9768E8E0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4" name="AutoShape 39" descr="Resultado de imagen para MULTICONECTOR HDMI">
          <a:extLst>
            <a:ext uri="{FF2B5EF4-FFF2-40B4-BE49-F238E27FC236}">
              <a16:creationId xmlns:a16="http://schemas.microsoft.com/office/drawing/2014/main" id="{273A0EF2-747D-4772-AD8A-FE672FDFD58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9D12798A-D0E0-4E51-876A-FA70DE5A053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F0F98455-AB12-4DA6-8900-8882E80C9F9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7" name="AutoShape 39" descr="Resultado de imagen para MULTICONECTOR HDMI">
          <a:extLst>
            <a:ext uri="{FF2B5EF4-FFF2-40B4-BE49-F238E27FC236}">
              <a16:creationId xmlns:a16="http://schemas.microsoft.com/office/drawing/2014/main" id="{03D6504E-C991-49A6-8D99-A6E58A2C1D7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C393AF0-7CA6-429C-BFB8-9A2999FFA5E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E7D25E92-8062-449A-9133-18D86B8FFA8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200" name="AutoShape 39" descr="Resultado de imagen para MULTICONECTOR HDMI">
          <a:extLst>
            <a:ext uri="{FF2B5EF4-FFF2-40B4-BE49-F238E27FC236}">
              <a16:creationId xmlns:a16="http://schemas.microsoft.com/office/drawing/2014/main" id="{959A136A-C42C-47C0-AB3E-4076ADFA7D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AF4A9B69-0638-4D48-B14A-DCD4B20D93B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E84D593C-374D-48B4-8C66-7E1EF294A23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203" name="AutoShape 39" descr="Resultado de imagen para MULTICONECTOR HDMI">
          <a:extLst>
            <a:ext uri="{FF2B5EF4-FFF2-40B4-BE49-F238E27FC236}">
              <a16:creationId xmlns:a16="http://schemas.microsoft.com/office/drawing/2014/main" id="{99AAC681-D79B-4356-88C1-1766AABEB0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20E51B7A-ED57-4FC6-9BC5-6F1B94AB12F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205" name="AutoShape 39" descr="Resultado de imagen para MULTICONECTOR HDMI">
          <a:extLst>
            <a:ext uri="{FF2B5EF4-FFF2-40B4-BE49-F238E27FC236}">
              <a16:creationId xmlns:a16="http://schemas.microsoft.com/office/drawing/2014/main" id="{084DA4BD-51B7-4168-A49C-8CB602E427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30480</xdr:colOff>
      <xdr:row>0</xdr:row>
      <xdr:rowOff>22860</xdr:rowOff>
    </xdr:from>
    <xdr:to>
      <xdr:col>7</xdr:col>
      <xdr:colOff>335280</xdr:colOff>
      <xdr:row>32</xdr:row>
      <xdr:rowOff>123205</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E42B3BDC-161A-478B-812E-9BA012D9C0F9}"/>
            </a:ext>
          </a:extLst>
        </xdr:cNvPr>
        <xdr:cNvSpPr>
          <a:spLocks noChangeAspect="1" noChangeArrowheads="1"/>
        </xdr:cNvSpPr>
      </xdr:nvSpPr>
      <xdr:spPr bwMode="auto">
        <a:xfrm>
          <a:off x="5524500" y="22860"/>
          <a:ext cx="304800" cy="102927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07" name="AutoShape 39" descr="Resultado de imagen para MULTICONECTOR HDMI">
          <a:extLst>
            <a:ext uri="{FF2B5EF4-FFF2-40B4-BE49-F238E27FC236}">
              <a16:creationId xmlns:a16="http://schemas.microsoft.com/office/drawing/2014/main" id="{0FEF3962-232C-460E-B530-BD4F86592BB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881677E1-2ACC-4463-9ACC-EC3E7024168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9DEA6C9A-BF88-4E2B-BB5A-38940084D7C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9B3278A-CB58-4606-A49C-F33418C31FC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1EE0445D-5C70-4556-B116-D0D21860B18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12" name="AutoShape 39" descr="Resultado de imagen para MULTICONECTOR HDMI">
          <a:extLst>
            <a:ext uri="{FF2B5EF4-FFF2-40B4-BE49-F238E27FC236}">
              <a16:creationId xmlns:a16="http://schemas.microsoft.com/office/drawing/2014/main" id="{1CAE2971-F61D-446E-971E-DD6965C8D7D9}"/>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6D07D63F-EC66-4747-A441-A81382A8B80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14" name="AutoShape 39" descr="Resultado de imagen para MULTICONECTOR HDMI">
          <a:extLst>
            <a:ext uri="{FF2B5EF4-FFF2-40B4-BE49-F238E27FC236}">
              <a16:creationId xmlns:a16="http://schemas.microsoft.com/office/drawing/2014/main" id="{A2C83B77-F37A-4932-A0AD-BF341A9BC0A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82FC63C-1727-4CE0-8ED1-59DE71C3345C}"/>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4AD7752B-0117-498C-8A7A-08424AC1A4A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17" name="AutoShape 39" descr="Resultado de imagen para MULTICONECTOR HDMI">
          <a:extLst>
            <a:ext uri="{FF2B5EF4-FFF2-40B4-BE49-F238E27FC236}">
              <a16:creationId xmlns:a16="http://schemas.microsoft.com/office/drawing/2014/main" id="{5AA51225-A9C9-4A63-9949-E5B45B504C6A}"/>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126B3355-E098-4C7C-9C67-78577D1D98BD}"/>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19" name="AutoShape 39" descr="Resultado de imagen para MULTICONECTOR HDMI">
          <a:extLst>
            <a:ext uri="{FF2B5EF4-FFF2-40B4-BE49-F238E27FC236}">
              <a16:creationId xmlns:a16="http://schemas.microsoft.com/office/drawing/2014/main" id="{AC1EF758-F257-4DA0-9557-5E534C4971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57942E8C-0122-4605-AC7E-18555C1FED6B}"/>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21" name="AutoShape 39" descr="Resultado de imagen para MULTICONECTOR HDMI">
          <a:extLst>
            <a:ext uri="{FF2B5EF4-FFF2-40B4-BE49-F238E27FC236}">
              <a16:creationId xmlns:a16="http://schemas.microsoft.com/office/drawing/2014/main" id="{26FAA908-718E-4BF7-BF3E-24A4350F2CE6}"/>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DEE94BB2-D168-47EC-A541-ACC0A91552F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F0ACA47F-E7F1-42F8-AA7D-5A54AD4AB95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24" name="AutoShape 39" descr="Resultado de imagen para MULTICONECTOR HDMI">
          <a:extLst>
            <a:ext uri="{FF2B5EF4-FFF2-40B4-BE49-F238E27FC236}">
              <a16:creationId xmlns:a16="http://schemas.microsoft.com/office/drawing/2014/main" id="{A804DC63-5515-48B1-B551-71270FEE5F2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D9D57C0-D868-47EB-AC5E-BFA3F056F07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954459CA-26F5-40E3-8EBB-3AF616CC64B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27" name="AutoShape 39" descr="Resultado de imagen para MULTICONECTOR HDMI">
          <a:extLst>
            <a:ext uri="{FF2B5EF4-FFF2-40B4-BE49-F238E27FC236}">
              <a16:creationId xmlns:a16="http://schemas.microsoft.com/office/drawing/2014/main" id="{1F696045-844A-4A82-BF3D-7CA64169F9A2}"/>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83725B-85F4-45B6-9421-BC60888EBB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3EB9CF5E-05AC-4664-BD20-80699699E62F}"/>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0" name="AutoShape 39" descr="Resultado de imagen para MULTICONECTOR HDMI">
          <a:extLst>
            <a:ext uri="{FF2B5EF4-FFF2-40B4-BE49-F238E27FC236}">
              <a16:creationId xmlns:a16="http://schemas.microsoft.com/office/drawing/2014/main" id="{97AB2B90-6B80-4719-8156-B1DF5F73A09B}"/>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B0A89E8-161B-4839-83F5-60A8E915DCD5}"/>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6B23D889-AF4E-4AC2-9079-758EDE8979E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3" name="AutoShape 39" descr="Resultado de imagen para MULTICONECTOR HDMI">
          <a:extLst>
            <a:ext uri="{FF2B5EF4-FFF2-40B4-BE49-F238E27FC236}">
              <a16:creationId xmlns:a16="http://schemas.microsoft.com/office/drawing/2014/main" id="{D004B64F-5B9E-469E-AF5C-57A0E476A4A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4" name="AutoShape 39" descr="Resultado de imagen para MULTICONECTOR HDMI">
          <a:extLst>
            <a:ext uri="{FF2B5EF4-FFF2-40B4-BE49-F238E27FC236}">
              <a16:creationId xmlns:a16="http://schemas.microsoft.com/office/drawing/2014/main" id="{81686FF1-5E9C-4762-BCF6-BB3378BFBAC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F0820E8E-A6E4-4215-93D9-7A073A56310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86CFC4A7-721D-45F2-A041-7860EA5905D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7" name="AutoShape 39" descr="Resultado de imagen para MULTICONECTOR HDMI">
          <a:extLst>
            <a:ext uri="{FF2B5EF4-FFF2-40B4-BE49-F238E27FC236}">
              <a16:creationId xmlns:a16="http://schemas.microsoft.com/office/drawing/2014/main" id="{78D5DD84-249A-4B66-B71D-C0438AEDA11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CB32291-2E7D-4169-BF7E-D81315E06EE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9F217A96-511C-4702-9CEF-18B50375BAC1}"/>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40" name="AutoShape 39" descr="Resultado de imagen para MULTICONECTOR HDMI">
          <a:extLst>
            <a:ext uri="{FF2B5EF4-FFF2-40B4-BE49-F238E27FC236}">
              <a16:creationId xmlns:a16="http://schemas.microsoft.com/office/drawing/2014/main" id="{BC290417-6FF4-42CE-808C-CF188FC5E70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41" name="AutoShape 51" descr="Resultado de imagen para GUANTE DE SEGURIDAD RECUBIERTO EN NITRILO PALMA Talla 9">
          <a:extLst>
            <a:ext uri="{FF2B5EF4-FFF2-40B4-BE49-F238E27FC236}">
              <a16:creationId xmlns:a16="http://schemas.microsoft.com/office/drawing/2014/main" id="{C7AC848E-45F7-4469-A147-00FD796E5133}"/>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515ED607-6914-49D8-B532-710D6C6B1E8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87744999-8603-43DB-AFB7-5048D31C39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0" name="AutoShape 39" descr="Resultado de imagen para MULTICONECTOR HDMI">
          <a:extLst>
            <a:ext uri="{FF2B5EF4-FFF2-40B4-BE49-F238E27FC236}">
              <a16:creationId xmlns:a16="http://schemas.microsoft.com/office/drawing/2014/main" id="{D9BCD72C-E39C-4A49-81EF-A16C98F124A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552E6F61-F8CF-4112-AC5B-6B9B6F750C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D750D8F5-15D3-47C1-9B34-8A0B6B3E50C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8E8F4DF3-4BA6-41C2-8257-61D3686D358B}"/>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23574526-2A30-4E3D-A99E-C11AC9D416E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5" name="AutoShape 39" descr="Resultado de imagen para MULTICONECTOR HDMI">
          <a:extLst>
            <a:ext uri="{FF2B5EF4-FFF2-40B4-BE49-F238E27FC236}">
              <a16:creationId xmlns:a16="http://schemas.microsoft.com/office/drawing/2014/main" id="{B997923A-A9C2-4594-BAE8-C3369BFB903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118F2975-9BE3-448E-A6FB-8C75246F5072}"/>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436B1B10-7B65-4A8F-B495-FAE2083780D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58" name="AutoShape 39" descr="Resultado de imagen para MULTICONECTOR HDMI">
          <a:extLst>
            <a:ext uri="{FF2B5EF4-FFF2-40B4-BE49-F238E27FC236}">
              <a16:creationId xmlns:a16="http://schemas.microsoft.com/office/drawing/2014/main" id="{996E5C94-8983-4533-8837-4E3B0FB4E15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2AC1D2C9-D9CF-46CC-B5FF-A7433DD0AE90}"/>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64A92C35-E41B-48A6-BFA7-CF3068889556}"/>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61" name="AutoShape 39" descr="Resultado de imagen para MULTICONECTOR HDMI">
          <a:extLst>
            <a:ext uri="{FF2B5EF4-FFF2-40B4-BE49-F238E27FC236}">
              <a16:creationId xmlns:a16="http://schemas.microsoft.com/office/drawing/2014/main" id="{82800B35-A5B1-46B2-8A45-0FED96051499}"/>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3284A4CE-EF04-4EB7-AB8E-5243655D925B}"/>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63" name="AutoShape 39" descr="Resultado de imagen para MULTICONECTOR HDMI">
          <a:extLst>
            <a:ext uri="{FF2B5EF4-FFF2-40B4-BE49-F238E27FC236}">
              <a16:creationId xmlns:a16="http://schemas.microsoft.com/office/drawing/2014/main" id="{02CF7642-B1BA-47C1-A420-D9D32AB5199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4EEE087A-D96F-4C30-AC80-B5C0589F0D1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65" name="AutoShape 39" descr="Resultado de imagen para MULTICONECTOR HDMI">
          <a:extLst>
            <a:ext uri="{FF2B5EF4-FFF2-40B4-BE49-F238E27FC236}">
              <a16:creationId xmlns:a16="http://schemas.microsoft.com/office/drawing/2014/main" id="{B4F91DF9-7F83-4A2B-AD6A-34C0B6CEDD0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667859E8-EA2A-4565-A61F-7824AAD6080A}"/>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CF01BC49-88C9-4E0E-A467-473EB0A6555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68" name="AutoShape 39" descr="Resultado de imagen para MULTICONECTOR HDMI">
          <a:extLst>
            <a:ext uri="{FF2B5EF4-FFF2-40B4-BE49-F238E27FC236}">
              <a16:creationId xmlns:a16="http://schemas.microsoft.com/office/drawing/2014/main" id="{B32FDF56-18D8-4EF5-A26B-908F9F3B2DD8}"/>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57380B62-D84D-4131-A959-7B666D812F7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8952F235-8C19-42DB-9C02-A3CEA6B952EF}"/>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1" name="AutoShape 39" descr="Resultado de imagen para MULTICONECTOR HDMI">
          <a:extLst>
            <a:ext uri="{FF2B5EF4-FFF2-40B4-BE49-F238E27FC236}">
              <a16:creationId xmlns:a16="http://schemas.microsoft.com/office/drawing/2014/main" id="{F0BBA6B1-B92B-4EF5-AA11-B0E6369052FC}"/>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6FE02671-E789-46EA-95EA-90E31F49F4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FAC7B530-8B74-4411-8838-E7803958986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4" name="AutoShape 39" descr="Resultado de imagen para MULTICONECTOR HDMI">
          <a:extLst>
            <a:ext uri="{FF2B5EF4-FFF2-40B4-BE49-F238E27FC236}">
              <a16:creationId xmlns:a16="http://schemas.microsoft.com/office/drawing/2014/main" id="{1CE6968E-07C8-4198-AAED-32F358D0BBF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20B1650A-93C4-4478-BC2B-F39972FDD8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6" name="AutoShape 54" descr="Resultado de imagen para GUANTE DE SEGURIDAD RECUBIERTO EN NITRILO PALMA Talla 7">
          <a:extLst>
            <a:ext uri="{FF2B5EF4-FFF2-40B4-BE49-F238E27FC236}">
              <a16:creationId xmlns:a16="http://schemas.microsoft.com/office/drawing/2014/main" id="{64BA639A-7C90-4356-B396-0C0F3562B8C5}"/>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7" name="AutoShape 39" descr="Resultado de imagen para MULTICONECTOR HDMI">
          <a:extLst>
            <a:ext uri="{FF2B5EF4-FFF2-40B4-BE49-F238E27FC236}">
              <a16:creationId xmlns:a16="http://schemas.microsoft.com/office/drawing/2014/main" id="{BBAB5AC2-2F9D-45A1-A0F1-8C1458F853B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8" name="AutoShape 51" descr="Resultado de imagen para GUANTE DE SEGURIDAD RECUBIERTO EN NITRILO PALMA Talla 9">
          <a:extLst>
            <a:ext uri="{FF2B5EF4-FFF2-40B4-BE49-F238E27FC236}">
              <a16:creationId xmlns:a16="http://schemas.microsoft.com/office/drawing/2014/main" id="{500046CA-C083-4486-BE8A-678D1E66840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649768</xdr:colOff>
      <xdr:row>0</xdr:row>
      <xdr:rowOff>88605</xdr:rowOff>
    </xdr:from>
    <xdr:to>
      <xdr:col>9</xdr:col>
      <xdr:colOff>741724</xdr:colOff>
      <xdr:row>0</xdr:row>
      <xdr:rowOff>684235</xdr:rowOff>
    </xdr:to>
    <xdr:pic>
      <xdr:nvPicPr>
        <xdr:cNvPr id="41" name="Imagen 40">
          <a:extLst>
            <a:ext uri="{FF2B5EF4-FFF2-40B4-BE49-F238E27FC236}">
              <a16:creationId xmlns:a16="http://schemas.microsoft.com/office/drawing/2014/main" id="{10783E83-F938-E44B-B61D-C850AC0CAA52}"/>
            </a:ext>
          </a:extLst>
        </xdr:cNvPr>
        <xdr:cNvPicPr>
          <a:picLocks noChangeAspect="1"/>
        </xdr:cNvPicPr>
      </xdr:nvPicPr>
      <xdr:blipFill>
        <a:blip xmlns:r="http://schemas.openxmlformats.org/officeDocument/2006/relationships" r:embed="rId1"/>
        <a:srcRect/>
        <a:stretch>
          <a:fillRect/>
        </a:stretch>
      </xdr:blipFill>
      <xdr:spPr bwMode="auto">
        <a:xfrm>
          <a:off x="6748721" y="88605"/>
          <a:ext cx="1834515" cy="59563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522942</xdr:colOff>
      <xdr:row>0</xdr:row>
      <xdr:rowOff>44823</xdr:rowOff>
    </xdr:from>
    <xdr:to>
      <xdr:col>8</xdr:col>
      <xdr:colOff>713927</xdr:colOff>
      <xdr:row>0</xdr:row>
      <xdr:rowOff>640453</xdr:rowOff>
    </xdr:to>
    <xdr:pic>
      <xdr:nvPicPr>
        <xdr:cNvPr id="2" name="Imagen 1">
          <a:extLst>
            <a:ext uri="{FF2B5EF4-FFF2-40B4-BE49-F238E27FC236}">
              <a16:creationId xmlns:a16="http://schemas.microsoft.com/office/drawing/2014/main" id="{F708461D-36CA-AD46-8C6A-321FC9E6BFC9}"/>
            </a:ext>
          </a:extLst>
        </xdr:cNvPr>
        <xdr:cNvPicPr>
          <a:picLocks noChangeAspect="1"/>
        </xdr:cNvPicPr>
      </xdr:nvPicPr>
      <xdr:blipFill>
        <a:blip xmlns:r="http://schemas.openxmlformats.org/officeDocument/2006/relationships" r:embed="rId1"/>
        <a:srcRect/>
        <a:stretch>
          <a:fillRect/>
        </a:stretch>
      </xdr:blipFill>
      <xdr:spPr bwMode="auto">
        <a:xfrm>
          <a:off x="5453530" y="44823"/>
          <a:ext cx="1834515" cy="59563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0</xdr:colOff>
      <xdr:row>24</xdr:row>
      <xdr:rowOff>0</xdr:rowOff>
    </xdr:from>
    <xdr:to>
      <xdr:col>3</xdr:col>
      <xdr:colOff>304800</xdr:colOff>
      <xdr:row>25</xdr:row>
      <xdr:rowOff>125262</xdr:rowOff>
    </xdr:to>
    <xdr:sp macro="" textlink="">
      <xdr:nvSpPr>
        <xdr:cNvPr id="14"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51973B9-DF07-455B-A901-19337A532547}"/>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3</xdr:col>
      <xdr:colOff>0</xdr:colOff>
      <xdr:row>24</xdr:row>
      <xdr:rowOff>0</xdr:rowOff>
    </xdr:from>
    <xdr:to>
      <xdr:col>3</xdr:col>
      <xdr:colOff>304800</xdr:colOff>
      <xdr:row>25</xdr:row>
      <xdr:rowOff>125262</xdr:rowOff>
    </xdr:to>
    <xdr:sp macro="" textlink="">
      <xdr:nvSpPr>
        <xdr:cNvPr id="15"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32339F6B-20AB-4C90-8846-C481EF305292}"/>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5</xdr:col>
      <xdr:colOff>0</xdr:colOff>
      <xdr:row>24</xdr:row>
      <xdr:rowOff>0</xdr:rowOff>
    </xdr:from>
    <xdr:to>
      <xdr:col>5</xdr:col>
      <xdr:colOff>304800</xdr:colOff>
      <xdr:row>25</xdr:row>
      <xdr:rowOff>123826</xdr:rowOff>
    </xdr:to>
    <xdr:sp macro="" textlink="">
      <xdr:nvSpPr>
        <xdr:cNvPr id="16" name="AutoShape 12" descr="Imagen 1 de 1 de Hilo Miyuki K4570 #03 Gris X 50m">
          <a:extLst>
            <a:ext uri="{FF2B5EF4-FFF2-40B4-BE49-F238E27FC236}">
              <a16:creationId xmlns:a16="http://schemas.microsoft.com/office/drawing/2014/main" id="{EE99A872-1441-401B-A90A-F5C5866E7F43}"/>
            </a:ext>
          </a:extLst>
        </xdr:cNvPr>
        <xdr:cNvSpPr>
          <a:spLocks noChangeAspect="1" noChangeArrowheads="1"/>
        </xdr:cNvSpPr>
      </xdr:nvSpPr>
      <xdr:spPr bwMode="auto">
        <a:xfrm>
          <a:off x="6210300" y="3336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24</xdr:row>
      <xdr:rowOff>0</xdr:rowOff>
    </xdr:from>
    <xdr:ext cx="304800" cy="304800"/>
    <xdr:sp macro="" textlink="">
      <xdr:nvSpPr>
        <xdr:cNvPr id="17" name="AutoShape 12" descr="Imagen 1 de 1 de Hilo Miyuki K4570 #03 Gris X 50m">
          <a:extLst>
            <a:ext uri="{FF2B5EF4-FFF2-40B4-BE49-F238E27FC236}">
              <a16:creationId xmlns:a16="http://schemas.microsoft.com/office/drawing/2014/main" id="{10B230B7-9CD4-4B12-A2A7-7B05F237FDC6}"/>
            </a:ext>
          </a:extLst>
        </xdr:cNvPr>
        <xdr:cNvSpPr>
          <a:spLocks noChangeAspect="1" noChangeArrowheads="1"/>
        </xdr:cNvSpPr>
      </xdr:nvSpPr>
      <xdr:spPr bwMode="auto">
        <a:xfrm>
          <a:off x="6210300" y="34128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304800"/>
    <xdr:sp macro="" textlink="">
      <xdr:nvSpPr>
        <xdr:cNvPr id="19" name="AutoShape 13" descr="Imagen 2 de 2 de Arte - Beadsmith Fireline - Hilo Trenzado Para Cuentas, 10 L">
          <a:extLst>
            <a:ext uri="{FF2B5EF4-FFF2-40B4-BE49-F238E27FC236}">
              <a16:creationId xmlns:a16="http://schemas.microsoft.com/office/drawing/2014/main" id="{849743ED-B651-42B8-B08C-D3A69D8B418B}"/>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304800"/>
    <xdr:sp macro="" textlink="">
      <xdr:nvSpPr>
        <xdr:cNvPr id="20" name="AutoShape 13" descr="Imagen 2 de 2 de Arte - Beadsmith Fireline - Hilo Trenzado Para Cuentas, 10 L">
          <a:extLst>
            <a:ext uri="{FF2B5EF4-FFF2-40B4-BE49-F238E27FC236}">
              <a16:creationId xmlns:a16="http://schemas.microsoft.com/office/drawing/2014/main" id="{ECE42636-3461-4148-AC63-16D38D38D6F1}"/>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115147</xdr:colOff>
      <xdr:row>0</xdr:row>
      <xdr:rowOff>182879</xdr:rowOff>
    </xdr:from>
    <xdr:to>
      <xdr:col>1</xdr:col>
      <xdr:colOff>1604075</xdr:colOff>
      <xdr:row>0</xdr:row>
      <xdr:rowOff>802640</xdr:rowOff>
    </xdr:to>
    <xdr:pic>
      <xdr:nvPicPr>
        <xdr:cNvPr id="2" name="Imagen 1">
          <a:extLst>
            <a:ext uri="{FF2B5EF4-FFF2-40B4-BE49-F238E27FC236}">
              <a16:creationId xmlns:a16="http://schemas.microsoft.com/office/drawing/2014/main" id="{0AD18620-5353-CC42-8D3B-57B8FC15ECAF}"/>
            </a:ext>
          </a:extLst>
        </xdr:cNvPr>
        <xdr:cNvPicPr>
          <a:picLocks noChangeAspect="1"/>
        </xdr:cNvPicPr>
      </xdr:nvPicPr>
      <xdr:blipFill>
        <a:blip xmlns:r="http://schemas.openxmlformats.org/officeDocument/2006/relationships" r:embed="rId1"/>
        <a:srcRect/>
        <a:stretch>
          <a:fillRect/>
        </a:stretch>
      </xdr:blipFill>
      <xdr:spPr bwMode="auto">
        <a:xfrm>
          <a:off x="115147" y="182879"/>
          <a:ext cx="1905488" cy="61976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672353</xdr:colOff>
      <xdr:row>0</xdr:row>
      <xdr:rowOff>124510</xdr:rowOff>
    </xdr:from>
    <xdr:to>
      <xdr:col>8</xdr:col>
      <xdr:colOff>696634</xdr:colOff>
      <xdr:row>3</xdr:row>
      <xdr:rowOff>24346</xdr:rowOff>
    </xdr:to>
    <xdr:pic>
      <xdr:nvPicPr>
        <xdr:cNvPr id="2" name="Imagen 1">
          <a:extLst>
            <a:ext uri="{FF2B5EF4-FFF2-40B4-BE49-F238E27FC236}">
              <a16:creationId xmlns:a16="http://schemas.microsoft.com/office/drawing/2014/main" id="{3CF9D0CE-B36B-0F49-BACB-06C9770CC094}"/>
            </a:ext>
          </a:extLst>
        </xdr:cNvPr>
        <xdr:cNvPicPr>
          <a:picLocks noChangeAspect="1"/>
        </xdr:cNvPicPr>
      </xdr:nvPicPr>
      <xdr:blipFill>
        <a:blip xmlns:r="http://schemas.openxmlformats.org/officeDocument/2006/relationships" r:embed="rId1"/>
        <a:srcRect/>
        <a:stretch>
          <a:fillRect/>
        </a:stretch>
      </xdr:blipFill>
      <xdr:spPr bwMode="auto">
        <a:xfrm>
          <a:off x="5976471" y="124510"/>
          <a:ext cx="1649134" cy="534836"/>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312326</xdr:colOff>
      <xdr:row>1</xdr:row>
      <xdr:rowOff>55033</xdr:rowOff>
    </xdr:from>
    <xdr:to>
      <xdr:col>9</xdr:col>
      <xdr:colOff>790763</xdr:colOff>
      <xdr:row>4</xdr:row>
      <xdr:rowOff>155363</xdr:rowOff>
    </xdr:to>
    <xdr:pic>
      <xdr:nvPicPr>
        <xdr:cNvPr id="2" name="Imagen 1">
          <a:extLst>
            <a:ext uri="{FF2B5EF4-FFF2-40B4-BE49-F238E27FC236}">
              <a16:creationId xmlns:a16="http://schemas.microsoft.com/office/drawing/2014/main" id="{246BAE34-F2ED-B848-8649-16109C8448B7}"/>
            </a:ext>
          </a:extLst>
        </xdr:cNvPr>
        <xdr:cNvPicPr>
          <a:picLocks noChangeAspect="1"/>
        </xdr:cNvPicPr>
      </xdr:nvPicPr>
      <xdr:blipFill>
        <a:blip xmlns:r="http://schemas.openxmlformats.org/officeDocument/2006/relationships" r:embed="rId1"/>
        <a:srcRect/>
        <a:stretch>
          <a:fillRect/>
        </a:stretch>
      </xdr:blipFill>
      <xdr:spPr bwMode="auto">
        <a:xfrm>
          <a:off x="6471826" y="220133"/>
          <a:ext cx="1824637" cy="68453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tatiana_camargo/Library/Containers/com.microsoft.Excel/Data/Documents/about:blank"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D_SITP_08"/>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07CF1-A6CA-6048-AF94-184ED60055DF}">
  <dimension ref="B1:I28"/>
  <sheetViews>
    <sheetView view="pageBreakPreview" zoomScale="101" zoomScaleNormal="100" workbookViewId="0">
      <selection activeCell="K12" sqref="K12"/>
    </sheetView>
  </sheetViews>
  <sheetFormatPr baseColWidth="10" defaultRowHeight="13"/>
  <cols>
    <col min="1" max="1" width="5.33203125" style="91" customWidth="1"/>
    <col min="2" max="2" width="24" style="91" customWidth="1"/>
    <col min="3" max="16384" width="10.83203125" style="91"/>
  </cols>
  <sheetData>
    <row r="1" spans="2:9" ht="60" customHeight="1">
      <c r="B1" s="117" t="s">
        <v>85</v>
      </c>
      <c r="C1" s="118"/>
      <c r="D1" s="118"/>
      <c r="E1" s="118"/>
      <c r="F1" s="118"/>
      <c r="G1" s="118"/>
      <c r="H1" s="118"/>
      <c r="I1" s="94"/>
    </row>
    <row r="2" spans="2:9">
      <c r="B2" s="95"/>
      <c r="I2" s="96"/>
    </row>
    <row r="3" spans="2:9" ht="14">
      <c r="B3" s="97" t="s">
        <v>71</v>
      </c>
      <c r="I3" s="96"/>
    </row>
    <row r="4" spans="2:9" ht="29.25" customHeight="1">
      <c r="B4" s="119" t="s">
        <v>72</v>
      </c>
      <c r="C4" s="120"/>
      <c r="D4" s="120"/>
      <c r="E4" s="120"/>
      <c r="F4" s="120"/>
      <c r="G4" s="120"/>
      <c r="H4" s="120"/>
      <c r="I4" s="96"/>
    </row>
    <row r="5" spans="2:9" ht="14">
      <c r="B5" s="97" t="s">
        <v>73</v>
      </c>
      <c r="I5" s="96"/>
    </row>
    <row r="6" spans="2:9">
      <c r="B6" s="98"/>
      <c r="I6" s="96"/>
    </row>
    <row r="7" spans="2:9" ht="55.5" customHeight="1">
      <c r="B7" s="99" t="s">
        <v>74</v>
      </c>
      <c r="C7" s="121" t="s">
        <v>86</v>
      </c>
      <c r="D7" s="121"/>
      <c r="E7" s="121"/>
      <c r="F7" s="121"/>
      <c r="G7" s="121"/>
      <c r="H7" s="121"/>
      <c r="I7" s="122"/>
    </row>
    <row r="8" spans="2:9">
      <c r="B8" s="97"/>
      <c r="I8" s="96"/>
    </row>
    <row r="9" spans="2:9" ht="14">
      <c r="B9" s="97" t="s">
        <v>75</v>
      </c>
      <c r="I9" s="96"/>
    </row>
    <row r="10" spans="2:9">
      <c r="B10" s="97"/>
      <c r="I10" s="96"/>
    </row>
    <row r="11" spans="2:9" ht="45" customHeight="1">
      <c r="B11" s="123" t="s">
        <v>76</v>
      </c>
      <c r="C11" s="121"/>
      <c r="D11" s="121"/>
      <c r="E11" s="121"/>
      <c r="F11" s="121"/>
      <c r="G11" s="121"/>
      <c r="H11" s="121"/>
      <c r="I11" s="122"/>
    </row>
    <row r="12" spans="2:9" ht="65.25" customHeight="1">
      <c r="B12" s="123" t="s">
        <v>84</v>
      </c>
      <c r="C12" s="121"/>
      <c r="D12" s="121"/>
      <c r="E12" s="121"/>
      <c r="F12" s="121"/>
      <c r="G12" s="121"/>
      <c r="H12" s="121"/>
      <c r="I12" s="122"/>
    </row>
    <row r="13" spans="2:9">
      <c r="B13" s="97"/>
      <c r="I13" s="96"/>
    </row>
    <row r="14" spans="2:9">
      <c r="B14" s="115" t="s">
        <v>78</v>
      </c>
      <c r="C14" s="116"/>
      <c r="D14" s="116"/>
      <c r="I14" s="96"/>
    </row>
    <row r="15" spans="2:9" ht="14">
      <c r="B15" s="100"/>
      <c r="I15" s="96"/>
    </row>
    <row r="16" spans="2:9">
      <c r="B16" s="101" t="s">
        <v>79</v>
      </c>
      <c r="C16" s="130"/>
      <c r="D16" s="130"/>
      <c r="E16" s="130"/>
      <c r="F16" s="130"/>
      <c r="G16" s="130"/>
      <c r="H16" s="130"/>
      <c r="I16" s="131"/>
    </row>
    <row r="17" spans="2:9" ht="26">
      <c r="B17" s="101" t="s">
        <v>35</v>
      </c>
      <c r="C17" s="130"/>
      <c r="D17" s="130"/>
      <c r="E17" s="130"/>
      <c r="F17" s="130"/>
      <c r="G17" s="130"/>
      <c r="H17" s="130"/>
      <c r="I17" s="131"/>
    </row>
    <row r="18" spans="2:9">
      <c r="B18" s="132" t="s">
        <v>36</v>
      </c>
      <c r="C18" s="130"/>
      <c r="D18" s="130"/>
      <c r="E18" s="130"/>
      <c r="F18" s="130"/>
      <c r="G18" s="130"/>
      <c r="H18" s="130"/>
      <c r="I18" s="131"/>
    </row>
    <row r="19" spans="2:9">
      <c r="B19" s="132"/>
      <c r="C19" s="130"/>
      <c r="D19" s="130"/>
      <c r="E19" s="130"/>
      <c r="F19" s="130"/>
      <c r="G19" s="130"/>
      <c r="H19" s="130"/>
      <c r="I19" s="131"/>
    </row>
    <row r="20" spans="2:9">
      <c r="B20" s="132" t="s">
        <v>80</v>
      </c>
      <c r="C20" s="130"/>
      <c r="D20" s="130"/>
      <c r="E20" s="130"/>
      <c r="F20" s="130"/>
      <c r="G20" s="130"/>
      <c r="H20" s="130"/>
      <c r="I20" s="131"/>
    </row>
    <row r="21" spans="2:9">
      <c r="B21" s="132"/>
      <c r="C21" s="130"/>
      <c r="D21" s="130"/>
      <c r="E21" s="130"/>
      <c r="F21" s="130"/>
      <c r="G21" s="130"/>
      <c r="H21" s="130"/>
      <c r="I21" s="131"/>
    </row>
    <row r="22" spans="2:9" ht="24" customHeight="1">
      <c r="B22" s="101" t="s">
        <v>81</v>
      </c>
      <c r="C22" s="124"/>
      <c r="D22" s="125"/>
      <c r="E22" s="125"/>
      <c r="F22" s="125"/>
      <c r="G22" s="125"/>
      <c r="H22" s="125"/>
      <c r="I22" s="126"/>
    </row>
    <row r="23" spans="2:9" ht="23.25" customHeight="1" thickBot="1">
      <c r="B23" s="102" t="s">
        <v>82</v>
      </c>
      <c r="C23" s="127"/>
      <c r="D23" s="128"/>
      <c r="E23" s="128"/>
      <c r="F23" s="128"/>
      <c r="G23" s="128"/>
      <c r="H23" s="128"/>
      <c r="I23" s="129"/>
    </row>
    <row r="24" spans="2:9" ht="14">
      <c r="B24" s="93"/>
    </row>
    <row r="25" spans="2:9">
      <c r="B25" s="92"/>
      <c r="C25" s="92"/>
    </row>
    <row r="26" spans="2:9">
      <c r="B26" s="92"/>
      <c r="C26" s="92"/>
    </row>
    <row r="27" spans="2:9">
      <c r="B27" s="92"/>
    </row>
    <row r="28" spans="2:9">
      <c r="B28" s="92"/>
    </row>
  </sheetData>
  <mergeCells count="14">
    <mergeCell ref="C22:I22"/>
    <mergeCell ref="C23:I23"/>
    <mergeCell ref="C16:I16"/>
    <mergeCell ref="C17:I17"/>
    <mergeCell ref="B18:B19"/>
    <mergeCell ref="C18:I19"/>
    <mergeCell ref="B20:B21"/>
    <mergeCell ref="C20:I21"/>
    <mergeCell ref="B14:D14"/>
    <mergeCell ref="B1:H1"/>
    <mergeCell ref="B4:H4"/>
    <mergeCell ref="C7:I7"/>
    <mergeCell ref="B11:I11"/>
    <mergeCell ref="B12:I12"/>
  </mergeCells>
  <printOptions horizontalCentered="1" verticalCentered="1"/>
  <pageMargins left="0.23622047244094491" right="0.23622047244094491" top="0.74803149606299213" bottom="0.74803149606299213" header="0.31496062992125984" footer="0.31496062992125984"/>
  <pageSetup scale="90"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6F7FB-A05D-8C48-B769-CC46A6656DDE}">
  <dimension ref="B1:I29"/>
  <sheetViews>
    <sheetView view="pageBreakPreview" zoomScale="111" zoomScaleNormal="100" workbookViewId="0">
      <selection activeCell="O24" sqref="O24"/>
    </sheetView>
  </sheetViews>
  <sheetFormatPr baseColWidth="10" defaultRowHeight="13"/>
  <cols>
    <col min="1" max="1" width="10.83203125" style="91"/>
    <col min="2" max="2" width="24" style="91" customWidth="1"/>
    <col min="3" max="16384" width="10.83203125" style="91"/>
  </cols>
  <sheetData>
    <row r="1" spans="2:9" ht="45.75" customHeight="1">
      <c r="B1" s="117" t="s">
        <v>83</v>
      </c>
      <c r="C1" s="118"/>
      <c r="D1" s="118"/>
      <c r="E1" s="118"/>
      <c r="F1" s="118"/>
      <c r="G1" s="118"/>
      <c r="H1" s="118"/>
      <c r="I1" s="94"/>
    </row>
    <row r="2" spans="2:9">
      <c r="B2" s="95"/>
      <c r="I2" s="96"/>
    </row>
    <row r="3" spans="2:9" ht="14">
      <c r="B3" s="97" t="s">
        <v>71</v>
      </c>
      <c r="I3" s="96"/>
    </row>
    <row r="4" spans="2:9" ht="29.25" customHeight="1">
      <c r="B4" s="119" t="s">
        <v>72</v>
      </c>
      <c r="C4" s="120"/>
      <c r="D4" s="120"/>
      <c r="E4" s="120"/>
      <c r="F4" s="120"/>
      <c r="G4" s="120"/>
      <c r="H4" s="120"/>
      <c r="I4" s="96"/>
    </row>
    <row r="5" spans="2:9" ht="14">
      <c r="B5" s="97" t="s">
        <v>73</v>
      </c>
      <c r="I5" s="96"/>
    </row>
    <row r="6" spans="2:9">
      <c r="B6" s="98"/>
      <c r="I6" s="96"/>
    </row>
    <row r="7" spans="2:9" ht="55.5" customHeight="1">
      <c r="B7" s="99" t="s">
        <v>74</v>
      </c>
      <c r="C7" s="121" t="s">
        <v>86</v>
      </c>
      <c r="D7" s="121"/>
      <c r="E7" s="121"/>
      <c r="F7" s="121"/>
      <c r="G7" s="121"/>
      <c r="H7" s="121"/>
      <c r="I7" s="122"/>
    </row>
    <row r="8" spans="2:9">
      <c r="B8" s="97"/>
      <c r="I8" s="96"/>
    </row>
    <row r="9" spans="2:9" ht="14">
      <c r="B9" s="97" t="s">
        <v>75</v>
      </c>
      <c r="I9" s="96"/>
    </row>
    <row r="10" spans="2:9">
      <c r="B10" s="97"/>
      <c r="I10" s="96"/>
    </row>
    <row r="11" spans="2:9" ht="45" customHeight="1">
      <c r="B11" s="123" t="s">
        <v>76</v>
      </c>
      <c r="C11" s="121"/>
      <c r="D11" s="121"/>
      <c r="E11" s="121"/>
      <c r="F11" s="121"/>
      <c r="G11" s="121"/>
      <c r="H11" s="121"/>
      <c r="I11" s="122"/>
    </row>
    <row r="12" spans="2:9">
      <c r="B12" s="97"/>
      <c r="I12" s="96"/>
    </row>
    <row r="13" spans="2:9" ht="137.25" customHeight="1">
      <c r="B13" s="123" t="s">
        <v>77</v>
      </c>
      <c r="C13" s="121"/>
      <c r="D13" s="121"/>
      <c r="E13" s="121"/>
      <c r="F13" s="121"/>
      <c r="G13" s="121"/>
      <c r="H13" s="121"/>
      <c r="I13" s="122"/>
    </row>
    <row r="14" spans="2:9">
      <c r="B14" s="97"/>
      <c r="I14" s="96"/>
    </row>
    <row r="15" spans="2:9" ht="14">
      <c r="B15" s="133" t="s">
        <v>78</v>
      </c>
      <c r="C15" s="134"/>
      <c r="D15" s="134"/>
      <c r="I15" s="96"/>
    </row>
    <row r="16" spans="2:9" ht="14">
      <c r="B16" s="100"/>
      <c r="I16" s="96"/>
    </row>
    <row r="17" spans="2:9">
      <c r="B17" s="101" t="s">
        <v>79</v>
      </c>
      <c r="C17" s="130"/>
      <c r="D17" s="130"/>
      <c r="E17" s="130"/>
      <c r="F17" s="130"/>
      <c r="G17" s="130"/>
      <c r="H17" s="130"/>
      <c r="I17" s="131"/>
    </row>
    <row r="18" spans="2:9" ht="26">
      <c r="B18" s="101" t="s">
        <v>35</v>
      </c>
      <c r="C18" s="130"/>
      <c r="D18" s="130"/>
      <c r="E18" s="130"/>
      <c r="F18" s="130"/>
      <c r="G18" s="130"/>
      <c r="H18" s="130"/>
      <c r="I18" s="131"/>
    </row>
    <row r="19" spans="2:9">
      <c r="B19" s="132" t="s">
        <v>36</v>
      </c>
      <c r="C19" s="130"/>
      <c r="D19" s="130"/>
      <c r="E19" s="130"/>
      <c r="F19" s="130"/>
      <c r="G19" s="130"/>
      <c r="H19" s="130"/>
      <c r="I19" s="131"/>
    </row>
    <row r="20" spans="2:9">
      <c r="B20" s="132"/>
      <c r="C20" s="130"/>
      <c r="D20" s="130"/>
      <c r="E20" s="130"/>
      <c r="F20" s="130"/>
      <c r="G20" s="130"/>
      <c r="H20" s="130"/>
      <c r="I20" s="131"/>
    </row>
    <row r="21" spans="2:9">
      <c r="B21" s="132" t="s">
        <v>80</v>
      </c>
      <c r="C21" s="130"/>
      <c r="D21" s="130"/>
      <c r="E21" s="130"/>
      <c r="F21" s="130"/>
      <c r="G21" s="130"/>
      <c r="H21" s="130"/>
      <c r="I21" s="131"/>
    </row>
    <row r="22" spans="2:9">
      <c r="B22" s="132"/>
      <c r="C22" s="130"/>
      <c r="D22" s="130"/>
      <c r="E22" s="130"/>
      <c r="F22" s="130"/>
      <c r="G22" s="130"/>
      <c r="H22" s="130"/>
      <c r="I22" s="131"/>
    </row>
    <row r="23" spans="2:9" ht="24" customHeight="1">
      <c r="B23" s="101" t="s">
        <v>81</v>
      </c>
      <c r="C23" s="124"/>
      <c r="D23" s="125"/>
      <c r="E23" s="125"/>
      <c r="F23" s="125"/>
      <c r="G23" s="125"/>
      <c r="H23" s="125"/>
      <c r="I23" s="126"/>
    </row>
    <row r="24" spans="2:9" ht="23.25" customHeight="1" thickBot="1">
      <c r="B24" s="102" t="s">
        <v>82</v>
      </c>
      <c r="C24" s="127"/>
      <c r="D24" s="128"/>
      <c r="E24" s="128"/>
      <c r="F24" s="128"/>
      <c r="G24" s="128"/>
      <c r="H24" s="128"/>
      <c r="I24" s="129"/>
    </row>
    <row r="25" spans="2:9" ht="14">
      <c r="B25" s="93"/>
    </row>
    <row r="26" spans="2:9">
      <c r="B26" s="92"/>
      <c r="C26" s="92"/>
    </row>
    <row r="27" spans="2:9">
      <c r="B27" s="92"/>
      <c r="C27" s="92"/>
    </row>
    <row r="28" spans="2:9">
      <c r="B28" s="92"/>
    </row>
    <row r="29" spans="2:9">
      <c r="B29" s="92"/>
    </row>
  </sheetData>
  <mergeCells count="14">
    <mergeCell ref="C23:I23"/>
    <mergeCell ref="C24:I24"/>
    <mergeCell ref="C17:I17"/>
    <mergeCell ref="C18:I18"/>
    <mergeCell ref="B19:B20"/>
    <mergeCell ref="C19:I20"/>
    <mergeCell ref="B21:B22"/>
    <mergeCell ref="C21:I22"/>
    <mergeCell ref="B13:I13"/>
    <mergeCell ref="B15:D15"/>
    <mergeCell ref="B1:H1"/>
    <mergeCell ref="B4:H4"/>
    <mergeCell ref="C7:I7"/>
    <mergeCell ref="B11:I11"/>
  </mergeCells>
  <printOptions horizontalCentered="1" verticalCentered="1"/>
  <pageMargins left="0.23622047244094491" right="0.23622047244094491" top="0.74803149606299213" bottom="0.74803149606299213" header="0.31496062992125984" footer="0.31496062992125984"/>
  <pageSetup scale="86"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3"/>
  <sheetViews>
    <sheetView view="pageBreakPreview" zoomScale="94" zoomScaleNormal="80" zoomScaleSheetLayoutView="70" workbookViewId="0">
      <selection activeCell="F17" sqref="F17:K17"/>
    </sheetView>
  </sheetViews>
  <sheetFormatPr baseColWidth="10" defaultColWidth="11.5" defaultRowHeight="13"/>
  <cols>
    <col min="1" max="1" width="3.5" style="5" customWidth="1"/>
    <col min="2" max="2" width="5.1640625" style="5" customWidth="1"/>
    <col min="3" max="3" width="17.1640625" style="5" customWidth="1"/>
    <col min="4" max="4" width="18.6640625" style="5" customWidth="1"/>
    <col min="5" max="13" width="18.1640625" style="16" customWidth="1"/>
    <col min="14" max="14" width="18.6640625" style="16" customWidth="1"/>
    <col min="15" max="17" width="18.1640625" style="16" customWidth="1"/>
    <col min="18" max="18" width="18.1640625" style="46" customWidth="1"/>
    <col min="19" max="19" width="21.1640625" style="16" customWidth="1"/>
    <col min="20" max="20" width="22.5" style="5" customWidth="1"/>
    <col min="21" max="16384" width="11.5" style="5"/>
  </cols>
  <sheetData>
    <row r="1" spans="1:19" ht="39.75" customHeight="1">
      <c r="A1" s="9"/>
      <c r="B1" s="192" t="s">
        <v>28</v>
      </c>
      <c r="C1" s="193"/>
      <c r="D1" s="193"/>
      <c r="E1" s="193"/>
      <c r="F1" s="193"/>
      <c r="G1" s="193"/>
      <c r="H1" s="193"/>
      <c r="I1" s="193"/>
      <c r="J1" s="193"/>
      <c r="K1" s="193"/>
      <c r="L1" s="193"/>
      <c r="M1" s="193"/>
      <c r="N1" s="193"/>
      <c r="O1" s="193"/>
      <c r="P1" s="193"/>
      <c r="Q1" s="193"/>
      <c r="R1" s="193"/>
      <c r="S1" s="194"/>
    </row>
    <row r="2" spans="1:19" s="11" customFormat="1" ht="12" customHeight="1">
      <c r="A2" s="20"/>
      <c r="B2" s="10"/>
      <c r="C2" s="10"/>
      <c r="D2" s="10"/>
      <c r="E2" s="10"/>
      <c r="F2" s="10"/>
      <c r="G2" s="10"/>
      <c r="H2" s="10"/>
      <c r="I2" s="10"/>
      <c r="J2" s="10"/>
      <c r="K2" s="10"/>
      <c r="L2" s="10"/>
      <c r="M2" s="10"/>
      <c r="N2" s="10"/>
      <c r="O2" s="10"/>
      <c r="P2" s="10"/>
      <c r="Q2" s="10"/>
      <c r="R2" s="41"/>
      <c r="S2" s="10"/>
    </row>
    <row r="3" spans="1:19" s="11" customFormat="1" ht="45" customHeight="1">
      <c r="A3" s="21"/>
      <c r="B3" s="200" t="s">
        <v>0</v>
      </c>
      <c r="C3" s="201"/>
      <c r="D3" s="202"/>
      <c r="E3" s="203" t="s">
        <v>86</v>
      </c>
      <c r="F3" s="203"/>
      <c r="G3" s="203"/>
      <c r="H3" s="203"/>
      <c r="I3" s="203"/>
      <c r="J3" s="203"/>
      <c r="K3" s="203"/>
      <c r="L3" s="203"/>
      <c r="M3" s="203"/>
      <c r="N3" s="203"/>
      <c r="O3" s="203"/>
      <c r="P3" s="203"/>
      <c r="Q3" s="203"/>
      <c r="R3" s="203"/>
      <c r="S3" s="203"/>
    </row>
    <row r="4" spans="1:19" s="3" customFormat="1" ht="12" customHeight="1">
      <c r="A4" s="29"/>
      <c r="B4" s="30"/>
      <c r="C4" s="30"/>
      <c r="D4" s="30"/>
      <c r="E4" s="30"/>
      <c r="F4" s="31"/>
      <c r="G4" s="30"/>
      <c r="H4" s="30"/>
      <c r="I4" s="30"/>
      <c r="J4" s="30"/>
      <c r="K4" s="30"/>
      <c r="L4" s="32"/>
      <c r="M4" s="30"/>
      <c r="N4" s="30"/>
      <c r="O4" s="30"/>
      <c r="P4" s="30"/>
      <c r="Q4" s="30"/>
      <c r="R4" s="42"/>
      <c r="S4" s="30"/>
    </row>
    <row r="5" spans="1:19" s="6" customFormat="1" ht="29.25" customHeight="1">
      <c r="A5" s="7"/>
      <c r="B5" s="152" t="s">
        <v>1</v>
      </c>
      <c r="C5" s="153"/>
      <c r="D5" s="154"/>
      <c r="E5" s="161"/>
      <c r="F5" s="162"/>
      <c r="G5" s="162"/>
      <c r="H5" s="163"/>
      <c r="I5" s="142" t="s">
        <v>16</v>
      </c>
      <c r="J5" s="144"/>
      <c r="K5" s="195"/>
      <c r="L5" s="196"/>
      <c r="M5" s="196"/>
      <c r="N5" s="197"/>
      <c r="O5" s="142" t="s">
        <v>2</v>
      </c>
      <c r="P5" s="143"/>
      <c r="Q5" s="143"/>
      <c r="R5" s="144"/>
      <c r="S5" s="61">
        <v>0</v>
      </c>
    </row>
    <row r="6" spans="1:19" s="6" customFormat="1" ht="25.5" customHeight="1">
      <c r="A6" s="7"/>
      <c r="B6" s="155"/>
      <c r="C6" s="156"/>
      <c r="D6" s="157"/>
      <c r="E6" s="164"/>
      <c r="F6" s="165"/>
      <c r="G6" s="165"/>
      <c r="H6" s="166"/>
      <c r="I6" s="142" t="s">
        <v>17</v>
      </c>
      <c r="J6" s="144"/>
      <c r="K6" s="195"/>
      <c r="L6" s="196"/>
      <c r="M6" s="196"/>
      <c r="N6" s="197"/>
      <c r="O6" s="142" t="s">
        <v>2</v>
      </c>
      <c r="P6" s="143"/>
      <c r="Q6" s="143"/>
      <c r="R6" s="144"/>
      <c r="S6" s="61">
        <v>0</v>
      </c>
    </row>
    <row r="7" spans="1:19" s="1" customFormat="1" ht="27" customHeight="1">
      <c r="A7" s="33"/>
      <c r="B7" s="158"/>
      <c r="C7" s="159"/>
      <c r="D7" s="160"/>
      <c r="E7" s="167"/>
      <c r="F7" s="168"/>
      <c r="G7" s="168"/>
      <c r="H7" s="169"/>
      <c r="I7" s="142" t="s">
        <v>18</v>
      </c>
      <c r="J7" s="144"/>
      <c r="K7" s="195"/>
      <c r="L7" s="196"/>
      <c r="M7" s="196"/>
      <c r="N7" s="197"/>
      <c r="O7" s="142" t="s">
        <v>2</v>
      </c>
      <c r="P7" s="143"/>
      <c r="Q7" s="143"/>
      <c r="R7" s="144"/>
      <c r="S7" s="61">
        <v>0</v>
      </c>
    </row>
    <row r="8" spans="1:19" s="1" customFormat="1" ht="10.5" customHeight="1">
      <c r="A8" s="33"/>
      <c r="B8" s="34"/>
      <c r="C8" s="34"/>
      <c r="D8" s="34"/>
      <c r="E8" s="35"/>
      <c r="F8" s="35"/>
      <c r="G8" s="35"/>
      <c r="H8" s="35"/>
      <c r="I8" s="35"/>
      <c r="J8" s="35"/>
      <c r="K8" s="36"/>
      <c r="L8" s="36"/>
      <c r="M8" s="4"/>
      <c r="N8" s="4"/>
      <c r="O8" s="36"/>
      <c r="P8" s="36"/>
      <c r="Q8" s="36"/>
      <c r="R8" s="43"/>
      <c r="S8" s="36"/>
    </row>
    <row r="9" spans="1:19" s="1" customFormat="1" ht="41.25" customHeight="1">
      <c r="A9" s="33"/>
      <c r="B9" s="151" t="s">
        <v>3</v>
      </c>
      <c r="C9" s="151"/>
      <c r="D9" s="151"/>
      <c r="E9" s="170">
        <v>398580000</v>
      </c>
      <c r="F9" s="170"/>
      <c r="G9" s="171" t="s">
        <v>15</v>
      </c>
      <c r="H9" s="171"/>
      <c r="I9" s="171"/>
      <c r="J9" s="59">
        <v>1</v>
      </c>
      <c r="K9" s="52">
        <f>((E9/1423500)*J9)</f>
        <v>280</v>
      </c>
      <c r="L9" s="8"/>
      <c r="M9" s="8"/>
      <c r="N9" s="8"/>
      <c r="O9" s="8"/>
      <c r="P9" s="8"/>
      <c r="Q9" s="8"/>
      <c r="R9" s="8"/>
      <c r="S9" s="8"/>
    </row>
    <row r="10" spans="1:19" s="1" customFormat="1" ht="82.5" customHeight="1">
      <c r="A10" s="33"/>
      <c r="B10" s="145" t="s">
        <v>19</v>
      </c>
      <c r="C10" s="146"/>
      <c r="D10" s="147"/>
      <c r="E10" s="148" t="s">
        <v>152</v>
      </c>
      <c r="F10" s="149"/>
      <c r="G10" s="149"/>
      <c r="H10" s="149"/>
      <c r="I10" s="149"/>
      <c r="J10" s="149"/>
      <c r="K10" s="149"/>
      <c r="L10" s="149"/>
      <c r="M10" s="149"/>
      <c r="N10" s="149"/>
      <c r="O10" s="149"/>
      <c r="P10" s="149"/>
      <c r="Q10" s="149"/>
      <c r="R10" s="149"/>
      <c r="S10" s="150"/>
    </row>
    <row r="11" spans="1:19" s="1" customFormat="1" ht="80.25" customHeight="1">
      <c r="A11" s="33"/>
      <c r="B11" s="145" t="s">
        <v>26</v>
      </c>
      <c r="C11" s="146"/>
      <c r="D11" s="147"/>
      <c r="E11" s="148" t="s">
        <v>153</v>
      </c>
      <c r="F11" s="149"/>
      <c r="G11" s="149"/>
      <c r="H11" s="149"/>
      <c r="I11" s="149"/>
      <c r="J11" s="149"/>
      <c r="K11" s="149"/>
      <c r="L11" s="149"/>
      <c r="M11" s="149"/>
      <c r="N11" s="149"/>
      <c r="O11" s="149"/>
      <c r="P11" s="149"/>
      <c r="Q11" s="149"/>
      <c r="R11" s="149"/>
      <c r="S11" s="150"/>
    </row>
    <row r="12" spans="1:19" s="1" customFormat="1" ht="36" customHeight="1">
      <c r="A12" s="33"/>
      <c r="B12" s="145" t="s">
        <v>4</v>
      </c>
      <c r="C12" s="198"/>
      <c r="D12" s="199"/>
      <c r="E12" s="48">
        <v>70111500</v>
      </c>
      <c r="F12" s="48">
        <v>70111700</v>
      </c>
      <c r="G12" s="48">
        <v>70151500</v>
      </c>
      <c r="H12" s="48">
        <v>70151800</v>
      </c>
      <c r="I12" s="48">
        <v>70151900</v>
      </c>
      <c r="J12" s="48">
        <v>77101600</v>
      </c>
      <c r="K12" s="48">
        <v>77101700</v>
      </c>
      <c r="L12" s="48"/>
      <c r="M12" s="48"/>
      <c r="N12" s="48"/>
      <c r="O12" s="48"/>
      <c r="P12" s="48"/>
      <c r="Q12" s="48"/>
      <c r="R12" s="48"/>
      <c r="S12" s="60"/>
    </row>
    <row r="13" spans="1:19" s="12" customFormat="1" ht="10.5" customHeight="1">
      <c r="A13" s="27"/>
      <c r="B13" s="17"/>
      <c r="C13" s="17"/>
      <c r="D13" s="17"/>
      <c r="E13" s="17"/>
      <c r="F13" s="17"/>
      <c r="G13" s="18"/>
      <c r="H13" s="18"/>
      <c r="I13" s="18"/>
      <c r="J13" s="18"/>
      <c r="K13" s="19"/>
      <c r="L13" s="19"/>
      <c r="M13" s="19"/>
      <c r="N13" s="19"/>
      <c r="O13" s="19"/>
      <c r="P13" s="19"/>
      <c r="Q13" s="19"/>
      <c r="R13" s="44"/>
      <c r="S13" s="19"/>
    </row>
    <row r="14" spans="1:19" s="12" customFormat="1" ht="24" customHeight="1">
      <c r="A14" s="27"/>
      <c r="B14" s="173" t="s">
        <v>5</v>
      </c>
      <c r="C14" s="174"/>
      <c r="D14" s="174"/>
      <c r="E14" s="174"/>
      <c r="F14" s="174"/>
      <c r="G14" s="174"/>
      <c r="H14" s="174"/>
      <c r="I14" s="174"/>
      <c r="J14" s="174"/>
      <c r="K14" s="174"/>
      <c r="L14" s="174"/>
      <c r="M14" s="174"/>
      <c r="N14" s="174"/>
      <c r="O14" s="174"/>
      <c r="P14" s="174"/>
      <c r="Q14" s="174"/>
      <c r="R14" s="174"/>
      <c r="S14" s="175"/>
    </row>
    <row r="15" spans="1:19" s="2" customFormat="1" ht="101.25" customHeight="1">
      <c r="A15" s="28"/>
      <c r="B15" s="62" t="s">
        <v>6</v>
      </c>
      <c r="C15" s="62" t="s">
        <v>20</v>
      </c>
      <c r="D15" s="62" t="s">
        <v>21</v>
      </c>
      <c r="E15" s="62" t="s">
        <v>24</v>
      </c>
      <c r="F15" s="176" t="s">
        <v>7</v>
      </c>
      <c r="G15" s="177"/>
      <c r="H15" s="177"/>
      <c r="I15" s="177"/>
      <c r="J15" s="177"/>
      <c r="K15" s="178"/>
      <c r="L15" s="179" t="s">
        <v>23</v>
      </c>
      <c r="M15" s="180"/>
      <c r="N15" s="62" t="s">
        <v>8</v>
      </c>
      <c r="O15" s="179" t="s">
        <v>9</v>
      </c>
      <c r="P15" s="180"/>
      <c r="Q15" s="63" t="s">
        <v>10</v>
      </c>
      <c r="R15" s="64" t="s">
        <v>22</v>
      </c>
      <c r="S15" s="62" t="s">
        <v>11</v>
      </c>
    </row>
    <row r="16" spans="1:19" s="9" customFormat="1" ht="10.5" customHeight="1">
      <c r="B16" s="55"/>
      <c r="C16" s="56"/>
      <c r="D16" s="56"/>
      <c r="E16" s="57"/>
      <c r="F16" s="181"/>
      <c r="G16" s="181"/>
      <c r="H16" s="181"/>
      <c r="I16" s="57"/>
      <c r="J16" s="57"/>
      <c r="K16" s="57"/>
      <c r="N16" s="57"/>
      <c r="O16" s="57"/>
      <c r="P16" s="57"/>
      <c r="Q16" s="57"/>
      <c r="R16" s="58"/>
      <c r="S16" s="57"/>
    </row>
    <row r="17" spans="1:19" ht="132" customHeight="1">
      <c r="A17" s="9"/>
      <c r="B17" s="49">
        <v>1</v>
      </c>
      <c r="C17" s="37"/>
      <c r="D17" s="37"/>
      <c r="E17" s="38"/>
      <c r="F17" s="135"/>
      <c r="G17" s="136"/>
      <c r="H17" s="136"/>
      <c r="I17" s="136"/>
      <c r="J17" s="136"/>
      <c r="K17" s="137"/>
      <c r="L17" s="138"/>
      <c r="M17" s="139"/>
      <c r="N17" s="51"/>
      <c r="O17" s="140" t="s">
        <v>12</v>
      </c>
      <c r="P17" s="141"/>
      <c r="Q17" s="39"/>
      <c r="R17" s="54"/>
      <c r="S17" s="40">
        <f>Q17*R17</f>
        <v>0</v>
      </c>
    </row>
    <row r="18" spans="1:19" ht="141.75" customHeight="1">
      <c r="A18" s="9"/>
      <c r="B18" s="49">
        <v>2</v>
      </c>
      <c r="C18" s="37"/>
      <c r="D18" s="37"/>
      <c r="E18" s="38"/>
      <c r="F18" s="135"/>
      <c r="G18" s="136"/>
      <c r="H18" s="136"/>
      <c r="I18" s="136"/>
      <c r="J18" s="136"/>
      <c r="K18" s="137"/>
      <c r="L18" s="138"/>
      <c r="M18" s="139"/>
      <c r="N18" s="51"/>
      <c r="O18" s="140" t="s">
        <v>12</v>
      </c>
      <c r="P18" s="141"/>
      <c r="Q18" s="39"/>
      <c r="R18" s="54"/>
      <c r="S18" s="40">
        <f>Q18*R18</f>
        <v>0</v>
      </c>
    </row>
    <row r="19" spans="1:19" ht="141.75" customHeight="1">
      <c r="A19" s="9"/>
      <c r="B19" s="49">
        <v>3</v>
      </c>
      <c r="C19" s="37"/>
      <c r="D19" s="37"/>
      <c r="E19" s="38"/>
      <c r="F19" s="135"/>
      <c r="G19" s="136"/>
      <c r="H19" s="136"/>
      <c r="I19" s="136"/>
      <c r="J19" s="136"/>
      <c r="K19" s="137"/>
      <c r="L19" s="138"/>
      <c r="M19" s="139"/>
      <c r="N19" s="51"/>
      <c r="O19" s="140" t="s">
        <v>12</v>
      </c>
      <c r="P19" s="141"/>
      <c r="Q19" s="39"/>
      <c r="R19" s="54"/>
      <c r="S19" s="40">
        <f>Q19*R19</f>
        <v>0</v>
      </c>
    </row>
    <row r="20" spans="1:19" ht="137.25" customHeight="1">
      <c r="A20" s="9"/>
      <c r="B20" s="49">
        <v>4</v>
      </c>
      <c r="C20" s="37"/>
      <c r="D20" s="37"/>
      <c r="E20" s="38"/>
      <c r="F20" s="135"/>
      <c r="G20" s="136"/>
      <c r="H20" s="136"/>
      <c r="I20" s="136"/>
      <c r="J20" s="136"/>
      <c r="K20" s="137"/>
      <c r="L20" s="138"/>
      <c r="M20" s="139"/>
      <c r="N20" s="51"/>
      <c r="O20" s="140" t="s">
        <v>12</v>
      </c>
      <c r="P20" s="141"/>
      <c r="Q20" s="39"/>
      <c r="R20" s="54"/>
      <c r="S20" s="40">
        <f>Q20*R20</f>
        <v>0</v>
      </c>
    </row>
    <row r="21" spans="1:19" ht="10.5" customHeight="1">
      <c r="A21" s="9"/>
      <c r="B21" s="22"/>
      <c r="C21" s="13"/>
      <c r="D21" s="13"/>
      <c r="E21" s="14"/>
      <c r="F21" s="15"/>
      <c r="G21" s="15"/>
      <c r="H21" s="15"/>
      <c r="I21" s="15"/>
      <c r="J21" s="15"/>
      <c r="K21" s="23"/>
      <c r="L21" s="24"/>
      <c r="M21" s="25"/>
      <c r="N21" s="25"/>
      <c r="O21" s="26"/>
      <c r="P21" s="26"/>
      <c r="Q21" s="26"/>
      <c r="R21" s="45"/>
      <c r="S21" s="25"/>
    </row>
    <row r="22" spans="1:19" ht="18" customHeight="1">
      <c r="A22" s="9"/>
      <c r="B22" s="189" t="s">
        <v>14</v>
      </c>
      <c r="C22" s="190"/>
      <c r="D22" s="190"/>
      <c r="E22" s="190"/>
      <c r="F22" s="190"/>
      <c r="G22" s="190"/>
      <c r="H22" s="190"/>
      <c r="I22" s="190"/>
      <c r="J22" s="190"/>
      <c r="K22" s="190"/>
      <c r="L22" s="190"/>
      <c r="M22" s="190"/>
      <c r="N22" s="190"/>
      <c r="O22" s="190"/>
      <c r="P22" s="190"/>
      <c r="Q22" s="190"/>
      <c r="R22" s="191"/>
      <c r="S22" s="50">
        <f>SUM(S17:S20)</f>
        <v>0</v>
      </c>
    </row>
    <row r="23" spans="1:19" ht="10.5" customHeight="1">
      <c r="A23" s="9"/>
      <c r="B23" s="22"/>
      <c r="C23" s="13"/>
      <c r="D23" s="13"/>
      <c r="E23" s="14"/>
      <c r="F23" s="15"/>
      <c r="G23" s="15"/>
      <c r="H23" s="15"/>
      <c r="I23" s="15"/>
      <c r="J23" s="15"/>
      <c r="K23" s="23"/>
      <c r="L23" s="24"/>
      <c r="M23" s="25"/>
      <c r="N23" s="25"/>
      <c r="O23" s="26"/>
      <c r="P23" s="26"/>
      <c r="Q23" s="26"/>
      <c r="R23" s="45"/>
      <c r="S23" s="25"/>
    </row>
    <row r="24" spans="1:19" ht="10.5" customHeight="1" thickBot="1">
      <c r="A24" s="9"/>
      <c r="B24" s="22"/>
      <c r="C24" s="13"/>
      <c r="D24" s="13"/>
      <c r="E24" s="14"/>
      <c r="F24" s="15"/>
      <c r="G24" s="15"/>
      <c r="H24" s="15"/>
      <c r="I24" s="15"/>
      <c r="J24" s="15"/>
      <c r="K24" s="23"/>
      <c r="L24" s="24"/>
      <c r="M24" s="25"/>
      <c r="N24" s="25"/>
      <c r="O24" s="26"/>
      <c r="P24" s="26"/>
      <c r="Q24" s="26"/>
      <c r="R24" s="45"/>
      <c r="S24" s="25"/>
    </row>
    <row r="25" spans="1:19" ht="93.75" customHeight="1" thickBot="1">
      <c r="A25" s="9"/>
      <c r="B25" s="182" t="s">
        <v>25</v>
      </c>
      <c r="C25" s="183"/>
      <c r="D25" s="183"/>
      <c r="E25" s="183"/>
      <c r="F25" s="183"/>
      <c r="G25" s="183"/>
      <c r="H25" s="183"/>
      <c r="I25" s="183"/>
      <c r="J25" s="183"/>
      <c r="K25" s="183"/>
      <c r="L25" s="183"/>
      <c r="M25" s="183"/>
      <c r="N25" s="183"/>
      <c r="O25" s="183"/>
      <c r="P25" s="183"/>
      <c r="Q25" s="183"/>
      <c r="R25" s="183"/>
      <c r="S25" s="183"/>
    </row>
    <row r="26" spans="1:19" ht="10.5" customHeight="1" thickBot="1">
      <c r="A26" s="9"/>
      <c r="B26" s="22"/>
      <c r="C26" s="13"/>
      <c r="D26" s="13"/>
      <c r="E26" s="14"/>
      <c r="F26" s="15"/>
      <c r="G26" s="15"/>
      <c r="H26" s="15"/>
      <c r="I26" s="15"/>
      <c r="J26" s="15"/>
      <c r="K26" s="23"/>
      <c r="L26" s="24"/>
      <c r="M26" s="25"/>
      <c r="N26" s="25"/>
      <c r="O26" s="26"/>
      <c r="P26" s="26"/>
      <c r="Q26" s="26"/>
      <c r="R26" s="45"/>
      <c r="S26" s="25"/>
    </row>
    <row r="27" spans="1:19" ht="17" hidden="1" thickBot="1">
      <c r="B27" s="22"/>
      <c r="C27" s="13"/>
      <c r="D27" s="13"/>
      <c r="E27" s="14"/>
      <c r="F27" s="15"/>
      <c r="G27" s="15"/>
      <c r="H27" s="15"/>
      <c r="I27" s="15"/>
      <c r="J27" s="15"/>
      <c r="K27" s="23"/>
      <c r="L27" s="24"/>
      <c r="M27" s="25"/>
      <c r="N27" s="25"/>
      <c r="O27" s="26"/>
      <c r="P27" s="26"/>
      <c r="Q27" s="26"/>
      <c r="R27" s="45"/>
      <c r="S27" s="25"/>
    </row>
    <row r="28" spans="1:19" ht="36" customHeight="1" thickBot="1">
      <c r="A28" s="9"/>
      <c r="B28" s="185" t="s">
        <v>13</v>
      </c>
      <c r="C28" s="186"/>
      <c r="D28" s="186"/>
      <c r="E28" s="186"/>
      <c r="F28" s="186"/>
      <c r="G28" s="186"/>
      <c r="H28" s="187"/>
      <c r="I28" s="187"/>
      <c r="J28" s="187"/>
      <c r="K28" s="187"/>
      <c r="L28" s="187"/>
      <c r="M28" s="187"/>
      <c r="N28" s="187"/>
      <c r="O28" s="188"/>
      <c r="P28" s="53"/>
      <c r="Q28" s="53"/>
      <c r="R28" s="53"/>
      <c r="S28" s="53"/>
    </row>
    <row r="29" spans="1:19" ht="36" customHeight="1">
      <c r="A29" s="9"/>
      <c r="B29" s="184"/>
      <c r="C29" s="184"/>
      <c r="D29" s="184"/>
      <c r="E29" s="184"/>
      <c r="F29" s="184"/>
      <c r="G29" s="184"/>
      <c r="H29" s="184"/>
      <c r="I29" s="184"/>
      <c r="J29" s="184"/>
      <c r="K29" s="184"/>
      <c r="L29" s="184"/>
      <c r="M29" s="184"/>
      <c r="N29" s="184"/>
      <c r="O29" s="184"/>
      <c r="P29" s="184"/>
      <c r="Q29" s="184"/>
      <c r="R29" s="184"/>
      <c r="S29" s="184"/>
    </row>
    <row r="30" spans="1:19" ht="16">
      <c r="B30" s="22"/>
      <c r="C30" s="13"/>
      <c r="D30" s="13"/>
      <c r="E30" s="14"/>
      <c r="F30" s="15"/>
      <c r="G30" s="15"/>
      <c r="H30" s="15"/>
      <c r="I30" s="15"/>
      <c r="J30" s="15"/>
      <c r="K30" s="47"/>
      <c r="L30" s="47"/>
      <c r="M30" s="47"/>
      <c r="N30" s="25"/>
      <c r="O30" s="26"/>
      <c r="P30" s="26"/>
      <c r="Q30" s="26"/>
      <c r="R30" s="45"/>
      <c r="S30" s="25"/>
    </row>
    <row r="31" spans="1:19" ht="16">
      <c r="B31" s="22"/>
      <c r="C31" s="13"/>
      <c r="D31" s="13"/>
      <c r="E31" s="14"/>
      <c r="F31" s="15"/>
      <c r="G31" s="15"/>
      <c r="H31" s="15"/>
      <c r="I31" s="15"/>
      <c r="J31" s="15"/>
      <c r="K31" s="47"/>
      <c r="L31" s="47"/>
      <c r="M31" s="47"/>
      <c r="N31" s="25"/>
      <c r="O31" s="26"/>
      <c r="P31" s="26"/>
      <c r="Q31" s="26"/>
      <c r="R31" s="45"/>
      <c r="S31" s="25"/>
    </row>
    <row r="32" spans="1:19" ht="16">
      <c r="B32" s="30"/>
      <c r="C32" s="30"/>
      <c r="D32" s="30"/>
      <c r="E32" s="30"/>
      <c r="F32" s="31"/>
      <c r="G32" s="30"/>
      <c r="H32" s="30"/>
      <c r="I32" s="30"/>
      <c r="J32" s="30"/>
      <c r="K32" s="172"/>
      <c r="L32" s="172"/>
      <c r="M32" s="172"/>
      <c r="N32" s="30"/>
      <c r="O32" s="30"/>
      <c r="P32" s="30"/>
      <c r="Q32" s="30"/>
      <c r="R32" s="42"/>
      <c r="S32" s="30"/>
    </row>
    <row r="33" spans="11:13" ht="14">
      <c r="K33" s="172"/>
      <c r="L33" s="172"/>
      <c r="M33" s="172"/>
    </row>
  </sheetData>
  <sheetProtection selectLockedCells="1"/>
  <mergeCells count="46">
    <mergeCell ref="B1:S1"/>
    <mergeCell ref="O15:P15"/>
    <mergeCell ref="O17:P17"/>
    <mergeCell ref="F18:K18"/>
    <mergeCell ref="L18:M18"/>
    <mergeCell ref="O18:P18"/>
    <mergeCell ref="K5:N5"/>
    <mergeCell ref="O5:R5"/>
    <mergeCell ref="K6:N6"/>
    <mergeCell ref="O6:R6"/>
    <mergeCell ref="K7:N7"/>
    <mergeCell ref="B10:D10"/>
    <mergeCell ref="E10:S10"/>
    <mergeCell ref="B12:D12"/>
    <mergeCell ref="B3:D3"/>
    <mergeCell ref="E3:S3"/>
    <mergeCell ref="O20:P20"/>
    <mergeCell ref="K32:M32"/>
    <mergeCell ref="K33:M33"/>
    <mergeCell ref="B14:S14"/>
    <mergeCell ref="F15:K15"/>
    <mergeCell ref="L15:M15"/>
    <mergeCell ref="F16:H16"/>
    <mergeCell ref="F17:K17"/>
    <mergeCell ref="L17:M17"/>
    <mergeCell ref="F20:K20"/>
    <mergeCell ref="L20:M20"/>
    <mergeCell ref="B25:S25"/>
    <mergeCell ref="B29:S29"/>
    <mergeCell ref="B28:G28"/>
    <mergeCell ref="H28:O28"/>
    <mergeCell ref="B22:R22"/>
    <mergeCell ref="I5:J5"/>
    <mergeCell ref="I6:J6"/>
    <mergeCell ref="I7:J7"/>
    <mergeCell ref="B9:D9"/>
    <mergeCell ref="B5:D7"/>
    <mergeCell ref="E5:H7"/>
    <mergeCell ref="E9:F9"/>
    <mergeCell ref="G9:I9"/>
    <mergeCell ref="F19:K19"/>
    <mergeCell ref="L19:M19"/>
    <mergeCell ref="O19:P19"/>
    <mergeCell ref="O7:R7"/>
    <mergeCell ref="B11:D11"/>
    <mergeCell ref="E11:S11"/>
  </mergeCells>
  <phoneticPr fontId="26" type="noConversion"/>
  <conditionalFormatting sqref="C15:F16 N15:O15">
    <cfRule type="cellIs" dxfId="25" priority="1435" operator="equal">
      <formula>#REF!</formula>
    </cfRule>
  </conditionalFormatting>
  <conditionalFormatting sqref="C17:F20">
    <cfRule type="cellIs" dxfId="24" priority="13" operator="equal">
      <formula>#REF!</formula>
    </cfRule>
    <cfRule type="cellIs" dxfId="23" priority="14" operator="equal">
      <formula>#REF!</formula>
    </cfRule>
  </conditionalFormatting>
  <conditionalFormatting sqref="C13:L13">
    <cfRule type="cellIs" dxfId="22" priority="1391" operator="equal">
      <formula>#REF!</formula>
    </cfRule>
    <cfRule type="cellIs" dxfId="21" priority="1392" operator="equal">
      <formula>#REF!</formula>
    </cfRule>
  </conditionalFormatting>
  <conditionalFormatting sqref="C23:L24">
    <cfRule type="cellIs" dxfId="20" priority="27" operator="equal">
      <formula>#REF!</formula>
    </cfRule>
    <cfRule type="cellIs" dxfId="19" priority="28" operator="equal">
      <formula>#REF!</formula>
    </cfRule>
  </conditionalFormatting>
  <conditionalFormatting sqref="C26:L27">
    <cfRule type="cellIs" dxfId="18" priority="59" operator="equal">
      <formula>#REF!</formula>
    </cfRule>
    <cfRule type="cellIs" dxfId="17" priority="60" operator="equal">
      <formula>#REF!</formula>
    </cfRule>
  </conditionalFormatting>
  <conditionalFormatting sqref="C30:M31">
    <cfRule type="cellIs" dxfId="16" priority="771" operator="equal">
      <formula>#REF!</formula>
    </cfRule>
    <cfRule type="cellIs" dxfId="15" priority="772" operator="equal">
      <formula>#REF!</formula>
    </cfRule>
  </conditionalFormatting>
  <conditionalFormatting sqref="F15">
    <cfRule type="cellIs" dxfId="14" priority="1433" operator="equal">
      <formula>#REF!</formula>
    </cfRule>
    <cfRule type="cellIs" dxfId="13" priority="1434" operator="equal">
      <formula>#REF!</formula>
    </cfRule>
  </conditionalFormatting>
  <conditionalFormatting sqref="I16:K16 N16:Q16 C21:L21">
    <cfRule type="cellIs" dxfId="12" priority="1437" operator="equal">
      <formula>#REF!</formula>
    </cfRule>
    <cfRule type="cellIs" dxfId="11" priority="1438" operator="equal">
      <formula>#REF!</formula>
    </cfRule>
  </conditionalFormatting>
  <conditionalFormatting sqref="L15">
    <cfRule type="cellIs" dxfId="10" priority="1417" operator="equal">
      <formula>#REF!</formula>
    </cfRule>
    <cfRule type="cellIs" dxfId="9" priority="1418" operator="equal">
      <formula>#REF!</formula>
    </cfRule>
  </conditionalFormatting>
  <conditionalFormatting sqref="N17:N20">
    <cfRule type="containsText" dxfId="8" priority="11" operator="containsText" text="NO CUMPLE">
      <formula>NOT(ISERROR(SEARCH("NO CUMPLE",N17)))</formula>
    </cfRule>
    <cfRule type="containsText" dxfId="7" priority="12" operator="containsText" text="CUMPLE">
      <formula>NOT(ISERROR(SEARCH("CUMPLE",N17)))</formula>
    </cfRule>
  </conditionalFormatting>
  <conditionalFormatting sqref="N15:O15 C15:F16">
    <cfRule type="cellIs" dxfId="6" priority="1436" operator="equal">
      <formula>#REF!</formula>
    </cfRule>
  </conditionalFormatting>
  <conditionalFormatting sqref="O17:O20">
    <cfRule type="cellIs" dxfId="5" priority="9" operator="equal">
      <formula>#REF!</formula>
    </cfRule>
    <cfRule type="cellIs" dxfId="4" priority="10" operator="equal">
      <formula>#REF!</formula>
    </cfRule>
  </conditionalFormatting>
  <conditionalFormatting sqref="Q17:Q20">
    <cfRule type="cellIs" dxfId="3" priority="15" operator="equal">
      <formula>#REF!</formula>
    </cfRule>
    <cfRule type="cellIs" dxfId="2" priority="16" operator="equal">
      <formula>#REF!</formula>
    </cfRule>
  </conditionalFormatting>
  <conditionalFormatting sqref="Q15:S15">
    <cfRule type="cellIs" dxfId="1" priority="1427" operator="equal">
      <formula>#REF!</formula>
    </cfRule>
    <cfRule type="cellIs" dxfId="0" priority="1428" operator="equal">
      <formula>#REF!</formula>
    </cfRule>
  </conditionalFormatting>
  <dataValidations count="1">
    <dataValidation type="list" allowBlank="1" showInputMessage="1" showErrorMessage="1" sqref="E13:L13" xr:uid="{00000000-0002-0000-0000-000000000000}">
      <formula1>#REF!</formula1>
    </dataValidation>
  </dataValidations>
  <printOptions horizontalCentered="1" verticalCentered="1"/>
  <pageMargins left="0.39370078740157483" right="0.39370078740157483" top="0.78740157480314965" bottom="0.70866141732283472" header="0.27559055118110237" footer="0"/>
  <pageSetup scale="37" orientation="landscape" r:id="rId1"/>
  <headerFooter alignWithMargins="0">
    <oddHeader>&amp;L&amp;G&amp;C&amp;"Arial Narrow,Normal"&amp;16&amp;E&amp;K01+000FONDO DE DESARROLLO LOCAL DE BARRIOS UNIDOS&amp;R&amp;G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J25"/>
  <sheetViews>
    <sheetView view="pageBreakPreview" zoomScale="80" zoomScaleNormal="100" zoomScaleSheetLayoutView="80" workbookViewId="0">
      <selection activeCell="M15" sqref="M15"/>
    </sheetView>
  </sheetViews>
  <sheetFormatPr baseColWidth="10" defaultColWidth="11.5" defaultRowHeight="14"/>
  <cols>
    <col min="1" max="1" width="11.5" style="66"/>
    <col min="2" max="2" width="9.5" style="66" customWidth="1"/>
    <col min="3" max="3" width="14.33203125" style="66" customWidth="1"/>
    <col min="4" max="4" width="8.33203125" style="66" customWidth="1"/>
    <col min="5" max="6" width="8.6640625" style="66" customWidth="1"/>
    <col min="7" max="7" width="8.1640625" style="66" customWidth="1"/>
    <col min="8" max="8" width="7.1640625" style="65" customWidth="1"/>
    <col min="9" max="9" width="9.1640625" style="65" customWidth="1"/>
    <col min="10" max="10" width="7.1640625" style="65" customWidth="1"/>
    <col min="11" max="16384" width="11.5" style="66"/>
  </cols>
  <sheetData>
    <row r="2" spans="1:10" ht="14" customHeight="1"/>
    <row r="3" spans="1:10" ht="16">
      <c r="A3" s="208" t="s">
        <v>43</v>
      </c>
      <c r="B3" s="208"/>
      <c r="C3" s="208"/>
      <c r="D3" s="208"/>
      <c r="E3" s="208"/>
      <c r="F3" s="208"/>
      <c r="G3" s="208"/>
      <c r="H3" s="208"/>
      <c r="I3" s="208"/>
      <c r="J3"/>
    </row>
    <row r="4" spans="1:10">
      <c r="A4"/>
      <c r="B4"/>
      <c r="C4"/>
      <c r="D4"/>
      <c r="E4"/>
      <c r="F4"/>
      <c r="G4"/>
      <c r="H4"/>
      <c r="I4"/>
      <c r="J4"/>
    </row>
    <row r="5" spans="1:10" ht="17">
      <c r="A5" s="67" t="s">
        <v>29</v>
      </c>
      <c r="B5"/>
      <c r="C5"/>
      <c r="D5"/>
      <c r="E5"/>
      <c r="F5"/>
      <c r="G5"/>
      <c r="H5"/>
      <c r="I5"/>
      <c r="J5"/>
    </row>
    <row r="6" spans="1:10" ht="16">
      <c r="A6" s="209" t="s">
        <v>27</v>
      </c>
      <c r="B6" s="209"/>
      <c r="C6" s="209"/>
      <c r="D6" s="209"/>
      <c r="E6" s="209"/>
      <c r="F6" s="209"/>
      <c r="G6" s="209"/>
      <c r="H6" s="209"/>
      <c r="I6" s="209"/>
      <c r="J6" s="209"/>
    </row>
    <row r="7" spans="1:10" ht="17">
      <c r="A7" s="67" t="s">
        <v>30</v>
      </c>
      <c r="B7"/>
      <c r="C7"/>
      <c r="D7"/>
      <c r="E7"/>
      <c r="F7"/>
      <c r="G7"/>
      <c r="H7"/>
      <c r="I7"/>
      <c r="J7"/>
    </row>
    <row r="8" spans="1:10" ht="16">
      <c r="A8" s="69"/>
      <c r="B8"/>
      <c r="C8"/>
      <c r="D8"/>
      <c r="E8"/>
      <c r="F8"/>
      <c r="G8"/>
      <c r="H8"/>
      <c r="I8"/>
      <c r="J8"/>
    </row>
    <row r="9" spans="1:10" ht="86" customHeight="1">
      <c r="A9" s="71" t="s">
        <v>31</v>
      </c>
      <c r="B9" s="210" t="s">
        <v>86</v>
      </c>
      <c r="C9" s="210"/>
      <c r="D9" s="210"/>
      <c r="E9" s="210"/>
      <c r="F9" s="210"/>
      <c r="G9" s="210"/>
      <c r="H9" s="210"/>
      <c r="I9" s="210"/>
      <c r="J9" s="210"/>
    </row>
    <row r="10" spans="1:10" ht="16">
      <c r="A10" s="69"/>
      <c r="B10"/>
      <c r="C10"/>
      <c r="D10"/>
      <c r="E10"/>
      <c r="F10"/>
      <c r="G10"/>
      <c r="H10"/>
      <c r="I10"/>
      <c r="J10"/>
    </row>
    <row r="11" spans="1:10" ht="16">
      <c r="A11" s="207" t="s">
        <v>32</v>
      </c>
      <c r="B11" s="207"/>
      <c r="C11" s="207"/>
      <c r="D11" s="207"/>
      <c r="E11" s="207"/>
      <c r="F11" s="207"/>
      <c r="G11" s="207"/>
      <c r="H11" s="207"/>
      <c r="I11" s="207"/>
      <c r="J11" s="207"/>
    </row>
    <row r="12" spans="1:10" ht="16">
      <c r="A12" s="69"/>
      <c r="B12"/>
      <c r="C12"/>
      <c r="D12"/>
      <c r="E12"/>
      <c r="F12"/>
      <c r="G12"/>
      <c r="H12"/>
      <c r="I12"/>
      <c r="J12"/>
    </row>
    <row r="13" spans="1:10" ht="138.75" customHeight="1">
      <c r="A13" s="211" t="s">
        <v>44</v>
      </c>
      <c r="B13" s="211"/>
      <c r="C13" s="211"/>
      <c r="D13" s="211"/>
      <c r="E13" s="211"/>
      <c r="F13" s="211"/>
      <c r="G13" s="211"/>
      <c r="H13" s="211"/>
      <c r="I13" s="211"/>
      <c r="J13" s="211"/>
    </row>
    <row r="14" spans="1:10" ht="16">
      <c r="A14" s="69"/>
      <c r="B14"/>
      <c r="C14"/>
      <c r="D14"/>
      <c r="E14"/>
      <c r="F14"/>
      <c r="G14"/>
      <c r="H14"/>
      <c r="I14"/>
      <c r="J14"/>
    </row>
    <row r="15" spans="1:10" ht="16">
      <c r="A15" s="207" t="s">
        <v>64</v>
      </c>
      <c r="B15" s="207"/>
      <c r="C15" s="207"/>
      <c r="D15" s="207"/>
      <c r="E15" s="207"/>
      <c r="F15" s="207"/>
      <c r="G15" s="207"/>
      <c r="H15" s="207"/>
      <c r="I15" s="207"/>
      <c r="J15" s="207"/>
    </row>
    <row r="16" spans="1:10" ht="16">
      <c r="A16" s="69"/>
      <c r="B16"/>
      <c r="C16"/>
      <c r="D16"/>
      <c r="E16"/>
      <c r="F16"/>
      <c r="G16"/>
      <c r="H16"/>
      <c r="I16"/>
      <c r="J16"/>
    </row>
    <row r="17" spans="1:10" ht="15">
      <c r="A17" s="70"/>
      <c r="B17"/>
      <c r="C17"/>
      <c r="D17"/>
      <c r="E17"/>
      <c r="F17"/>
      <c r="G17"/>
      <c r="H17"/>
      <c r="I17"/>
      <c r="J17"/>
    </row>
    <row r="18" spans="1:10" ht="33" customHeight="1">
      <c r="A18" s="204" t="s">
        <v>33</v>
      </c>
      <c r="B18" s="205"/>
      <c r="C18" s="206"/>
      <c r="D18" s="204"/>
      <c r="E18" s="205"/>
      <c r="F18" s="205"/>
      <c r="G18" s="205"/>
      <c r="H18" s="205"/>
      <c r="I18" s="205"/>
      <c r="J18" s="206"/>
    </row>
    <row r="19" spans="1:10" ht="33" customHeight="1">
      <c r="A19" s="204" t="s">
        <v>34</v>
      </c>
      <c r="B19" s="205"/>
      <c r="C19" s="206"/>
      <c r="D19" s="204"/>
      <c r="E19" s="205"/>
      <c r="F19" s="205"/>
      <c r="G19" s="205"/>
      <c r="H19" s="205"/>
      <c r="I19" s="205"/>
      <c r="J19" s="206"/>
    </row>
    <row r="20" spans="1:10" ht="33" customHeight="1">
      <c r="A20" s="204" t="s">
        <v>35</v>
      </c>
      <c r="B20" s="205"/>
      <c r="C20" s="206"/>
      <c r="D20" s="204"/>
      <c r="E20" s="205"/>
      <c r="F20" s="205"/>
      <c r="G20" s="205"/>
      <c r="H20" s="205"/>
      <c r="I20" s="205"/>
      <c r="J20" s="206"/>
    </row>
    <row r="21" spans="1:10" ht="33" customHeight="1">
      <c r="A21" s="204" t="s">
        <v>36</v>
      </c>
      <c r="B21" s="205"/>
      <c r="C21" s="206"/>
      <c r="D21" s="204"/>
      <c r="E21" s="205"/>
      <c r="F21" s="205"/>
      <c r="G21" s="205"/>
      <c r="H21" s="205"/>
      <c r="I21" s="205"/>
      <c r="J21" s="206"/>
    </row>
    <row r="22" spans="1:10" ht="33" customHeight="1">
      <c r="A22" s="204" t="s">
        <v>37</v>
      </c>
      <c r="B22" s="205"/>
      <c r="C22" s="206"/>
      <c r="D22" s="204"/>
      <c r="E22" s="205"/>
      <c r="F22" s="205"/>
      <c r="G22" s="205"/>
      <c r="H22" s="205"/>
      <c r="I22" s="205"/>
      <c r="J22" s="206"/>
    </row>
    <row r="23" spans="1:10" ht="33" customHeight="1">
      <c r="A23" s="204" t="s">
        <v>38</v>
      </c>
      <c r="B23" s="205"/>
      <c r="C23" s="206"/>
      <c r="D23" s="204"/>
      <c r="E23" s="205"/>
      <c r="F23" s="205"/>
      <c r="G23" s="205"/>
      <c r="H23" s="205"/>
      <c r="I23" s="205"/>
      <c r="J23" s="206"/>
    </row>
    <row r="24" spans="1:10" ht="33" customHeight="1">
      <c r="A24" s="204" t="s">
        <v>55</v>
      </c>
      <c r="B24" s="205"/>
      <c r="C24" s="206"/>
      <c r="D24" s="204"/>
      <c r="E24" s="205"/>
      <c r="F24" s="205"/>
      <c r="G24" s="205"/>
      <c r="H24" s="205"/>
      <c r="I24" s="205"/>
      <c r="J24" s="206"/>
    </row>
    <row r="25" spans="1:10" ht="33" customHeight="1">
      <c r="A25" s="85"/>
      <c r="B25" s="85"/>
      <c r="C25" s="85"/>
      <c r="D25" s="85"/>
      <c r="E25" s="85"/>
      <c r="F25" s="85"/>
      <c r="G25" s="85"/>
      <c r="H25" s="85"/>
      <c r="I25" s="85"/>
      <c r="J25" s="85"/>
    </row>
  </sheetData>
  <mergeCells count="20">
    <mergeCell ref="A15:J15"/>
    <mergeCell ref="A3:I3"/>
    <mergeCell ref="A6:J6"/>
    <mergeCell ref="B9:J9"/>
    <mergeCell ref="A11:J11"/>
    <mergeCell ref="A13:J13"/>
    <mergeCell ref="D24:J24"/>
    <mergeCell ref="D23:J23"/>
    <mergeCell ref="A24:C24"/>
    <mergeCell ref="A18:C18"/>
    <mergeCell ref="D18:J18"/>
    <mergeCell ref="A19:C19"/>
    <mergeCell ref="D19:J19"/>
    <mergeCell ref="A20:C20"/>
    <mergeCell ref="D20:J20"/>
    <mergeCell ref="A21:C21"/>
    <mergeCell ref="D21:J21"/>
    <mergeCell ref="A22:C22"/>
    <mergeCell ref="D22:J22"/>
    <mergeCell ref="A23:C23"/>
  </mergeCells>
  <printOptions horizontalCentered="1"/>
  <pageMargins left="0.70866141732283472" right="0.70866141732283472" top="0.74803149606299213" bottom="0.74803149606299213" header="0.31496062992125984" footer="0.31496062992125984"/>
  <pageSetup scale="90" orientation="portrait" r:id="rId1"/>
  <headerFooter>
    <oddHeader>&amp;L&amp;G&amp;R&amp;G</oddHead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2"/>
  <sheetViews>
    <sheetView view="pageBreakPreview" zoomScale="86" zoomScaleNormal="100" workbookViewId="0">
      <selection activeCell="R20" sqref="R20"/>
    </sheetView>
  </sheetViews>
  <sheetFormatPr baseColWidth="10" defaultColWidth="11.5" defaultRowHeight="14"/>
  <cols>
    <col min="1" max="7" width="11.5" style="66"/>
    <col min="8" max="10" width="11.5" style="65"/>
    <col min="11" max="16384" width="11.5" style="66"/>
  </cols>
  <sheetData>
    <row r="1" spans="1:10" ht="59" customHeight="1">
      <c r="A1" s="208" t="s">
        <v>41</v>
      </c>
      <c r="B1" s="208"/>
      <c r="C1" s="208"/>
      <c r="D1" s="208"/>
      <c r="E1" s="208"/>
      <c r="F1" s="208"/>
      <c r="G1" s="208"/>
      <c r="H1" s="208"/>
      <c r="I1" s="208"/>
      <c r="J1"/>
    </row>
    <row r="2" spans="1:10">
      <c r="A2"/>
      <c r="B2"/>
      <c r="C2"/>
      <c r="D2"/>
      <c r="E2"/>
      <c r="F2"/>
      <c r="G2"/>
      <c r="H2"/>
      <c r="I2"/>
      <c r="J2"/>
    </row>
    <row r="3" spans="1:10" ht="17">
      <c r="A3" s="67" t="s">
        <v>29</v>
      </c>
      <c r="B3"/>
      <c r="C3"/>
      <c r="D3"/>
      <c r="E3"/>
      <c r="F3"/>
      <c r="G3"/>
      <c r="H3"/>
      <c r="I3"/>
      <c r="J3"/>
    </row>
    <row r="4" spans="1:10" ht="16">
      <c r="A4" s="209" t="s">
        <v>27</v>
      </c>
      <c r="B4" s="209"/>
      <c r="C4" s="209"/>
      <c r="D4" s="209"/>
      <c r="E4" s="209"/>
      <c r="F4" s="209"/>
      <c r="G4" s="209"/>
      <c r="H4" s="209"/>
      <c r="I4" s="209"/>
      <c r="J4" s="209"/>
    </row>
    <row r="5" spans="1:10" ht="17">
      <c r="A5" s="67" t="s">
        <v>30</v>
      </c>
      <c r="B5"/>
      <c r="C5"/>
      <c r="D5"/>
      <c r="E5"/>
      <c r="F5"/>
      <c r="G5"/>
      <c r="H5"/>
      <c r="I5"/>
      <c r="J5"/>
    </row>
    <row r="6" spans="1:10" ht="16">
      <c r="A6" s="69"/>
      <c r="B6"/>
      <c r="C6"/>
      <c r="D6"/>
      <c r="E6"/>
      <c r="F6"/>
      <c r="G6"/>
      <c r="H6"/>
      <c r="I6"/>
      <c r="J6"/>
    </row>
    <row r="7" spans="1:10" ht="81" customHeight="1">
      <c r="A7" s="71" t="s">
        <v>31</v>
      </c>
      <c r="B7" s="210" t="s">
        <v>86</v>
      </c>
      <c r="C7" s="210"/>
      <c r="D7" s="210"/>
      <c r="E7" s="210"/>
      <c r="F7" s="210"/>
      <c r="G7" s="210"/>
      <c r="H7" s="210"/>
      <c r="I7" s="210"/>
      <c r="J7" s="210"/>
    </row>
    <row r="8" spans="1:10" ht="16">
      <c r="A8" s="69"/>
      <c r="B8"/>
      <c r="C8"/>
      <c r="D8"/>
      <c r="E8"/>
      <c r="F8"/>
      <c r="G8"/>
      <c r="H8"/>
      <c r="I8"/>
      <c r="J8"/>
    </row>
    <row r="9" spans="1:10" ht="16">
      <c r="A9" s="207" t="s">
        <v>32</v>
      </c>
      <c r="B9" s="207"/>
      <c r="C9" s="207"/>
      <c r="D9" s="207"/>
      <c r="E9" s="207"/>
      <c r="F9" s="207"/>
      <c r="G9" s="207"/>
      <c r="H9" s="207"/>
      <c r="I9" s="207"/>
      <c r="J9" s="207"/>
    </row>
    <row r="10" spans="1:10" ht="16">
      <c r="A10" s="69"/>
      <c r="B10"/>
      <c r="C10"/>
      <c r="D10"/>
      <c r="E10"/>
      <c r="F10"/>
      <c r="G10"/>
      <c r="H10"/>
      <c r="I10"/>
      <c r="J10"/>
    </row>
    <row r="11" spans="1:10" ht="111" customHeight="1">
      <c r="A11" s="211" t="s">
        <v>42</v>
      </c>
      <c r="B11" s="211"/>
      <c r="C11" s="211"/>
      <c r="D11" s="211"/>
      <c r="E11" s="211"/>
      <c r="F11" s="211"/>
      <c r="G11" s="211"/>
      <c r="H11" s="211"/>
      <c r="I11" s="211"/>
      <c r="J11" s="211"/>
    </row>
    <row r="12" spans="1:10" ht="16">
      <c r="A12" s="69"/>
      <c r="B12"/>
      <c r="C12"/>
      <c r="D12"/>
      <c r="E12"/>
      <c r="F12"/>
      <c r="G12"/>
      <c r="H12"/>
      <c r="I12"/>
      <c r="J12"/>
    </row>
    <row r="13" spans="1:10" ht="16">
      <c r="A13" s="207" t="s">
        <v>63</v>
      </c>
      <c r="B13" s="207"/>
      <c r="C13" s="207"/>
      <c r="D13" s="207"/>
      <c r="E13" s="207"/>
      <c r="F13" s="207"/>
      <c r="G13" s="207"/>
      <c r="H13" s="207"/>
      <c r="I13" s="207"/>
      <c r="J13" s="207"/>
    </row>
    <row r="14" spans="1:10" ht="16">
      <c r="A14" s="69"/>
      <c r="B14"/>
      <c r="C14"/>
      <c r="D14"/>
      <c r="E14"/>
      <c r="F14"/>
      <c r="G14"/>
      <c r="H14"/>
      <c r="I14"/>
      <c r="J14"/>
    </row>
    <row r="15" spans="1:10" ht="15">
      <c r="A15" s="70"/>
      <c r="B15"/>
      <c r="C15"/>
      <c r="D15"/>
      <c r="E15"/>
      <c r="F15"/>
      <c r="G15"/>
      <c r="H15"/>
      <c r="I15"/>
      <c r="J15"/>
    </row>
    <row r="16" spans="1:10" ht="33" customHeight="1">
      <c r="A16" s="204" t="s">
        <v>33</v>
      </c>
      <c r="B16" s="205"/>
      <c r="C16" s="206"/>
      <c r="D16" s="204"/>
      <c r="E16" s="205"/>
      <c r="F16" s="205"/>
      <c r="G16" s="205"/>
      <c r="H16" s="205"/>
      <c r="I16" s="205"/>
      <c r="J16" s="206"/>
    </row>
    <row r="17" spans="1:10" ht="33" customHeight="1">
      <c r="A17" s="204" t="s">
        <v>34</v>
      </c>
      <c r="B17" s="205"/>
      <c r="C17" s="206"/>
      <c r="D17" s="204"/>
      <c r="E17" s="205"/>
      <c r="F17" s="205"/>
      <c r="G17" s="205"/>
      <c r="H17" s="205"/>
      <c r="I17" s="205"/>
      <c r="J17" s="206"/>
    </row>
    <row r="18" spans="1:10" ht="33" customHeight="1">
      <c r="A18" s="204" t="s">
        <v>35</v>
      </c>
      <c r="B18" s="205"/>
      <c r="C18" s="206"/>
      <c r="D18" s="204"/>
      <c r="E18" s="205"/>
      <c r="F18" s="205"/>
      <c r="G18" s="205"/>
      <c r="H18" s="205"/>
      <c r="I18" s="205"/>
      <c r="J18" s="206"/>
    </row>
    <row r="19" spans="1:10" ht="33" customHeight="1">
      <c r="A19" s="204" t="s">
        <v>36</v>
      </c>
      <c r="B19" s="205"/>
      <c r="C19" s="206"/>
      <c r="D19" s="204"/>
      <c r="E19" s="205"/>
      <c r="F19" s="205"/>
      <c r="G19" s="205"/>
      <c r="H19" s="205"/>
      <c r="I19" s="205"/>
      <c r="J19" s="206"/>
    </row>
    <row r="20" spans="1:10" ht="33" customHeight="1">
      <c r="A20" s="204" t="s">
        <v>37</v>
      </c>
      <c r="B20" s="205"/>
      <c r="C20" s="206"/>
      <c r="D20" s="204"/>
      <c r="E20" s="205"/>
      <c r="F20" s="205"/>
      <c r="G20" s="205"/>
      <c r="H20" s="205"/>
      <c r="I20" s="205"/>
      <c r="J20" s="206"/>
    </row>
    <row r="21" spans="1:10" ht="33" customHeight="1">
      <c r="A21" s="204" t="s">
        <v>38</v>
      </c>
      <c r="B21" s="205"/>
      <c r="C21" s="206"/>
      <c r="D21" s="204"/>
      <c r="E21" s="205"/>
      <c r="F21" s="205"/>
      <c r="G21" s="205"/>
      <c r="H21" s="205"/>
      <c r="I21" s="205"/>
      <c r="J21" s="206"/>
    </row>
    <row r="22" spans="1:10" ht="33" customHeight="1">
      <c r="A22" s="204" t="s">
        <v>55</v>
      </c>
      <c r="B22" s="205"/>
      <c r="C22" s="206"/>
      <c r="D22" s="204"/>
      <c r="E22" s="205"/>
      <c r="F22" s="205"/>
      <c r="G22" s="205"/>
      <c r="H22" s="205"/>
      <c r="I22" s="205"/>
      <c r="J22" s="206"/>
    </row>
  </sheetData>
  <mergeCells count="20">
    <mergeCell ref="A13:J13"/>
    <mergeCell ref="A16:C16"/>
    <mergeCell ref="D16:J16"/>
    <mergeCell ref="A17:C17"/>
    <mergeCell ref="D17:J17"/>
    <mergeCell ref="A1:I1"/>
    <mergeCell ref="A4:J4"/>
    <mergeCell ref="B7:J7"/>
    <mergeCell ref="A9:J9"/>
    <mergeCell ref="A11:J11"/>
    <mergeCell ref="A21:C21"/>
    <mergeCell ref="D22:J22"/>
    <mergeCell ref="D18:J18"/>
    <mergeCell ref="A19:C19"/>
    <mergeCell ref="D19:J19"/>
    <mergeCell ref="A20:C20"/>
    <mergeCell ref="D20:J20"/>
    <mergeCell ref="A18:C18"/>
    <mergeCell ref="D21:J21"/>
    <mergeCell ref="A22:C22"/>
  </mergeCells>
  <printOptions horizontalCentered="1"/>
  <pageMargins left="0.23622047244094491" right="0.23622047244094491" top="1.1811023622047245" bottom="0.74803149606299213" header="0.31496062992125984" footer="0.31496062992125984"/>
  <pageSetup scale="80" orientation="portrait" r:id="rId1"/>
  <headerFooter>
    <oddHeader>&amp;L&amp;G&amp;C&amp;"Arial,Negrita"&amp;16FONDO DE DESARROLLO LOCAL DE BARRIOS UNIDOS&amp;R&amp;G</oddHead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3"/>
  <sheetViews>
    <sheetView view="pageBreakPreview" zoomScale="85" zoomScaleNormal="100" zoomScaleSheetLayoutView="85" workbookViewId="0">
      <selection activeCell="L9" sqref="L9"/>
    </sheetView>
  </sheetViews>
  <sheetFormatPr baseColWidth="10" defaultRowHeight="13"/>
  <cols>
    <col min="9" max="9" width="11" customWidth="1"/>
    <col min="10" max="10" width="1.1640625" hidden="1" customWidth="1"/>
  </cols>
  <sheetData>
    <row r="1" spans="1:10" ht="54" customHeight="1">
      <c r="A1" s="208" t="s">
        <v>39</v>
      </c>
      <c r="B1" s="208"/>
      <c r="C1" s="208"/>
      <c r="D1" s="208"/>
      <c r="E1" s="208"/>
      <c r="F1" s="208"/>
      <c r="G1" s="208"/>
      <c r="H1" s="208"/>
      <c r="I1" s="208"/>
    </row>
    <row r="3" spans="1:10" ht="17">
      <c r="A3" s="67" t="s">
        <v>29</v>
      </c>
    </row>
    <row r="4" spans="1:10" ht="16">
      <c r="A4" s="209" t="s">
        <v>27</v>
      </c>
      <c r="B4" s="209"/>
      <c r="C4" s="209"/>
      <c r="D4" s="209"/>
      <c r="E4" s="209"/>
      <c r="F4" s="209"/>
      <c r="G4" s="209"/>
      <c r="H4" s="209"/>
      <c r="I4" s="209"/>
      <c r="J4" s="209"/>
    </row>
    <row r="5" spans="1:10" ht="17">
      <c r="A5" s="67" t="s">
        <v>30</v>
      </c>
    </row>
    <row r="6" spans="1:10" ht="16">
      <c r="A6" s="69"/>
    </row>
    <row r="7" spans="1:10" ht="91" customHeight="1">
      <c r="A7" s="71" t="s">
        <v>31</v>
      </c>
      <c r="B7" s="210" t="s">
        <v>86</v>
      </c>
      <c r="C7" s="210"/>
      <c r="D7" s="210"/>
      <c r="E7" s="210"/>
      <c r="F7" s="210"/>
      <c r="G7" s="210"/>
      <c r="H7" s="210"/>
      <c r="I7" s="210"/>
      <c r="J7" s="210"/>
    </row>
    <row r="8" spans="1:10" ht="16">
      <c r="A8" s="69"/>
    </row>
    <row r="9" spans="1:10" ht="16">
      <c r="A9" s="207" t="s">
        <v>32</v>
      </c>
      <c r="B9" s="207"/>
      <c r="C9" s="207"/>
      <c r="D9" s="207"/>
      <c r="E9" s="207"/>
      <c r="F9" s="207"/>
      <c r="G9" s="207"/>
      <c r="H9" s="207"/>
      <c r="I9" s="207"/>
      <c r="J9" s="207"/>
    </row>
    <row r="10" spans="1:10" ht="16">
      <c r="A10" s="69"/>
    </row>
    <row r="11" spans="1:10" ht="100.5" customHeight="1">
      <c r="A11" s="211" t="s">
        <v>45</v>
      </c>
      <c r="B11" s="211"/>
      <c r="C11" s="211"/>
      <c r="D11" s="211"/>
      <c r="E11" s="211"/>
      <c r="F11" s="211"/>
      <c r="G11" s="211"/>
      <c r="H11" s="211"/>
      <c r="I11" s="211"/>
      <c r="J11" s="211"/>
    </row>
    <row r="12" spans="1:10" ht="16">
      <c r="A12" s="69"/>
    </row>
    <row r="13" spans="1:10" ht="24.75" customHeight="1">
      <c r="A13" s="207" t="s">
        <v>65</v>
      </c>
      <c r="B13" s="207"/>
      <c r="C13" s="207"/>
      <c r="D13" s="207"/>
      <c r="E13" s="207"/>
      <c r="F13" s="207"/>
      <c r="G13" s="207"/>
      <c r="H13" s="207"/>
      <c r="I13" s="207"/>
      <c r="J13" s="207"/>
    </row>
    <row r="14" spans="1:10" ht="16">
      <c r="A14" s="69"/>
    </row>
    <row r="15" spans="1:10" ht="15">
      <c r="A15" s="70"/>
    </row>
    <row r="16" spans="1:10" ht="24" customHeight="1">
      <c r="A16" s="212" t="s">
        <v>33</v>
      </c>
      <c r="B16" s="212"/>
      <c r="C16" s="212"/>
      <c r="D16" s="212"/>
      <c r="E16" s="212"/>
      <c r="F16" s="212"/>
      <c r="G16" s="212"/>
      <c r="H16" s="212"/>
      <c r="I16" s="212"/>
      <c r="J16" s="212"/>
    </row>
    <row r="17" spans="1:10" ht="24" customHeight="1">
      <c r="A17" s="212" t="s">
        <v>34</v>
      </c>
      <c r="B17" s="212"/>
      <c r="C17" s="212"/>
      <c r="D17" s="212"/>
      <c r="E17" s="212"/>
      <c r="F17" s="212"/>
      <c r="G17" s="212"/>
      <c r="H17" s="212"/>
      <c r="I17" s="212"/>
      <c r="J17" s="212"/>
    </row>
    <row r="18" spans="1:10" ht="24" customHeight="1">
      <c r="A18" s="212" t="s">
        <v>35</v>
      </c>
      <c r="B18" s="212"/>
      <c r="C18" s="212"/>
      <c r="D18" s="212"/>
      <c r="E18" s="212"/>
      <c r="F18" s="212"/>
      <c r="G18" s="212"/>
      <c r="H18" s="212"/>
      <c r="I18" s="212"/>
      <c r="J18" s="212"/>
    </row>
    <row r="19" spans="1:10" ht="24" customHeight="1">
      <c r="A19" s="212" t="s">
        <v>36</v>
      </c>
      <c r="B19" s="212"/>
      <c r="C19" s="212"/>
      <c r="D19" s="212"/>
      <c r="E19" s="212"/>
      <c r="F19" s="212"/>
      <c r="G19" s="212"/>
      <c r="H19" s="212"/>
      <c r="I19" s="212"/>
      <c r="J19" s="212"/>
    </row>
    <row r="20" spans="1:10" ht="24" customHeight="1">
      <c r="A20" s="212" t="s">
        <v>37</v>
      </c>
      <c r="B20" s="212"/>
      <c r="C20" s="212"/>
      <c r="D20" s="212"/>
      <c r="E20" s="212"/>
      <c r="F20" s="212"/>
      <c r="G20" s="212"/>
      <c r="H20" s="212"/>
      <c r="I20" s="212"/>
      <c r="J20" s="212"/>
    </row>
    <row r="21" spans="1:10" ht="24" customHeight="1">
      <c r="A21" s="212" t="s">
        <v>38</v>
      </c>
      <c r="B21" s="212"/>
      <c r="C21" s="212"/>
      <c r="D21" s="204"/>
      <c r="E21" s="205"/>
      <c r="F21" s="205"/>
      <c r="G21" s="205"/>
      <c r="H21" s="205"/>
      <c r="I21" s="206"/>
      <c r="J21" s="84"/>
    </row>
    <row r="22" spans="1:10" ht="24" customHeight="1">
      <c r="A22" s="212" t="s">
        <v>55</v>
      </c>
      <c r="B22" s="212"/>
      <c r="C22" s="212"/>
      <c r="D22" s="212"/>
      <c r="E22" s="212"/>
      <c r="F22" s="212"/>
      <c r="G22" s="212"/>
      <c r="H22" s="212"/>
      <c r="I22" s="212"/>
      <c r="J22" s="212"/>
    </row>
    <row r="23" spans="1:10" ht="16">
      <c r="A23" s="68"/>
    </row>
  </sheetData>
  <mergeCells count="20">
    <mergeCell ref="D22:J22"/>
    <mergeCell ref="A16:C16"/>
    <mergeCell ref="A17:C17"/>
    <mergeCell ref="A18:C18"/>
    <mergeCell ref="A19:C19"/>
    <mergeCell ref="A20:C20"/>
    <mergeCell ref="A22:C22"/>
    <mergeCell ref="D16:J16"/>
    <mergeCell ref="D18:J18"/>
    <mergeCell ref="D17:J17"/>
    <mergeCell ref="D19:J19"/>
    <mergeCell ref="D20:J20"/>
    <mergeCell ref="A21:C21"/>
    <mergeCell ref="D21:I21"/>
    <mergeCell ref="B7:J7"/>
    <mergeCell ref="A9:J9"/>
    <mergeCell ref="A11:J11"/>
    <mergeCell ref="A13:J13"/>
    <mergeCell ref="A1:I1"/>
    <mergeCell ref="A4:J4"/>
  </mergeCells>
  <pageMargins left="0.70866141732283472" right="0.70866141732283472" top="1.17" bottom="0.74803149606299213" header="0.31496062992125984" footer="0.31496062992125984"/>
  <pageSetup scale="85" orientation="portrait" r:id="rId1"/>
  <headerFooter>
    <oddHeader>&amp;L&amp;G&amp;R&amp;G</oddHead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61"/>
  <sheetViews>
    <sheetView tabSelected="1" view="pageBreakPreview" topLeftCell="A21" zoomScale="89" zoomScaleNormal="90" zoomScaleSheetLayoutView="90" workbookViewId="0">
      <selection activeCell="G38" sqref="G38"/>
    </sheetView>
  </sheetViews>
  <sheetFormatPr baseColWidth="10" defaultColWidth="9.1640625" defaultRowHeight="12"/>
  <cols>
    <col min="1" max="1" width="5.5" style="76" customWidth="1"/>
    <col min="2" max="3" width="25.33203125" style="77" customWidth="1"/>
    <col min="4" max="4" width="70.5" style="76" customWidth="1"/>
    <col min="5" max="5" width="10.5" style="76" bestFit="1" customWidth="1"/>
    <col min="6" max="7" width="10.5" style="76" customWidth="1"/>
    <col min="8" max="9" width="28" style="76" customWidth="1"/>
    <col min="10" max="10" width="31.6640625" style="76" customWidth="1"/>
    <col min="11" max="11" width="11.5" style="75" customWidth="1"/>
    <col min="12" max="252" width="11.5" style="76" customWidth="1"/>
    <col min="253" max="16384" width="9.1640625" style="76"/>
  </cols>
  <sheetData>
    <row r="1" spans="1:11" s="75" customFormat="1" ht="85.25" customHeight="1" thickBot="1">
      <c r="A1" s="221" t="s">
        <v>151</v>
      </c>
      <c r="B1" s="222"/>
      <c r="C1" s="222"/>
      <c r="D1" s="222"/>
      <c r="E1" s="222"/>
      <c r="F1" s="222"/>
      <c r="G1" s="222"/>
      <c r="H1" s="222"/>
      <c r="I1" s="222"/>
      <c r="J1" s="223"/>
    </row>
    <row r="2" spans="1:11" s="75" customFormat="1" ht="17" customHeight="1" thickBot="1">
      <c r="A2" s="78"/>
      <c r="B2" s="79"/>
      <c r="C2" s="79"/>
      <c r="D2" s="79"/>
      <c r="E2" s="79"/>
      <c r="F2" s="79"/>
      <c r="G2" s="79"/>
      <c r="H2" s="79"/>
      <c r="I2" s="79"/>
      <c r="J2" s="80"/>
    </row>
    <row r="3" spans="1:11" s="114" customFormat="1" ht="21.75" customHeight="1" thickBot="1">
      <c r="A3" s="229" t="s">
        <v>13</v>
      </c>
      <c r="B3" s="230"/>
      <c r="C3" s="230"/>
      <c r="D3" s="231"/>
      <c r="E3" s="226"/>
      <c r="F3" s="227"/>
      <c r="G3" s="227"/>
      <c r="H3" s="227"/>
      <c r="I3" s="227"/>
      <c r="J3" s="228"/>
    </row>
    <row r="4" spans="1:11" s="75" customFormat="1">
      <c r="A4" s="232"/>
      <c r="B4" s="233"/>
      <c r="C4" s="233"/>
      <c r="D4" s="233"/>
      <c r="E4" s="81"/>
      <c r="F4" s="81"/>
      <c r="G4" s="81"/>
      <c r="H4" s="81"/>
      <c r="I4" s="81"/>
      <c r="J4" s="82"/>
    </row>
    <row r="5" spans="1:11" s="113" customFormat="1" ht="86" customHeight="1">
      <c r="A5" s="106" t="s">
        <v>51</v>
      </c>
      <c r="B5" s="106" t="s">
        <v>132</v>
      </c>
      <c r="C5" s="106" t="s">
        <v>133</v>
      </c>
      <c r="D5" s="106" t="s">
        <v>134</v>
      </c>
      <c r="E5" s="110" t="s">
        <v>52</v>
      </c>
      <c r="F5" s="111" t="s">
        <v>40</v>
      </c>
      <c r="G5" s="111" t="s">
        <v>59</v>
      </c>
      <c r="H5" s="112" t="s">
        <v>69</v>
      </c>
      <c r="I5" s="112" t="s">
        <v>147</v>
      </c>
      <c r="J5" s="112" t="s">
        <v>155</v>
      </c>
    </row>
    <row r="6" spans="1:11" s="75" customFormat="1" ht="78" customHeight="1">
      <c r="A6" s="107">
        <v>1</v>
      </c>
      <c r="B6" s="108" t="s">
        <v>135</v>
      </c>
      <c r="C6" s="108" t="s">
        <v>136</v>
      </c>
      <c r="D6" s="86" t="s">
        <v>57</v>
      </c>
      <c r="E6" s="104" t="s">
        <v>60</v>
      </c>
      <c r="F6" s="104">
        <v>1</v>
      </c>
      <c r="G6" s="104">
        <v>5</v>
      </c>
      <c r="H6" s="249">
        <v>6200000</v>
      </c>
      <c r="I6" s="252"/>
      <c r="J6" s="251">
        <f>I6*G6*F6</f>
        <v>0</v>
      </c>
    </row>
    <row r="7" spans="1:11" ht="65" customHeight="1">
      <c r="A7" s="107">
        <v>2</v>
      </c>
      <c r="B7" s="108" t="s">
        <v>135</v>
      </c>
      <c r="C7" s="108" t="s">
        <v>137</v>
      </c>
      <c r="D7" s="86" t="s">
        <v>58</v>
      </c>
      <c r="E7" s="104" t="s">
        <v>60</v>
      </c>
      <c r="F7" s="104">
        <v>1</v>
      </c>
      <c r="G7" s="104">
        <v>4</v>
      </c>
      <c r="H7" s="250">
        <v>4500000</v>
      </c>
      <c r="I7" s="252"/>
      <c r="J7" s="251">
        <f>I7*G7*F7</f>
        <v>0</v>
      </c>
      <c r="K7" s="76"/>
    </row>
    <row r="8" spans="1:11" ht="37" customHeight="1">
      <c r="A8" s="254" t="s">
        <v>156</v>
      </c>
      <c r="B8" s="255"/>
      <c r="C8" s="255"/>
      <c r="D8" s="255"/>
      <c r="E8" s="255"/>
      <c r="F8" s="255"/>
      <c r="G8" s="255"/>
      <c r="H8" s="255"/>
      <c r="I8" s="256"/>
      <c r="J8" s="257">
        <f>SUM(J6:J7)+349580000</f>
        <v>349580000</v>
      </c>
      <c r="K8" s="76"/>
    </row>
    <row r="9" spans="1:11" s="261" customFormat="1" ht="37" customHeight="1">
      <c r="A9" s="258"/>
      <c r="B9" s="259"/>
      <c r="C9" s="259"/>
      <c r="D9" s="259"/>
      <c r="E9" s="259"/>
      <c r="F9" s="259"/>
      <c r="G9" s="259"/>
      <c r="H9" s="259"/>
      <c r="I9" s="260"/>
      <c r="J9" s="251"/>
    </row>
    <row r="10" spans="1:11" ht="65" customHeight="1">
      <c r="A10" s="262" t="s">
        <v>154</v>
      </c>
      <c r="B10" s="263"/>
      <c r="C10" s="263"/>
      <c r="D10" s="263"/>
      <c r="E10" s="263"/>
      <c r="F10" s="263"/>
      <c r="G10" s="263"/>
      <c r="H10" s="263"/>
      <c r="I10" s="264"/>
      <c r="J10"/>
      <c r="K10" s="76"/>
    </row>
    <row r="11" spans="1:11" ht="94" customHeight="1">
      <c r="A11" s="106" t="s">
        <v>51</v>
      </c>
      <c r="B11" s="106" t="s">
        <v>132</v>
      </c>
      <c r="C11" s="106" t="s">
        <v>133</v>
      </c>
      <c r="D11" s="106" t="s">
        <v>134</v>
      </c>
      <c r="E11" s="110" t="s">
        <v>52</v>
      </c>
      <c r="F11" s="111" t="s">
        <v>40</v>
      </c>
      <c r="G11" s="111" t="s">
        <v>59</v>
      </c>
      <c r="H11" s="112" t="s">
        <v>69</v>
      </c>
      <c r="I11" s="112" t="s">
        <v>147</v>
      </c>
      <c r="J11"/>
      <c r="K11" s="76"/>
    </row>
    <row r="12" spans="1:11" s="75" customFormat="1" ht="77" customHeight="1">
      <c r="A12" s="107" t="s">
        <v>119</v>
      </c>
      <c r="B12" s="108" t="s">
        <v>138</v>
      </c>
      <c r="C12" s="108" t="s">
        <v>139</v>
      </c>
      <c r="D12" s="108" t="s">
        <v>100</v>
      </c>
      <c r="E12" s="107" t="s">
        <v>113</v>
      </c>
      <c r="F12" s="105">
        <v>1</v>
      </c>
      <c r="G12" s="104" t="s">
        <v>61</v>
      </c>
      <c r="H12" s="88">
        <v>26550</v>
      </c>
      <c r="I12" s="253"/>
      <c r="J12"/>
    </row>
    <row r="13" spans="1:11" s="75" customFormat="1" ht="30">
      <c r="A13" s="107" t="s">
        <v>120</v>
      </c>
      <c r="B13" s="108" t="s">
        <v>138</v>
      </c>
      <c r="C13" s="108" t="s">
        <v>140</v>
      </c>
      <c r="D13" s="108" t="s">
        <v>101</v>
      </c>
      <c r="E13" s="107" t="s">
        <v>113</v>
      </c>
      <c r="F13" s="105">
        <v>1</v>
      </c>
      <c r="G13" s="104" t="s">
        <v>61</v>
      </c>
      <c r="H13" s="87">
        <v>17850</v>
      </c>
      <c r="I13" s="253"/>
      <c r="J13"/>
    </row>
    <row r="14" spans="1:11" s="75" customFormat="1" ht="84" customHeight="1">
      <c r="A14" s="107" t="s">
        <v>121</v>
      </c>
      <c r="B14" s="108" t="s">
        <v>138</v>
      </c>
      <c r="C14" s="108" t="s">
        <v>94</v>
      </c>
      <c r="D14" s="108" t="s">
        <v>102</v>
      </c>
      <c r="E14" s="107" t="s">
        <v>113</v>
      </c>
      <c r="F14" s="105">
        <v>1</v>
      </c>
      <c r="G14" s="104" t="s">
        <v>61</v>
      </c>
      <c r="H14" s="87">
        <v>17000</v>
      </c>
      <c r="I14" s="253"/>
      <c r="J14"/>
    </row>
    <row r="15" spans="1:11" s="75" customFormat="1" ht="82.25" customHeight="1">
      <c r="A15" s="107" t="s">
        <v>122</v>
      </c>
      <c r="B15" s="108" t="s">
        <v>138</v>
      </c>
      <c r="C15" s="108" t="s">
        <v>141</v>
      </c>
      <c r="D15" s="108" t="s">
        <v>103</v>
      </c>
      <c r="E15" s="107" t="s">
        <v>114</v>
      </c>
      <c r="F15" s="105">
        <v>1</v>
      </c>
      <c r="G15" s="104" t="s">
        <v>61</v>
      </c>
      <c r="H15" s="87">
        <v>31100</v>
      </c>
      <c r="I15" s="253"/>
      <c r="J15"/>
    </row>
    <row r="16" spans="1:11" s="75" customFormat="1" ht="66" customHeight="1">
      <c r="A16" s="107" t="s">
        <v>123</v>
      </c>
      <c r="B16" s="108" t="s">
        <v>138</v>
      </c>
      <c r="C16" s="108" t="s">
        <v>95</v>
      </c>
      <c r="D16" s="108" t="s">
        <v>104</v>
      </c>
      <c r="E16" s="107" t="s">
        <v>113</v>
      </c>
      <c r="F16" s="105">
        <v>1</v>
      </c>
      <c r="G16" s="104" t="s">
        <v>61</v>
      </c>
      <c r="H16" s="88">
        <v>19950</v>
      </c>
      <c r="I16" s="253"/>
      <c r="J16"/>
    </row>
    <row r="17" spans="1:11" s="75" customFormat="1" ht="88.25" customHeight="1">
      <c r="A17" s="107" t="s">
        <v>124</v>
      </c>
      <c r="B17" s="108" t="s">
        <v>138</v>
      </c>
      <c r="C17" s="108" t="s">
        <v>96</v>
      </c>
      <c r="D17" s="108" t="s">
        <v>105</v>
      </c>
      <c r="E17" s="107" t="s">
        <v>113</v>
      </c>
      <c r="F17" s="105">
        <v>1</v>
      </c>
      <c r="G17" s="104" t="s">
        <v>61</v>
      </c>
      <c r="H17" s="87">
        <v>192000</v>
      </c>
      <c r="I17" s="253"/>
      <c r="J17"/>
    </row>
    <row r="18" spans="1:11" s="75" customFormat="1" ht="85.25" customHeight="1">
      <c r="A18" s="107" t="s">
        <v>125</v>
      </c>
      <c r="B18" s="108" t="s">
        <v>138</v>
      </c>
      <c r="C18" s="108" t="s">
        <v>97</v>
      </c>
      <c r="D18" s="108" t="s">
        <v>106</v>
      </c>
      <c r="E18" s="107" t="s">
        <v>114</v>
      </c>
      <c r="F18" s="105">
        <v>1</v>
      </c>
      <c r="G18" s="104" t="s">
        <v>61</v>
      </c>
      <c r="H18" s="88">
        <v>36500</v>
      </c>
      <c r="I18" s="253"/>
      <c r="J18"/>
    </row>
    <row r="19" spans="1:11" s="75" customFormat="1" ht="75" customHeight="1">
      <c r="A19" s="107" t="s">
        <v>126</v>
      </c>
      <c r="B19" s="108" t="s">
        <v>142</v>
      </c>
      <c r="C19" s="108" t="s">
        <v>143</v>
      </c>
      <c r="D19" s="108" t="s">
        <v>107</v>
      </c>
      <c r="E19" s="107" t="s">
        <v>115</v>
      </c>
      <c r="F19" s="105">
        <v>1</v>
      </c>
      <c r="G19" s="104" t="s">
        <v>61</v>
      </c>
      <c r="H19" s="87">
        <v>155250</v>
      </c>
      <c r="I19" s="253"/>
      <c r="J19"/>
    </row>
    <row r="20" spans="1:11" s="75" customFormat="1" ht="106.25" customHeight="1">
      <c r="A20" s="107" t="s">
        <v>127</v>
      </c>
      <c r="B20" s="108" t="s">
        <v>142</v>
      </c>
      <c r="C20" s="108" t="s">
        <v>98</v>
      </c>
      <c r="D20" s="108" t="s">
        <v>108</v>
      </c>
      <c r="E20" s="107" t="s">
        <v>115</v>
      </c>
      <c r="F20" s="105">
        <v>1</v>
      </c>
      <c r="G20" s="104" t="s">
        <v>61</v>
      </c>
      <c r="H20" s="87">
        <v>148000</v>
      </c>
      <c r="I20" s="253"/>
      <c r="J20"/>
    </row>
    <row r="21" spans="1:11" s="75" customFormat="1" ht="109.25" customHeight="1">
      <c r="A21" s="107" t="s">
        <v>128</v>
      </c>
      <c r="B21" s="108" t="s">
        <v>142</v>
      </c>
      <c r="C21" s="108" t="s">
        <v>99</v>
      </c>
      <c r="D21" s="108" t="s">
        <v>109</v>
      </c>
      <c r="E21" s="107" t="s">
        <v>115</v>
      </c>
      <c r="F21" s="105">
        <v>1</v>
      </c>
      <c r="G21" s="104" t="s">
        <v>61</v>
      </c>
      <c r="H21" s="87">
        <v>13150</v>
      </c>
      <c r="I21" s="253"/>
      <c r="J21"/>
    </row>
    <row r="22" spans="1:11" s="75" customFormat="1" ht="124.25" customHeight="1">
      <c r="A22" s="107" t="s">
        <v>129</v>
      </c>
      <c r="B22" s="108" t="s">
        <v>142</v>
      </c>
      <c r="C22" s="108" t="s">
        <v>144</v>
      </c>
      <c r="D22" s="108" t="s">
        <v>110</v>
      </c>
      <c r="E22" s="107" t="s">
        <v>115</v>
      </c>
      <c r="F22" s="105">
        <v>1</v>
      </c>
      <c r="G22" s="104" t="s">
        <v>61</v>
      </c>
      <c r="H22" s="87">
        <v>53950</v>
      </c>
      <c r="I22" s="253"/>
      <c r="J22"/>
    </row>
    <row r="23" spans="1:11" s="75" customFormat="1" ht="115.25" customHeight="1">
      <c r="A23" s="107" t="s">
        <v>130</v>
      </c>
      <c r="B23" s="108" t="s">
        <v>142</v>
      </c>
      <c r="C23" s="108" t="s">
        <v>145</v>
      </c>
      <c r="D23" s="108" t="s">
        <v>111</v>
      </c>
      <c r="E23" s="107" t="s">
        <v>114</v>
      </c>
      <c r="F23" s="105">
        <v>1</v>
      </c>
      <c r="G23" s="89" t="s">
        <v>61</v>
      </c>
      <c r="H23" s="87">
        <v>26400</v>
      </c>
      <c r="I23" s="253"/>
      <c r="J23"/>
    </row>
    <row r="24" spans="1:11" s="75" customFormat="1" ht="70.25" customHeight="1">
      <c r="A24" s="107" t="s">
        <v>131</v>
      </c>
      <c r="B24" s="108" t="s">
        <v>142</v>
      </c>
      <c r="C24" s="108" t="s">
        <v>146</v>
      </c>
      <c r="D24" s="108" t="s">
        <v>112</v>
      </c>
      <c r="E24" s="107" t="s">
        <v>115</v>
      </c>
      <c r="F24" s="105">
        <v>1</v>
      </c>
      <c r="G24" s="89" t="s">
        <v>61</v>
      </c>
      <c r="H24" s="88">
        <v>173100</v>
      </c>
      <c r="I24" s="253"/>
      <c r="J24"/>
    </row>
    <row r="25" spans="1:11" ht="13.5" customHeight="1">
      <c r="A25" s="83"/>
      <c r="B25" s="83"/>
      <c r="C25" s="83"/>
      <c r="D25" s="83"/>
      <c r="E25" s="83"/>
      <c r="F25" s="83"/>
      <c r="G25" s="83"/>
      <c r="H25" s="83"/>
      <c r="I25" s="83"/>
      <c r="J25" s="83"/>
    </row>
    <row r="26" spans="1:11">
      <c r="B26" s="76"/>
      <c r="C26" s="76"/>
      <c r="D26" s="75"/>
      <c r="E26" s="75"/>
      <c r="K26" s="76"/>
    </row>
    <row r="27" spans="1:11" ht="12" customHeight="1">
      <c r="A27" s="225" t="s">
        <v>150</v>
      </c>
      <c r="B27" s="225"/>
      <c r="C27" s="225"/>
      <c r="D27" s="225"/>
      <c r="E27" s="225"/>
      <c r="F27" s="225"/>
      <c r="G27" s="225"/>
      <c r="H27" s="225"/>
      <c r="I27" s="225"/>
      <c r="J27" s="225"/>
      <c r="K27" s="76"/>
    </row>
    <row r="28" spans="1:11" ht="12" customHeight="1">
      <c r="A28" s="225"/>
      <c r="B28" s="225"/>
      <c r="C28" s="225"/>
      <c r="D28" s="225"/>
      <c r="E28" s="225"/>
      <c r="F28" s="225"/>
      <c r="G28" s="225"/>
      <c r="H28" s="225"/>
      <c r="I28" s="225"/>
      <c r="J28" s="225"/>
      <c r="K28" s="76"/>
    </row>
    <row r="29" spans="1:11" ht="12" customHeight="1">
      <c r="A29" s="225"/>
      <c r="B29" s="225"/>
      <c r="C29" s="225"/>
      <c r="D29" s="225"/>
      <c r="E29" s="225"/>
      <c r="F29" s="225"/>
      <c r="G29" s="225"/>
      <c r="H29" s="225"/>
      <c r="I29" s="225"/>
      <c r="J29" s="225"/>
      <c r="K29" s="76"/>
    </row>
    <row r="30" spans="1:11">
      <c r="B30" s="76"/>
      <c r="C30" s="76"/>
      <c r="D30" s="75"/>
      <c r="E30" s="75"/>
      <c r="K30" s="76"/>
    </row>
    <row r="31" spans="1:11" ht="15">
      <c r="A31" s="90">
        <v>1</v>
      </c>
      <c r="B31" s="224" t="s">
        <v>70</v>
      </c>
      <c r="C31" s="224"/>
      <c r="D31" s="224"/>
      <c r="E31" s="224"/>
      <c r="F31" s="224"/>
      <c r="G31" s="224"/>
      <c r="H31" s="224"/>
      <c r="I31" s="224"/>
      <c r="J31" s="224"/>
      <c r="K31" s="76"/>
    </row>
    <row r="32" spans="1:11" ht="39.75" customHeight="1">
      <c r="A32" s="90">
        <v>2</v>
      </c>
      <c r="B32" s="224" t="s">
        <v>148</v>
      </c>
      <c r="C32" s="224"/>
      <c r="D32" s="224"/>
      <c r="E32" s="224"/>
      <c r="F32" s="224"/>
      <c r="G32" s="224"/>
      <c r="H32" s="224"/>
      <c r="I32" s="224"/>
      <c r="J32" s="224"/>
      <c r="K32" s="76"/>
    </row>
    <row r="33" spans="1:11" ht="30.75" customHeight="1">
      <c r="A33" s="90">
        <v>3</v>
      </c>
      <c r="B33" s="220" t="s">
        <v>149</v>
      </c>
      <c r="C33" s="220"/>
      <c r="D33" s="220"/>
      <c r="E33" s="220"/>
      <c r="F33" s="220"/>
      <c r="G33" s="220"/>
      <c r="H33" s="220"/>
      <c r="I33" s="220"/>
      <c r="J33" s="220"/>
      <c r="K33" s="76"/>
    </row>
    <row r="34" spans="1:11" ht="21.75" customHeight="1">
      <c r="A34" s="90">
        <v>4</v>
      </c>
      <c r="B34" s="217" t="s">
        <v>157</v>
      </c>
      <c r="C34" s="218"/>
      <c r="D34" s="218"/>
      <c r="E34" s="218"/>
      <c r="F34" s="218"/>
      <c r="G34" s="218"/>
      <c r="H34" s="218"/>
      <c r="I34" s="218"/>
      <c r="J34" s="219"/>
      <c r="K34" s="76"/>
    </row>
    <row r="35" spans="1:11" ht="10.25" customHeight="1">
      <c r="B35" s="76"/>
      <c r="C35" s="76"/>
      <c r="D35" s="75"/>
      <c r="E35" s="75"/>
      <c r="K35" s="76"/>
    </row>
    <row r="36" spans="1:11" ht="29" customHeight="1">
      <c r="B36" s="90" t="s">
        <v>33</v>
      </c>
      <c r="C36" s="213"/>
      <c r="D36" s="214"/>
      <c r="E36" s="75"/>
      <c r="K36" s="76"/>
    </row>
    <row r="37" spans="1:11" ht="25.25" customHeight="1">
      <c r="B37" s="90" t="s">
        <v>34</v>
      </c>
      <c r="C37" s="213"/>
      <c r="D37" s="214"/>
      <c r="E37" s="75"/>
      <c r="K37" s="76"/>
    </row>
    <row r="38" spans="1:11" ht="39.5" customHeight="1">
      <c r="B38" s="109" t="s">
        <v>56</v>
      </c>
      <c r="C38" s="215"/>
      <c r="D38" s="216"/>
      <c r="E38" s="75"/>
      <c r="K38" s="76"/>
    </row>
    <row r="39" spans="1:11" ht="30" customHeight="1">
      <c r="B39" s="90" t="s">
        <v>36</v>
      </c>
      <c r="C39" s="213"/>
      <c r="D39" s="214"/>
      <c r="E39" s="75"/>
      <c r="K39" s="76"/>
    </row>
    <row r="40" spans="1:11" ht="23" customHeight="1">
      <c r="B40" s="90" t="s">
        <v>37</v>
      </c>
      <c r="C40" s="213"/>
      <c r="D40" s="214"/>
      <c r="E40" s="75"/>
      <c r="K40" s="76"/>
    </row>
    <row r="41" spans="1:11" ht="21" customHeight="1">
      <c r="B41" s="90" t="s">
        <v>38</v>
      </c>
      <c r="C41" s="213"/>
      <c r="D41" s="214"/>
      <c r="E41" s="75"/>
      <c r="K41" s="76"/>
    </row>
    <row r="42" spans="1:11" ht="41.75" customHeight="1">
      <c r="B42" s="90" t="s">
        <v>55</v>
      </c>
      <c r="C42" s="213"/>
      <c r="D42" s="214"/>
      <c r="E42" s="75"/>
      <c r="K42" s="76"/>
    </row>
    <row r="43" spans="1:11">
      <c r="B43" s="76"/>
      <c r="C43" s="76"/>
      <c r="D43" s="75"/>
      <c r="E43" s="75"/>
      <c r="K43" s="76"/>
    </row>
    <row r="44" spans="1:11">
      <c r="B44" s="76"/>
      <c r="C44" s="76"/>
      <c r="D44" s="75"/>
      <c r="E44" s="75"/>
      <c r="K44" s="76"/>
    </row>
    <row r="45" spans="1:11">
      <c r="B45" s="76"/>
      <c r="C45" s="76"/>
      <c r="D45" s="75"/>
      <c r="E45" s="75"/>
      <c r="K45" s="76"/>
    </row>
    <row r="46" spans="1:11">
      <c r="B46" s="76"/>
      <c r="C46" s="76"/>
      <c r="D46" s="75"/>
      <c r="E46" s="75"/>
      <c r="K46" s="76"/>
    </row>
    <row r="47" spans="1:11">
      <c r="B47" s="76"/>
      <c r="C47" s="76"/>
      <c r="D47" s="75"/>
      <c r="E47" s="75"/>
      <c r="K47" s="76"/>
    </row>
    <row r="48" spans="1:11">
      <c r="B48" s="76"/>
      <c r="C48" s="76"/>
      <c r="D48" s="75"/>
      <c r="E48" s="75"/>
      <c r="K48" s="76"/>
    </row>
    <row r="49" spans="2:11">
      <c r="B49" s="76"/>
      <c r="C49" s="76"/>
      <c r="D49" s="75"/>
      <c r="E49" s="75"/>
      <c r="K49" s="76"/>
    </row>
    <row r="50" spans="2:11">
      <c r="B50" s="76"/>
      <c r="C50" s="76"/>
      <c r="D50" s="75"/>
      <c r="E50" s="75"/>
      <c r="K50" s="76"/>
    </row>
    <row r="51" spans="2:11">
      <c r="B51" s="76"/>
      <c r="C51" s="76"/>
      <c r="D51" s="75"/>
      <c r="E51" s="75"/>
      <c r="K51" s="76"/>
    </row>
    <row r="52" spans="2:11">
      <c r="B52" s="76"/>
      <c r="C52" s="76"/>
      <c r="D52" s="75"/>
      <c r="E52" s="75"/>
      <c r="K52" s="76"/>
    </row>
    <row r="53" spans="2:11">
      <c r="B53" s="76"/>
      <c r="C53" s="76"/>
      <c r="D53" s="75"/>
      <c r="E53" s="75"/>
      <c r="K53" s="76"/>
    </row>
    <row r="54" spans="2:11">
      <c r="B54" s="76"/>
      <c r="C54" s="76"/>
      <c r="D54" s="75"/>
      <c r="E54" s="75"/>
      <c r="K54" s="76"/>
    </row>
    <row r="55" spans="2:11">
      <c r="B55" s="76"/>
      <c r="C55" s="76"/>
      <c r="D55" s="75"/>
      <c r="E55" s="75"/>
      <c r="K55" s="76"/>
    </row>
    <row r="56" spans="2:11">
      <c r="B56" s="76"/>
      <c r="C56" s="76"/>
      <c r="D56" s="75"/>
      <c r="E56" s="75"/>
      <c r="K56" s="76"/>
    </row>
    <row r="57" spans="2:11">
      <c r="B57" s="76"/>
      <c r="C57" s="76"/>
      <c r="D57" s="75"/>
      <c r="E57" s="75"/>
      <c r="K57" s="76"/>
    </row>
    <row r="58" spans="2:11">
      <c r="B58" s="76"/>
      <c r="C58" s="76"/>
      <c r="D58" s="75"/>
      <c r="E58" s="75"/>
      <c r="K58" s="76"/>
    </row>
    <row r="59" spans="2:11">
      <c r="B59" s="76"/>
      <c r="C59" s="76"/>
      <c r="D59" s="75"/>
      <c r="E59" s="75"/>
      <c r="K59" s="76"/>
    </row>
    <row r="60" spans="2:11">
      <c r="B60" s="76"/>
      <c r="C60" s="76"/>
      <c r="D60" s="75"/>
      <c r="E60" s="75"/>
      <c r="K60" s="76"/>
    </row>
    <row r="61" spans="2:11">
      <c r="B61" s="76"/>
      <c r="C61" s="76"/>
      <c r="D61" s="75"/>
      <c r="E61" s="75"/>
      <c r="K61" s="76"/>
    </row>
  </sheetData>
  <mergeCells count="18">
    <mergeCell ref="B34:J34"/>
    <mergeCell ref="B33:J33"/>
    <mergeCell ref="A1:J1"/>
    <mergeCell ref="B32:J32"/>
    <mergeCell ref="A27:J29"/>
    <mergeCell ref="E3:J3"/>
    <mergeCell ref="A3:D3"/>
    <mergeCell ref="A4:D4"/>
    <mergeCell ref="B31:J31"/>
    <mergeCell ref="A8:I8"/>
    <mergeCell ref="A10:I10"/>
    <mergeCell ref="C41:D41"/>
    <mergeCell ref="C42:D42"/>
    <mergeCell ref="C36:D36"/>
    <mergeCell ref="C37:D37"/>
    <mergeCell ref="C38:D38"/>
    <mergeCell ref="C39:D39"/>
    <mergeCell ref="C40:D40"/>
  </mergeCells>
  <phoneticPr fontId="26" type="noConversion"/>
  <printOptions horizontalCentered="1"/>
  <pageMargins left="0.25" right="0.25" top="0.75" bottom="0.28000000000000003" header="0.3" footer="0.3"/>
  <pageSetup scale="33" orientation="portrait" r:id="rId1"/>
  <headerFooter>
    <oddHeader>&amp;L&amp;G&amp;R&amp;G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31"/>
  <sheetViews>
    <sheetView view="pageBreakPreview" zoomScale="84" zoomScaleNormal="100" workbookViewId="0">
      <selection activeCell="A22" sqref="A22:J22"/>
    </sheetView>
  </sheetViews>
  <sheetFormatPr baseColWidth="10" defaultRowHeight="13"/>
  <cols>
    <col min="3" max="3" width="10.6640625" customWidth="1"/>
    <col min="6" max="6" width="15.6640625" customWidth="1"/>
    <col min="7" max="7" width="11.6640625" customWidth="1"/>
    <col min="8" max="8" width="9.5" customWidth="1"/>
    <col min="9" max="9" width="11" customWidth="1"/>
    <col min="10" max="10" width="1.1640625" hidden="1" customWidth="1"/>
  </cols>
  <sheetData>
    <row r="1" spans="1:10" ht="21.75" customHeight="1"/>
    <row r="2" spans="1:10" ht="16">
      <c r="A2" s="208" t="s">
        <v>46</v>
      </c>
      <c r="B2" s="208"/>
      <c r="C2" s="208"/>
      <c r="D2" s="208"/>
      <c r="E2" s="208"/>
      <c r="F2" s="208"/>
      <c r="G2" s="208"/>
      <c r="H2" s="208"/>
      <c r="I2" s="208"/>
    </row>
    <row r="4" spans="1:10" ht="17">
      <c r="A4" s="67" t="s">
        <v>29</v>
      </c>
    </row>
    <row r="5" spans="1:10" ht="16">
      <c r="A5" s="209" t="s">
        <v>27</v>
      </c>
      <c r="B5" s="209"/>
      <c r="C5" s="209"/>
      <c r="D5" s="209"/>
      <c r="E5" s="209"/>
      <c r="F5" s="209"/>
      <c r="G5" s="209"/>
      <c r="H5" s="209"/>
      <c r="I5" s="209"/>
      <c r="J5" s="209"/>
    </row>
    <row r="6" spans="1:10" ht="17">
      <c r="A6" s="67" t="s">
        <v>30</v>
      </c>
    </row>
    <row r="7" spans="1:10" ht="16">
      <c r="A7" s="69"/>
    </row>
    <row r="8" spans="1:10" ht="96" customHeight="1">
      <c r="A8" s="71" t="s">
        <v>31</v>
      </c>
      <c r="B8" s="210" t="s">
        <v>86</v>
      </c>
      <c r="C8" s="210"/>
      <c r="D8" s="210"/>
      <c r="E8" s="210"/>
      <c r="F8" s="210"/>
      <c r="G8" s="210"/>
      <c r="H8" s="210"/>
      <c r="I8" s="210"/>
      <c r="J8" s="210"/>
    </row>
    <row r="9" spans="1:10" ht="16">
      <c r="A9" s="69"/>
    </row>
    <row r="10" spans="1:10" ht="16">
      <c r="A10" s="207" t="s">
        <v>32</v>
      </c>
      <c r="B10" s="207"/>
      <c r="C10" s="207"/>
      <c r="D10" s="207"/>
      <c r="E10" s="207"/>
      <c r="F10" s="207"/>
      <c r="G10" s="207"/>
      <c r="H10" s="207"/>
      <c r="I10" s="207"/>
      <c r="J10" s="207"/>
    </row>
    <row r="11" spans="1:10" ht="16">
      <c r="A11" s="69"/>
    </row>
    <row r="12" spans="1:10" ht="68.25" customHeight="1">
      <c r="A12" s="246" t="s">
        <v>47</v>
      </c>
      <c r="B12" s="246"/>
      <c r="C12" s="246"/>
      <c r="D12" s="246"/>
      <c r="E12" s="246"/>
      <c r="F12" s="246"/>
      <c r="G12" s="246"/>
      <c r="H12" s="246"/>
      <c r="I12" s="246"/>
      <c r="J12" s="246"/>
    </row>
    <row r="13" spans="1:10" ht="20.25" customHeight="1">
      <c r="A13" s="244" t="s">
        <v>48</v>
      </c>
      <c r="B13" s="244"/>
      <c r="C13" s="244"/>
      <c r="D13" s="244"/>
      <c r="E13" s="244"/>
      <c r="F13" s="244"/>
      <c r="G13" s="244"/>
      <c r="H13" s="244"/>
      <c r="I13" s="244"/>
      <c r="J13" s="72"/>
    </row>
    <row r="14" spans="1:10" ht="15.75" customHeight="1">
      <c r="A14" s="245" t="s">
        <v>53</v>
      </c>
      <c r="B14" s="245"/>
      <c r="C14" s="245"/>
      <c r="D14" s="245"/>
      <c r="E14" s="245"/>
      <c r="F14" s="245"/>
      <c r="G14" s="73" t="s">
        <v>50</v>
      </c>
      <c r="H14" s="245" t="s">
        <v>49</v>
      </c>
      <c r="I14" s="245"/>
      <c r="J14" s="72"/>
    </row>
    <row r="15" spans="1:10" ht="113" customHeight="1">
      <c r="A15" s="236" t="s">
        <v>116</v>
      </c>
      <c r="B15" s="236"/>
      <c r="C15" s="236"/>
      <c r="D15" s="236"/>
      <c r="E15" s="236"/>
      <c r="F15" s="236"/>
      <c r="G15" s="74" t="s">
        <v>117</v>
      </c>
      <c r="H15" s="237"/>
      <c r="I15" s="237"/>
      <c r="J15" s="72"/>
    </row>
    <row r="16" spans="1:10" ht="83.25" customHeight="1">
      <c r="A16" s="236" t="s">
        <v>62</v>
      </c>
      <c r="B16" s="236"/>
      <c r="C16" s="236"/>
      <c r="D16" s="236"/>
      <c r="E16" s="236"/>
      <c r="F16" s="236"/>
      <c r="G16" s="74">
        <v>0</v>
      </c>
      <c r="H16" s="237"/>
      <c r="I16" s="237"/>
      <c r="J16" s="72"/>
    </row>
    <row r="17" spans="1:10" ht="15.5" customHeight="1">
      <c r="A17" s="238" t="s">
        <v>118</v>
      </c>
      <c r="B17" s="239"/>
      <c r="C17" s="239"/>
      <c r="D17" s="239"/>
      <c r="E17" s="239"/>
      <c r="F17" s="240"/>
      <c r="G17" s="241" t="s">
        <v>117</v>
      </c>
      <c r="H17" s="242"/>
      <c r="I17" s="243"/>
    </row>
    <row r="18" spans="1:10" ht="33" customHeight="1">
      <c r="A18" s="234" t="s">
        <v>54</v>
      </c>
      <c r="B18" s="234"/>
      <c r="C18" s="234"/>
      <c r="D18" s="234"/>
      <c r="E18" s="234"/>
      <c r="F18" s="234"/>
      <c r="G18" s="234"/>
      <c r="H18" s="234"/>
      <c r="I18" s="234"/>
    </row>
    <row r="19" spans="1:10" ht="31.5" customHeight="1">
      <c r="A19" s="235" t="s">
        <v>67</v>
      </c>
      <c r="B19" s="235"/>
      <c r="C19" s="235"/>
      <c r="D19" s="235"/>
      <c r="E19" s="235"/>
      <c r="F19" s="235"/>
      <c r="G19" s="235"/>
      <c r="H19" s="235"/>
      <c r="I19" s="235"/>
    </row>
    <row r="20" spans="1:10" ht="43.5" customHeight="1">
      <c r="A20" s="235" t="s">
        <v>66</v>
      </c>
      <c r="B20" s="235"/>
      <c r="C20" s="235"/>
      <c r="D20" s="235"/>
      <c r="E20" s="235"/>
      <c r="F20" s="235"/>
      <c r="G20" s="235"/>
      <c r="H20" s="235"/>
      <c r="I20" s="235"/>
    </row>
    <row r="21" spans="1:10" ht="12" customHeight="1"/>
    <row r="22" spans="1:10" ht="16">
      <c r="A22" s="207" t="s">
        <v>68</v>
      </c>
      <c r="B22" s="207"/>
      <c r="C22" s="207"/>
      <c r="D22" s="207"/>
      <c r="E22" s="207"/>
      <c r="F22" s="207"/>
      <c r="G22" s="207"/>
      <c r="H22" s="207"/>
      <c r="I22" s="207"/>
      <c r="J22" s="207"/>
    </row>
    <row r="23" spans="1:10" ht="15">
      <c r="A23" s="70"/>
    </row>
    <row r="24" spans="1:10" ht="24" customHeight="1">
      <c r="A24" s="212" t="s">
        <v>33</v>
      </c>
      <c r="B24" s="212"/>
      <c r="C24" s="212"/>
      <c r="D24" s="212"/>
      <c r="E24" s="212"/>
      <c r="F24" s="212"/>
      <c r="G24" s="212"/>
      <c r="H24" s="212"/>
      <c r="I24" s="212"/>
      <c r="J24" s="212"/>
    </row>
    <row r="25" spans="1:10" ht="24" customHeight="1">
      <c r="A25" s="212" t="s">
        <v>34</v>
      </c>
      <c r="B25" s="212"/>
      <c r="C25" s="212"/>
      <c r="D25" s="212"/>
      <c r="E25" s="212"/>
      <c r="F25" s="212"/>
      <c r="G25" s="212"/>
      <c r="H25" s="212"/>
      <c r="I25" s="212"/>
      <c r="J25" s="212"/>
    </row>
    <row r="26" spans="1:10" ht="24" customHeight="1">
      <c r="A26" s="212" t="s">
        <v>35</v>
      </c>
      <c r="B26" s="212"/>
      <c r="C26" s="212"/>
      <c r="D26" s="212"/>
      <c r="E26" s="212"/>
      <c r="F26" s="212"/>
      <c r="G26" s="212"/>
      <c r="H26" s="212"/>
      <c r="I26" s="212"/>
      <c r="J26" s="212"/>
    </row>
    <row r="27" spans="1:10" ht="24" customHeight="1">
      <c r="A27" s="212" t="s">
        <v>36</v>
      </c>
      <c r="B27" s="212"/>
      <c r="C27" s="212"/>
      <c r="D27" s="212"/>
      <c r="E27" s="212"/>
      <c r="F27" s="212"/>
      <c r="G27" s="212"/>
      <c r="H27" s="212"/>
      <c r="I27" s="212"/>
      <c r="J27" s="212"/>
    </row>
    <row r="28" spans="1:10" ht="24" customHeight="1">
      <c r="A28" s="212" t="s">
        <v>37</v>
      </c>
      <c r="B28" s="212"/>
      <c r="C28" s="212"/>
      <c r="D28" s="212"/>
      <c r="E28" s="212"/>
      <c r="F28" s="212"/>
      <c r="G28" s="212"/>
      <c r="H28" s="212"/>
      <c r="I28" s="212"/>
      <c r="J28" s="212"/>
    </row>
    <row r="29" spans="1:10" ht="24" customHeight="1">
      <c r="A29" s="212" t="s">
        <v>38</v>
      </c>
      <c r="B29" s="212"/>
      <c r="C29" s="212"/>
      <c r="D29" s="204"/>
      <c r="E29" s="205"/>
      <c r="F29" s="205"/>
      <c r="G29" s="205"/>
      <c r="H29" s="205"/>
      <c r="I29" s="206"/>
      <c r="J29" s="84"/>
    </row>
    <row r="30" spans="1:10" ht="24" customHeight="1">
      <c r="A30" s="212" t="s">
        <v>55</v>
      </c>
      <c r="B30" s="212"/>
      <c r="C30" s="212"/>
      <c r="D30" s="212"/>
      <c r="E30" s="212"/>
      <c r="F30" s="212"/>
      <c r="G30" s="212"/>
      <c r="H30" s="212"/>
      <c r="I30" s="212"/>
      <c r="J30" s="212"/>
    </row>
    <row r="31" spans="1:10" ht="16">
      <c r="A31" s="68"/>
    </row>
  </sheetData>
  <mergeCells count="32">
    <mergeCell ref="A13:I13"/>
    <mergeCell ref="H14:I14"/>
    <mergeCell ref="A2:I2"/>
    <mergeCell ref="A5:J5"/>
    <mergeCell ref="B8:J8"/>
    <mergeCell ref="A10:J10"/>
    <mergeCell ref="A12:J12"/>
    <mergeCell ref="A14:F14"/>
    <mergeCell ref="A30:C30"/>
    <mergeCell ref="D30:J30"/>
    <mergeCell ref="A24:C24"/>
    <mergeCell ref="D24:J24"/>
    <mergeCell ref="A25:C25"/>
    <mergeCell ref="D25:J25"/>
    <mergeCell ref="A26:C26"/>
    <mergeCell ref="D26:J26"/>
    <mergeCell ref="A28:C28"/>
    <mergeCell ref="D28:J28"/>
    <mergeCell ref="A27:C27"/>
    <mergeCell ref="D27:J27"/>
    <mergeCell ref="A29:C29"/>
    <mergeCell ref="D29:I29"/>
    <mergeCell ref="A18:I18"/>
    <mergeCell ref="A19:I19"/>
    <mergeCell ref="A20:I20"/>
    <mergeCell ref="A22:J22"/>
    <mergeCell ref="A15:F15"/>
    <mergeCell ref="A16:F16"/>
    <mergeCell ref="H15:I15"/>
    <mergeCell ref="H16:I16"/>
    <mergeCell ref="A17:F17"/>
    <mergeCell ref="G17:I17"/>
  </mergeCells>
  <pageMargins left="0.70866141732283472" right="0.70866141732283472" top="1.1000000000000001" bottom="0.74803149606299213" header="0.31496062992125984" footer="0.31496062992125984"/>
  <pageSetup scale="67" orientation="portrait" r:id="rId1"/>
  <headerFooter>
    <oddHeader>&amp;L&amp;G&amp;R&amp;G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40E63-A298-5742-A5B2-ED0D49BB57C3}">
  <dimension ref="A2:J31"/>
  <sheetViews>
    <sheetView view="pageBreakPreview" zoomScaleNormal="100" workbookViewId="0">
      <selection activeCell="N18" sqref="N18"/>
    </sheetView>
  </sheetViews>
  <sheetFormatPr baseColWidth="10" defaultRowHeight="13"/>
  <cols>
    <col min="7" max="7" width="15.83203125" customWidth="1"/>
    <col min="9" max="9" width="6.83203125" customWidth="1"/>
  </cols>
  <sheetData>
    <row r="2" spans="1:10" ht="16">
      <c r="A2" s="208" t="s">
        <v>87</v>
      </c>
      <c r="B2" s="208"/>
      <c r="C2" s="208"/>
      <c r="D2" s="208"/>
      <c r="E2" s="208"/>
      <c r="F2" s="208"/>
      <c r="G2" s="208"/>
      <c r="H2" s="208"/>
      <c r="I2" s="208"/>
    </row>
    <row r="4" spans="1:10" ht="17">
      <c r="A4" s="67" t="s">
        <v>29</v>
      </c>
    </row>
    <row r="5" spans="1:10" ht="16">
      <c r="A5" s="209" t="s">
        <v>27</v>
      </c>
      <c r="B5" s="209"/>
      <c r="C5" s="209"/>
      <c r="D5" s="209"/>
      <c r="E5" s="209"/>
      <c r="F5" s="209"/>
      <c r="G5" s="209"/>
      <c r="H5" s="209"/>
      <c r="I5" s="209"/>
      <c r="J5" s="209"/>
    </row>
    <row r="6" spans="1:10" ht="17">
      <c r="A6" s="67" t="s">
        <v>30</v>
      </c>
    </row>
    <row r="7" spans="1:10" ht="16">
      <c r="A7" s="69"/>
    </row>
    <row r="8" spans="1:10" ht="73" customHeight="1">
      <c r="A8" s="71" t="s">
        <v>31</v>
      </c>
      <c r="B8" s="210" t="s">
        <v>86</v>
      </c>
      <c r="C8" s="210"/>
      <c r="D8" s="210"/>
      <c r="E8" s="210"/>
      <c r="F8" s="210"/>
      <c r="G8" s="210"/>
      <c r="H8" s="210"/>
      <c r="I8" s="210"/>
      <c r="J8" s="210"/>
    </row>
    <row r="9" spans="1:10" ht="16">
      <c r="A9" s="69"/>
    </row>
    <row r="10" spans="1:10" ht="16">
      <c r="A10" s="207" t="s">
        <v>32</v>
      </c>
      <c r="B10" s="207"/>
      <c r="C10" s="207"/>
      <c r="D10" s="207"/>
      <c r="E10" s="207"/>
      <c r="F10" s="207"/>
      <c r="G10" s="207"/>
      <c r="H10" s="207"/>
      <c r="I10" s="207"/>
      <c r="J10" s="207"/>
    </row>
    <row r="11" spans="1:10" ht="16">
      <c r="A11" s="69"/>
    </row>
    <row r="12" spans="1:10" ht="123" customHeight="1">
      <c r="A12" s="246" t="s">
        <v>88</v>
      </c>
      <c r="B12" s="246"/>
      <c r="C12" s="246"/>
      <c r="D12" s="246"/>
      <c r="E12" s="246"/>
      <c r="F12" s="246"/>
      <c r="G12" s="246"/>
      <c r="H12" s="246"/>
      <c r="I12" s="246"/>
      <c r="J12" s="246"/>
    </row>
    <row r="13" spans="1:10" ht="16">
      <c r="A13" s="244"/>
      <c r="B13" s="244"/>
      <c r="C13" s="244"/>
      <c r="D13" s="244"/>
      <c r="E13" s="244"/>
      <c r="F13" s="244"/>
      <c r="G13" s="244"/>
      <c r="H13" s="244"/>
      <c r="I13" s="244"/>
      <c r="J13" s="72"/>
    </row>
    <row r="14" spans="1:10" ht="17">
      <c r="A14" s="245" t="s">
        <v>89</v>
      </c>
      <c r="B14" s="245"/>
      <c r="C14" s="245"/>
      <c r="D14" s="245"/>
      <c r="E14" s="245"/>
      <c r="F14" s="245"/>
      <c r="G14" s="73" t="s">
        <v>90</v>
      </c>
      <c r="H14" s="245" t="s">
        <v>91</v>
      </c>
      <c r="I14" s="245"/>
      <c r="J14" s="72"/>
    </row>
    <row r="15" spans="1:10" ht="88" customHeight="1">
      <c r="A15" s="236" t="s">
        <v>92</v>
      </c>
      <c r="B15" s="236"/>
      <c r="C15" s="236"/>
      <c r="D15" s="236"/>
      <c r="E15" s="236"/>
      <c r="F15" s="236"/>
      <c r="G15" s="74">
        <v>10</v>
      </c>
      <c r="H15" s="237"/>
      <c r="I15" s="237"/>
      <c r="J15" s="72"/>
    </row>
    <row r="16" spans="1:10" ht="91" customHeight="1">
      <c r="A16" s="236" t="s">
        <v>93</v>
      </c>
      <c r="B16" s="236"/>
      <c r="C16" s="236"/>
      <c r="D16" s="236"/>
      <c r="E16" s="236"/>
      <c r="F16" s="236"/>
      <c r="G16" s="74">
        <v>5</v>
      </c>
      <c r="H16" s="237"/>
      <c r="I16" s="237"/>
      <c r="J16" s="72"/>
    </row>
    <row r="17" spans="1:10" ht="16">
      <c r="A17" s="247"/>
      <c r="B17" s="247"/>
      <c r="C17" s="247"/>
      <c r="D17" s="247"/>
      <c r="E17" s="247"/>
      <c r="F17" s="247"/>
      <c r="G17" s="103"/>
      <c r="H17" s="248"/>
      <c r="I17" s="248"/>
      <c r="J17" s="72"/>
    </row>
    <row r="18" spans="1:10" ht="16">
      <c r="A18" s="69"/>
    </row>
    <row r="19" spans="1:10" ht="15">
      <c r="A19" s="234" t="s">
        <v>54</v>
      </c>
      <c r="B19" s="234"/>
      <c r="C19" s="234"/>
      <c r="D19" s="234"/>
      <c r="E19" s="234"/>
      <c r="F19" s="234"/>
      <c r="G19" s="234"/>
      <c r="H19" s="234"/>
      <c r="I19" s="234"/>
    </row>
    <row r="20" spans="1:10" ht="15">
      <c r="A20" s="235" t="s">
        <v>67</v>
      </c>
      <c r="B20" s="235"/>
      <c r="C20" s="235"/>
      <c r="D20" s="235"/>
      <c r="E20" s="235"/>
      <c r="F20" s="235"/>
      <c r="G20" s="235"/>
      <c r="H20" s="235"/>
      <c r="I20" s="235"/>
    </row>
    <row r="21" spans="1:10" ht="15">
      <c r="A21" s="235" t="s">
        <v>66</v>
      </c>
      <c r="B21" s="235"/>
      <c r="C21" s="235"/>
      <c r="D21" s="235"/>
      <c r="E21" s="235"/>
      <c r="F21" s="235"/>
      <c r="G21" s="235"/>
      <c r="H21" s="235"/>
      <c r="I21" s="235"/>
    </row>
    <row r="23" spans="1:10" ht="16">
      <c r="A23" s="207" t="s">
        <v>68</v>
      </c>
      <c r="B23" s="207"/>
      <c r="C23" s="207"/>
      <c r="D23" s="207"/>
      <c r="E23" s="207"/>
      <c r="F23" s="207"/>
      <c r="G23" s="207"/>
      <c r="H23" s="207"/>
      <c r="I23" s="207"/>
      <c r="J23" s="207"/>
    </row>
    <row r="24" spans="1:10" ht="15">
      <c r="A24" s="70"/>
    </row>
    <row r="25" spans="1:10" ht="16">
      <c r="A25" s="212" t="s">
        <v>33</v>
      </c>
      <c r="B25" s="212"/>
      <c r="C25" s="212"/>
      <c r="D25" s="212"/>
      <c r="E25" s="212"/>
      <c r="F25" s="212"/>
      <c r="G25" s="212"/>
      <c r="H25" s="212"/>
      <c r="I25" s="212"/>
      <c r="J25" s="212"/>
    </row>
    <row r="26" spans="1:10" ht="16">
      <c r="A26" s="212" t="s">
        <v>34</v>
      </c>
      <c r="B26" s="212"/>
      <c r="C26" s="212"/>
      <c r="D26" s="212"/>
      <c r="E26" s="212"/>
      <c r="F26" s="212"/>
      <c r="G26" s="212"/>
      <c r="H26" s="212"/>
      <c r="I26" s="212"/>
      <c r="J26" s="212"/>
    </row>
    <row r="27" spans="1:10" ht="16">
      <c r="A27" s="212" t="s">
        <v>35</v>
      </c>
      <c r="B27" s="212"/>
      <c r="C27" s="212"/>
      <c r="D27" s="212"/>
      <c r="E27" s="212"/>
      <c r="F27" s="212"/>
      <c r="G27" s="212"/>
      <c r="H27" s="212"/>
      <c r="I27" s="212"/>
      <c r="J27" s="212"/>
    </row>
    <row r="28" spans="1:10" ht="16">
      <c r="A28" s="212" t="s">
        <v>36</v>
      </c>
      <c r="B28" s="212"/>
      <c r="C28" s="212"/>
      <c r="D28" s="212"/>
      <c r="E28" s="212"/>
      <c r="F28" s="212"/>
      <c r="G28" s="212"/>
      <c r="H28" s="212"/>
      <c r="I28" s="212"/>
      <c r="J28" s="212"/>
    </row>
    <row r="29" spans="1:10" ht="16">
      <c r="A29" s="212" t="s">
        <v>37</v>
      </c>
      <c r="B29" s="212"/>
      <c r="C29" s="212"/>
      <c r="D29" s="212"/>
      <c r="E29" s="212"/>
      <c r="F29" s="212"/>
      <c r="G29" s="212"/>
      <c r="H29" s="212"/>
      <c r="I29" s="212"/>
      <c r="J29" s="212"/>
    </row>
    <row r="30" spans="1:10" ht="16">
      <c r="A30" s="212" t="s">
        <v>38</v>
      </c>
      <c r="B30" s="212"/>
      <c r="C30" s="212"/>
      <c r="D30" s="204"/>
      <c r="E30" s="205"/>
      <c r="F30" s="205"/>
      <c r="G30" s="205"/>
      <c r="H30" s="205"/>
      <c r="I30" s="206"/>
      <c r="J30" s="84"/>
    </row>
    <row r="31" spans="1:10" ht="16">
      <c r="A31" s="212" t="s">
        <v>55</v>
      </c>
      <c r="B31" s="212"/>
      <c r="C31" s="212"/>
      <c r="D31" s="212"/>
      <c r="E31" s="212"/>
      <c r="F31" s="212"/>
      <c r="G31" s="212"/>
      <c r="H31" s="212"/>
      <c r="I31" s="212"/>
      <c r="J31" s="212"/>
    </row>
  </sheetData>
  <mergeCells count="32">
    <mergeCell ref="A31:C31"/>
    <mergeCell ref="D31:J31"/>
    <mergeCell ref="A28:C28"/>
    <mergeCell ref="D28:J28"/>
    <mergeCell ref="A29:C29"/>
    <mergeCell ref="D29:J29"/>
    <mergeCell ref="A30:C30"/>
    <mergeCell ref="D30:I30"/>
    <mergeCell ref="A25:C25"/>
    <mergeCell ref="D25:J25"/>
    <mergeCell ref="A26:C26"/>
    <mergeCell ref="D26:J26"/>
    <mergeCell ref="A27:C27"/>
    <mergeCell ref="D27:J27"/>
    <mergeCell ref="A23:J23"/>
    <mergeCell ref="A14:F14"/>
    <mergeCell ref="H14:I14"/>
    <mergeCell ref="A15:F15"/>
    <mergeCell ref="H15:I15"/>
    <mergeCell ref="A16:F16"/>
    <mergeCell ref="H16:I16"/>
    <mergeCell ref="A17:F17"/>
    <mergeCell ref="H17:I17"/>
    <mergeCell ref="A19:I19"/>
    <mergeCell ref="A20:I20"/>
    <mergeCell ref="A21:I21"/>
    <mergeCell ref="A13:I13"/>
    <mergeCell ref="A2:I2"/>
    <mergeCell ref="A5:J5"/>
    <mergeCell ref="B8:J8"/>
    <mergeCell ref="A10:J10"/>
    <mergeCell ref="A12:J12"/>
  </mergeCells>
  <pageMargins left="0.7" right="0.7" top="0.75" bottom="0.75" header="0.3" footer="0.3"/>
  <pageSetup scale="77"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5. Mipyme NAT</vt:lpstr>
      <vt:lpstr>6. Mipyme JUR </vt:lpstr>
      <vt:lpstr>7. Exp.Habilitante </vt:lpstr>
      <vt:lpstr>8. Compromiso Talento Humano</vt:lpstr>
      <vt:lpstr>9. Aceptacion esp tec</vt:lpstr>
      <vt:lpstr>10. Compromiso ambiental</vt:lpstr>
      <vt:lpstr>11. Oferta económica</vt:lpstr>
      <vt:lpstr>12. Factor ponderable</vt:lpstr>
      <vt:lpstr>13. Industria nacional</vt:lpstr>
      <vt:lpstr>'10. Compromiso ambiental'!_Hlk511125131</vt:lpstr>
      <vt:lpstr>'11. Oferta económica'!Área_de_impresión</vt:lpstr>
      <vt:lpstr>'13. Industria nacional'!Área_de_impresión</vt:lpstr>
      <vt:lpstr>'5. Mipyme NAT'!Área_de_impresión</vt:lpstr>
      <vt:lpstr>'6. Mipyme JUR '!Área_de_impresión</vt:lpstr>
      <vt:lpstr>'7. Exp.Habilitante '!Área_de_impresión</vt:lpstr>
      <vt:lpstr>'8. Compromiso Talento Humano'!Área_de_impresión</vt:lpstr>
      <vt:lpstr>'9. Aceptacion esp tec'!Área_de_impresión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Tatiana Andrea Camargo Melo</cp:lastModifiedBy>
  <cp:revision/>
  <cp:lastPrinted>2024-10-27T16:43:39Z</cp:lastPrinted>
  <dcterms:created xsi:type="dcterms:W3CDTF">2006-08-10T20:05:49Z</dcterms:created>
  <dcterms:modified xsi:type="dcterms:W3CDTF">2025-10-03T21:42:49Z</dcterms:modified>
  <cp:category/>
  <cp:contentStatus/>
</cp:coreProperties>
</file>