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15"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49" documentId="13_ncr:1_{3353ABB2-7364-419D-82EA-391C2E24C796}" xr6:coauthVersionLast="47" xr6:coauthVersionMax="47" xr10:uidLastSave="{910C05AA-EA5F-454A-9217-9C0989562BE2}"/>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304"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<sst xmlns="http://schemas.openxmlformats.org/spreadsheetml/2006/main" count="23496" uniqueCount="2190">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</sst>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46.530449189813"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30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30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30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30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30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30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30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1" t="s">
        <v>128</v>
      </c>
      <c r="C1" s="321"/>
      <c r="D1" s="321"/>
      <c r="E1" s="321"/>
      <c r="F1" s="321"/>
      <c r="G1" s="321"/>
      <c r="H1" s="321"/>
      <c r="I1" s="321"/>
      <c r="J1" s="321"/>
      <c r="K1" s="321"/>
      <c r="L1" s="321"/>
      <c r="M1" s="321"/>
      <c r="N1" s="321"/>
      <c r="O1" s="131"/>
    </row>
    <row r="2" spans="1:15" ht="15" customHeight="1">
      <c r="A2" s="114"/>
      <c r="B2" s="321"/>
      <c r="C2" s="321"/>
      <c r="D2" s="321"/>
      <c r="E2" s="321"/>
      <c r="F2" s="321"/>
      <c r="G2" s="321"/>
      <c r="H2" s="321"/>
      <c r="I2" s="321"/>
      <c r="J2" s="321"/>
      <c r="K2" s="321"/>
      <c r="L2" s="321"/>
      <c r="M2" s="321"/>
      <c r="N2" s="321"/>
      <c r="O2" s="131"/>
    </row>
    <row r="3" spans="1:15" ht="15" customHeight="1">
      <c r="A3" s="114"/>
      <c r="B3" s="322"/>
      <c r="C3" s="322"/>
      <c r="D3" s="322"/>
      <c r="E3" s="322"/>
      <c r="F3" s="322"/>
      <c r="G3" s="322"/>
      <c r="H3" s="322"/>
      <c r="I3" s="322"/>
      <c r="J3" s="322"/>
      <c r="K3" s="322"/>
      <c r="L3" s="322"/>
      <c r="M3" s="322"/>
      <c r="N3" s="322"/>
      <c r="O3" s="131"/>
    </row>
    <row r="4" spans="1:15" ht="18">
      <c r="A4" s="114"/>
      <c r="B4" s="220" t="s">
        <v>129</v>
      </c>
      <c r="C4" s="331" t="s">
        <v>130</v>
      </c>
      <c r="D4" s="331"/>
      <c r="E4" s="331"/>
      <c r="F4" s="331"/>
      <c r="G4" s="331"/>
      <c r="H4" s="331"/>
      <c r="I4" s="331"/>
      <c r="J4" s="331"/>
      <c r="K4" s="331"/>
      <c r="L4" s="331"/>
      <c r="M4" s="331"/>
      <c r="N4" s="326"/>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26" t="s">
        <v>138</v>
      </c>
      <c r="C12" s="327"/>
      <c r="D12" s="325" t="s">
        <v>139</v>
      </c>
      <c r="E12" s="325"/>
      <c r="F12" s="325"/>
      <c r="G12" s="325"/>
      <c r="H12" s="325"/>
      <c r="I12" s="325"/>
      <c r="J12" s="325"/>
      <c r="K12" s="325"/>
      <c r="L12" s="325"/>
      <c r="M12" s="325"/>
      <c r="N12" s="325"/>
      <c r="O12" s="131"/>
    </row>
    <row r="13" spans="1:15" ht="61.5" customHeight="1">
      <c r="A13" s="135"/>
      <c r="B13" s="323" t="s">
        <v>140</v>
      </c>
      <c r="C13" s="324"/>
      <c r="D13" s="328" t="s">
        <v>141</v>
      </c>
      <c r="E13" s="329"/>
      <c r="F13" s="329"/>
      <c r="G13" s="329"/>
      <c r="H13" s="329"/>
      <c r="I13" s="329"/>
      <c r="J13" s="329"/>
      <c r="K13" s="329"/>
      <c r="L13" s="329"/>
      <c r="M13" s="329"/>
      <c r="N13" s="330"/>
      <c r="O13" s="131"/>
    </row>
    <row r="14" spans="1:15" ht="48" customHeight="1">
      <c r="A14" s="135"/>
      <c r="B14" s="323" t="s">
        <v>142</v>
      </c>
      <c r="C14" s="324"/>
      <c r="D14" s="328" t="s">
        <v>143</v>
      </c>
      <c r="E14" s="329"/>
      <c r="F14" s="329"/>
      <c r="G14" s="329"/>
      <c r="H14" s="329"/>
      <c r="I14" s="329"/>
      <c r="J14" s="329"/>
      <c r="K14" s="329"/>
      <c r="L14" s="329"/>
      <c r="M14" s="329"/>
      <c r="N14" s="330"/>
      <c r="O14" s="131"/>
    </row>
    <row r="15" spans="1:15" ht="42.75" customHeight="1">
      <c r="A15" s="135"/>
      <c r="B15" s="323" t="s">
        <v>144</v>
      </c>
      <c r="C15" s="324"/>
      <c r="D15" s="328" t="s">
        <v>145</v>
      </c>
      <c r="E15" s="329"/>
      <c r="F15" s="329"/>
      <c r="G15" s="329"/>
      <c r="H15" s="329"/>
      <c r="I15" s="329"/>
      <c r="J15" s="329"/>
      <c r="K15" s="329"/>
      <c r="L15" s="329"/>
      <c r="M15" s="329"/>
      <c r="N15" s="330"/>
      <c r="O15" s="131"/>
    </row>
    <row r="16" spans="1:15" ht="52.5" customHeight="1">
      <c r="A16" s="135"/>
      <c r="B16" s="323" t="s">
        <v>146</v>
      </c>
      <c r="C16" s="324"/>
      <c r="D16" s="328" t="s">
        <v>147</v>
      </c>
      <c r="E16" s="329"/>
      <c r="F16" s="329"/>
      <c r="G16" s="329"/>
      <c r="H16" s="329"/>
      <c r="I16" s="329"/>
      <c r="J16" s="329"/>
      <c r="K16" s="329"/>
      <c r="L16" s="329"/>
      <c r="M16" s="329"/>
      <c r="N16" s="330"/>
      <c r="O16" s="131"/>
    </row>
    <row r="17" spans="1:15" ht="43.5" customHeight="1">
      <c r="A17" s="135"/>
      <c r="B17" s="323" t="s">
        <v>148</v>
      </c>
      <c r="C17" s="324"/>
      <c r="D17" s="328" t="s">
        <v>149</v>
      </c>
      <c r="E17" s="329"/>
      <c r="F17" s="329"/>
      <c r="G17" s="329"/>
      <c r="H17" s="329"/>
      <c r="I17" s="329"/>
      <c r="J17" s="329"/>
      <c r="K17" s="329"/>
      <c r="L17" s="329"/>
      <c r="M17" s="329"/>
      <c r="N17" s="330"/>
      <c r="O17" s="131"/>
    </row>
    <row r="18" spans="1:15" ht="69.75" customHeight="1">
      <c r="A18" s="135"/>
      <c r="B18" s="323" t="s">
        <v>150</v>
      </c>
      <c r="C18" s="324"/>
      <c r="D18" s="328" t="s">
        <v>151</v>
      </c>
      <c r="E18" s="329"/>
      <c r="F18" s="329"/>
      <c r="G18" s="329"/>
      <c r="H18" s="329"/>
      <c r="I18" s="329"/>
      <c r="J18" s="329"/>
      <c r="K18" s="329"/>
      <c r="L18" s="329"/>
      <c r="M18" s="329"/>
      <c r="N18" s="330"/>
      <c r="O18" s="131"/>
    </row>
    <row r="19" spans="1:15" ht="114.75" customHeight="1">
      <c r="A19" s="135"/>
      <c r="B19" s="323" t="s">
        <v>152</v>
      </c>
      <c r="C19" s="324"/>
      <c r="D19" s="328" t="s">
        <v>153</v>
      </c>
      <c r="E19" s="329"/>
      <c r="F19" s="329"/>
      <c r="G19" s="329"/>
      <c r="H19" s="329"/>
      <c r="I19" s="329"/>
      <c r="J19" s="329"/>
      <c r="K19" s="329"/>
      <c r="L19" s="329"/>
      <c r="M19" s="329"/>
      <c r="N19" s="330"/>
      <c r="O19" s="131"/>
    </row>
    <row r="20" spans="1:15" ht="155.25" customHeight="1">
      <c r="A20" s="135"/>
      <c r="B20" s="323" t="s">
        <v>154</v>
      </c>
      <c r="C20" s="324"/>
      <c r="D20" s="328" t="s">
        <v>155</v>
      </c>
      <c r="E20" s="329"/>
      <c r="F20" s="329"/>
      <c r="G20" s="329"/>
      <c r="H20" s="329"/>
      <c r="I20" s="329"/>
      <c r="J20" s="329"/>
      <c r="K20" s="329"/>
      <c r="L20" s="329"/>
      <c r="M20" s="329"/>
      <c r="N20" s="330"/>
      <c r="O20" s="131"/>
    </row>
    <row r="21" spans="1:15" ht="82.5" customHeight="1">
      <c r="A21" s="135"/>
      <c r="B21" s="323" t="s">
        <v>156</v>
      </c>
      <c r="C21" s="324"/>
      <c r="D21" s="328" t="s">
        <v>157</v>
      </c>
      <c r="E21" s="329"/>
      <c r="F21" s="329"/>
      <c r="G21" s="329"/>
      <c r="H21" s="329"/>
      <c r="I21" s="329"/>
      <c r="J21" s="329"/>
      <c r="K21" s="329"/>
      <c r="L21" s="329"/>
      <c r="M21" s="329"/>
      <c r="N21" s="330"/>
      <c r="O21" s="131"/>
    </row>
    <row r="22" spans="1:15" ht="67.5" customHeight="1">
      <c r="A22" s="135"/>
      <c r="B22" s="323" t="s">
        <v>158</v>
      </c>
      <c r="C22" s="324"/>
      <c r="D22" s="328" t="s">
        <v>159</v>
      </c>
      <c r="E22" s="329"/>
      <c r="F22" s="329"/>
      <c r="G22" s="329"/>
      <c r="H22" s="329"/>
      <c r="I22" s="329"/>
      <c r="J22" s="329"/>
      <c r="K22" s="329"/>
      <c r="L22" s="329"/>
      <c r="M22" s="329"/>
      <c r="N22" s="330"/>
      <c r="O22" s="131"/>
    </row>
    <row r="23" spans="1:15" ht="40.5" customHeight="1">
      <c r="A23" s="135"/>
      <c r="B23" s="323" t="s">
        <v>160</v>
      </c>
      <c r="C23" s="324"/>
      <c r="D23" s="328" t="s">
        <v>161</v>
      </c>
      <c r="E23" s="329"/>
      <c r="F23" s="329"/>
      <c r="G23" s="329"/>
      <c r="H23" s="329"/>
      <c r="I23" s="329"/>
      <c r="J23" s="329"/>
      <c r="K23" s="329"/>
      <c r="L23" s="329"/>
      <c r="M23" s="329"/>
      <c r="N23" s="330"/>
      <c r="O23" s="131"/>
    </row>
    <row r="24" spans="1:15" ht="46.5" customHeight="1">
      <c r="A24" s="135"/>
      <c r="B24" s="323" t="s">
        <v>162</v>
      </c>
      <c r="C24" s="324"/>
      <c r="D24" s="330" t="s">
        <v>163</v>
      </c>
      <c r="E24" s="332"/>
      <c r="F24" s="332"/>
      <c r="G24" s="332"/>
      <c r="H24" s="332"/>
      <c r="I24" s="332"/>
      <c r="J24" s="332"/>
      <c r="K24" s="332"/>
      <c r="L24" s="332"/>
      <c r="M24" s="332"/>
      <c r="N24" s="333"/>
      <c r="O24" s="131"/>
    </row>
    <row r="25" spans="1:15" ht="46.5" customHeight="1">
      <c r="A25" s="135"/>
      <c r="B25" s="323" t="s">
        <v>164</v>
      </c>
      <c r="C25" s="324"/>
      <c r="D25" s="330" t="s">
        <v>165</v>
      </c>
      <c r="E25" s="332"/>
      <c r="F25" s="332"/>
      <c r="G25" s="332"/>
      <c r="H25" s="332"/>
      <c r="I25" s="332"/>
      <c r="J25" s="332"/>
      <c r="K25" s="332"/>
      <c r="L25" s="332"/>
      <c r="M25" s="332"/>
      <c r="N25" s="333"/>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17"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31"/>
      <c r="C1" s="34"/>
      <c r="D1" s="34"/>
      <c r="E1" s="30"/>
      <c r="F1" s="34"/>
      <c r="G1" s="83"/>
      <c r="H1" s="34"/>
      <c r="I1" s="34"/>
      <c r="J1" s="34"/>
      <c r="K1" s="32"/>
      <c r="L1" s="31"/>
    </row>
    <row r="2" spans="1:12" ht="14.45">
      <c r="A2" s="431"/>
      <c r="C2" s="34"/>
      <c r="D2" s="34"/>
      <c r="E2" s="30"/>
      <c r="F2" s="34"/>
      <c r="G2" s="83"/>
      <c r="H2" s="34"/>
      <c r="I2" s="34"/>
      <c r="J2" s="34"/>
      <c r="K2" s="32"/>
      <c r="L2" s="31"/>
    </row>
    <row r="3" spans="1:12" ht="23.25" customHeight="1">
      <c r="A3" s="431"/>
      <c r="C3" s="34"/>
      <c r="D3" s="34"/>
      <c r="E3" s="30"/>
      <c r="F3" s="34"/>
      <c r="G3" s="83"/>
      <c r="I3" s="34"/>
      <c r="J3" s="34"/>
      <c r="K3" s="32"/>
      <c r="L3" s="31"/>
    </row>
    <row r="4" spans="1:12" ht="23.25" customHeight="1">
      <c r="A4" s="431"/>
      <c r="C4" s="34"/>
      <c r="D4" s="34"/>
      <c r="E4" s="30"/>
      <c r="F4" s="34"/>
      <c r="G4" s="83"/>
      <c r="I4" s="34"/>
      <c r="J4" s="34"/>
      <c r="K4" s="32"/>
      <c r="L4" s="31"/>
    </row>
    <row r="5" spans="1:12" ht="23.25" customHeight="1">
      <c r="A5" s="431"/>
      <c r="C5" s="34"/>
      <c r="D5" s="34"/>
      <c r="E5" s="30"/>
      <c r="F5" s="34"/>
      <c r="G5" s="83"/>
      <c r="I5" s="34"/>
      <c r="J5" s="34"/>
      <c r="K5" s="32"/>
      <c r="L5" s="31"/>
    </row>
    <row r="6" spans="1:12" ht="23.25" customHeight="1">
      <c r="A6" s="431"/>
      <c r="C6" s="34"/>
      <c r="D6" s="34"/>
      <c r="E6" s="34"/>
      <c r="F6" s="115"/>
      <c r="G6" s="83"/>
      <c r="I6" s="115"/>
      <c r="J6" s="115"/>
      <c r="K6" s="32"/>
      <c r="L6" s="31"/>
    </row>
    <row r="7" spans="1:12" ht="23.25" customHeight="1">
      <c r="A7" s="431"/>
      <c r="C7" s="34"/>
      <c r="D7" s="34"/>
      <c r="E7" s="34"/>
      <c r="F7" s="115"/>
      <c r="G7" s="83"/>
      <c r="I7" s="115"/>
      <c r="J7" s="115"/>
      <c r="K7" s="32"/>
      <c r="L7" s="31"/>
    </row>
    <row r="8" spans="1:12" ht="23.25" customHeight="1">
      <c r="A8" s="431"/>
      <c r="C8" s="34"/>
      <c r="D8" s="34"/>
      <c r="E8" s="34"/>
      <c r="F8" s="115"/>
      <c r="G8" s="83"/>
      <c r="I8" s="115"/>
      <c r="J8" s="115"/>
      <c r="K8" s="32"/>
      <c r="L8" s="31"/>
    </row>
    <row r="9" spans="1:12" ht="23.25" customHeight="1">
      <c r="A9" s="431"/>
      <c r="C9" s="34"/>
      <c r="D9" s="34"/>
      <c r="E9" s="34"/>
      <c r="F9" s="115"/>
      <c r="G9" s="83"/>
      <c r="I9" s="115"/>
      <c r="J9" s="115"/>
      <c r="K9" s="32"/>
      <c r="L9" s="31"/>
    </row>
    <row r="10" spans="1:12" ht="23.25" customHeight="1">
      <c r="A10" s="431"/>
      <c r="C10" s="34"/>
      <c r="D10" s="34"/>
      <c r="E10" s="34"/>
      <c r="F10" s="115"/>
      <c r="G10" s="83"/>
      <c r="H10" s="114"/>
      <c r="I10" s="115"/>
      <c r="J10" s="115"/>
      <c r="K10" s="32"/>
      <c r="L10" s="31"/>
    </row>
    <row r="11" spans="1:12" ht="23.25" customHeight="1">
      <c r="A11" s="431"/>
      <c r="C11" s="34"/>
      <c r="D11" s="34"/>
      <c r="E11" s="34"/>
      <c r="F11" s="115"/>
      <c r="G11" s="114"/>
      <c r="H11" s="114"/>
      <c r="I11" s="115"/>
      <c r="J11" s="115"/>
      <c r="K11" s="32"/>
      <c r="L11" s="31"/>
    </row>
    <row r="12" spans="1:12" ht="23.25" customHeight="1">
      <c r="A12" s="431"/>
      <c r="C12" s="34"/>
      <c r="D12" s="34"/>
      <c r="E12" s="34"/>
      <c r="F12" s="115"/>
      <c r="G12" s="114"/>
      <c r="H12" s="114"/>
      <c r="I12" s="115"/>
      <c r="J12" s="115"/>
      <c r="K12" s="32"/>
      <c r="L12" s="31"/>
    </row>
    <row r="13" spans="1:12" ht="23.25" customHeight="1">
      <c r="A13" s="431"/>
      <c r="C13" s="34"/>
      <c r="D13" s="34"/>
      <c r="E13" s="34"/>
      <c r="F13" s="115"/>
      <c r="G13" s="114"/>
      <c r="H13" s="114"/>
      <c r="I13" s="115"/>
      <c r="J13" s="115"/>
      <c r="K13" s="32"/>
      <c r="L13" s="31"/>
    </row>
    <row r="14" spans="1:12" ht="23.25" customHeight="1">
      <c r="A14" s="431"/>
      <c r="C14" s="34"/>
      <c r="D14" s="34"/>
      <c r="E14" s="34"/>
      <c r="F14" s="115"/>
      <c r="G14" s="114"/>
      <c r="H14" s="114"/>
      <c r="I14" s="115"/>
      <c r="J14" s="115"/>
      <c r="K14" s="32"/>
      <c r="L14" s="31"/>
    </row>
    <row r="15" spans="1:12" ht="14.45">
      <c r="A15" s="431"/>
      <c r="C15" s="34"/>
      <c r="D15" s="34"/>
      <c r="E15" s="30"/>
      <c r="F15" s="30"/>
      <c r="G15" s="30"/>
      <c r="H15" s="30"/>
      <c r="I15" s="30"/>
      <c r="J15" s="30"/>
      <c r="K15" s="32"/>
      <c r="L15" s="31"/>
    </row>
    <row r="16" spans="1:12" ht="32.25" customHeight="1">
      <c r="A16" s="431"/>
      <c r="C16" s="366" t="s">
        <v>166</v>
      </c>
      <c r="D16" s="367"/>
      <c r="E16" s="367"/>
      <c r="F16" s="367"/>
      <c r="G16" s="367"/>
      <c r="H16" s="367"/>
      <c r="I16" s="367"/>
      <c r="J16" s="367"/>
      <c r="K16" s="368"/>
      <c r="L16" s="31"/>
    </row>
    <row r="17" spans="1:14" ht="46.5" customHeight="1">
      <c r="A17" s="431"/>
      <c r="C17" s="366"/>
      <c r="D17" s="367"/>
      <c r="E17" s="367"/>
      <c r="F17" s="367"/>
      <c r="G17" s="367"/>
      <c r="H17" s="367"/>
      <c r="I17" s="367"/>
      <c r="J17" s="367"/>
      <c r="K17" s="368"/>
      <c r="L17" s="31"/>
    </row>
    <row r="18" spans="1:14" ht="6.75" customHeight="1">
      <c r="A18" s="431"/>
      <c r="C18" s="35"/>
      <c r="D18" s="34"/>
      <c r="E18" s="30"/>
      <c r="F18" s="30"/>
      <c r="G18" s="30"/>
      <c r="J18" s="32"/>
      <c r="K18" s="38"/>
      <c r="L18" s="31"/>
    </row>
    <row r="19" spans="1:14" ht="21.75" customHeight="1">
      <c r="A19" s="431"/>
      <c r="C19" s="360" t="s">
        <v>140</v>
      </c>
      <c r="D19" s="361"/>
      <c r="E19" s="361"/>
      <c r="F19" s="361"/>
      <c r="G19" s="361"/>
      <c r="H19" s="361"/>
      <c r="I19" s="361"/>
      <c r="J19" s="361"/>
      <c r="K19" s="362"/>
      <c r="L19" s="31"/>
    </row>
    <row r="20" spans="1:14" ht="21.75" customHeight="1">
      <c r="A20" s="431"/>
      <c r="C20" s="363"/>
      <c r="D20" s="364"/>
      <c r="E20" s="364"/>
      <c r="F20" s="364"/>
      <c r="G20" s="364"/>
      <c r="H20" s="364"/>
      <c r="I20" s="364"/>
      <c r="J20" s="364"/>
      <c r="K20" s="365"/>
      <c r="L20" s="31"/>
    </row>
    <row r="21" spans="1:14" ht="14.45">
      <c r="A21" s="431"/>
      <c r="C21" s="35"/>
      <c r="D21" s="34"/>
      <c r="E21" s="30"/>
      <c r="F21" s="30"/>
      <c r="G21" s="30"/>
      <c r="J21" s="32"/>
      <c r="K21" s="36"/>
      <c r="L21" s="31"/>
    </row>
    <row r="22" spans="1:14" ht="14.45">
      <c r="A22" s="431"/>
      <c r="C22" s="35"/>
      <c r="D22" s="34"/>
      <c r="E22" s="30"/>
      <c r="F22" s="30"/>
      <c r="G22" s="30"/>
      <c r="J22" s="32"/>
      <c r="K22" s="36"/>
      <c r="L22" s="31"/>
    </row>
    <row r="23" spans="1:14" ht="14.45">
      <c r="A23" s="431"/>
      <c r="C23" s="35"/>
      <c r="D23" s="34"/>
      <c r="E23" s="30"/>
      <c r="F23" s="30"/>
      <c r="G23" s="30"/>
      <c r="J23" s="32"/>
      <c r="K23" s="36"/>
      <c r="L23" s="31"/>
    </row>
    <row r="24" spans="1:14" s="60" customFormat="1" ht="24.75" customHeight="1">
      <c r="A24" s="431"/>
      <c r="B24" s="57"/>
      <c r="C24" s="58"/>
      <c r="D24" s="70"/>
      <c r="E24" s="92" t="s">
        <v>167</v>
      </c>
      <c r="F24" s="369" t="str">
        <f>'T.DINAMICA 2'!$A$4</f>
        <v>Tunjuelito</v>
      </c>
      <c r="G24" s="370"/>
      <c r="H24" s="370"/>
      <c r="I24" s="371"/>
      <c r="J24" s="32"/>
      <c r="K24" s="59"/>
      <c r="L24" s="31"/>
      <c r="M24" s="26"/>
      <c r="N24" s="26"/>
    </row>
    <row r="25" spans="1:14" s="60" customFormat="1" ht="24.75" customHeight="1">
      <c r="A25" s="431"/>
      <c r="B25" s="57"/>
      <c r="C25" s="58"/>
      <c r="D25" s="70"/>
      <c r="E25" s="92" t="s">
        <v>168</v>
      </c>
      <c r="F25" s="372">
        <v>2900</v>
      </c>
      <c r="G25" s="373"/>
      <c r="H25" s="373"/>
      <c r="I25" s="374"/>
      <c r="J25" s="32"/>
      <c r="K25" s="59"/>
      <c r="L25" s="31"/>
      <c r="M25" s="26"/>
      <c r="N25" s="26"/>
    </row>
    <row r="26" spans="1:14" s="60" customFormat="1" ht="24.75" customHeight="1">
      <c r="A26" s="431"/>
      <c r="B26" s="57"/>
      <c r="C26" s="58"/>
      <c r="D26" s="70"/>
      <c r="E26" s="92" t="s">
        <v>169</v>
      </c>
      <c r="F26" s="375" t="s">
        <v>170</v>
      </c>
      <c r="G26" s="376"/>
      <c r="H26" s="376"/>
      <c r="I26" s="377"/>
      <c r="J26" s="32"/>
      <c r="K26" s="59"/>
      <c r="L26" s="31"/>
      <c r="M26" s="26"/>
      <c r="N26" s="26"/>
    </row>
    <row r="27" spans="1:14" s="60" customFormat="1" ht="24.75" customHeight="1">
      <c r="A27" s="431"/>
      <c r="B27" s="57"/>
      <c r="C27" s="64"/>
      <c r="D27" s="70"/>
      <c r="E27" s="93" t="s">
        <v>171</v>
      </c>
      <c r="F27" s="375" t="s">
        <v>123</v>
      </c>
      <c r="G27" s="376"/>
      <c r="H27" s="376"/>
      <c r="I27" s="377"/>
      <c r="J27" s="32"/>
      <c r="K27" s="65"/>
      <c r="L27" s="31"/>
      <c r="M27" s="26"/>
      <c r="N27" s="26"/>
    </row>
    <row r="28" spans="1:14" s="60" customFormat="1" ht="24.75" customHeight="1">
      <c r="A28" s="431"/>
      <c r="B28" s="57"/>
      <c r="C28" s="58"/>
      <c r="D28" s="70"/>
      <c r="E28" s="30"/>
      <c r="F28" s="30"/>
      <c r="G28" s="30"/>
      <c r="H28" s="83"/>
      <c r="I28" s="82"/>
      <c r="J28" s="32"/>
      <c r="K28" s="59"/>
      <c r="L28" s="31"/>
      <c r="M28" s="26"/>
      <c r="N28" s="26"/>
    </row>
    <row r="29" spans="1:14" ht="14.45">
      <c r="A29" s="431"/>
      <c r="C29" s="35"/>
      <c r="D29" s="34"/>
      <c r="E29" s="30"/>
      <c r="F29" s="30"/>
      <c r="G29" s="30"/>
      <c r="J29" s="32"/>
      <c r="K29" s="36"/>
      <c r="L29" s="31"/>
    </row>
    <row r="30" spans="1:14" ht="14.45">
      <c r="A30" s="431"/>
      <c r="C30" s="35"/>
      <c r="D30" s="34"/>
      <c r="E30" s="30"/>
      <c r="F30" s="30"/>
      <c r="G30" s="30"/>
      <c r="J30" s="32"/>
      <c r="K30" s="36"/>
      <c r="L30" s="31"/>
    </row>
    <row r="31" spans="1:14" ht="21.75" customHeight="1">
      <c r="A31" s="431"/>
      <c r="C31" s="360" t="s">
        <v>142</v>
      </c>
      <c r="D31" s="361"/>
      <c r="E31" s="361"/>
      <c r="F31" s="361"/>
      <c r="G31" s="361"/>
      <c r="H31" s="361"/>
      <c r="I31" s="361"/>
      <c r="J31" s="361"/>
      <c r="K31" s="362"/>
      <c r="L31" s="31"/>
    </row>
    <row r="32" spans="1:14" ht="21.75" customHeight="1">
      <c r="A32" s="431"/>
      <c r="C32" s="363"/>
      <c r="D32" s="364"/>
      <c r="E32" s="364"/>
      <c r="F32" s="364"/>
      <c r="G32" s="364"/>
      <c r="H32" s="364"/>
      <c r="I32" s="364"/>
      <c r="J32" s="364"/>
      <c r="K32" s="365"/>
      <c r="L32" s="31"/>
    </row>
    <row r="33" spans="1:14" ht="14.45">
      <c r="A33" s="431"/>
      <c r="C33" s="39"/>
      <c r="D33" s="41"/>
      <c r="E33" s="30"/>
      <c r="F33" s="30"/>
      <c r="G33" s="30"/>
      <c r="H33" s="84"/>
      <c r="J33" s="25"/>
      <c r="K33" s="40"/>
      <c r="L33" s="31"/>
    </row>
    <row r="34" spans="1:14" ht="14.45">
      <c r="A34" s="431"/>
      <c r="C34" s="39"/>
      <c r="D34" s="41"/>
      <c r="E34" s="30"/>
      <c r="F34" s="30"/>
      <c r="G34" s="30"/>
      <c r="H34" s="84"/>
      <c r="J34" s="25"/>
      <c r="K34" s="40"/>
      <c r="L34" s="31"/>
    </row>
    <row r="35" spans="1:14" ht="14.45">
      <c r="A35" s="431"/>
      <c r="C35" s="39"/>
      <c r="D35" s="41"/>
      <c r="E35" s="30"/>
      <c r="F35" s="30"/>
      <c r="G35" s="30"/>
      <c r="H35" s="84"/>
      <c r="J35" s="25"/>
      <c r="K35" s="40"/>
      <c r="L35" s="31"/>
    </row>
    <row r="36" spans="1:14" s="60" customFormat="1" ht="48.75" customHeight="1">
      <c r="A36" s="431"/>
      <c r="B36" s="57"/>
      <c r="C36" s="58"/>
      <c r="D36" s="41"/>
      <c r="E36" s="92" t="s">
        <v>172</v>
      </c>
      <c r="F36" s="381" t="str">
        <f>VLOOKUP(F24,listas!$D$9:$F$28,3,0)</f>
        <v>"TUNJUELITO CAMINA SEGURA"</v>
      </c>
      <c r="G36" s="382"/>
      <c r="H36" s="382"/>
      <c r="I36" s="383"/>
      <c r="J36" s="32"/>
      <c r="K36" s="59"/>
      <c r="L36" s="31"/>
      <c r="M36" s="26"/>
      <c r="N36" s="26"/>
    </row>
    <row r="37" spans="1:14" s="60" customFormat="1" ht="37.5" customHeight="1">
      <c r="A37" s="170"/>
      <c r="B37" s="57"/>
      <c r="C37" s="58"/>
      <c r="D37" s="41"/>
      <c r="E37" s="92" t="s">
        <v>173</v>
      </c>
      <c r="F37" s="378" t="str">
        <f>'T.DINAMICA 2'!$I$33</f>
        <v>Objetivo 5. Bogotá Confía en su Gobierno</v>
      </c>
      <c r="G37" s="379"/>
      <c r="H37" s="379"/>
      <c r="I37" s="380"/>
      <c r="J37" s="32"/>
      <c r="K37" s="59"/>
      <c r="L37" s="31"/>
      <c r="M37" s="26"/>
      <c r="N37" s="26"/>
    </row>
    <row r="38" spans="1:14" s="60" customFormat="1" ht="37.5" customHeight="1">
      <c r="A38" s="56"/>
      <c r="B38" s="57"/>
      <c r="C38" s="58"/>
      <c r="D38" s="41"/>
      <c r="E38" s="92" t="s">
        <v>174</v>
      </c>
      <c r="F38" s="378" t="str">
        <f>'T.DINAMICA 2'!$J$33</f>
        <v>Programa 33. Fortalecimiento institucional para un Gobierno confiable</v>
      </c>
      <c r="G38" s="379"/>
      <c r="H38" s="379"/>
      <c r="I38" s="380"/>
      <c r="J38" s="32"/>
      <c r="K38" s="59"/>
      <c r="L38" s="31"/>
      <c r="M38" s="26"/>
      <c r="N38" s="26"/>
    </row>
    <row r="39" spans="1:14" s="60" customFormat="1" ht="37.5" customHeight="1">
      <c r="A39" s="56"/>
      <c r="B39" s="57"/>
      <c r="C39" s="67"/>
      <c r="D39" s="41"/>
      <c r="E39" s="92" t="s">
        <v>175</v>
      </c>
      <c r="F39" s="378" t="str">
        <f>'T.DINAMICA 2'!$K$33</f>
        <v>GOBIERNO</v>
      </c>
      <c r="G39" s="379"/>
      <c r="H39" s="379"/>
      <c r="I39" s="380"/>
      <c r="J39" s="32"/>
      <c r="K39" s="65"/>
      <c r="L39" s="31"/>
      <c r="M39" s="26"/>
      <c r="N39" s="26"/>
    </row>
    <row r="40" spans="1:14" s="60" customFormat="1" ht="23.1" customHeight="1">
      <c r="A40" s="56"/>
      <c r="B40" s="57"/>
      <c r="C40" s="64"/>
      <c r="D40" s="41"/>
      <c r="E40" s="355" t="s">
        <v>176</v>
      </c>
      <c r="F40" s="177" t="s">
        <v>177</v>
      </c>
      <c r="G40" s="173" t="s">
        <v>178</v>
      </c>
      <c r="H40" s="173" t="s">
        <v>179</v>
      </c>
      <c r="I40" s="227" t="s">
        <v>180</v>
      </c>
      <c r="J40" s="32"/>
      <c r="K40" s="65"/>
      <c r="L40" s="31"/>
      <c r="M40" s="26"/>
      <c r="N40" s="26"/>
    </row>
    <row r="41" spans="1:14" s="60" customFormat="1" ht="50.25" customHeight="1">
      <c r="A41" s="56"/>
      <c r="B41" s="57"/>
      <c r="C41" s="64"/>
      <c r="D41" s="41"/>
      <c r="E41" s="356"/>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356"/>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356"/>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6"/>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6"/>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6"/>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6"/>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6"/>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7"/>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1" t="e">
        <f>VLOOKUP(J49,#REF!,4,0)</f>
        <v>#REF!</v>
      </c>
      <c r="O49" s="402"/>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3" t="s">
        <v>144</v>
      </c>
      <c r="D54" s="364"/>
      <c r="E54" s="364"/>
      <c r="F54" s="364"/>
      <c r="G54" s="364"/>
      <c r="H54" s="364"/>
      <c r="I54" s="364"/>
      <c r="J54" s="364"/>
      <c r="K54" s="365"/>
      <c r="L54" s="31"/>
    </row>
    <row r="55" spans="1:15" ht="15" customHeight="1">
      <c r="C55" s="363"/>
      <c r="D55" s="364"/>
      <c r="E55" s="364"/>
      <c r="F55" s="364"/>
      <c r="G55" s="364"/>
      <c r="H55" s="364"/>
      <c r="I55" s="364"/>
      <c r="J55" s="364"/>
      <c r="K55" s="365"/>
      <c r="L55" s="31"/>
    </row>
    <row r="56" spans="1:15" ht="15" customHeight="1">
      <c r="C56" s="363"/>
      <c r="D56" s="364"/>
      <c r="E56" s="364"/>
      <c r="F56" s="364"/>
      <c r="G56" s="364"/>
      <c r="H56" s="364"/>
      <c r="I56" s="364"/>
      <c r="J56" s="364"/>
      <c r="K56" s="36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3" t="s">
        <v>146</v>
      </c>
      <c r="D75" s="364"/>
      <c r="E75" s="364"/>
      <c r="F75" s="364"/>
      <c r="G75" s="364"/>
      <c r="H75" s="364"/>
      <c r="I75" s="364"/>
      <c r="J75" s="364"/>
      <c r="K75" s="365"/>
      <c r="L75" s="31"/>
    </row>
    <row r="76" spans="3:12" ht="15" customHeight="1">
      <c r="C76" s="363"/>
      <c r="D76" s="364"/>
      <c r="E76" s="364"/>
      <c r="F76" s="364"/>
      <c r="G76" s="364"/>
      <c r="H76" s="364"/>
      <c r="I76" s="364"/>
      <c r="J76" s="364"/>
      <c r="K76" s="365"/>
      <c r="L76" s="31"/>
    </row>
    <row r="77" spans="3:12" ht="15" customHeight="1">
      <c r="C77" s="363"/>
      <c r="D77" s="364"/>
      <c r="E77" s="364"/>
      <c r="F77" s="364"/>
      <c r="G77" s="364"/>
      <c r="H77" s="364"/>
      <c r="I77" s="364"/>
      <c r="J77" s="364"/>
      <c r="K77" s="365"/>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37" t="s">
        <v>189</v>
      </c>
      <c r="E81" s="338"/>
      <c r="F81" s="338"/>
      <c r="G81" s="338"/>
      <c r="H81" s="338"/>
      <c r="I81" s="338"/>
      <c r="J81" s="339"/>
      <c r="K81" s="65"/>
      <c r="L81" s="31"/>
      <c r="M81" s="26"/>
      <c r="N81" s="26"/>
    </row>
    <row r="82" spans="1:14" s="60" customFormat="1" ht="115.5" customHeight="1">
      <c r="A82" s="56"/>
      <c r="B82" s="57"/>
      <c r="C82" s="64"/>
      <c r="D82" s="406" t="s">
        <v>190</v>
      </c>
      <c r="E82" s="407"/>
      <c r="F82" s="407"/>
      <c r="G82" s="407"/>
      <c r="H82" s="407"/>
      <c r="I82" s="407"/>
      <c r="J82" s="408"/>
      <c r="K82" s="65"/>
      <c r="L82" s="31"/>
      <c r="M82" s="26"/>
      <c r="N82" s="26"/>
    </row>
    <row r="83" spans="1:14" s="60" customFormat="1" ht="115.5" customHeight="1">
      <c r="A83" s="56"/>
      <c r="B83" s="57"/>
      <c r="C83" s="64"/>
      <c r="D83" s="409"/>
      <c r="E83" s="410"/>
      <c r="F83" s="410"/>
      <c r="G83" s="410"/>
      <c r="H83" s="410"/>
      <c r="I83" s="410"/>
      <c r="J83" s="411"/>
      <c r="K83" s="65"/>
      <c r="L83" s="31"/>
      <c r="M83" s="26"/>
      <c r="N83" s="26"/>
    </row>
    <row r="84" spans="1:14" s="60" customFormat="1" ht="115.5" customHeight="1">
      <c r="A84" s="56"/>
      <c r="B84" s="57"/>
      <c r="C84" s="64"/>
      <c r="D84" s="409"/>
      <c r="E84" s="410"/>
      <c r="F84" s="410"/>
      <c r="G84" s="410"/>
      <c r="H84" s="410"/>
      <c r="I84" s="410"/>
      <c r="J84" s="411"/>
      <c r="K84" s="65"/>
      <c r="L84" s="31"/>
      <c r="M84" s="26"/>
      <c r="N84" s="26"/>
    </row>
    <row r="85" spans="1:14" s="60" customFormat="1" ht="115.5" customHeight="1">
      <c r="A85" s="56"/>
      <c r="B85" s="57"/>
      <c r="C85" s="64"/>
      <c r="D85" s="409"/>
      <c r="E85" s="410"/>
      <c r="F85" s="410"/>
      <c r="G85" s="410"/>
      <c r="H85" s="410"/>
      <c r="I85" s="410"/>
      <c r="J85" s="411"/>
      <c r="K85" s="65"/>
      <c r="L85" s="31"/>
      <c r="M85" s="26"/>
      <c r="N85" s="26"/>
    </row>
    <row r="86" spans="1:14" s="60" customFormat="1" ht="115.5" customHeight="1">
      <c r="A86" s="56"/>
      <c r="B86" s="57"/>
      <c r="C86" s="64"/>
      <c r="D86" s="412"/>
      <c r="E86" s="413"/>
      <c r="F86" s="413"/>
      <c r="G86" s="413"/>
      <c r="H86" s="413"/>
      <c r="I86" s="413"/>
      <c r="J86" s="414"/>
      <c r="K86" s="65"/>
      <c r="L86" s="31"/>
      <c r="M86" s="26"/>
      <c r="N86" s="26"/>
    </row>
    <row r="87" spans="1:14" s="60" customFormat="1" ht="23.1" customHeight="1">
      <c r="A87" s="56"/>
      <c r="B87" s="57"/>
      <c r="C87" s="64"/>
      <c r="D87" s="352" t="s">
        <v>191</v>
      </c>
      <c r="E87" s="353"/>
      <c r="F87" s="353"/>
      <c r="G87" s="353"/>
      <c r="H87" s="353"/>
      <c r="I87" s="353"/>
      <c r="J87" s="354"/>
      <c r="K87" s="65"/>
      <c r="L87" s="31"/>
      <c r="M87" s="26"/>
      <c r="N87" s="26"/>
    </row>
    <row r="88" spans="1:14" s="60" customFormat="1" ht="15.75" customHeight="1">
      <c r="A88" s="56"/>
      <c r="B88" s="57"/>
      <c r="C88" s="64"/>
      <c r="D88" s="415" t="s">
        <v>192</v>
      </c>
      <c r="E88" s="416"/>
      <c r="F88" s="416"/>
      <c r="G88" s="416"/>
      <c r="H88" s="416"/>
      <c r="I88" s="416"/>
      <c r="J88" s="417"/>
      <c r="K88" s="65"/>
      <c r="L88" s="31"/>
      <c r="M88" s="26"/>
      <c r="N88" s="26"/>
    </row>
    <row r="89" spans="1:14" s="60" customFormat="1" ht="15.75" customHeight="1">
      <c r="A89" s="56"/>
      <c r="B89" s="57"/>
      <c r="C89" s="64"/>
      <c r="D89" s="418"/>
      <c r="E89" s="419"/>
      <c r="F89" s="419"/>
      <c r="G89" s="419"/>
      <c r="H89" s="419"/>
      <c r="I89" s="419"/>
      <c r="J89" s="420"/>
      <c r="K89" s="65"/>
      <c r="L89" s="31"/>
      <c r="M89" s="26"/>
      <c r="N89" s="26"/>
    </row>
    <row r="90" spans="1:14" s="60" customFormat="1" ht="15.75" customHeight="1">
      <c r="A90" s="56"/>
      <c r="B90" s="57"/>
      <c r="C90" s="64"/>
      <c r="D90" s="418"/>
      <c r="E90" s="419"/>
      <c r="F90" s="419"/>
      <c r="G90" s="419"/>
      <c r="H90" s="419"/>
      <c r="I90" s="419"/>
      <c r="J90" s="420"/>
      <c r="K90" s="65"/>
      <c r="L90" s="31"/>
      <c r="M90" s="26"/>
      <c r="N90" s="26"/>
    </row>
    <row r="91" spans="1:14" s="60" customFormat="1" ht="15.75" customHeight="1">
      <c r="A91" s="56"/>
      <c r="B91" s="57"/>
      <c r="C91" s="64"/>
      <c r="D91" s="418"/>
      <c r="E91" s="419"/>
      <c r="F91" s="419"/>
      <c r="G91" s="419"/>
      <c r="H91" s="419"/>
      <c r="I91" s="419"/>
      <c r="J91" s="420"/>
      <c r="K91" s="65"/>
      <c r="L91" s="31"/>
      <c r="M91" s="26"/>
      <c r="N91" s="26"/>
    </row>
    <row r="92" spans="1:14" s="60" customFormat="1" ht="15.75" customHeight="1">
      <c r="A92" s="56"/>
      <c r="B92" s="57"/>
      <c r="C92" s="64"/>
      <c r="D92" s="418"/>
      <c r="E92" s="419"/>
      <c r="F92" s="419"/>
      <c r="G92" s="419"/>
      <c r="H92" s="419"/>
      <c r="I92" s="419"/>
      <c r="J92" s="420"/>
      <c r="K92" s="65"/>
      <c r="L92" s="31"/>
      <c r="M92" s="26"/>
      <c r="N92" s="26"/>
    </row>
    <row r="93" spans="1:14" s="60" customFormat="1" ht="15.75" customHeight="1">
      <c r="A93" s="56"/>
      <c r="B93" s="57"/>
      <c r="C93" s="64"/>
      <c r="D93" s="418"/>
      <c r="E93" s="419"/>
      <c r="F93" s="419"/>
      <c r="G93" s="419"/>
      <c r="H93" s="419"/>
      <c r="I93" s="419"/>
      <c r="J93" s="420"/>
      <c r="K93" s="65"/>
      <c r="L93" s="31"/>
      <c r="M93" s="26"/>
      <c r="N93" s="26"/>
    </row>
    <row r="94" spans="1:14" s="60" customFormat="1" ht="15.75" customHeight="1">
      <c r="A94" s="56"/>
      <c r="B94" s="57"/>
      <c r="C94" s="64"/>
      <c r="D94" s="418"/>
      <c r="E94" s="419"/>
      <c r="F94" s="419"/>
      <c r="G94" s="419"/>
      <c r="H94" s="419"/>
      <c r="I94" s="419"/>
      <c r="J94" s="420"/>
      <c r="K94" s="65"/>
      <c r="L94" s="31"/>
      <c r="M94" s="26"/>
      <c r="N94" s="26"/>
    </row>
    <row r="95" spans="1:14" s="60" customFormat="1" ht="15" customHeight="1">
      <c r="A95" s="56"/>
      <c r="B95" s="57"/>
      <c r="C95" s="58"/>
      <c r="D95" s="421"/>
      <c r="E95" s="422"/>
      <c r="F95" s="422"/>
      <c r="G95" s="422"/>
      <c r="H95" s="422"/>
      <c r="I95" s="422"/>
      <c r="J95" s="423"/>
      <c r="K95" s="59"/>
      <c r="L95" s="31"/>
      <c r="M95" s="26"/>
      <c r="N95" s="26"/>
    </row>
    <row r="96" spans="1:14" s="60" customFormat="1" ht="23.1" customHeight="1">
      <c r="A96" s="56"/>
      <c r="B96" s="57"/>
      <c r="C96" s="58"/>
      <c r="D96" s="352" t="s">
        <v>193</v>
      </c>
      <c r="E96" s="353"/>
      <c r="F96" s="353"/>
      <c r="G96" s="353"/>
      <c r="H96" s="353"/>
      <c r="I96" s="353"/>
      <c r="J96" s="354"/>
      <c r="K96" s="59"/>
      <c r="L96" s="31"/>
      <c r="M96" s="26"/>
      <c r="N96" s="26"/>
    </row>
    <row r="97" spans="1:14" s="60" customFormat="1" ht="38.25" customHeight="1">
      <c r="A97" s="56"/>
      <c r="B97" s="57"/>
      <c r="C97" s="58"/>
      <c r="D97" s="406" t="s">
        <v>194</v>
      </c>
      <c r="E97" s="407"/>
      <c r="F97" s="407"/>
      <c r="G97" s="407"/>
      <c r="H97" s="407"/>
      <c r="I97" s="407"/>
      <c r="J97" s="408"/>
      <c r="K97" s="59"/>
      <c r="L97" s="31"/>
      <c r="M97" s="26"/>
      <c r="N97" s="26"/>
    </row>
    <row r="98" spans="1:14" s="60" customFormat="1" ht="38.25" customHeight="1">
      <c r="A98" s="56"/>
      <c r="B98" s="57"/>
      <c r="C98" s="58"/>
      <c r="D98" s="409"/>
      <c r="E98" s="410"/>
      <c r="F98" s="410"/>
      <c r="G98" s="410"/>
      <c r="H98" s="410"/>
      <c r="I98" s="410"/>
      <c r="J98" s="411"/>
      <c r="K98" s="59"/>
      <c r="L98" s="31"/>
      <c r="M98" s="26"/>
      <c r="N98" s="26"/>
    </row>
    <row r="99" spans="1:14" s="60" customFormat="1" ht="38.25" customHeight="1">
      <c r="A99" s="56"/>
      <c r="B99" s="57"/>
      <c r="C99" s="67"/>
      <c r="D99" s="409"/>
      <c r="E99" s="410"/>
      <c r="F99" s="410"/>
      <c r="G99" s="410"/>
      <c r="H99" s="410"/>
      <c r="I99" s="410"/>
      <c r="J99" s="411"/>
      <c r="K99" s="65"/>
      <c r="L99" s="31"/>
      <c r="M99" s="26"/>
      <c r="N99" s="26"/>
    </row>
    <row r="100" spans="1:14" s="60" customFormat="1" ht="38.25" customHeight="1">
      <c r="A100" s="56"/>
      <c r="B100" s="57"/>
      <c r="C100" s="64"/>
      <c r="D100" s="409"/>
      <c r="E100" s="410"/>
      <c r="F100" s="410"/>
      <c r="G100" s="410"/>
      <c r="H100" s="410"/>
      <c r="I100" s="410"/>
      <c r="J100" s="411"/>
      <c r="K100" s="65"/>
      <c r="L100" s="31"/>
      <c r="M100" s="26"/>
      <c r="N100" s="26"/>
    </row>
    <row r="101" spans="1:14" s="60" customFormat="1" ht="38.25" customHeight="1">
      <c r="A101" s="56"/>
      <c r="B101" s="57"/>
      <c r="C101" s="64"/>
      <c r="D101" s="409"/>
      <c r="E101" s="410"/>
      <c r="F101" s="410"/>
      <c r="G101" s="410"/>
      <c r="H101" s="410"/>
      <c r="I101" s="410"/>
      <c r="J101" s="411"/>
      <c r="K101" s="65"/>
      <c r="L101" s="31"/>
      <c r="M101" s="26"/>
      <c r="N101" s="26"/>
    </row>
    <row r="102" spans="1:14" s="60" customFormat="1" ht="38.25" customHeight="1">
      <c r="A102" s="56"/>
      <c r="B102" s="57"/>
      <c r="C102" s="58"/>
      <c r="D102" s="409"/>
      <c r="E102" s="410"/>
      <c r="F102" s="410"/>
      <c r="G102" s="410"/>
      <c r="H102" s="410"/>
      <c r="I102" s="410"/>
      <c r="J102" s="411"/>
      <c r="K102" s="59"/>
      <c r="L102" s="31"/>
      <c r="M102" s="26"/>
      <c r="N102" s="26"/>
    </row>
    <row r="103" spans="1:14" s="60" customFormat="1" ht="38.25" customHeight="1">
      <c r="A103" s="56"/>
      <c r="B103" s="57"/>
      <c r="C103" s="58"/>
      <c r="D103" s="409"/>
      <c r="E103" s="410"/>
      <c r="F103" s="410"/>
      <c r="G103" s="410"/>
      <c r="H103" s="410"/>
      <c r="I103" s="410"/>
      <c r="J103" s="411"/>
      <c r="K103" s="59"/>
      <c r="L103" s="31"/>
      <c r="M103" s="26"/>
      <c r="N103" s="26"/>
    </row>
    <row r="104" spans="1:14" s="60" customFormat="1" ht="38.25" customHeight="1">
      <c r="A104" s="56"/>
      <c r="B104" s="57"/>
      <c r="C104" s="67"/>
      <c r="D104" s="409"/>
      <c r="E104" s="410"/>
      <c r="F104" s="410"/>
      <c r="G104" s="410"/>
      <c r="H104" s="410"/>
      <c r="I104" s="410"/>
      <c r="J104" s="411"/>
      <c r="K104" s="65"/>
      <c r="L104" s="31"/>
      <c r="M104" s="26"/>
      <c r="N104" s="26"/>
    </row>
    <row r="105" spans="1:14" s="60" customFormat="1" ht="38.25" customHeight="1">
      <c r="A105" s="56"/>
      <c r="B105" s="57"/>
      <c r="C105" s="58"/>
      <c r="D105" s="409"/>
      <c r="E105" s="410"/>
      <c r="F105" s="410"/>
      <c r="G105" s="410"/>
      <c r="H105" s="410"/>
      <c r="I105" s="410"/>
      <c r="J105" s="411"/>
      <c r="K105" s="59"/>
      <c r="L105" s="31"/>
      <c r="M105" s="26"/>
      <c r="N105" s="26"/>
    </row>
    <row r="106" spans="1:14" s="60" customFormat="1" ht="38.25" customHeight="1">
      <c r="A106" s="56"/>
      <c r="B106" s="57"/>
      <c r="C106" s="58"/>
      <c r="D106" s="409"/>
      <c r="E106" s="410"/>
      <c r="F106" s="410"/>
      <c r="G106" s="410"/>
      <c r="H106" s="410"/>
      <c r="I106" s="410"/>
      <c r="J106" s="411"/>
      <c r="K106" s="59"/>
      <c r="L106" s="31"/>
      <c r="M106" s="26"/>
      <c r="N106" s="26"/>
    </row>
    <row r="107" spans="1:14" s="60" customFormat="1" ht="38.25" customHeight="1">
      <c r="A107" s="56"/>
      <c r="B107" s="57"/>
      <c r="C107" s="58"/>
      <c r="D107" s="409"/>
      <c r="E107" s="410"/>
      <c r="F107" s="410"/>
      <c r="G107" s="410"/>
      <c r="H107" s="410"/>
      <c r="I107" s="410"/>
      <c r="J107" s="411"/>
      <c r="K107" s="59"/>
      <c r="L107" s="31"/>
      <c r="M107" s="26"/>
      <c r="N107" s="26"/>
    </row>
    <row r="108" spans="1:14" s="60" customFormat="1" ht="38.25" customHeight="1">
      <c r="A108" s="56"/>
      <c r="B108" s="57"/>
      <c r="C108" s="67"/>
      <c r="D108" s="409"/>
      <c r="E108" s="410"/>
      <c r="F108" s="410"/>
      <c r="G108" s="410"/>
      <c r="H108" s="410"/>
      <c r="I108" s="410"/>
      <c r="J108" s="411"/>
      <c r="K108" s="65"/>
      <c r="L108" s="31"/>
      <c r="M108" s="26"/>
      <c r="N108" s="26"/>
    </row>
    <row r="109" spans="1:14" s="60" customFormat="1" ht="38.25" customHeight="1">
      <c r="A109" s="56"/>
      <c r="B109" s="57"/>
      <c r="C109" s="64"/>
      <c r="D109" s="409"/>
      <c r="E109" s="410"/>
      <c r="F109" s="410"/>
      <c r="G109" s="410"/>
      <c r="H109" s="410"/>
      <c r="I109" s="410"/>
      <c r="J109" s="411"/>
      <c r="K109" s="65"/>
      <c r="L109" s="31"/>
      <c r="M109" s="26"/>
      <c r="N109" s="26"/>
    </row>
    <row r="110" spans="1:14" s="60" customFormat="1" ht="38.25" customHeight="1">
      <c r="A110" s="56"/>
      <c r="B110" s="57"/>
      <c r="C110" s="64"/>
      <c r="D110" s="409"/>
      <c r="E110" s="410"/>
      <c r="F110" s="410"/>
      <c r="G110" s="410"/>
      <c r="H110" s="410"/>
      <c r="I110" s="410"/>
      <c r="J110" s="411"/>
      <c r="K110" s="65"/>
      <c r="L110" s="31"/>
      <c r="M110" s="26"/>
      <c r="N110" s="26"/>
    </row>
    <row r="111" spans="1:14" s="60" customFormat="1" ht="38.25" customHeight="1">
      <c r="A111" s="56"/>
      <c r="B111" s="57"/>
      <c r="C111" s="58"/>
      <c r="D111" s="409"/>
      <c r="E111" s="410"/>
      <c r="F111" s="410"/>
      <c r="G111" s="410"/>
      <c r="H111" s="410"/>
      <c r="I111" s="410"/>
      <c r="J111" s="411"/>
      <c r="K111" s="59"/>
      <c r="L111" s="31"/>
      <c r="M111" s="26"/>
      <c r="N111" s="26"/>
    </row>
    <row r="112" spans="1:14" s="60" customFormat="1" ht="38.25" customHeight="1">
      <c r="A112" s="56"/>
      <c r="B112" s="57"/>
      <c r="C112" s="58"/>
      <c r="D112" s="412"/>
      <c r="E112" s="413"/>
      <c r="F112" s="413"/>
      <c r="G112" s="413"/>
      <c r="H112" s="413"/>
      <c r="I112" s="413"/>
      <c r="J112" s="414"/>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60" t="s">
        <v>148</v>
      </c>
      <c r="D128" s="361"/>
      <c r="E128" s="361"/>
      <c r="F128" s="361"/>
      <c r="G128" s="361"/>
      <c r="H128" s="361"/>
      <c r="I128" s="361"/>
      <c r="J128" s="361"/>
      <c r="K128" s="362"/>
      <c r="L128" s="31"/>
    </row>
    <row r="129" spans="1:14" ht="14.45">
      <c r="C129" s="363"/>
      <c r="D129" s="364"/>
      <c r="E129" s="364"/>
      <c r="F129" s="364"/>
      <c r="G129" s="364"/>
      <c r="H129" s="364"/>
      <c r="I129" s="364"/>
      <c r="J129" s="364"/>
      <c r="K129" s="365"/>
      <c r="L129" s="31"/>
    </row>
    <row r="130" spans="1:14" ht="14.45">
      <c r="C130" s="363"/>
      <c r="D130" s="364"/>
      <c r="E130" s="364"/>
      <c r="F130" s="364"/>
      <c r="G130" s="364"/>
      <c r="H130" s="364"/>
      <c r="I130" s="364"/>
      <c r="J130" s="364"/>
      <c r="K130" s="365"/>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60" t="s">
        <v>150</v>
      </c>
      <c r="D145" s="361"/>
      <c r="E145" s="361"/>
      <c r="F145" s="361"/>
      <c r="G145" s="361"/>
      <c r="H145" s="361"/>
      <c r="I145" s="361"/>
      <c r="J145" s="361"/>
      <c r="K145" s="362"/>
      <c r="L145" s="31"/>
    </row>
    <row r="146" spans="3:12" ht="14.45">
      <c r="C146" s="363"/>
      <c r="D146" s="364"/>
      <c r="E146" s="364"/>
      <c r="F146" s="364"/>
      <c r="G146" s="364"/>
      <c r="H146" s="364"/>
      <c r="I146" s="364"/>
      <c r="J146" s="364"/>
      <c r="K146" s="365"/>
      <c r="L146" s="31"/>
    </row>
    <row r="147" spans="3:12" ht="14.45">
      <c r="C147" s="363"/>
      <c r="D147" s="364"/>
      <c r="E147" s="364"/>
      <c r="F147" s="364"/>
      <c r="G147" s="364"/>
      <c r="H147" s="364"/>
      <c r="I147" s="364"/>
      <c r="J147" s="364"/>
      <c r="K147" s="365"/>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58" t="s">
        <v>214</v>
      </c>
      <c r="F154" s="358"/>
      <c r="G154" s="358"/>
      <c r="H154" s="358"/>
      <c r="I154" s="358"/>
      <c r="J154" s="25"/>
      <c r="K154" s="36"/>
      <c r="L154" s="31"/>
    </row>
    <row r="155" spans="3:12" ht="60" customHeight="1">
      <c r="C155" s="35"/>
      <c r="D155" s="34"/>
      <c r="E155" s="359" t="s">
        <v>215</v>
      </c>
      <c r="F155" s="359"/>
      <c r="G155" s="359"/>
      <c r="H155" s="359"/>
      <c r="I155" s="359"/>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60" t="s">
        <v>152</v>
      </c>
      <c r="D172" s="361"/>
      <c r="E172" s="361"/>
      <c r="F172" s="361"/>
      <c r="G172" s="361"/>
      <c r="H172" s="361"/>
      <c r="I172" s="361"/>
      <c r="J172" s="361"/>
      <c r="K172" s="362"/>
      <c r="L172" s="31"/>
    </row>
    <row r="173" spans="3:12" ht="14.45">
      <c r="C173" s="363"/>
      <c r="D173" s="364"/>
      <c r="E173" s="364"/>
      <c r="F173" s="364"/>
      <c r="G173" s="364"/>
      <c r="H173" s="364"/>
      <c r="I173" s="364"/>
      <c r="J173" s="364"/>
      <c r="K173" s="365"/>
      <c r="L173" s="31"/>
    </row>
    <row r="174" spans="3:12" ht="14.45">
      <c r="C174" s="363"/>
      <c r="D174" s="364"/>
      <c r="E174" s="364"/>
      <c r="F174" s="364"/>
      <c r="G174" s="364"/>
      <c r="H174" s="364"/>
      <c r="I174" s="364"/>
      <c r="J174" s="364"/>
      <c r="K174" s="365"/>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4" t="s">
        <v>223</v>
      </c>
      <c r="E178" s="425"/>
      <c r="F178" s="425"/>
      <c r="G178" s="425"/>
      <c r="H178" s="425"/>
      <c r="I178" s="425"/>
      <c r="J178" s="426"/>
      <c r="K178" s="36"/>
      <c r="L178" s="31"/>
    </row>
    <row r="179" spans="3:12" ht="15" customHeight="1">
      <c r="C179" s="42"/>
      <c r="D179" s="406" t="s">
        <v>224</v>
      </c>
      <c r="E179" s="407"/>
      <c r="F179" s="407"/>
      <c r="G179" s="407"/>
      <c r="H179" s="407"/>
      <c r="I179" s="407"/>
      <c r="J179" s="408"/>
      <c r="K179" s="40"/>
      <c r="L179" s="31"/>
    </row>
    <row r="180" spans="3:12" ht="14.45">
      <c r="C180" s="39"/>
      <c r="D180" s="409"/>
      <c r="E180" s="410"/>
      <c r="F180" s="410"/>
      <c r="G180" s="410"/>
      <c r="H180" s="410"/>
      <c r="I180" s="410"/>
      <c r="J180" s="411"/>
      <c r="K180" s="40"/>
      <c r="L180" s="31"/>
    </row>
    <row r="181" spans="3:12" ht="14.45">
      <c r="C181" s="39"/>
      <c r="D181" s="409"/>
      <c r="E181" s="410"/>
      <c r="F181" s="410"/>
      <c r="G181" s="410"/>
      <c r="H181" s="410"/>
      <c r="I181" s="410"/>
      <c r="J181" s="411"/>
      <c r="K181" s="40"/>
      <c r="L181" s="31"/>
    </row>
    <row r="182" spans="3:12" ht="14.45">
      <c r="C182" s="35"/>
      <c r="D182" s="409"/>
      <c r="E182" s="410"/>
      <c r="F182" s="410"/>
      <c r="G182" s="410"/>
      <c r="H182" s="410"/>
      <c r="I182" s="410"/>
      <c r="J182" s="411"/>
      <c r="K182" s="36"/>
      <c r="L182" s="31"/>
    </row>
    <row r="183" spans="3:12" ht="14.45">
      <c r="C183" s="35"/>
      <c r="D183" s="409"/>
      <c r="E183" s="410"/>
      <c r="F183" s="410"/>
      <c r="G183" s="410"/>
      <c r="H183" s="410"/>
      <c r="I183" s="410"/>
      <c r="J183" s="411"/>
      <c r="K183" s="36"/>
      <c r="L183" s="31"/>
    </row>
    <row r="184" spans="3:12" ht="14.45">
      <c r="C184" s="35"/>
      <c r="D184" s="409"/>
      <c r="E184" s="410"/>
      <c r="F184" s="410"/>
      <c r="G184" s="410"/>
      <c r="H184" s="410"/>
      <c r="I184" s="410"/>
      <c r="J184" s="411"/>
      <c r="K184" s="36"/>
      <c r="L184" s="31"/>
    </row>
    <row r="185" spans="3:12" ht="60" customHeight="1">
      <c r="C185" s="35"/>
      <c r="D185" s="409"/>
      <c r="E185" s="410"/>
      <c r="F185" s="410"/>
      <c r="G185" s="410"/>
      <c r="H185" s="410"/>
      <c r="I185" s="410"/>
      <c r="J185" s="411"/>
      <c r="K185" s="36"/>
      <c r="L185" s="31"/>
    </row>
    <row r="186" spans="3:12" ht="75" customHeight="1">
      <c r="C186" s="39"/>
      <c r="D186" s="412"/>
      <c r="E186" s="413"/>
      <c r="F186" s="413"/>
      <c r="G186" s="413"/>
      <c r="H186" s="413"/>
      <c r="I186" s="413"/>
      <c r="J186" s="414"/>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45" t="str">
        <f>$G$162</f>
        <v>FORTALECIMIENTO INSTITUCIONAL</v>
      </c>
      <c r="H192" s="346"/>
      <c r="I192" s="34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43" t="s">
        <v>228</v>
      </c>
      <c r="F197" s="343"/>
      <c r="G197" s="343"/>
      <c r="H197" s="343"/>
      <c r="I197" s="343"/>
      <c r="J197" s="40"/>
      <c r="K197" s="40"/>
      <c r="L197" s="31"/>
    </row>
    <row r="198" spans="3:12" ht="50.1" customHeight="1">
      <c r="C198" s="35"/>
      <c r="D198" s="35"/>
      <c r="E198" s="344" t="s">
        <v>229</v>
      </c>
      <c r="F198" s="344"/>
      <c r="G198" s="344"/>
      <c r="H198" s="344"/>
      <c r="I198" s="344"/>
      <c r="J198" s="40"/>
      <c r="K198" s="36"/>
      <c r="L198" s="31"/>
    </row>
    <row r="199" spans="3:12" ht="50.1" customHeight="1">
      <c r="C199" s="35"/>
      <c r="D199" s="35"/>
      <c r="E199" s="344"/>
      <c r="F199" s="344"/>
      <c r="G199" s="344"/>
      <c r="H199" s="344"/>
      <c r="I199" s="344"/>
      <c r="J199" s="40"/>
      <c r="K199" s="36"/>
      <c r="L199" s="31"/>
    </row>
    <row r="200" spans="3:12" ht="50.1" customHeight="1">
      <c r="C200" s="35"/>
      <c r="D200" s="35"/>
      <c r="E200" s="344"/>
      <c r="F200" s="344"/>
      <c r="G200" s="344"/>
      <c r="H200" s="344"/>
      <c r="I200" s="344"/>
      <c r="J200" s="40"/>
      <c r="K200" s="36"/>
      <c r="L200" s="31"/>
    </row>
    <row r="201" spans="3:12" ht="50.1" customHeight="1">
      <c r="C201" s="35"/>
      <c r="D201" s="35"/>
      <c r="E201" s="344"/>
      <c r="F201" s="344"/>
      <c r="G201" s="344"/>
      <c r="H201" s="344"/>
      <c r="I201" s="344"/>
      <c r="J201" s="40"/>
      <c r="K201" s="36"/>
      <c r="L201" s="31"/>
    </row>
    <row r="202" spans="3:12" ht="50.1" customHeight="1">
      <c r="C202" s="35"/>
      <c r="D202" s="35"/>
      <c r="E202" s="344"/>
      <c r="F202" s="344"/>
      <c r="G202" s="344"/>
      <c r="H202" s="344"/>
      <c r="I202" s="344"/>
      <c r="J202" s="40"/>
      <c r="K202" s="36"/>
      <c r="L202" s="31"/>
    </row>
    <row r="203" spans="3:12" ht="50.1" customHeight="1">
      <c r="C203" s="35"/>
      <c r="D203" s="35"/>
      <c r="E203" s="344"/>
      <c r="F203" s="344"/>
      <c r="G203" s="344"/>
      <c r="H203" s="344"/>
      <c r="I203" s="344"/>
      <c r="J203" s="40"/>
      <c r="K203" s="36"/>
      <c r="L203" s="31"/>
    </row>
    <row r="204" spans="3:12" ht="50.1" customHeight="1">
      <c r="C204" s="42"/>
      <c r="D204" s="35"/>
      <c r="E204" s="344"/>
      <c r="F204" s="344"/>
      <c r="G204" s="344"/>
      <c r="H204" s="344"/>
      <c r="I204" s="344"/>
      <c r="J204" s="40"/>
      <c r="K204" s="40"/>
      <c r="L204" s="31"/>
    </row>
    <row r="205" spans="3:12" ht="50.1" customHeight="1">
      <c r="C205" s="39"/>
      <c r="D205" s="35"/>
      <c r="E205" s="344"/>
      <c r="F205" s="344"/>
      <c r="G205" s="344"/>
      <c r="H205" s="344"/>
      <c r="I205" s="344"/>
      <c r="J205" s="40"/>
      <c r="K205" s="40"/>
      <c r="L205" s="31"/>
    </row>
    <row r="206" spans="3:12" ht="50.1" customHeight="1">
      <c r="C206" s="39"/>
      <c r="D206" s="35"/>
      <c r="E206" s="344"/>
      <c r="F206" s="344"/>
      <c r="G206" s="344"/>
      <c r="H206" s="344"/>
      <c r="I206" s="344"/>
      <c r="J206" s="40"/>
      <c r="K206" s="40"/>
      <c r="L206" s="31"/>
    </row>
    <row r="207" spans="3:12" ht="50.1" customHeight="1">
      <c r="C207" s="35"/>
      <c r="D207" s="35"/>
      <c r="E207" s="344"/>
      <c r="F207" s="344"/>
      <c r="G207" s="344"/>
      <c r="H207" s="344"/>
      <c r="I207" s="344"/>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37" t="s">
        <v>243</v>
      </c>
      <c r="G240" s="338"/>
      <c r="H240" s="338"/>
      <c r="I240" s="339"/>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4" t="s">
        <v>251</v>
      </c>
      <c r="F251" s="335"/>
      <c r="G251" s="335"/>
      <c r="H251" s="336"/>
      <c r="I251" s="267"/>
      <c r="J251" s="38"/>
      <c r="K251" s="36"/>
      <c r="L251" s="31"/>
    </row>
    <row r="252" spans="3:12" ht="15" customHeight="1">
      <c r="C252" s="35"/>
      <c r="D252" s="35"/>
      <c r="E252" s="340" t="s">
        <v>252</v>
      </c>
      <c r="F252" s="341"/>
      <c r="G252" s="341"/>
      <c r="H252" s="342"/>
      <c r="I252" s="267"/>
      <c r="J252" s="38"/>
      <c r="K252" s="36"/>
      <c r="L252" s="31"/>
    </row>
    <row r="253" spans="3:12" ht="15" customHeight="1">
      <c r="C253" s="35"/>
      <c r="D253" s="35"/>
      <c r="E253" s="340"/>
      <c r="F253" s="341"/>
      <c r="G253" s="341"/>
      <c r="H253" s="342"/>
      <c r="I253" s="267"/>
      <c r="J253" s="38"/>
      <c r="K253" s="36"/>
      <c r="L253" s="31"/>
    </row>
    <row r="254" spans="3:12" ht="15" customHeight="1">
      <c r="C254" s="35"/>
      <c r="D254" s="35"/>
      <c r="E254" s="340"/>
      <c r="F254" s="341"/>
      <c r="G254" s="341"/>
      <c r="H254" s="342"/>
      <c r="I254" s="267"/>
      <c r="J254" s="38"/>
      <c r="K254" s="36"/>
      <c r="L254" s="31"/>
    </row>
    <row r="255" spans="3:12" ht="15" customHeight="1">
      <c r="C255" s="35"/>
      <c r="D255" s="35"/>
      <c r="E255" s="340"/>
      <c r="F255" s="341"/>
      <c r="G255" s="341"/>
      <c r="H255" s="342"/>
      <c r="I255" s="267"/>
      <c r="J255" s="38"/>
      <c r="K255" s="36"/>
      <c r="L255" s="31"/>
    </row>
    <row r="256" spans="3:12" ht="15" customHeight="1">
      <c r="C256" s="35"/>
      <c r="D256" s="35"/>
      <c r="E256" s="340"/>
      <c r="F256" s="341"/>
      <c r="G256" s="341"/>
      <c r="H256" s="342"/>
      <c r="I256" s="267"/>
      <c r="J256" s="38"/>
      <c r="K256" s="36"/>
      <c r="L256" s="31"/>
    </row>
    <row r="257" spans="3:12" ht="15" customHeight="1">
      <c r="C257" s="35"/>
      <c r="D257" s="35"/>
      <c r="E257" s="340"/>
      <c r="F257" s="341"/>
      <c r="G257" s="341"/>
      <c r="H257" s="342"/>
      <c r="I257" s="267"/>
      <c r="J257" s="38"/>
      <c r="K257" s="36"/>
      <c r="L257" s="31"/>
    </row>
    <row r="258" spans="3:12" ht="15" customHeight="1">
      <c r="C258" s="35"/>
      <c r="D258" s="35"/>
      <c r="E258" s="340"/>
      <c r="F258" s="341"/>
      <c r="G258" s="341"/>
      <c r="H258" s="342"/>
      <c r="I258" s="267"/>
      <c r="J258" s="38"/>
      <c r="K258" s="36"/>
      <c r="L258" s="31"/>
    </row>
    <row r="259" spans="3:12" ht="15" customHeight="1">
      <c r="C259" s="35"/>
      <c r="D259" s="35"/>
      <c r="E259" s="340"/>
      <c r="F259" s="341"/>
      <c r="G259" s="341"/>
      <c r="H259" s="34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45" t="str">
        <f t="shared" ref="G267" si="0">$G$163</f>
        <v>IVC</v>
      </c>
      <c r="H267" s="346"/>
      <c r="I267" s="34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7" t="s">
        <v>228</v>
      </c>
      <c r="F272" s="427"/>
      <c r="G272" s="427"/>
      <c r="H272" s="427"/>
      <c r="I272" s="427"/>
      <c r="J272" s="242"/>
      <c r="K272" s="40"/>
      <c r="L272" s="31"/>
    </row>
    <row r="273" spans="3:12" ht="50.1" customHeight="1">
      <c r="C273" s="39"/>
      <c r="D273" s="35"/>
      <c r="E273" s="344" t="s">
        <v>254</v>
      </c>
      <c r="F273" s="344"/>
      <c r="G273" s="344"/>
      <c r="H273" s="344"/>
      <c r="I273" s="344"/>
      <c r="J273" s="40"/>
      <c r="K273" s="40"/>
      <c r="L273" s="31"/>
    </row>
    <row r="274" spans="3:12" ht="50.1" customHeight="1">
      <c r="C274" s="39"/>
      <c r="D274" s="35"/>
      <c r="E274" s="344"/>
      <c r="F274" s="344"/>
      <c r="G274" s="344"/>
      <c r="H274" s="344"/>
      <c r="I274" s="344"/>
      <c r="J274" s="40"/>
      <c r="K274" s="40"/>
      <c r="L274" s="31"/>
    </row>
    <row r="275" spans="3:12" ht="50.1" customHeight="1">
      <c r="C275" s="39"/>
      <c r="D275" s="35"/>
      <c r="E275" s="344"/>
      <c r="F275" s="344"/>
      <c r="G275" s="344"/>
      <c r="H275" s="344"/>
      <c r="I275" s="344"/>
      <c r="J275" s="40"/>
      <c r="K275" s="40"/>
      <c r="L275" s="31"/>
    </row>
    <row r="276" spans="3:12" ht="50.1" customHeight="1">
      <c r="C276" s="39"/>
      <c r="D276" s="35"/>
      <c r="E276" s="344"/>
      <c r="F276" s="344"/>
      <c r="G276" s="344"/>
      <c r="H276" s="344"/>
      <c r="I276" s="344"/>
      <c r="J276" s="40"/>
      <c r="K276" s="40"/>
      <c r="L276" s="31"/>
    </row>
    <row r="277" spans="3:12" ht="50.1" customHeight="1">
      <c r="C277" s="39"/>
      <c r="D277" s="35"/>
      <c r="E277" s="344"/>
      <c r="F277" s="344"/>
      <c r="G277" s="344"/>
      <c r="H277" s="344"/>
      <c r="I277" s="344"/>
      <c r="J277" s="40"/>
      <c r="K277" s="40"/>
      <c r="L277" s="31"/>
    </row>
    <row r="278" spans="3:12" ht="50.1" customHeight="1">
      <c r="C278" s="39"/>
      <c r="D278" s="35"/>
      <c r="E278" s="344"/>
      <c r="F278" s="344"/>
      <c r="G278" s="344"/>
      <c r="H278" s="344"/>
      <c r="I278" s="344"/>
      <c r="J278" s="40"/>
      <c r="K278" s="40"/>
      <c r="L278" s="31"/>
    </row>
    <row r="279" spans="3:12" ht="50.1" customHeight="1">
      <c r="C279" s="39"/>
      <c r="D279" s="35"/>
      <c r="E279" s="344"/>
      <c r="F279" s="344"/>
      <c r="G279" s="344"/>
      <c r="H279" s="344"/>
      <c r="I279" s="344"/>
      <c r="J279" s="40"/>
      <c r="K279" s="40"/>
      <c r="L279" s="31"/>
    </row>
    <row r="280" spans="3:12" ht="50.1" customHeight="1">
      <c r="C280" s="35"/>
      <c r="D280" s="35"/>
      <c r="E280" s="344"/>
      <c r="F280" s="344"/>
      <c r="G280" s="344"/>
      <c r="H280" s="344"/>
      <c r="I280" s="344"/>
      <c r="J280" s="40"/>
      <c r="K280" s="36"/>
      <c r="L280" s="31"/>
    </row>
    <row r="281" spans="3:12" ht="50.1" customHeight="1">
      <c r="C281" s="35"/>
      <c r="D281" s="35"/>
      <c r="E281" s="344"/>
      <c r="F281" s="344"/>
      <c r="G281" s="344"/>
      <c r="H281" s="344"/>
      <c r="I281" s="344"/>
      <c r="J281" s="40"/>
      <c r="K281" s="36"/>
      <c r="L281" s="31"/>
    </row>
    <row r="282" spans="3:12" ht="50.1" customHeight="1">
      <c r="C282" s="35"/>
      <c r="D282" s="35"/>
      <c r="E282" s="344"/>
      <c r="F282" s="344"/>
      <c r="G282" s="344"/>
      <c r="H282" s="344"/>
      <c r="I282" s="344"/>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7" t="s">
        <v>243</v>
      </c>
      <c r="G315" s="338"/>
      <c r="H315" s="338"/>
      <c r="I315" s="339"/>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4" t="s">
        <v>251</v>
      </c>
      <c r="F326" s="335"/>
      <c r="G326" s="335"/>
      <c r="H326" s="336"/>
      <c r="I326" s="267"/>
      <c r="J326" s="40"/>
      <c r="K326" s="40"/>
      <c r="L326" s="31"/>
    </row>
    <row r="327" spans="3:12" ht="15" customHeight="1">
      <c r="C327" s="42"/>
      <c r="D327" s="35"/>
      <c r="E327" s="340" t="s">
        <v>252</v>
      </c>
      <c r="F327" s="341"/>
      <c r="G327" s="341"/>
      <c r="H327" s="342"/>
      <c r="I327" s="267"/>
      <c r="J327" s="40"/>
      <c r="K327" s="40"/>
      <c r="L327" s="31"/>
    </row>
    <row r="328" spans="3:12" ht="15" customHeight="1">
      <c r="C328" s="42"/>
      <c r="D328" s="35"/>
      <c r="E328" s="340"/>
      <c r="F328" s="341"/>
      <c r="G328" s="341"/>
      <c r="H328" s="342"/>
      <c r="I328" s="267"/>
      <c r="J328" s="40"/>
      <c r="K328" s="40"/>
      <c r="L328" s="31"/>
    </row>
    <row r="329" spans="3:12" ht="15" customHeight="1">
      <c r="C329" s="42"/>
      <c r="D329" s="35"/>
      <c r="E329" s="340"/>
      <c r="F329" s="341"/>
      <c r="G329" s="341"/>
      <c r="H329" s="342"/>
      <c r="I329" s="267"/>
      <c r="J329" s="40"/>
      <c r="K329" s="40"/>
      <c r="L329" s="31"/>
    </row>
    <row r="330" spans="3:12" ht="15" customHeight="1">
      <c r="C330" s="42"/>
      <c r="D330" s="35"/>
      <c r="E330" s="340"/>
      <c r="F330" s="341"/>
      <c r="G330" s="341"/>
      <c r="H330" s="342"/>
      <c r="I330" s="267"/>
      <c r="J330" s="40"/>
      <c r="K330" s="40"/>
      <c r="L330" s="31"/>
    </row>
    <row r="331" spans="3:12" ht="15" customHeight="1">
      <c r="C331" s="42"/>
      <c r="D331" s="35"/>
      <c r="E331" s="340"/>
      <c r="F331" s="341"/>
      <c r="G331" s="341"/>
      <c r="H331" s="342"/>
      <c r="I331" s="267"/>
      <c r="J331" s="40"/>
      <c r="K331" s="40"/>
      <c r="L331" s="31"/>
    </row>
    <row r="332" spans="3:12" ht="15" customHeight="1">
      <c r="C332" s="42"/>
      <c r="D332" s="35"/>
      <c r="E332" s="340"/>
      <c r="F332" s="341"/>
      <c r="G332" s="341"/>
      <c r="H332" s="342"/>
      <c r="I332" s="267"/>
      <c r="J332" s="40"/>
      <c r="K332" s="40"/>
      <c r="L332" s="31"/>
    </row>
    <row r="333" spans="3:12" ht="15" customHeight="1">
      <c r="C333" s="42"/>
      <c r="D333" s="35"/>
      <c r="E333" s="340"/>
      <c r="F333" s="341"/>
      <c r="G333" s="341"/>
      <c r="H333" s="342"/>
      <c r="I333" s="267"/>
      <c r="J333" s="40"/>
      <c r="K333" s="40"/>
      <c r="L333" s="31"/>
    </row>
    <row r="334" spans="3:12" ht="15" customHeight="1">
      <c r="C334" s="42"/>
      <c r="D334" s="35"/>
      <c r="E334" s="340"/>
      <c r="F334" s="341"/>
      <c r="G334" s="341"/>
      <c r="H334" s="34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45">
        <f t="shared" ref="G342" si="1">$G$164</f>
        <v>0</v>
      </c>
      <c r="H342" s="346"/>
      <c r="I342" s="34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384" t="s">
        <v>228</v>
      </c>
      <c r="F347" s="385"/>
      <c r="G347" s="385"/>
      <c r="H347" s="385"/>
      <c r="I347" s="386"/>
      <c r="J347" s="40"/>
      <c r="K347" s="36"/>
      <c r="L347" s="31"/>
    </row>
    <row r="348" spans="3:12" ht="50.1" customHeight="1">
      <c r="C348" s="35"/>
      <c r="D348" s="39"/>
      <c r="E348" s="344"/>
      <c r="F348" s="344"/>
      <c r="G348" s="344"/>
      <c r="H348" s="344"/>
      <c r="I348" s="344"/>
      <c r="J348" s="40"/>
      <c r="K348" s="36"/>
      <c r="L348" s="31"/>
    </row>
    <row r="349" spans="3:12" ht="50.1" customHeight="1">
      <c r="C349" s="35"/>
      <c r="D349" s="39"/>
      <c r="E349" s="344"/>
      <c r="F349" s="344"/>
      <c r="G349" s="344"/>
      <c r="H349" s="344"/>
      <c r="I349" s="344"/>
      <c r="J349" s="40"/>
      <c r="K349" s="36"/>
      <c r="L349" s="31"/>
    </row>
    <row r="350" spans="3:12" ht="50.1" customHeight="1">
      <c r="C350" s="35"/>
      <c r="D350" s="39"/>
      <c r="E350" s="344"/>
      <c r="F350" s="344"/>
      <c r="G350" s="344"/>
      <c r="H350" s="344"/>
      <c r="I350" s="344"/>
      <c r="J350" s="40"/>
      <c r="K350" s="36"/>
      <c r="L350" s="31"/>
    </row>
    <row r="351" spans="3:12" ht="50.1" customHeight="1">
      <c r="C351" s="35"/>
      <c r="D351" s="39"/>
      <c r="E351" s="344"/>
      <c r="F351" s="344"/>
      <c r="G351" s="344"/>
      <c r="H351" s="344"/>
      <c r="I351" s="344"/>
      <c r="J351" s="40"/>
      <c r="K351" s="36"/>
      <c r="L351" s="31"/>
    </row>
    <row r="352" spans="3:12" ht="50.1" customHeight="1">
      <c r="C352" s="35"/>
      <c r="D352" s="39"/>
      <c r="E352" s="344"/>
      <c r="F352" s="344"/>
      <c r="G352" s="344"/>
      <c r="H352" s="344"/>
      <c r="I352" s="344"/>
      <c r="J352" s="40"/>
      <c r="K352" s="36"/>
      <c r="L352" s="31"/>
    </row>
    <row r="353" spans="3:12" ht="50.1" customHeight="1">
      <c r="C353" s="35"/>
      <c r="D353" s="39"/>
      <c r="E353" s="344"/>
      <c r="F353" s="344"/>
      <c r="G353" s="344"/>
      <c r="H353" s="344"/>
      <c r="I353" s="344"/>
      <c r="J353" s="40"/>
      <c r="K353" s="36"/>
      <c r="L353" s="31"/>
    </row>
    <row r="354" spans="3:12" ht="50.1" customHeight="1">
      <c r="C354" s="35"/>
      <c r="D354" s="39"/>
      <c r="E354" s="344"/>
      <c r="F354" s="344"/>
      <c r="G354" s="344"/>
      <c r="H354" s="344"/>
      <c r="I354" s="344"/>
      <c r="J354" s="40"/>
      <c r="K354" s="36"/>
      <c r="L354" s="31"/>
    </row>
    <row r="355" spans="3:12" ht="50.1" customHeight="1">
      <c r="C355" s="35"/>
      <c r="D355" s="39"/>
      <c r="E355" s="344"/>
      <c r="F355" s="344"/>
      <c r="G355" s="344"/>
      <c r="H355" s="344"/>
      <c r="I355" s="344"/>
      <c r="J355" s="40"/>
      <c r="K355" s="36"/>
      <c r="L355" s="31"/>
    </row>
    <row r="356" spans="3:12" ht="50.1" customHeight="1">
      <c r="C356" s="35"/>
      <c r="D356" s="39"/>
      <c r="E356" s="344"/>
      <c r="F356" s="344"/>
      <c r="G356" s="344"/>
      <c r="H356" s="344"/>
      <c r="I356" s="344"/>
      <c r="J356" s="40"/>
      <c r="K356" s="36"/>
      <c r="L356" s="31"/>
    </row>
    <row r="357" spans="3:12" ht="50.1" customHeight="1">
      <c r="C357" s="35"/>
      <c r="D357" s="39"/>
      <c r="E357" s="344"/>
      <c r="F357" s="344"/>
      <c r="G357" s="344"/>
      <c r="H357" s="344"/>
      <c r="I357" s="344"/>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7" t="s">
        <v>243</v>
      </c>
      <c r="G390" s="338"/>
      <c r="H390" s="338"/>
      <c r="I390" s="339"/>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4" t="s">
        <v>251</v>
      </c>
      <c r="F401" s="335"/>
      <c r="G401" s="335"/>
      <c r="H401" s="336"/>
      <c r="I401" s="267"/>
      <c r="J401" s="40"/>
      <c r="K401" s="40"/>
      <c r="L401" s="31"/>
    </row>
    <row r="402" spans="3:12" ht="15" customHeight="1">
      <c r="C402" s="42"/>
      <c r="D402" s="39"/>
      <c r="E402" s="340"/>
      <c r="F402" s="341"/>
      <c r="G402" s="341"/>
      <c r="H402" s="342"/>
      <c r="I402" s="267"/>
      <c r="J402" s="40"/>
      <c r="K402" s="40"/>
      <c r="L402" s="31"/>
    </row>
    <row r="403" spans="3:12" ht="15" customHeight="1">
      <c r="C403" s="42"/>
      <c r="D403" s="39"/>
      <c r="E403" s="340"/>
      <c r="F403" s="341"/>
      <c r="G403" s="341"/>
      <c r="H403" s="342"/>
      <c r="I403" s="267"/>
      <c r="J403" s="40"/>
      <c r="K403" s="40"/>
      <c r="L403" s="31"/>
    </row>
    <row r="404" spans="3:12" ht="15" customHeight="1">
      <c r="C404" s="42"/>
      <c r="D404" s="39"/>
      <c r="E404" s="340"/>
      <c r="F404" s="341"/>
      <c r="G404" s="341"/>
      <c r="H404" s="342"/>
      <c r="I404" s="267"/>
      <c r="J404" s="40"/>
      <c r="K404" s="40"/>
      <c r="L404" s="31"/>
    </row>
    <row r="405" spans="3:12" ht="15" customHeight="1">
      <c r="C405" s="42"/>
      <c r="D405" s="39"/>
      <c r="E405" s="340"/>
      <c r="F405" s="341"/>
      <c r="G405" s="341"/>
      <c r="H405" s="342"/>
      <c r="I405" s="267"/>
      <c r="J405" s="40"/>
      <c r="K405" s="40"/>
      <c r="L405" s="31"/>
    </row>
    <row r="406" spans="3:12" ht="15" customHeight="1">
      <c r="C406" s="42"/>
      <c r="D406" s="39"/>
      <c r="E406" s="340"/>
      <c r="F406" s="341"/>
      <c r="G406" s="341"/>
      <c r="H406" s="342"/>
      <c r="I406" s="267"/>
      <c r="J406" s="40"/>
      <c r="K406" s="40"/>
      <c r="L406" s="31"/>
    </row>
    <row r="407" spans="3:12" ht="15" customHeight="1">
      <c r="C407" s="42"/>
      <c r="D407" s="39"/>
      <c r="E407" s="340"/>
      <c r="F407" s="341"/>
      <c r="G407" s="341"/>
      <c r="H407" s="342"/>
      <c r="I407" s="267"/>
      <c r="J407" s="40"/>
      <c r="K407" s="40"/>
      <c r="L407" s="31"/>
    </row>
    <row r="408" spans="3:12" ht="15" customHeight="1">
      <c r="C408" s="42"/>
      <c r="D408" s="39"/>
      <c r="E408" s="340"/>
      <c r="F408" s="341"/>
      <c r="G408" s="341"/>
      <c r="H408" s="342"/>
      <c r="I408" s="267"/>
      <c r="J408" s="40"/>
      <c r="K408" s="40"/>
      <c r="L408" s="31"/>
    </row>
    <row r="409" spans="3:12" ht="15" customHeight="1">
      <c r="C409" s="42"/>
      <c r="D409" s="39"/>
      <c r="E409" s="340"/>
      <c r="F409" s="341"/>
      <c r="G409" s="341"/>
      <c r="H409" s="342"/>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403" t="s">
        <v>259</v>
      </c>
      <c r="F414" s="404"/>
      <c r="G414" s="345">
        <f t="shared" ref="G414" si="2">$G$165</f>
        <v>0</v>
      </c>
      <c r="H414" s="346"/>
      <c r="I414" s="34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43" t="s">
        <v>228</v>
      </c>
      <c r="F419" s="343"/>
      <c r="G419" s="343"/>
      <c r="H419" s="343"/>
      <c r="I419" s="343"/>
      <c r="J419" s="40"/>
      <c r="K419" s="36"/>
      <c r="L419" s="31"/>
    </row>
    <row r="420" spans="3:12" ht="50.1" hidden="1" customHeight="1" outlineLevel="1">
      <c r="C420" s="39"/>
      <c r="D420" s="39"/>
      <c r="E420" s="344"/>
      <c r="F420" s="344"/>
      <c r="G420" s="344"/>
      <c r="H420" s="344"/>
      <c r="I420" s="344"/>
      <c r="J420" s="40"/>
      <c r="K420" s="40"/>
      <c r="L420" s="31"/>
    </row>
    <row r="421" spans="3:12" ht="50.1" hidden="1" customHeight="1" outlineLevel="1">
      <c r="C421" s="39"/>
      <c r="D421" s="39"/>
      <c r="E421" s="344"/>
      <c r="F421" s="344"/>
      <c r="G421" s="344"/>
      <c r="H421" s="344"/>
      <c r="I421" s="344"/>
      <c r="J421" s="40"/>
      <c r="K421" s="40"/>
      <c r="L421" s="31"/>
    </row>
    <row r="422" spans="3:12" ht="50.1" hidden="1" customHeight="1" outlineLevel="1">
      <c r="C422" s="39"/>
      <c r="D422" s="39"/>
      <c r="E422" s="344"/>
      <c r="F422" s="344"/>
      <c r="G422" s="344"/>
      <c r="H422" s="344"/>
      <c r="I422" s="344"/>
      <c r="J422" s="40"/>
      <c r="K422" s="40"/>
      <c r="L422" s="31"/>
    </row>
    <row r="423" spans="3:12" ht="50.1" hidden="1" customHeight="1" outlineLevel="1">
      <c r="C423" s="39"/>
      <c r="D423" s="39"/>
      <c r="E423" s="344"/>
      <c r="F423" s="344"/>
      <c r="G423" s="344"/>
      <c r="H423" s="344"/>
      <c r="I423" s="344"/>
      <c r="J423" s="40"/>
      <c r="K423" s="40"/>
      <c r="L423" s="31"/>
    </row>
    <row r="424" spans="3:12" ht="50.1" hidden="1" customHeight="1" outlineLevel="1">
      <c r="C424" s="39"/>
      <c r="D424" s="39"/>
      <c r="E424" s="344"/>
      <c r="F424" s="344"/>
      <c r="G424" s="344"/>
      <c r="H424" s="344"/>
      <c r="I424" s="344"/>
      <c r="J424" s="40"/>
      <c r="K424" s="40"/>
      <c r="L424" s="31"/>
    </row>
    <row r="425" spans="3:12" ht="50.1" hidden="1" customHeight="1" outlineLevel="1">
      <c r="C425" s="39"/>
      <c r="D425" s="39"/>
      <c r="E425" s="344"/>
      <c r="F425" s="344"/>
      <c r="G425" s="344"/>
      <c r="H425" s="344"/>
      <c r="I425" s="344"/>
      <c r="J425" s="40"/>
      <c r="K425" s="40"/>
      <c r="L425" s="31"/>
    </row>
    <row r="426" spans="3:12" ht="50.1" hidden="1" customHeight="1" outlineLevel="1">
      <c r="C426" s="39"/>
      <c r="D426" s="39"/>
      <c r="E426" s="344"/>
      <c r="F426" s="344"/>
      <c r="G426" s="344"/>
      <c r="H426" s="344"/>
      <c r="I426" s="344"/>
      <c r="J426" s="40"/>
      <c r="K426" s="40"/>
      <c r="L426" s="31"/>
    </row>
    <row r="427" spans="3:12" ht="50.1" hidden="1" customHeight="1" outlineLevel="1">
      <c r="C427" s="39"/>
      <c r="D427" s="39"/>
      <c r="E427" s="344"/>
      <c r="F427" s="344"/>
      <c r="G427" s="344"/>
      <c r="H427" s="344"/>
      <c r="I427" s="344"/>
      <c r="J427" s="40"/>
      <c r="K427" s="40"/>
      <c r="L427" s="31"/>
    </row>
    <row r="428" spans="3:12" ht="50.1" hidden="1" customHeight="1" outlineLevel="1">
      <c r="C428" s="39"/>
      <c r="D428" s="39"/>
      <c r="E428" s="344"/>
      <c r="F428" s="344"/>
      <c r="G428" s="344"/>
      <c r="H428" s="344"/>
      <c r="I428" s="344"/>
      <c r="J428" s="40"/>
      <c r="K428" s="40"/>
      <c r="L428" s="31"/>
    </row>
    <row r="429" spans="3:12" ht="50.1" hidden="1" customHeight="1" outlineLevel="1">
      <c r="C429" s="39"/>
      <c r="D429" s="39"/>
      <c r="E429" s="344"/>
      <c r="F429" s="344"/>
      <c r="G429" s="344"/>
      <c r="H429" s="344"/>
      <c r="I429" s="344"/>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37" t="s">
        <v>243</v>
      </c>
      <c r="G462" s="338"/>
      <c r="H462" s="338"/>
      <c r="I462" s="339"/>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4" t="s">
        <v>251</v>
      </c>
      <c r="F475" s="335"/>
      <c r="G475" s="335"/>
      <c r="H475" s="336"/>
      <c r="I475" s="267"/>
      <c r="J475" s="40"/>
      <c r="K475" s="36"/>
      <c r="L475" s="31"/>
    </row>
    <row r="476" spans="3:12" ht="15" hidden="1" customHeight="1" outlineLevel="1">
      <c r="C476" s="35"/>
      <c r="D476" s="39"/>
      <c r="E476" s="340"/>
      <c r="F476" s="341"/>
      <c r="G476" s="341"/>
      <c r="H476" s="342"/>
      <c r="I476" s="267"/>
      <c r="J476" s="40"/>
      <c r="K476" s="36"/>
      <c r="L476" s="31"/>
    </row>
    <row r="477" spans="3:12" ht="15" hidden="1" customHeight="1" outlineLevel="1">
      <c r="C477" s="35"/>
      <c r="D477" s="39"/>
      <c r="E477" s="340"/>
      <c r="F477" s="341"/>
      <c r="G477" s="341"/>
      <c r="H477" s="342"/>
      <c r="I477" s="267"/>
      <c r="J477" s="40"/>
      <c r="K477" s="36"/>
      <c r="L477" s="31"/>
    </row>
    <row r="478" spans="3:12" ht="15" hidden="1" customHeight="1" outlineLevel="1">
      <c r="C478" s="35"/>
      <c r="D478" s="39"/>
      <c r="E478" s="340"/>
      <c r="F478" s="341"/>
      <c r="G478" s="341"/>
      <c r="H478" s="342"/>
      <c r="I478" s="267"/>
      <c r="J478" s="40"/>
      <c r="K478" s="36"/>
      <c r="L478" s="31"/>
    </row>
    <row r="479" spans="3:12" ht="15" hidden="1" customHeight="1" outlineLevel="1">
      <c r="C479" s="35"/>
      <c r="D479" s="39"/>
      <c r="E479" s="340"/>
      <c r="F479" s="341"/>
      <c r="G479" s="341"/>
      <c r="H479" s="342"/>
      <c r="I479" s="267"/>
      <c r="J479" s="40"/>
      <c r="K479" s="36"/>
      <c r="L479" s="31"/>
    </row>
    <row r="480" spans="3:12" ht="15" hidden="1" customHeight="1" outlineLevel="1">
      <c r="C480" s="35"/>
      <c r="D480" s="39"/>
      <c r="E480" s="340"/>
      <c r="F480" s="341"/>
      <c r="G480" s="341"/>
      <c r="H480" s="342"/>
      <c r="I480" s="267"/>
      <c r="J480" s="40"/>
      <c r="K480" s="36"/>
      <c r="L480" s="31"/>
    </row>
    <row r="481" spans="3:12" ht="15" hidden="1" customHeight="1" outlineLevel="1">
      <c r="C481" s="35"/>
      <c r="D481" s="39"/>
      <c r="E481" s="340"/>
      <c r="F481" s="341"/>
      <c r="G481" s="341"/>
      <c r="H481" s="342"/>
      <c r="I481" s="267"/>
      <c r="J481" s="40"/>
      <c r="K481" s="36"/>
      <c r="L481" s="31"/>
    </row>
    <row r="482" spans="3:12" ht="15" hidden="1" customHeight="1" outlineLevel="1">
      <c r="C482" s="35"/>
      <c r="D482" s="39"/>
      <c r="E482" s="340"/>
      <c r="F482" s="341"/>
      <c r="G482" s="341"/>
      <c r="H482" s="342"/>
      <c r="I482" s="267"/>
      <c r="J482" s="40"/>
      <c r="K482" s="36"/>
      <c r="L482" s="31"/>
    </row>
    <row r="483" spans="3:12" ht="15" hidden="1" customHeight="1" outlineLevel="1">
      <c r="C483" s="35"/>
      <c r="D483" s="39"/>
      <c r="E483" s="340"/>
      <c r="F483" s="341"/>
      <c r="G483" s="341"/>
      <c r="H483" s="342"/>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403" t="s">
        <v>261</v>
      </c>
      <c r="F489" s="404"/>
      <c r="G489" s="345">
        <f t="shared" ref="G489" si="3">$G$166</f>
        <v>0</v>
      </c>
      <c r="H489" s="346"/>
      <c r="I489" s="34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43" t="s">
        <v>228</v>
      </c>
      <c r="F494" s="343"/>
      <c r="G494" s="343"/>
      <c r="H494" s="343"/>
      <c r="I494" s="343"/>
      <c r="J494" s="40"/>
      <c r="K494" s="36"/>
      <c r="L494" s="31"/>
    </row>
    <row r="495" spans="3:12" ht="50.1" hidden="1" customHeight="1" outlineLevel="1">
      <c r="C495" s="35"/>
      <c r="D495" s="39"/>
      <c r="E495" s="344"/>
      <c r="F495" s="344"/>
      <c r="G495" s="344"/>
      <c r="H495" s="344"/>
      <c r="I495" s="344"/>
      <c r="J495" s="40"/>
      <c r="K495" s="36"/>
      <c r="L495" s="31"/>
    </row>
    <row r="496" spans="3:12" ht="50.1" hidden="1" customHeight="1" outlineLevel="1">
      <c r="C496" s="35"/>
      <c r="D496" s="39"/>
      <c r="E496" s="344"/>
      <c r="F496" s="344"/>
      <c r="G496" s="344"/>
      <c r="H496" s="344"/>
      <c r="I496" s="344"/>
      <c r="J496" s="40"/>
      <c r="K496" s="36"/>
      <c r="L496" s="31"/>
    </row>
    <row r="497" spans="3:12" ht="50.1" hidden="1" customHeight="1" outlineLevel="1">
      <c r="C497" s="35"/>
      <c r="D497" s="39"/>
      <c r="E497" s="344"/>
      <c r="F497" s="344"/>
      <c r="G497" s="344"/>
      <c r="H497" s="344"/>
      <c r="I497" s="344"/>
      <c r="J497" s="40"/>
      <c r="K497" s="36"/>
      <c r="L497" s="31"/>
    </row>
    <row r="498" spans="3:12" ht="50.1" hidden="1" customHeight="1" outlineLevel="1">
      <c r="C498" s="35"/>
      <c r="D498" s="39"/>
      <c r="E498" s="344"/>
      <c r="F498" s="344"/>
      <c r="G498" s="344"/>
      <c r="H498" s="344"/>
      <c r="I498" s="344"/>
      <c r="J498" s="40"/>
      <c r="K498" s="36"/>
      <c r="L498" s="31"/>
    </row>
    <row r="499" spans="3:12" ht="50.1" hidden="1" customHeight="1" outlineLevel="1">
      <c r="C499" s="35"/>
      <c r="D499" s="39"/>
      <c r="E499" s="344"/>
      <c r="F499" s="344"/>
      <c r="G499" s="344"/>
      <c r="H499" s="344"/>
      <c r="I499" s="344"/>
      <c r="J499" s="40"/>
      <c r="K499" s="36"/>
      <c r="L499" s="31"/>
    </row>
    <row r="500" spans="3:12" ht="50.1" hidden="1" customHeight="1" outlineLevel="1">
      <c r="C500" s="35"/>
      <c r="D500" s="39"/>
      <c r="E500" s="344"/>
      <c r="F500" s="344"/>
      <c r="G500" s="344"/>
      <c r="H500" s="344"/>
      <c r="I500" s="344"/>
      <c r="J500" s="40"/>
      <c r="K500" s="36"/>
      <c r="L500" s="31"/>
    </row>
    <row r="501" spans="3:12" ht="50.1" hidden="1" customHeight="1" outlineLevel="1">
      <c r="C501" s="35"/>
      <c r="D501" s="39"/>
      <c r="E501" s="344"/>
      <c r="F501" s="344"/>
      <c r="G501" s="344"/>
      <c r="H501" s="344"/>
      <c r="I501" s="344"/>
      <c r="J501" s="40"/>
      <c r="K501" s="36"/>
      <c r="L501" s="31"/>
    </row>
    <row r="502" spans="3:12" ht="50.1" hidden="1" customHeight="1" outlineLevel="1">
      <c r="C502" s="35"/>
      <c r="D502" s="39"/>
      <c r="E502" s="344"/>
      <c r="F502" s="344"/>
      <c r="G502" s="344"/>
      <c r="H502" s="344"/>
      <c r="I502" s="344"/>
      <c r="J502" s="40"/>
      <c r="K502" s="36"/>
      <c r="L502" s="31"/>
    </row>
    <row r="503" spans="3:12" ht="50.1" hidden="1" customHeight="1" outlineLevel="1">
      <c r="C503" s="35"/>
      <c r="D503" s="39"/>
      <c r="E503" s="344"/>
      <c r="F503" s="344"/>
      <c r="G503" s="344"/>
      <c r="H503" s="344"/>
      <c r="I503" s="344"/>
      <c r="J503" s="40"/>
      <c r="K503" s="36"/>
      <c r="L503" s="31"/>
    </row>
    <row r="504" spans="3:12" ht="50.1" hidden="1" customHeight="1" outlineLevel="1">
      <c r="C504" s="35"/>
      <c r="D504" s="39"/>
      <c r="E504" s="344"/>
      <c r="F504" s="344"/>
      <c r="G504" s="344"/>
      <c r="H504" s="344"/>
      <c r="I504" s="34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7" t="s">
        <v>243</v>
      </c>
      <c r="G537" s="338"/>
      <c r="H537" s="338"/>
      <c r="I537" s="339"/>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4" t="s">
        <v>251</v>
      </c>
      <c r="F548" s="335"/>
      <c r="G548" s="335"/>
      <c r="H548" s="336"/>
      <c r="I548" s="267"/>
      <c r="J548" s="40"/>
      <c r="K548" s="40"/>
      <c r="L548" s="31"/>
    </row>
    <row r="549" spans="3:12" ht="15" hidden="1" customHeight="1" outlineLevel="1">
      <c r="C549" s="42"/>
      <c r="D549" s="39"/>
      <c r="E549" s="340"/>
      <c r="F549" s="341"/>
      <c r="G549" s="341"/>
      <c r="H549" s="342"/>
      <c r="I549" s="267"/>
      <c r="J549" s="40"/>
      <c r="K549" s="40"/>
      <c r="L549" s="31"/>
    </row>
    <row r="550" spans="3:12" ht="15" hidden="1" customHeight="1" outlineLevel="1">
      <c r="C550" s="42"/>
      <c r="D550" s="39"/>
      <c r="E550" s="340"/>
      <c r="F550" s="341"/>
      <c r="G550" s="341"/>
      <c r="H550" s="342"/>
      <c r="I550" s="267"/>
      <c r="J550" s="40"/>
      <c r="K550" s="40"/>
      <c r="L550" s="31"/>
    </row>
    <row r="551" spans="3:12" ht="15" hidden="1" customHeight="1" outlineLevel="1">
      <c r="C551" s="42"/>
      <c r="D551" s="39"/>
      <c r="E551" s="340"/>
      <c r="F551" s="341"/>
      <c r="G551" s="341"/>
      <c r="H551" s="342"/>
      <c r="I551" s="267"/>
      <c r="J551" s="40"/>
      <c r="K551" s="40"/>
      <c r="L551" s="31"/>
    </row>
    <row r="552" spans="3:12" ht="15" hidden="1" customHeight="1" outlineLevel="1">
      <c r="C552" s="42"/>
      <c r="D552" s="39"/>
      <c r="E552" s="340"/>
      <c r="F552" s="341"/>
      <c r="G552" s="341"/>
      <c r="H552" s="342"/>
      <c r="I552" s="267"/>
      <c r="J552" s="40"/>
      <c r="K552" s="40"/>
      <c r="L552" s="31"/>
    </row>
    <row r="553" spans="3:12" ht="15" hidden="1" customHeight="1" outlineLevel="1">
      <c r="C553" s="42"/>
      <c r="D553" s="39"/>
      <c r="E553" s="340"/>
      <c r="F553" s="341"/>
      <c r="G553" s="341"/>
      <c r="H553" s="342"/>
      <c r="I553" s="267"/>
      <c r="J553" s="40"/>
      <c r="K553" s="40"/>
      <c r="L553" s="31"/>
    </row>
    <row r="554" spans="3:12" ht="15" hidden="1" customHeight="1" outlineLevel="1">
      <c r="C554" s="42"/>
      <c r="D554" s="39"/>
      <c r="E554" s="340"/>
      <c r="F554" s="341"/>
      <c r="G554" s="341"/>
      <c r="H554" s="342"/>
      <c r="I554" s="267"/>
      <c r="J554" s="40"/>
      <c r="K554" s="40"/>
      <c r="L554" s="31"/>
    </row>
    <row r="555" spans="3:12" ht="15" hidden="1" customHeight="1" outlineLevel="1">
      <c r="C555" s="42"/>
      <c r="D555" s="39"/>
      <c r="E555" s="340"/>
      <c r="F555" s="341"/>
      <c r="G555" s="341"/>
      <c r="H555" s="342"/>
      <c r="I555" s="267"/>
      <c r="J555" s="40"/>
      <c r="K555" s="40"/>
      <c r="L555" s="31"/>
    </row>
    <row r="556" spans="3:12" ht="15" hidden="1" customHeight="1" outlineLevel="1">
      <c r="C556" s="42"/>
      <c r="D556" s="39"/>
      <c r="E556" s="340"/>
      <c r="F556" s="341"/>
      <c r="G556" s="341"/>
      <c r="H556" s="34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403" t="s">
        <v>262</v>
      </c>
      <c r="F563" s="404"/>
      <c r="G563" s="345">
        <f t="shared" ref="G563" si="4">$G$167</f>
        <v>0</v>
      </c>
      <c r="H563" s="346"/>
      <c r="I563" s="34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3" t="s">
        <v>228</v>
      </c>
      <c r="F568" s="343"/>
      <c r="G568" s="343"/>
      <c r="H568" s="343"/>
      <c r="I568" s="343"/>
      <c r="J568" s="40"/>
      <c r="K568" s="40"/>
      <c r="L568" s="31"/>
    </row>
    <row r="569" spans="3:12" ht="50.1" hidden="1" customHeight="1" outlineLevel="1">
      <c r="C569" s="39"/>
      <c r="D569" s="39"/>
      <c r="E569" s="344"/>
      <c r="F569" s="344"/>
      <c r="G569" s="344"/>
      <c r="H569" s="344"/>
      <c r="I569" s="344"/>
      <c r="J569" s="40"/>
      <c r="K569" s="40"/>
      <c r="L569" s="31"/>
    </row>
    <row r="570" spans="3:12" ht="50.1" hidden="1" customHeight="1" outlineLevel="1">
      <c r="C570" s="39"/>
      <c r="D570" s="39"/>
      <c r="E570" s="344"/>
      <c r="F570" s="344"/>
      <c r="G570" s="344"/>
      <c r="H570" s="344"/>
      <c r="I570" s="344"/>
      <c r="J570" s="40"/>
      <c r="K570" s="40"/>
      <c r="L570" s="31"/>
    </row>
    <row r="571" spans="3:12" ht="50.1" hidden="1" customHeight="1" outlineLevel="1">
      <c r="C571" s="39"/>
      <c r="D571" s="39"/>
      <c r="E571" s="344"/>
      <c r="F571" s="344"/>
      <c r="G571" s="344"/>
      <c r="H571" s="344"/>
      <c r="I571" s="344"/>
      <c r="J571" s="40"/>
      <c r="K571" s="40"/>
      <c r="L571" s="31"/>
    </row>
    <row r="572" spans="3:12" ht="50.1" hidden="1" customHeight="1" outlineLevel="1">
      <c r="C572" s="39"/>
      <c r="D572" s="39"/>
      <c r="E572" s="344"/>
      <c r="F572" s="344"/>
      <c r="G572" s="344"/>
      <c r="H572" s="344"/>
      <c r="I572" s="344"/>
      <c r="J572" s="40"/>
      <c r="K572" s="40"/>
      <c r="L572" s="31"/>
    </row>
    <row r="573" spans="3:12" ht="50.1" hidden="1" customHeight="1" outlineLevel="1">
      <c r="C573" s="39"/>
      <c r="D573" s="39"/>
      <c r="E573" s="344"/>
      <c r="F573" s="344"/>
      <c r="G573" s="344"/>
      <c r="H573" s="344"/>
      <c r="I573" s="344"/>
      <c r="J573" s="40"/>
      <c r="K573" s="40"/>
      <c r="L573" s="31"/>
    </row>
    <row r="574" spans="3:12" ht="50.1" hidden="1" customHeight="1" outlineLevel="1">
      <c r="C574" s="39"/>
      <c r="D574" s="39"/>
      <c r="E574" s="344"/>
      <c r="F574" s="344"/>
      <c r="G574" s="344"/>
      <c r="H574" s="344"/>
      <c r="I574" s="344"/>
      <c r="J574" s="40"/>
      <c r="K574" s="40"/>
      <c r="L574" s="31"/>
    </row>
    <row r="575" spans="3:12" ht="50.1" hidden="1" customHeight="1" outlineLevel="1">
      <c r="C575" s="39"/>
      <c r="D575" s="39"/>
      <c r="E575" s="344"/>
      <c r="F575" s="344"/>
      <c r="G575" s="344"/>
      <c r="H575" s="344"/>
      <c r="I575" s="344"/>
      <c r="J575" s="40"/>
      <c r="K575" s="40"/>
      <c r="L575" s="31"/>
    </row>
    <row r="576" spans="3:12" ht="50.1" hidden="1" customHeight="1" outlineLevel="1">
      <c r="C576" s="39"/>
      <c r="D576" s="39"/>
      <c r="E576" s="344"/>
      <c r="F576" s="344"/>
      <c r="G576" s="344"/>
      <c r="H576" s="344"/>
      <c r="I576" s="344"/>
      <c r="J576" s="40"/>
      <c r="K576" s="40"/>
      <c r="L576" s="31"/>
    </row>
    <row r="577" spans="3:12" ht="50.1" hidden="1" customHeight="1" outlineLevel="1">
      <c r="C577" s="39"/>
      <c r="D577" s="39"/>
      <c r="E577" s="344"/>
      <c r="F577" s="344"/>
      <c r="G577" s="344"/>
      <c r="H577" s="344"/>
      <c r="I577" s="344"/>
      <c r="J577" s="40"/>
      <c r="K577" s="40"/>
      <c r="L577" s="31"/>
    </row>
    <row r="578" spans="3:12" ht="50.1" hidden="1" customHeight="1" outlineLevel="1">
      <c r="C578" s="39"/>
      <c r="D578" s="39"/>
      <c r="E578" s="344"/>
      <c r="F578" s="344"/>
      <c r="G578" s="344"/>
      <c r="H578" s="344"/>
      <c r="I578" s="34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37" t="s">
        <v>243</v>
      </c>
      <c r="G611" s="338"/>
      <c r="H611" s="338"/>
      <c r="I611" s="339"/>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4" t="s">
        <v>251</v>
      </c>
      <c r="F622" s="335"/>
      <c r="G622" s="335"/>
      <c r="H622" s="336"/>
      <c r="I622" s="267"/>
      <c r="J622" s="40"/>
      <c r="K622" s="40"/>
      <c r="L622" s="31"/>
    </row>
    <row r="623" spans="3:12" ht="15" hidden="1" customHeight="1" outlineLevel="1">
      <c r="C623" s="39"/>
      <c r="D623" s="39"/>
      <c r="E623" s="340"/>
      <c r="F623" s="341"/>
      <c r="G623" s="341"/>
      <c r="H623" s="342"/>
      <c r="I623" s="267"/>
      <c r="J623" s="40"/>
      <c r="K623" s="40"/>
      <c r="L623" s="31"/>
    </row>
    <row r="624" spans="3:12" ht="15" hidden="1" customHeight="1" outlineLevel="1">
      <c r="C624" s="39"/>
      <c r="D624" s="39"/>
      <c r="E624" s="340"/>
      <c r="F624" s="341"/>
      <c r="G624" s="341"/>
      <c r="H624" s="342"/>
      <c r="I624" s="267"/>
      <c r="J624" s="40"/>
      <c r="K624" s="40"/>
      <c r="L624" s="31"/>
    </row>
    <row r="625" spans="3:12" ht="15" hidden="1" customHeight="1" outlineLevel="1">
      <c r="C625" s="39"/>
      <c r="D625" s="39"/>
      <c r="E625" s="340"/>
      <c r="F625" s="341"/>
      <c r="G625" s="341"/>
      <c r="H625" s="342"/>
      <c r="I625" s="267"/>
      <c r="J625" s="40"/>
      <c r="K625" s="40"/>
      <c r="L625" s="31"/>
    </row>
    <row r="626" spans="3:12" ht="15" hidden="1" customHeight="1" outlineLevel="1">
      <c r="C626" s="39"/>
      <c r="D626" s="39"/>
      <c r="E626" s="340"/>
      <c r="F626" s="341"/>
      <c r="G626" s="341"/>
      <c r="H626" s="342"/>
      <c r="I626" s="267"/>
      <c r="J626" s="40"/>
      <c r="K626" s="40"/>
      <c r="L626" s="31"/>
    </row>
    <row r="627" spans="3:12" ht="15" hidden="1" customHeight="1" outlineLevel="1">
      <c r="C627" s="39"/>
      <c r="D627" s="39"/>
      <c r="E627" s="340"/>
      <c r="F627" s="341"/>
      <c r="G627" s="341"/>
      <c r="H627" s="342"/>
      <c r="I627" s="267"/>
      <c r="J627" s="40"/>
      <c r="K627" s="40"/>
      <c r="L627" s="31"/>
    </row>
    <row r="628" spans="3:12" ht="15" hidden="1" customHeight="1" outlineLevel="1">
      <c r="C628" s="39"/>
      <c r="D628" s="39"/>
      <c r="E628" s="340"/>
      <c r="F628" s="341"/>
      <c r="G628" s="341"/>
      <c r="H628" s="342"/>
      <c r="I628" s="267"/>
      <c r="J628" s="40"/>
      <c r="K628" s="40"/>
      <c r="L628" s="31"/>
    </row>
    <row r="629" spans="3:12" ht="15" hidden="1" customHeight="1" outlineLevel="1">
      <c r="C629" s="39"/>
      <c r="D629" s="39"/>
      <c r="E629" s="340"/>
      <c r="F629" s="341"/>
      <c r="G629" s="341"/>
      <c r="H629" s="342"/>
      <c r="I629" s="267"/>
      <c r="J629" s="40"/>
      <c r="K629" s="40"/>
      <c r="L629" s="31"/>
    </row>
    <row r="630" spans="3:12" ht="15" hidden="1" customHeight="1" outlineLevel="1">
      <c r="C630" s="39"/>
      <c r="D630" s="39"/>
      <c r="E630" s="340"/>
      <c r="F630" s="341"/>
      <c r="G630" s="341"/>
      <c r="H630" s="34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403" t="s">
        <v>263</v>
      </c>
      <c r="F637" s="404"/>
      <c r="G637" s="345">
        <f t="shared" ref="G637" si="5">$G$168</f>
        <v>0</v>
      </c>
      <c r="H637" s="346"/>
      <c r="I637" s="34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3" t="s">
        <v>228</v>
      </c>
      <c r="F642" s="343"/>
      <c r="G642" s="343"/>
      <c r="H642" s="343"/>
      <c r="I642" s="343"/>
      <c r="J642" s="40"/>
      <c r="K642" s="40"/>
      <c r="L642" s="31"/>
    </row>
    <row r="643" spans="3:12" ht="50.1" hidden="1" customHeight="1" outlineLevel="1">
      <c r="C643" s="39"/>
      <c r="D643" s="39"/>
      <c r="E643" s="344"/>
      <c r="F643" s="344"/>
      <c r="G643" s="344"/>
      <c r="H643" s="344"/>
      <c r="I643" s="344"/>
      <c r="J643" s="40"/>
      <c r="K643" s="40"/>
      <c r="L643" s="31"/>
    </row>
    <row r="644" spans="3:12" ht="50.1" hidden="1" customHeight="1" outlineLevel="1">
      <c r="C644" s="39"/>
      <c r="D644" s="39"/>
      <c r="E644" s="344"/>
      <c r="F644" s="344"/>
      <c r="G644" s="344"/>
      <c r="H644" s="344"/>
      <c r="I644" s="344"/>
      <c r="J644" s="40"/>
      <c r="K644" s="40"/>
      <c r="L644" s="31"/>
    </row>
    <row r="645" spans="3:12" ht="50.1" hidden="1" customHeight="1" outlineLevel="1">
      <c r="C645" s="39"/>
      <c r="D645" s="39"/>
      <c r="E645" s="344"/>
      <c r="F645" s="344"/>
      <c r="G645" s="344"/>
      <c r="H645" s="344"/>
      <c r="I645" s="344"/>
      <c r="J645" s="40"/>
      <c r="K645" s="40"/>
      <c r="L645" s="31"/>
    </row>
    <row r="646" spans="3:12" ht="50.1" hidden="1" customHeight="1" outlineLevel="1">
      <c r="C646" s="39"/>
      <c r="D646" s="39"/>
      <c r="E646" s="344"/>
      <c r="F646" s="344"/>
      <c r="G646" s="344"/>
      <c r="H646" s="344"/>
      <c r="I646" s="344"/>
      <c r="J646" s="40"/>
      <c r="K646" s="40"/>
      <c r="L646" s="31"/>
    </row>
    <row r="647" spans="3:12" ht="50.1" hidden="1" customHeight="1" outlineLevel="1">
      <c r="C647" s="39"/>
      <c r="D647" s="39"/>
      <c r="E647" s="344"/>
      <c r="F647" s="344"/>
      <c r="G647" s="344"/>
      <c r="H647" s="344"/>
      <c r="I647" s="344"/>
      <c r="J647" s="40"/>
      <c r="K647" s="40"/>
      <c r="L647" s="31"/>
    </row>
    <row r="648" spans="3:12" ht="50.1" hidden="1" customHeight="1" outlineLevel="1">
      <c r="C648" s="39"/>
      <c r="D648" s="39"/>
      <c r="E648" s="344"/>
      <c r="F648" s="344"/>
      <c r="G648" s="344"/>
      <c r="H648" s="344"/>
      <c r="I648" s="344"/>
      <c r="J648" s="40"/>
      <c r="K648" s="40"/>
      <c r="L648" s="31"/>
    </row>
    <row r="649" spans="3:12" ht="50.1" hidden="1" customHeight="1" outlineLevel="1">
      <c r="C649" s="39"/>
      <c r="D649" s="39"/>
      <c r="E649" s="344"/>
      <c r="F649" s="344"/>
      <c r="G649" s="344"/>
      <c r="H649" s="344"/>
      <c r="I649" s="344"/>
      <c r="J649" s="40"/>
      <c r="K649" s="40"/>
      <c r="L649" s="31"/>
    </row>
    <row r="650" spans="3:12" ht="50.1" hidden="1" customHeight="1" outlineLevel="1">
      <c r="C650" s="39"/>
      <c r="D650" s="39"/>
      <c r="E650" s="344"/>
      <c r="F650" s="344"/>
      <c r="G650" s="344"/>
      <c r="H650" s="344"/>
      <c r="I650" s="344"/>
      <c r="J650" s="40"/>
      <c r="K650" s="40"/>
      <c r="L650" s="31"/>
    </row>
    <row r="651" spans="3:12" ht="50.1" hidden="1" customHeight="1" outlineLevel="1">
      <c r="C651" s="39"/>
      <c r="D651" s="39"/>
      <c r="E651" s="344"/>
      <c r="F651" s="344"/>
      <c r="G651" s="344"/>
      <c r="H651" s="344"/>
      <c r="I651" s="344"/>
      <c r="J651" s="40"/>
      <c r="K651" s="40"/>
      <c r="L651" s="31"/>
    </row>
    <row r="652" spans="3:12" ht="50.1" hidden="1" customHeight="1" outlineLevel="1">
      <c r="C652" s="39"/>
      <c r="D652" s="39"/>
      <c r="E652" s="344"/>
      <c r="F652" s="344"/>
      <c r="G652" s="344"/>
      <c r="H652" s="344"/>
      <c r="I652" s="34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37" t="s">
        <v>243</v>
      </c>
      <c r="G685" s="338"/>
      <c r="H685" s="338"/>
      <c r="I685" s="339"/>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4" t="s">
        <v>251</v>
      </c>
      <c r="F697" s="335"/>
      <c r="G697" s="335"/>
      <c r="H697" s="336"/>
      <c r="I697" s="267"/>
      <c r="J697" s="40"/>
      <c r="K697" s="40"/>
      <c r="L697" s="31"/>
    </row>
    <row r="698" spans="3:12" ht="15" hidden="1" customHeight="1" outlineLevel="1">
      <c r="C698" s="39"/>
      <c r="D698" s="39"/>
      <c r="E698" s="340"/>
      <c r="F698" s="341"/>
      <c r="G698" s="341"/>
      <c r="H698" s="342"/>
      <c r="I698" s="267"/>
      <c r="J698" s="40"/>
      <c r="K698" s="40"/>
      <c r="L698" s="31"/>
    </row>
    <row r="699" spans="3:12" ht="15" hidden="1" customHeight="1" outlineLevel="1">
      <c r="C699" s="39"/>
      <c r="D699" s="39"/>
      <c r="E699" s="340"/>
      <c r="F699" s="341"/>
      <c r="G699" s="341"/>
      <c r="H699" s="342"/>
      <c r="I699" s="267"/>
      <c r="J699" s="40"/>
      <c r="K699" s="40"/>
      <c r="L699" s="31"/>
    </row>
    <row r="700" spans="3:12" ht="15" hidden="1" customHeight="1" outlineLevel="1">
      <c r="C700" s="39"/>
      <c r="D700" s="39"/>
      <c r="E700" s="340"/>
      <c r="F700" s="341"/>
      <c r="G700" s="341"/>
      <c r="H700" s="342"/>
      <c r="I700" s="267"/>
      <c r="J700" s="40"/>
      <c r="K700" s="40"/>
      <c r="L700" s="31"/>
    </row>
    <row r="701" spans="3:12" ht="15" hidden="1" customHeight="1" outlineLevel="1">
      <c r="C701" s="39"/>
      <c r="D701" s="39"/>
      <c r="E701" s="340"/>
      <c r="F701" s="341"/>
      <c r="G701" s="341"/>
      <c r="H701" s="342"/>
      <c r="I701" s="267"/>
      <c r="J701" s="40"/>
      <c r="K701" s="40"/>
      <c r="L701" s="31"/>
    </row>
    <row r="702" spans="3:12" ht="15" hidden="1" customHeight="1" outlineLevel="1">
      <c r="C702" s="39"/>
      <c r="D702" s="39"/>
      <c r="E702" s="340"/>
      <c r="F702" s="341"/>
      <c r="G702" s="341"/>
      <c r="H702" s="342"/>
      <c r="I702" s="267"/>
      <c r="J702" s="40"/>
      <c r="K702" s="40"/>
      <c r="L702" s="31"/>
    </row>
    <row r="703" spans="3:12" ht="15" hidden="1" customHeight="1" outlineLevel="1">
      <c r="C703" s="39"/>
      <c r="D703" s="39"/>
      <c r="E703" s="340"/>
      <c r="F703" s="341"/>
      <c r="G703" s="341"/>
      <c r="H703" s="342"/>
      <c r="I703" s="267"/>
      <c r="J703" s="40"/>
      <c r="K703" s="40"/>
      <c r="L703" s="31"/>
    </row>
    <row r="704" spans="3:12" ht="15" hidden="1" customHeight="1" outlineLevel="1">
      <c r="C704" s="39"/>
      <c r="D704" s="39"/>
      <c r="E704" s="340"/>
      <c r="F704" s="341"/>
      <c r="G704" s="341"/>
      <c r="H704" s="342"/>
      <c r="I704" s="267"/>
      <c r="J704" s="40"/>
      <c r="K704" s="40"/>
      <c r="L704" s="31"/>
    </row>
    <row r="705" spans="3:12" ht="15" hidden="1" customHeight="1" outlineLevel="1">
      <c r="C705" s="39"/>
      <c r="D705" s="39"/>
      <c r="E705" s="340"/>
      <c r="F705" s="341"/>
      <c r="G705" s="341"/>
      <c r="H705" s="34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0" t="s">
        <v>154</v>
      </c>
      <c r="D711" s="361"/>
      <c r="E711" s="361"/>
      <c r="F711" s="361"/>
      <c r="G711" s="361"/>
      <c r="H711" s="361"/>
      <c r="I711" s="361"/>
      <c r="J711" s="361"/>
      <c r="K711" s="362"/>
      <c r="L711" s="31"/>
    </row>
    <row r="712" spans="3:12" ht="15" customHeight="1">
      <c r="C712" s="363"/>
      <c r="D712" s="364"/>
      <c r="E712" s="364"/>
      <c r="F712" s="364"/>
      <c r="G712" s="364"/>
      <c r="H712" s="364"/>
      <c r="I712" s="364"/>
      <c r="J712" s="364"/>
      <c r="K712" s="365"/>
      <c r="L712" s="31"/>
    </row>
    <row r="713" spans="3:12" ht="15" customHeight="1">
      <c r="C713" s="363"/>
      <c r="D713" s="364"/>
      <c r="E713" s="364"/>
      <c r="F713" s="364"/>
      <c r="G713" s="364"/>
      <c r="H713" s="364"/>
      <c r="I713" s="364"/>
      <c r="J713" s="364"/>
      <c r="K713" s="365"/>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58" t="s">
        <v>214</v>
      </c>
      <c r="F720" s="358"/>
      <c r="G720" s="358"/>
      <c r="H720" s="358"/>
      <c r="I720" s="358"/>
      <c r="J720" s="32"/>
      <c r="K720" s="36"/>
      <c r="L720" s="31"/>
    </row>
    <row r="721" spans="3:12" ht="60" customHeight="1">
      <c r="C721" s="35"/>
      <c r="D721" s="34"/>
      <c r="E721" s="428" t="str">
        <f t="shared" ref="E721" si="6">$E$155</f>
        <v>Fortalecer la institucionalidad y la transparencia frente a las relaciones con los residentes de la localidad de Tunjuelito.</v>
      </c>
      <c r="F721" s="429"/>
      <c r="G721" s="429"/>
      <c r="H721" s="429"/>
      <c r="I721" s="43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350" t="str">
        <f>$G$162</f>
        <v>FORTALECIMIENTO INSTITUCIONAL</v>
      </c>
      <c r="I731" s="350"/>
      <c r="J731" s="241"/>
      <c r="K731" s="246"/>
      <c r="L731" s="31"/>
    </row>
    <row r="732" spans="3:12" ht="14.45">
      <c r="C732" s="245"/>
      <c r="D732" s="237"/>
      <c r="E732" s="235"/>
      <c r="F732" s="235"/>
      <c r="G732" s="235"/>
      <c r="H732" s="236"/>
      <c r="I732" s="240"/>
      <c r="J732" s="241"/>
      <c r="K732" s="246"/>
      <c r="L732" s="31"/>
    </row>
    <row r="733" spans="3:12" ht="23.1" customHeight="1">
      <c r="C733" s="39"/>
      <c r="D733" s="34"/>
      <c r="E733" s="343" t="s">
        <v>267</v>
      </c>
      <c r="F733" s="343"/>
      <c r="G733" s="343"/>
      <c r="H733" s="343"/>
      <c r="I733" s="343"/>
      <c r="J733" s="34"/>
      <c r="K733" s="40"/>
      <c r="L733" s="31"/>
    </row>
    <row r="734" spans="3:12" ht="45" customHeight="1">
      <c r="C734" s="35"/>
      <c r="D734" s="34"/>
      <c r="E734" s="351" t="str">
        <f>$H$162</f>
        <v>Realizar el proceso de fortalecimiento institucional a través de acciones de vinculación de personal y adquisición de elementos para la gestión pública local</v>
      </c>
      <c r="F734" s="351"/>
      <c r="G734" s="351"/>
      <c r="H734" s="351"/>
      <c r="I734" s="351"/>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2" t="s">
        <v>272</v>
      </c>
      <c r="F739" s="353"/>
      <c r="G739" s="353"/>
      <c r="H739" s="353"/>
      <c r="I739" s="354"/>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350" t="str">
        <f t="shared" ref="H750" si="7">$G$163</f>
        <v>IVC</v>
      </c>
      <c r="I750" s="350"/>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3" t="s">
        <v>267</v>
      </c>
      <c r="F752" s="343"/>
      <c r="G752" s="343"/>
      <c r="H752" s="343"/>
      <c r="I752" s="343"/>
      <c r="J752" s="32"/>
      <c r="K752" s="230"/>
      <c r="L752" s="31"/>
    </row>
    <row r="753" spans="3:12" ht="36" customHeight="1">
      <c r="C753" s="39"/>
      <c r="D753" s="41"/>
      <c r="E753" s="351" t="str">
        <f t="shared" ref="E753" si="8">$H$163</f>
        <v>Realizar ejercicios de transparencia de la administración local, a través de la rendición de cuentas de manera anual.</v>
      </c>
      <c r="F753" s="351"/>
      <c r="G753" s="351"/>
      <c r="H753" s="351"/>
      <c r="I753" s="351"/>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2" t="s">
        <v>272</v>
      </c>
      <c r="F758" s="353"/>
      <c r="G758" s="353"/>
      <c r="H758" s="353"/>
      <c r="I758" s="354"/>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5"/>
      <c r="E767" s="405"/>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350">
        <f t="shared" ref="H769" si="9">$G$164</f>
        <v>0</v>
      </c>
      <c r="I769" s="350"/>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3" t="s">
        <v>267</v>
      </c>
      <c r="F771" s="343"/>
      <c r="G771" s="343"/>
      <c r="H771" s="343"/>
      <c r="I771" s="343"/>
      <c r="J771" s="32"/>
      <c r="K771" s="230"/>
      <c r="L771" s="31"/>
    </row>
    <row r="772" spans="3:12" ht="36" customHeight="1">
      <c r="C772" s="39"/>
      <c r="D772" s="41"/>
      <c r="E772" s="351">
        <f t="shared" ref="E772" si="10">$H$164</f>
        <v>0</v>
      </c>
      <c r="F772" s="351"/>
      <c r="G772" s="351"/>
      <c r="H772" s="351"/>
      <c r="I772" s="351"/>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2" t="s">
        <v>272</v>
      </c>
      <c r="F777" s="353"/>
      <c r="G777" s="353"/>
      <c r="H777" s="353"/>
      <c r="I777" s="354"/>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5"/>
      <c r="E783" s="405"/>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350">
        <f t="shared" ref="H785" si="11">$G$165</f>
        <v>0</v>
      </c>
      <c r="I785" s="350"/>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3" t="s">
        <v>267</v>
      </c>
      <c r="F787" s="343"/>
      <c r="G787" s="343"/>
      <c r="H787" s="343"/>
      <c r="I787" s="343"/>
      <c r="J787" s="32"/>
      <c r="K787" s="230"/>
      <c r="L787" s="31"/>
    </row>
    <row r="788" spans="3:12" ht="23.1" hidden="1" customHeight="1" outlineLevel="1">
      <c r="C788" s="39"/>
      <c r="D788" s="41"/>
      <c r="E788" s="351">
        <f t="shared" ref="E788" si="12">$H$165</f>
        <v>0</v>
      </c>
      <c r="F788" s="351"/>
      <c r="G788" s="351"/>
      <c r="H788" s="351"/>
      <c r="I788" s="351"/>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2" t="s">
        <v>272</v>
      </c>
      <c r="F793" s="353"/>
      <c r="G793" s="353"/>
      <c r="H793" s="353"/>
      <c r="I793" s="354"/>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5"/>
      <c r="E803" s="405"/>
      <c r="F803" s="235"/>
      <c r="G803" s="235"/>
      <c r="H803" s="236"/>
      <c r="I803" s="236"/>
      <c r="J803" s="241"/>
      <c r="K803" s="242"/>
      <c r="L803" s="31"/>
    </row>
    <row r="804" spans="3:13" ht="30" hidden="1" customHeight="1" outlineLevel="1">
      <c r="C804" s="233"/>
      <c r="D804" s="237"/>
      <c r="E804" s="243" t="s">
        <v>283</v>
      </c>
      <c r="F804" s="235"/>
      <c r="G804" s="239" t="s">
        <v>266</v>
      </c>
      <c r="H804" s="350">
        <f t="shared" ref="H804" si="13">$G$166</f>
        <v>0</v>
      </c>
      <c r="I804" s="350"/>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3" t="s">
        <v>267</v>
      </c>
      <c r="F806" s="343"/>
      <c r="G806" s="343"/>
      <c r="H806" s="343"/>
      <c r="I806" s="343"/>
      <c r="J806" s="32"/>
      <c r="K806" s="40"/>
      <c r="L806" s="31"/>
    </row>
    <row r="807" spans="3:13" ht="23.1" hidden="1" customHeight="1" outlineLevel="1">
      <c r="C807" s="35"/>
      <c r="D807" s="41"/>
      <c r="E807" s="351">
        <f t="shared" ref="E807" si="14">$H$166</f>
        <v>0</v>
      </c>
      <c r="F807" s="351"/>
      <c r="G807" s="351"/>
      <c r="H807" s="351"/>
      <c r="I807" s="351"/>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2" t="s">
        <v>272</v>
      </c>
      <c r="F812" s="353"/>
      <c r="G812" s="353"/>
      <c r="H812" s="353"/>
      <c r="I812" s="354"/>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350">
        <f t="shared" ref="H823" si="15">$G$167</f>
        <v>0</v>
      </c>
      <c r="I823" s="350"/>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3" t="s">
        <v>267</v>
      </c>
      <c r="F825" s="343"/>
      <c r="G825" s="343"/>
      <c r="H825" s="343"/>
      <c r="I825" s="343"/>
      <c r="J825" s="32"/>
      <c r="K825" s="230"/>
      <c r="L825" s="31"/>
    </row>
    <row r="826" spans="3:12" ht="23.1" hidden="1" customHeight="1" outlineLevel="1">
      <c r="C826" s="35"/>
      <c r="D826" s="41"/>
      <c r="E826" s="351">
        <f t="shared" ref="E826" si="16">$H$167</f>
        <v>0</v>
      </c>
      <c r="F826" s="351"/>
      <c r="G826" s="351"/>
      <c r="H826" s="351"/>
      <c r="I826" s="351"/>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2" t="s">
        <v>272</v>
      </c>
      <c r="F831" s="353"/>
      <c r="G831" s="353"/>
      <c r="H831" s="353"/>
      <c r="I831" s="354"/>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350">
        <f t="shared" ref="H842" si="17">$G$168</f>
        <v>0</v>
      </c>
      <c r="I842" s="350"/>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3" t="s">
        <v>267</v>
      </c>
      <c r="F844" s="343"/>
      <c r="G844" s="343"/>
      <c r="H844" s="343"/>
      <c r="I844" s="343"/>
      <c r="J844" s="25"/>
      <c r="K844" s="40"/>
      <c r="L844" s="31"/>
    </row>
    <row r="845" spans="3:12" ht="36" hidden="1" customHeight="1" outlineLevel="1">
      <c r="C845" s="39"/>
      <c r="D845" s="41"/>
      <c r="E845" s="351">
        <f t="shared" ref="E845" si="18">$H$168</f>
        <v>0</v>
      </c>
      <c r="F845" s="351"/>
      <c r="G845" s="351"/>
      <c r="H845" s="351"/>
      <c r="I845" s="351"/>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2" t="s">
        <v>272</v>
      </c>
      <c r="F850" s="353"/>
      <c r="G850" s="353"/>
      <c r="H850" s="353"/>
      <c r="I850" s="354"/>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60" t="s">
        <v>156</v>
      </c>
      <c r="D858" s="361"/>
      <c r="E858" s="361"/>
      <c r="F858" s="361"/>
      <c r="G858" s="361"/>
      <c r="H858" s="361"/>
      <c r="I858" s="361"/>
      <c r="J858" s="361"/>
      <c r="K858" s="362"/>
      <c r="L858" s="31"/>
    </row>
    <row r="859" spans="3:12" ht="14.45">
      <c r="C859" s="363"/>
      <c r="D859" s="364"/>
      <c r="E859" s="364"/>
      <c r="F859" s="364"/>
      <c r="G859" s="364"/>
      <c r="H859" s="364"/>
      <c r="I859" s="364"/>
      <c r="J859" s="364"/>
      <c r="K859" s="365"/>
      <c r="L859" s="31"/>
    </row>
    <row r="860" spans="3:12" ht="14.45">
      <c r="C860" s="363"/>
      <c r="D860" s="364"/>
      <c r="E860" s="364"/>
      <c r="F860" s="364"/>
      <c r="G860" s="364"/>
      <c r="H860" s="364"/>
      <c r="I860" s="364"/>
      <c r="J860" s="364"/>
      <c r="K860" s="365"/>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5" t="s">
        <v>286</v>
      </c>
      <c r="H864" s="396"/>
      <c r="I864" s="396"/>
      <c r="J864" s="397"/>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88" t="s">
        <v>290</v>
      </c>
      <c r="E866" s="398"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89"/>
      <c r="E867" s="399"/>
      <c r="F867" s="209"/>
      <c r="G867" s="164"/>
      <c r="H867" s="165"/>
      <c r="I867" s="165"/>
      <c r="J867" s="164"/>
      <c r="K867" s="54"/>
      <c r="L867" s="31"/>
      <c r="M867" s="26"/>
      <c r="N867" s="26"/>
    </row>
    <row r="868" spans="1:14" s="55" customFormat="1" ht="14.45">
      <c r="A868" s="51"/>
      <c r="B868" s="52"/>
      <c r="C868" s="53"/>
      <c r="D868" s="389"/>
      <c r="E868" s="399"/>
      <c r="F868" s="209"/>
      <c r="G868" s="164"/>
      <c r="H868" s="165"/>
      <c r="I868" s="165"/>
      <c r="J868" s="164"/>
      <c r="K868" s="54"/>
      <c r="L868" s="31"/>
      <c r="M868" s="26"/>
      <c r="N868" s="26"/>
    </row>
    <row r="869" spans="1:14" s="55" customFormat="1" ht="14.45">
      <c r="A869" s="51"/>
      <c r="B869" s="52"/>
      <c r="C869" s="53"/>
      <c r="D869" s="389"/>
      <c r="E869" s="399"/>
      <c r="F869" s="209"/>
      <c r="G869" s="164"/>
      <c r="H869" s="164"/>
      <c r="I869" s="165"/>
      <c r="J869" s="166"/>
      <c r="K869" s="54"/>
      <c r="L869" s="31"/>
      <c r="M869" s="26"/>
      <c r="N869" s="26"/>
    </row>
    <row r="870" spans="1:14" s="55" customFormat="1" ht="14.45">
      <c r="A870" s="51"/>
      <c r="B870" s="52"/>
      <c r="C870" s="53"/>
      <c r="D870" s="390"/>
      <c r="E870" s="400"/>
      <c r="F870" s="209"/>
      <c r="G870" s="164"/>
      <c r="H870" s="164"/>
      <c r="I870" s="165"/>
      <c r="J870" s="166"/>
      <c r="K870" s="54"/>
      <c r="L870" s="31"/>
      <c r="M870" s="26"/>
      <c r="N870" s="26"/>
    </row>
    <row r="871" spans="1:14" s="55" customFormat="1" ht="42">
      <c r="A871" s="51"/>
      <c r="B871" s="52"/>
      <c r="C871" s="53"/>
      <c r="D871" s="388" t="s">
        <v>292</v>
      </c>
      <c r="E871" s="398"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89"/>
      <c r="E872" s="399"/>
      <c r="F872" s="209"/>
      <c r="G872" s="164"/>
      <c r="H872" s="164"/>
      <c r="I872" s="165"/>
      <c r="J872" s="166"/>
      <c r="K872" s="54"/>
      <c r="L872" s="31"/>
      <c r="M872" s="26"/>
      <c r="N872" s="26"/>
    </row>
    <row r="873" spans="1:14" s="55" customFormat="1" ht="14.45">
      <c r="A873" s="51"/>
      <c r="B873" s="52"/>
      <c r="C873" s="53"/>
      <c r="D873" s="389"/>
      <c r="E873" s="399"/>
      <c r="F873" s="209"/>
      <c r="G873" s="164"/>
      <c r="H873" s="164"/>
      <c r="I873" s="165"/>
      <c r="J873" s="166"/>
      <c r="K873" s="54"/>
      <c r="L873" s="31"/>
      <c r="M873" s="26"/>
      <c r="N873" s="26"/>
    </row>
    <row r="874" spans="1:14" s="55" customFormat="1" ht="14.45">
      <c r="A874" s="51"/>
      <c r="B874" s="52"/>
      <c r="C874" s="53"/>
      <c r="D874" s="389"/>
      <c r="E874" s="399"/>
      <c r="F874" s="209"/>
      <c r="G874" s="164"/>
      <c r="H874" s="164"/>
      <c r="I874" s="165"/>
      <c r="J874" s="166"/>
      <c r="K874" s="54"/>
      <c r="L874" s="31"/>
      <c r="M874" s="26"/>
      <c r="N874" s="26"/>
    </row>
    <row r="875" spans="1:14" s="55" customFormat="1" ht="14.45">
      <c r="A875" s="51"/>
      <c r="B875" s="52"/>
      <c r="C875" s="53"/>
      <c r="D875" s="390"/>
      <c r="E875" s="400"/>
      <c r="F875" s="209"/>
      <c r="G875" s="164"/>
      <c r="H875" s="164"/>
      <c r="I875" s="165"/>
      <c r="J875" s="166"/>
      <c r="K875" s="54"/>
      <c r="L875" s="31"/>
      <c r="M875" s="26"/>
      <c r="N875" s="26"/>
    </row>
    <row r="876" spans="1:14" s="55" customFormat="1" ht="14.45">
      <c r="A876" s="51"/>
      <c r="B876" s="52"/>
      <c r="C876" s="53"/>
      <c r="D876" s="388" t="s">
        <v>294</v>
      </c>
      <c r="E876" s="398"/>
      <c r="F876" s="209"/>
      <c r="G876" s="164"/>
      <c r="H876" s="164"/>
      <c r="I876" s="165"/>
      <c r="J876" s="166"/>
      <c r="K876" s="54"/>
      <c r="L876" s="31"/>
      <c r="M876" s="26"/>
      <c r="N876" s="26"/>
    </row>
    <row r="877" spans="1:14" s="55" customFormat="1" ht="14.45">
      <c r="A877" s="51"/>
      <c r="B877" s="52"/>
      <c r="C877" s="53"/>
      <c r="D877" s="389"/>
      <c r="E877" s="399"/>
      <c r="F877" s="209"/>
      <c r="G877" s="164"/>
      <c r="H877" s="164"/>
      <c r="I877" s="165"/>
      <c r="J877" s="166"/>
      <c r="K877" s="54"/>
      <c r="L877" s="31"/>
      <c r="M877" s="26"/>
      <c r="N877" s="26"/>
    </row>
    <row r="878" spans="1:14" s="55" customFormat="1" ht="14.45">
      <c r="A878" s="51"/>
      <c r="B878" s="52"/>
      <c r="C878" s="53"/>
      <c r="D878" s="389"/>
      <c r="E878" s="399"/>
      <c r="F878" s="209"/>
      <c r="G878" s="164"/>
      <c r="H878" s="164"/>
      <c r="I878" s="165"/>
      <c r="J878" s="166"/>
      <c r="K878" s="54"/>
      <c r="L878" s="31"/>
      <c r="M878" s="26"/>
      <c r="N878" s="26"/>
    </row>
    <row r="879" spans="1:14" s="55" customFormat="1" ht="14.45">
      <c r="A879" s="51"/>
      <c r="B879" s="52"/>
      <c r="C879" s="53"/>
      <c r="D879" s="389"/>
      <c r="E879" s="399"/>
      <c r="F879" s="209"/>
      <c r="G879" s="164"/>
      <c r="H879" s="164"/>
      <c r="I879" s="165"/>
      <c r="J879" s="166"/>
      <c r="K879" s="54"/>
      <c r="L879" s="31"/>
      <c r="M879" s="26"/>
      <c r="N879" s="26"/>
    </row>
    <row r="880" spans="1:14" s="55" customFormat="1" ht="14.45">
      <c r="A880" s="51"/>
      <c r="B880" s="52"/>
      <c r="C880" s="53"/>
      <c r="D880" s="390"/>
      <c r="E880" s="400"/>
      <c r="F880" s="209"/>
      <c r="G880" s="164"/>
      <c r="H880" s="164"/>
      <c r="I880" s="165"/>
      <c r="J880" s="166"/>
      <c r="K880" s="54"/>
      <c r="L880" s="31"/>
      <c r="M880" s="26"/>
      <c r="N880" s="26"/>
    </row>
    <row r="881" spans="1:14" s="55" customFormat="1" ht="14.45">
      <c r="A881" s="51"/>
      <c r="B881" s="52"/>
      <c r="C881" s="53"/>
      <c r="D881" s="388" t="s">
        <v>294</v>
      </c>
      <c r="E881" s="398"/>
      <c r="F881" s="209"/>
      <c r="G881" s="164"/>
      <c r="H881" s="164"/>
      <c r="I881" s="165"/>
      <c r="J881" s="166"/>
      <c r="K881" s="54"/>
      <c r="L881" s="31"/>
      <c r="M881" s="26"/>
      <c r="N881" s="26"/>
    </row>
    <row r="882" spans="1:14" s="55" customFormat="1" ht="14.45">
      <c r="A882" s="51"/>
      <c r="B882" s="52"/>
      <c r="C882" s="53"/>
      <c r="D882" s="389"/>
      <c r="E882" s="399"/>
      <c r="F882" s="209"/>
      <c r="G882" s="164"/>
      <c r="H882" s="164"/>
      <c r="I882" s="165"/>
      <c r="J882" s="166"/>
      <c r="K882" s="54"/>
      <c r="L882" s="31"/>
      <c r="M882" s="26"/>
      <c r="N882" s="26"/>
    </row>
    <row r="883" spans="1:14" s="55" customFormat="1" ht="14.45">
      <c r="A883" s="51"/>
      <c r="B883" s="52"/>
      <c r="C883" s="53"/>
      <c r="D883" s="389"/>
      <c r="E883" s="399"/>
      <c r="F883" s="209"/>
      <c r="G883" s="164"/>
      <c r="H883" s="164"/>
      <c r="I883" s="165"/>
      <c r="J883" s="166"/>
      <c r="K883" s="54"/>
      <c r="L883" s="31"/>
      <c r="M883" s="26"/>
      <c r="N883" s="26"/>
    </row>
    <row r="884" spans="1:14" s="55" customFormat="1" ht="14.45">
      <c r="A884" s="51"/>
      <c r="B884" s="52"/>
      <c r="C884" s="53"/>
      <c r="D884" s="389"/>
      <c r="E884" s="399"/>
      <c r="F884" s="209"/>
      <c r="G884" s="164"/>
      <c r="H884" s="164"/>
      <c r="I884" s="165"/>
      <c r="J884" s="166"/>
      <c r="K884" s="54"/>
      <c r="L884" s="31"/>
      <c r="M884" s="26"/>
      <c r="N884" s="26"/>
    </row>
    <row r="885" spans="1:14" s="55" customFormat="1" ht="14.45">
      <c r="A885" s="51"/>
      <c r="B885" s="52"/>
      <c r="C885" s="53"/>
      <c r="D885" s="390"/>
      <c r="E885" s="400"/>
      <c r="F885" s="209"/>
      <c r="G885" s="164"/>
      <c r="H885" s="164"/>
      <c r="I885" s="165"/>
      <c r="J885" s="166"/>
      <c r="K885" s="54"/>
      <c r="L885" s="31"/>
      <c r="M885" s="26"/>
      <c r="N885" s="26"/>
    </row>
    <row r="886" spans="1:14" s="55" customFormat="1" ht="14.45">
      <c r="A886" s="51"/>
      <c r="B886" s="52"/>
      <c r="C886" s="53"/>
      <c r="D886" s="388" t="s">
        <v>294</v>
      </c>
      <c r="E886" s="398"/>
      <c r="F886" s="209"/>
      <c r="G886" s="164"/>
      <c r="H886" s="164"/>
      <c r="I886" s="165"/>
      <c r="J886" s="166"/>
      <c r="K886" s="54"/>
      <c r="L886" s="31"/>
      <c r="M886" s="26"/>
      <c r="N886" s="26"/>
    </row>
    <row r="887" spans="1:14" s="55" customFormat="1" ht="14.45">
      <c r="A887" s="51"/>
      <c r="B887" s="52"/>
      <c r="C887" s="53"/>
      <c r="D887" s="389"/>
      <c r="E887" s="399"/>
      <c r="F887" s="209"/>
      <c r="G887" s="164"/>
      <c r="H887" s="164"/>
      <c r="I887" s="165"/>
      <c r="J887" s="166"/>
      <c r="K887" s="54"/>
      <c r="L887" s="31"/>
      <c r="M887" s="26"/>
      <c r="N887" s="26"/>
    </row>
    <row r="888" spans="1:14" s="55" customFormat="1" ht="14.45">
      <c r="A888" s="51"/>
      <c r="B888" s="52"/>
      <c r="C888" s="53"/>
      <c r="D888" s="389"/>
      <c r="E888" s="399"/>
      <c r="F888" s="209"/>
      <c r="G888" s="164"/>
      <c r="H888" s="164"/>
      <c r="I888" s="165"/>
      <c r="J888" s="166"/>
      <c r="K888" s="54"/>
      <c r="L888" s="31"/>
      <c r="M888" s="26"/>
      <c r="N888" s="26"/>
    </row>
    <row r="889" spans="1:14" s="55" customFormat="1" ht="14.45">
      <c r="A889" s="51"/>
      <c r="B889" s="52"/>
      <c r="C889" s="53"/>
      <c r="D889" s="389"/>
      <c r="E889" s="399"/>
      <c r="F889" s="209"/>
      <c r="G889" s="164"/>
      <c r="H889" s="164"/>
      <c r="I889" s="165"/>
      <c r="J889" s="166"/>
      <c r="K889" s="54"/>
      <c r="L889" s="31"/>
      <c r="M889" s="26"/>
      <c r="N889" s="26"/>
    </row>
    <row r="890" spans="1:14" s="55" customFormat="1" ht="14.45">
      <c r="A890" s="51"/>
      <c r="B890" s="52"/>
      <c r="C890" s="53"/>
      <c r="D890" s="390"/>
      <c r="E890" s="400"/>
      <c r="F890" s="209"/>
      <c r="G890" s="164"/>
      <c r="H890" s="164"/>
      <c r="I890" s="165"/>
      <c r="J890" s="166"/>
      <c r="K890" s="54"/>
      <c r="L890" s="31"/>
      <c r="M890" s="26"/>
      <c r="N890" s="26"/>
    </row>
    <row r="891" spans="1:14" s="55" customFormat="1" ht="14.45">
      <c r="A891" s="51"/>
      <c r="B891" s="52"/>
      <c r="C891" s="53"/>
      <c r="D891" s="388" t="s">
        <v>294</v>
      </c>
      <c r="E891" s="398"/>
      <c r="F891" s="209"/>
      <c r="G891" s="164"/>
      <c r="H891" s="164"/>
      <c r="I891" s="165"/>
      <c r="J891" s="166"/>
      <c r="K891" s="54"/>
      <c r="L891" s="31"/>
      <c r="M891" s="26"/>
      <c r="N891" s="26"/>
    </row>
    <row r="892" spans="1:14" s="55" customFormat="1" ht="14.45">
      <c r="A892" s="51"/>
      <c r="B892" s="52"/>
      <c r="C892" s="53"/>
      <c r="D892" s="389"/>
      <c r="E892" s="399"/>
      <c r="F892" s="209"/>
      <c r="G892" s="164"/>
      <c r="H892" s="164"/>
      <c r="I892" s="165"/>
      <c r="J892" s="166"/>
      <c r="K892" s="54"/>
      <c r="L892" s="31"/>
      <c r="M892" s="26"/>
      <c r="N892" s="26"/>
    </row>
    <row r="893" spans="1:14" s="55" customFormat="1" ht="14.45">
      <c r="A893" s="51"/>
      <c r="B893" s="52"/>
      <c r="C893" s="53"/>
      <c r="D893" s="389"/>
      <c r="E893" s="399"/>
      <c r="F893" s="209"/>
      <c r="G893" s="164"/>
      <c r="H893" s="164"/>
      <c r="I893" s="165"/>
      <c r="J893" s="166"/>
      <c r="K893" s="54"/>
      <c r="L893" s="31"/>
      <c r="M893" s="26"/>
      <c r="N893" s="26"/>
    </row>
    <row r="894" spans="1:14" s="55" customFormat="1" ht="14.45">
      <c r="A894" s="51"/>
      <c r="B894" s="52"/>
      <c r="C894" s="66"/>
      <c r="D894" s="389"/>
      <c r="E894" s="399"/>
      <c r="F894" s="210"/>
      <c r="G894" s="164"/>
      <c r="H894" s="164"/>
      <c r="I894" s="167"/>
      <c r="J894" s="168"/>
      <c r="K894" s="63"/>
      <c r="L894" s="31"/>
      <c r="M894" s="26"/>
      <c r="N894" s="26"/>
    </row>
    <row r="895" spans="1:14" s="55" customFormat="1" ht="14.45">
      <c r="A895" s="51"/>
      <c r="B895" s="52"/>
      <c r="C895" s="62"/>
      <c r="D895" s="390"/>
      <c r="E895" s="400"/>
      <c r="F895" s="209"/>
      <c r="G895" s="164"/>
      <c r="H895" s="164"/>
      <c r="I895" s="167"/>
      <c r="J895" s="168"/>
      <c r="K895" s="63"/>
      <c r="L895" s="31"/>
      <c r="M895" s="26"/>
      <c r="N895" s="26"/>
    </row>
    <row r="896" spans="1:14" s="55" customFormat="1" ht="14.45">
      <c r="A896" s="51"/>
      <c r="B896" s="52"/>
      <c r="C896" s="62"/>
      <c r="D896" s="388" t="s">
        <v>294</v>
      </c>
      <c r="E896" s="398"/>
      <c r="F896" s="209"/>
      <c r="G896" s="164"/>
      <c r="H896" s="164"/>
      <c r="I896" s="167"/>
      <c r="J896" s="168"/>
      <c r="K896" s="63"/>
      <c r="L896" s="31"/>
      <c r="M896" s="26"/>
      <c r="N896" s="26"/>
    </row>
    <row r="897" spans="1:14" s="55" customFormat="1" ht="14.45">
      <c r="A897" s="51"/>
      <c r="B897" s="52"/>
      <c r="C897" s="62"/>
      <c r="D897" s="389"/>
      <c r="E897" s="399"/>
      <c r="F897" s="209"/>
      <c r="G897" s="164"/>
      <c r="H897" s="164"/>
      <c r="I897" s="167"/>
      <c r="J897" s="168"/>
      <c r="K897" s="63"/>
      <c r="L897" s="31"/>
      <c r="M897" s="26"/>
      <c r="N897" s="26"/>
    </row>
    <row r="898" spans="1:14" s="55" customFormat="1" ht="14.45">
      <c r="A898" s="51"/>
      <c r="B898" s="52"/>
      <c r="C898" s="62"/>
      <c r="D898" s="389"/>
      <c r="E898" s="399"/>
      <c r="F898" s="209"/>
      <c r="G898" s="164"/>
      <c r="H898" s="164"/>
      <c r="I898" s="167"/>
      <c r="J898" s="168"/>
      <c r="K898" s="63"/>
      <c r="L898" s="31"/>
      <c r="M898" s="26"/>
      <c r="N898" s="26"/>
    </row>
    <row r="899" spans="1:14" s="55" customFormat="1" ht="14.45">
      <c r="A899" s="51"/>
      <c r="B899" s="52"/>
      <c r="C899" s="62"/>
      <c r="D899" s="389"/>
      <c r="E899" s="399"/>
      <c r="F899" s="209"/>
      <c r="G899" s="164"/>
      <c r="H899" s="164"/>
      <c r="I899" s="167"/>
      <c r="J899" s="168"/>
      <c r="K899" s="63"/>
      <c r="L899" s="31"/>
      <c r="M899" s="26"/>
      <c r="N899" s="26"/>
    </row>
    <row r="900" spans="1:14" s="55" customFormat="1" ht="14.45">
      <c r="A900" s="51"/>
      <c r="B900" s="52"/>
      <c r="C900" s="62"/>
      <c r="D900" s="390"/>
      <c r="E900" s="400"/>
      <c r="F900" s="209"/>
      <c r="G900" s="164"/>
      <c r="H900" s="164"/>
      <c r="I900" s="167"/>
      <c r="J900" s="168"/>
      <c r="K900" s="63"/>
      <c r="L900" s="31"/>
      <c r="M900" s="26"/>
      <c r="N900" s="26"/>
    </row>
    <row r="901" spans="1:14" s="55" customFormat="1" ht="23.1" customHeight="1">
      <c r="A901" s="51"/>
      <c r="B901" s="52"/>
      <c r="C901" s="62"/>
      <c r="D901" s="391" t="s">
        <v>295</v>
      </c>
      <c r="E901" s="391"/>
      <c r="F901" s="391"/>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2" t="s">
        <v>296</v>
      </c>
      <c r="E902" s="393"/>
      <c r="F902" s="393"/>
      <c r="G902" s="160"/>
      <c r="H902" s="160"/>
      <c r="I902" s="394">
        <f>SUM(G901:J901)</f>
        <v>31233371300</v>
      </c>
      <c r="J902" s="394"/>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60" t="s">
        <v>158</v>
      </c>
      <c r="D906" s="361"/>
      <c r="E906" s="361"/>
      <c r="F906" s="361"/>
      <c r="G906" s="361"/>
      <c r="H906" s="361"/>
      <c r="I906" s="361"/>
      <c r="J906" s="361"/>
      <c r="K906" s="362"/>
      <c r="L906" s="31"/>
    </row>
    <row r="907" spans="1:14" ht="14.45">
      <c r="C907" s="363"/>
      <c r="D907" s="364"/>
      <c r="E907" s="364"/>
      <c r="F907" s="364"/>
      <c r="G907" s="364"/>
      <c r="H907" s="364"/>
      <c r="I907" s="364"/>
      <c r="J907" s="364"/>
      <c r="K907" s="365"/>
      <c r="L907" s="31"/>
    </row>
    <row r="908" spans="1:14" ht="14.45">
      <c r="C908" s="363"/>
      <c r="D908" s="364"/>
      <c r="E908" s="364"/>
      <c r="F908" s="364"/>
      <c r="G908" s="364"/>
      <c r="H908" s="364"/>
      <c r="I908" s="364"/>
      <c r="J908" s="364"/>
      <c r="K908" s="365"/>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4" t="s">
        <v>297</v>
      </c>
      <c r="E912" s="385"/>
      <c r="F912" s="385"/>
      <c r="G912" s="385"/>
      <c r="H912" s="385"/>
      <c r="I912" s="385"/>
      <c r="J912" s="386"/>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0" t="s">
        <v>160</v>
      </c>
      <c r="D925" s="361"/>
      <c r="E925" s="361"/>
      <c r="F925" s="361"/>
      <c r="G925" s="361"/>
      <c r="H925" s="361"/>
      <c r="I925" s="361"/>
      <c r="J925" s="361"/>
      <c r="K925" s="362"/>
      <c r="L925" s="31"/>
    </row>
    <row r="926" spans="1:14" ht="14.45">
      <c r="C926" s="363"/>
      <c r="D926" s="364"/>
      <c r="E926" s="364"/>
      <c r="F926" s="364"/>
      <c r="G926" s="364"/>
      <c r="H926" s="364"/>
      <c r="I926" s="364"/>
      <c r="J926" s="364"/>
      <c r="K926" s="365"/>
      <c r="L926" s="31"/>
    </row>
    <row r="927" spans="1:14" ht="14.25" customHeight="1">
      <c r="C927" s="363"/>
      <c r="D927" s="364"/>
      <c r="E927" s="364"/>
      <c r="F927" s="364"/>
      <c r="G927" s="364"/>
      <c r="H927" s="364"/>
      <c r="I927" s="364"/>
      <c r="J927" s="364"/>
      <c r="K927" s="365"/>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4" t="s">
        <v>311</v>
      </c>
      <c r="E931" s="385"/>
      <c r="F931" s="385"/>
      <c r="G931" s="385"/>
      <c r="H931" s="385"/>
      <c r="I931" s="385"/>
      <c r="J931" s="386"/>
      <c r="K931" s="59"/>
      <c r="L931" s="31"/>
      <c r="M931" s="26"/>
      <c r="N931" s="26"/>
    </row>
    <row r="932" spans="1:14" s="60" customFormat="1" ht="30" customHeight="1">
      <c r="A932" s="56"/>
      <c r="B932" s="57"/>
      <c r="C932" s="58"/>
      <c r="D932" s="340" t="s">
        <v>312</v>
      </c>
      <c r="E932" s="341"/>
      <c r="F932" s="341"/>
      <c r="G932" s="341"/>
      <c r="H932" s="341"/>
      <c r="I932" s="341"/>
      <c r="J932" s="342"/>
      <c r="K932" s="59"/>
      <c r="L932" s="31"/>
      <c r="M932" s="26"/>
      <c r="N932" s="26"/>
    </row>
    <row r="933" spans="1:14" s="60" customFormat="1" ht="30" customHeight="1">
      <c r="A933" s="56"/>
      <c r="B933" s="57"/>
      <c r="C933" s="58"/>
      <c r="D933" s="340"/>
      <c r="E933" s="341"/>
      <c r="F933" s="341"/>
      <c r="G933" s="341"/>
      <c r="H933" s="341"/>
      <c r="I933" s="341"/>
      <c r="J933" s="342"/>
      <c r="K933" s="59"/>
      <c r="L933" s="31"/>
      <c r="M933" s="26"/>
      <c r="N933" s="26"/>
    </row>
    <row r="934" spans="1:14" s="60" customFormat="1" ht="30" customHeight="1">
      <c r="A934" s="56"/>
      <c r="B934" s="57"/>
      <c r="C934" s="58"/>
      <c r="D934" s="340"/>
      <c r="E934" s="341"/>
      <c r="F934" s="341"/>
      <c r="G934" s="341"/>
      <c r="H934" s="341"/>
      <c r="I934" s="341"/>
      <c r="J934" s="342"/>
      <c r="K934" s="59"/>
      <c r="L934" s="31"/>
      <c r="M934" s="26"/>
      <c r="N934" s="26"/>
    </row>
    <row r="935" spans="1:14" s="60" customFormat="1" ht="30" customHeight="1">
      <c r="A935" s="56"/>
      <c r="B935" s="57"/>
      <c r="C935" s="58"/>
      <c r="D935" s="340"/>
      <c r="E935" s="341"/>
      <c r="F935" s="341"/>
      <c r="G935" s="341"/>
      <c r="H935" s="341"/>
      <c r="I935" s="341"/>
      <c r="J935" s="342"/>
      <c r="K935" s="59"/>
      <c r="L935" s="31"/>
      <c r="M935" s="26"/>
      <c r="N935" s="26"/>
    </row>
    <row r="936" spans="1:14" s="60" customFormat="1" ht="30" customHeight="1">
      <c r="A936" s="56"/>
      <c r="B936" s="57"/>
      <c r="C936" s="58"/>
      <c r="D936" s="340"/>
      <c r="E936" s="341"/>
      <c r="F936" s="341"/>
      <c r="G936" s="341"/>
      <c r="H936" s="341"/>
      <c r="I936" s="341"/>
      <c r="J936" s="342"/>
      <c r="K936" s="59"/>
      <c r="L936" s="31"/>
      <c r="M936" s="26"/>
      <c r="N936" s="26"/>
    </row>
    <row r="937" spans="1:14" s="60" customFormat="1" ht="30" customHeight="1">
      <c r="A937" s="56"/>
      <c r="B937" s="57"/>
      <c r="C937" s="58"/>
      <c r="D937" s="340"/>
      <c r="E937" s="341"/>
      <c r="F937" s="341"/>
      <c r="G937" s="341"/>
      <c r="H937" s="341"/>
      <c r="I937" s="341"/>
      <c r="J937" s="342"/>
      <c r="K937" s="59"/>
      <c r="L937" s="31"/>
      <c r="M937" s="26"/>
      <c r="N937" s="26"/>
    </row>
    <row r="938" spans="1:14" s="60" customFormat="1" ht="30" customHeight="1">
      <c r="A938" s="56"/>
      <c r="B938" s="57"/>
      <c r="C938" s="58"/>
      <c r="D938" s="340"/>
      <c r="E938" s="341"/>
      <c r="F938" s="341"/>
      <c r="G938" s="341"/>
      <c r="H938" s="341"/>
      <c r="I938" s="341"/>
      <c r="J938" s="342"/>
      <c r="K938" s="59"/>
      <c r="L938" s="31"/>
      <c r="M938" s="26"/>
      <c r="N938" s="26"/>
    </row>
    <row r="939" spans="1:14" s="60" customFormat="1" ht="30" customHeight="1">
      <c r="A939" s="56"/>
      <c r="B939" s="57"/>
      <c r="C939" s="58"/>
      <c r="D939" s="340"/>
      <c r="E939" s="341"/>
      <c r="F939" s="341"/>
      <c r="G939" s="341"/>
      <c r="H939" s="341"/>
      <c r="I939" s="341"/>
      <c r="J939" s="342"/>
      <c r="K939" s="59"/>
      <c r="L939" s="31"/>
      <c r="M939" s="26"/>
      <c r="N939" s="26"/>
    </row>
    <row r="940" spans="1:14" s="60" customFormat="1" ht="30" customHeight="1">
      <c r="A940" s="56"/>
      <c r="B940" s="57"/>
      <c r="C940" s="58"/>
      <c r="D940" s="340"/>
      <c r="E940" s="341"/>
      <c r="F940" s="341"/>
      <c r="G940" s="341"/>
      <c r="H940" s="341"/>
      <c r="I940" s="341"/>
      <c r="J940" s="342"/>
      <c r="K940" s="59"/>
      <c r="L940" s="31"/>
      <c r="M940" s="26"/>
      <c r="N940" s="26"/>
    </row>
    <row r="941" spans="1:14" s="60" customFormat="1" ht="30" customHeight="1">
      <c r="A941" s="56"/>
      <c r="B941" s="57"/>
      <c r="C941" s="58"/>
      <c r="D941" s="340"/>
      <c r="E941" s="341"/>
      <c r="F941" s="341"/>
      <c r="G941" s="341"/>
      <c r="H941" s="341"/>
      <c r="I941" s="341"/>
      <c r="J941" s="342"/>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0" t="s">
        <v>162</v>
      </c>
      <c r="D945" s="361"/>
      <c r="E945" s="361"/>
      <c r="F945" s="361"/>
      <c r="G945" s="361"/>
      <c r="H945" s="361"/>
      <c r="I945" s="361"/>
      <c r="J945" s="361"/>
      <c r="K945" s="362"/>
      <c r="L945" s="31"/>
    </row>
    <row r="946" spans="1:14" ht="15" customHeight="1">
      <c r="C946" s="363"/>
      <c r="D946" s="364"/>
      <c r="E946" s="364"/>
      <c r="F946" s="364"/>
      <c r="G946" s="364"/>
      <c r="H946" s="364"/>
      <c r="I946" s="364"/>
      <c r="J946" s="364"/>
      <c r="K946" s="365"/>
      <c r="L946" s="31"/>
    </row>
    <row r="947" spans="1:14" ht="15" customHeight="1">
      <c r="C947" s="363"/>
      <c r="D947" s="364"/>
      <c r="E947" s="364"/>
      <c r="F947" s="364"/>
      <c r="G947" s="364"/>
      <c r="H947" s="364"/>
      <c r="I947" s="364"/>
      <c r="J947" s="364"/>
      <c r="K947" s="365"/>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2" t="s">
        <v>313</v>
      </c>
      <c r="E951" s="433"/>
      <c r="F951" s="434"/>
      <c r="G951" s="435"/>
      <c r="H951" s="124" t="s">
        <v>314</v>
      </c>
      <c r="I951" s="387"/>
      <c r="J951" s="387"/>
      <c r="K951" s="59"/>
      <c r="L951" s="31"/>
      <c r="M951" s="26"/>
      <c r="N951" s="26"/>
    </row>
    <row r="952" spans="1:14" s="60" customFormat="1" ht="23.1" customHeight="1">
      <c r="A952" s="56"/>
      <c r="B952" s="57"/>
      <c r="C952" s="58"/>
      <c r="D952" s="432" t="s">
        <v>315</v>
      </c>
      <c r="E952" s="433"/>
      <c r="F952" s="434"/>
      <c r="G952" s="435"/>
      <c r="H952" s="124" t="s">
        <v>314</v>
      </c>
      <c r="I952" s="387"/>
      <c r="J952" s="387"/>
      <c r="K952" s="59"/>
      <c r="L952" s="31"/>
      <c r="M952" s="26"/>
      <c r="N952" s="26"/>
    </row>
    <row r="953" spans="1:14" s="60" customFormat="1" ht="23.1" customHeight="1">
      <c r="A953" s="56"/>
      <c r="B953" s="57"/>
      <c r="C953" s="58"/>
      <c r="D953" s="432" t="s">
        <v>316</v>
      </c>
      <c r="E953" s="433"/>
      <c r="F953" s="434"/>
      <c r="G953" s="435"/>
      <c r="H953" s="124" t="s">
        <v>314</v>
      </c>
      <c r="I953" s="387"/>
      <c r="J953" s="387"/>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0" t="s">
        <v>164</v>
      </c>
      <c r="D957" s="361"/>
      <c r="E957" s="361"/>
      <c r="F957" s="361"/>
      <c r="G957" s="361"/>
      <c r="H957" s="361"/>
      <c r="I957" s="361"/>
      <c r="J957" s="361"/>
      <c r="K957" s="362"/>
      <c r="L957" s="31"/>
    </row>
    <row r="958" spans="1:14" ht="15" customHeight="1">
      <c r="C958" s="363"/>
      <c r="D958" s="364"/>
      <c r="E958" s="364"/>
      <c r="F958" s="364"/>
      <c r="G958" s="364"/>
      <c r="H958" s="364"/>
      <c r="I958" s="364"/>
      <c r="J958" s="364"/>
      <c r="K958" s="365"/>
      <c r="L958" s="31"/>
    </row>
    <row r="959" spans="1:14" ht="15" customHeight="1">
      <c r="C959" s="363"/>
      <c r="D959" s="364"/>
      <c r="E959" s="364"/>
      <c r="F959" s="364"/>
      <c r="G959" s="364"/>
      <c r="H959" s="364"/>
      <c r="I959" s="364"/>
      <c r="J959" s="364"/>
      <c r="K959" s="365"/>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E14147-2414-4470-8E68-A4A075ADC961}"/>
</file>

<file path=customXml/itemProps2.xml><?xml version="1.0" encoding="utf-8"?>
<ds:datastoreItem xmlns:ds="http://schemas.openxmlformats.org/officeDocument/2006/customXml" ds:itemID="{4F0C5226-E6A9-4D6D-B2D5-F1BB888B53A0}"/>
</file>

<file path=customXml/itemProps3.xml><?xml version="1.0" encoding="utf-8"?>
<ds:datastoreItem xmlns:ds="http://schemas.openxmlformats.org/officeDocument/2006/customXml" ds:itemID="{4D786A9F-2F8F-4462-ADFE-381E63DA8D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Juan Pablo Puentes Vasquez</cp:lastModifiedBy>
  <cp:revision/>
  <dcterms:created xsi:type="dcterms:W3CDTF">2015-04-16T12:04:43Z</dcterms:created>
  <dcterms:modified xsi:type="dcterms:W3CDTF">2025-10-16T17:44:25Z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