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24226"/>
  <mc:AlternateContent xmlns:mc="http://schemas.openxmlformats.org/markup-compatibility/2006">
    <mc:Choice Requires="x15">
      <x15ac:absPath xmlns:x15ac="http://schemas.microsoft.com/office/spreadsheetml/2010/11/ac" url="C:\Users\edilberto.pico\Downloads\INTEGRALES\"/>
    </mc:Choice>
  </mc:AlternateContent>
  <xr:revisionPtr revIDLastSave="0" documentId="13_ncr:1_{AFC5570B-5B56-484A-9690-06B61F17AAD6}" xr6:coauthVersionLast="47" xr6:coauthVersionMax="47" xr10:uidLastSave="{00000000-0000-0000-0000-000000000000}"/>
  <bookViews>
    <workbookView xWindow="-120" yWindow="-120" windowWidth="19440" windowHeight="10440" xr2:uid="{00000000-000D-0000-FFFF-FFFF00000000}"/>
  </bookViews>
  <sheets>
    <sheet name="Informe de Supervisión" sheetId="1" r:id="rId1"/>
    <sheet name="Hoja1" sheetId="2" r:id="rId2"/>
  </sheets>
  <definedNames>
    <definedName name="_xlnm.Print_Area" localSheetId="0">'Informe de Supervisión'!$A$1:$W$396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45" i="1" l="1"/>
  <c r="I136" i="1"/>
  <c r="I137" i="1"/>
  <c r="I135" i="1"/>
  <c r="F45" i="1"/>
  <c r="C145" i="1" l="1"/>
  <c r="H93" i="1" l="1"/>
  <c r="M186" i="1"/>
  <c r="M185" i="1"/>
  <c r="M184" i="1" l="1"/>
  <c r="M166" i="1"/>
  <c r="M182" i="1"/>
  <c r="M190" i="1" l="1"/>
  <c r="L130" i="1"/>
  <c r="G152" i="1" l="1"/>
  <c r="E12" i="2" l="1"/>
  <c r="I145" i="1" l="1"/>
  <c r="M174" i="1" l="1"/>
  <c r="M176" i="1" l="1"/>
  <c r="M177" i="1"/>
  <c r="M181" i="1" s="1"/>
  <c r="O86" i="1"/>
  <c r="O52" i="1"/>
  <c r="M168" i="1" l="1"/>
  <c r="M188" i="1" s="1"/>
  <c r="M170" i="1" l="1"/>
</calcChain>
</file>

<file path=xl/sharedStrings.xml><?xml version="1.0" encoding="utf-8"?>
<sst xmlns="http://schemas.openxmlformats.org/spreadsheetml/2006/main" count="843" uniqueCount="434">
  <si>
    <t>Valor de CDP Adición</t>
  </si>
  <si>
    <t>Valor</t>
  </si>
  <si>
    <t>Periodo certificado</t>
  </si>
  <si>
    <t>Fecha de certificación</t>
  </si>
  <si>
    <t>Nombre Supervisor ICBF (para efectos de liquidación)</t>
  </si>
  <si>
    <t>TOTAL</t>
  </si>
  <si>
    <t>Concepto</t>
  </si>
  <si>
    <t>Aporte ICBF</t>
  </si>
  <si>
    <t>Valor pagado</t>
  </si>
  <si>
    <t>Observaciones</t>
  </si>
  <si>
    <t>Observaciones (iv)</t>
  </si>
  <si>
    <t>Cumplimiento (SI, NO, N/A) (ii)</t>
  </si>
  <si>
    <t>Fecha aprobación póliza de la adición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</si>
  <si>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</si>
  <si>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Supervisores otras entidades (cooperantes) - (Si aplica)</t>
  </si>
  <si>
    <t>Firma</t>
  </si>
  <si>
    <t xml:space="preserve">Vigencia </t>
  </si>
  <si>
    <t>Desde</t>
  </si>
  <si>
    <t>Hasta</t>
  </si>
  <si>
    <t>No. de póliza</t>
  </si>
  <si>
    <t xml:space="preserve">Amparos </t>
  </si>
  <si>
    <t>Fecha emisión de Informe</t>
  </si>
  <si>
    <t>Cargos de otros supervisores</t>
  </si>
  <si>
    <t>Fecha memorando de designación de supervisión (si aplica)</t>
  </si>
  <si>
    <t>Nombre y cargo Supervisor ICBF (según memorando de designación, si aplica)</t>
  </si>
  <si>
    <t>Desde cuándo:</t>
  </si>
  <si>
    <t>Fecha aprobación pólizas:</t>
  </si>
  <si>
    <t>Fecha acta de inicio:</t>
  </si>
  <si>
    <t>Fecha aprobación póliza de la prorroga:</t>
  </si>
  <si>
    <t>Hasta cuándo:</t>
  </si>
  <si>
    <t>Fecha expedición R.P.:</t>
  </si>
  <si>
    <t>Prorrogado hasta cuándo (si aplica):</t>
  </si>
  <si>
    <t>Fecha de terminación:</t>
  </si>
  <si>
    <t>Nombre Contratista:</t>
  </si>
  <si>
    <t>Dirección:</t>
  </si>
  <si>
    <t>Cédula o NIT:</t>
  </si>
  <si>
    <t>Correo electrónico:</t>
  </si>
  <si>
    <r>
      <rPr>
        <b/>
        <i/>
        <u/>
        <sz val="8"/>
        <color theme="1"/>
        <rFont val="Arial"/>
        <family val="2"/>
      </rPr>
      <t>(*)</t>
    </r>
    <r>
      <rPr>
        <i/>
        <u/>
        <sz val="8"/>
        <color theme="1"/>
        <rFont val="Arial"/>
        <family val="2"/>
      </rPr>
      <t xml:space="preserve"> Si se trata de varios supervisores, deberán relacionarse todos.</t>
    </r>
  </si>
  <si>
    <r>
      <rPr>
        <b/>
        <i/>
        <u/>
        <sz val="8"/>
        <color theme="1"/>
        <rFont val="Arial"/>
        <family val="2"/>
      </rPr>
      <t xml:space="preserve">(i) </t>
    </r>
    <r>
      <rPr>
        <i/>
        <u/>
        <sz val="8"/>
        <color theme="1"/>
        <rFont val="Arial"/>
        <family val="2"/>
      </rPr>
      <t>Estos datos sólo deberán diligenciarse en el Informe Final para liquidación.</t>
    </r>
  </si>
  <si>
    <t>Aporte Contratista (si aplica)</t>
  </si>
  <si>
    <t>No. de CDP:</t>
  </si>
  <si>
    <t>Fecha CDP:</t>
  </si>
  <si>
    <t>Valor de CDP:</t>
  </si>
  <si>
    <t>Fecha RP:</t>
  </si>
  <si>
    <t>No. de RP:</t>
  </si>
  <si>
    <t>Valor de RP:</t>
  </si>
  <si>
    <t>Valor Adición:</t>
  </si>
  <si>
    <t>Descripción del concepto de adición realizada en el periodo:</t>
  </si>
  <si>
    <t>Fecha CDP Adición:</t>
  </si>
  <si>
    <t>Valor CDP Adición:</t>
  </si>
  <si>
    <t>No. de RP Adición:</t>
  </si>
  <si>
    <t>Fecha RP Adición:</t>
  </si>
  <si>
    <t>Valor RP Adición:</t>
  </si>
  <si>
    <t>Valor adición aporte contratista:</t>
  </si>
  <si>
    <t xml:space="preserve">Si se presentan más adiciones, incluir filas para éstas. </t>
  </si>
  <si>
    <t>Si se presentan más prórrogas, incluir más filas para éstas.</t>
  </si>
  <si>
    <t>Fecha Documento Disminución:</t>
  </si>
  <si>
    <t>Descripción del concepto de disminución realizada en el periodo:</t>
  </si>
  <si>
    <t>Valor disminución :</t>
  </si>
  <si>
    <t>No.CDP disminución :</t>
  </si>
  <si>
    <t>No. de RP disminución :</t>
  </si>
  <si>
    <t>Fecha CDP disminución :</t>
  </si>
  <si>
    <t>Fecha RP disminución :</t>
  </si>
  <si>
    <t>Valor CDP disminución :</t>
  </si>
  <si>
    <t>Valor RP disminución :</t>
  </si>
  <si>
    <t xml:space="preserve">Si se presentan más disminuciones, incluir filas para éstas. </t>
  </si>
  <si>
    <t>(+) ADICIONES</t>
  </si>
  <si>
    <t>(-) DISMINUCIONES</t>
  </si>
  <si>
    <t>Forma de Pago:</t>
  </si>
  <si>
    <t>Nombre y cargo Supervisor ICBF (según cláusula de supervisión del contrato/convenio)</t>
  </si>
  <si>
    <t>Nombre y cargo Supervisor ICBF (que conoció de la ejecución del contrato/convenio)</t>
  </si>
  <si>
    <t>Plazo de Ejecución Inicial (hasta cuándo):</t>
  </si>
  <si>
    <t>Representante Legal que suscribió el contrato/convenio:</t>
  </si>
  <si>
    <t>Fecha inicio del contrato/convenio:</t>
  </si>
  <si>
    <t>(=) VALOR TOTAL (después de modificaciones)</t>
  </si>
  <si>
    <t>Valor Inicial del contrato/convenio</t>
  </si>
  <si>
    <t xml:space="preserve">Diferencia
(A-B) </t>
  </si>
  <si>
    <t>Fecha y número de la orden de pago correspondiente</t>
  </si>
  <si>
    <t>Valor de desembolsos según minuta contractual (A)</t>
  </si>
  <si>
    <t>Valor pagado o desembolsado (B)</t>
  </si>
  <si>
    <t>Aporte inicial en dinero por EL ICBF</t>
  </si>
  <si>
    <t>Aporte inicial en especie por EL ICBF</t>
  </si>
  <si>
    <t>Aporte inicial  en dinero por CONTRATISTA</t>
  </si>
  <si>
    <t>Aporte inicial  en especie por CONTRATISTA</t>
  </si>
  <si>
    <t>Total</t>
  </si>
  <si>
    <t xml:space="preserve">Adición aporte ICBF </t>
  </si>
  <si>
    <t>Adición aporte CONTRATISTA</t>
  </si>
  <si>
    <t xml:space="preserve">Total </t>
  </si>
  <si>
    <t>Valor adiciones</t>
  </si>
  <si>
    <t>Valor disminuciones</t>
  </si>
  <si>
    <t>Disminuciones aporte ICBF</t>
  </si>
  <si>
    <t>Aporte dinero por EL ICBF</t>
  </si>
  <si>
    <t>Aporte en especie por EL ICBF</t>
  </si>
  <si>
    <t>Aporte en dinero por CONTRATISTA</t>
  </si>
  <si>
    <t>Aporte en especie por CONTRATISTA</t>
  </si>
  <si>
    <t xml:space="preserve">Valor total pagado por el ICBF </t>
  </si>
  <si>
    <t>Recursos reintegrados al ICBF</t>
  </si>
  <si>
    <t xml:space="preserve">Saldo Pendiente por Pagar </t>
  </si>
  <si>
    <t>Realizó seguimiento a la matriz de riesgos del presente contrato/convenio?</t>
  </si>
  <si>
    <t>SÍ</t>
  </si>
  <si>
    <t>NO</t>
  </si>
  <si>
    <t>Luego del seguimiento detectó alguno con alta probabilidad de ocurrencia?</t>
  </si>
  <si>
    <t>Observaciones adicionales:</t>
  </si>
  <si>
    <r>
      <t xml:space="preserve">Otros supervisores </t>
    </r>
    <r>
      <rPr>
        <b/>
        <sz val="10"/>
        <color theme="1"/>
        <rFont val="Arial"/>
        <family val="2"/>
      </rPr>
      <t>(*)</t>
    </r>
  </si>
  <si>
    <t>Este aparte sólo debe diligenciarse en el evento de existir contratación derivada. Se debe allegar la relación de la misma y la certificación de paz y salvo debidamente suscrita por el Contratante correspondiente.</t>
  </si>
  <si>
    <t>8. Pagos Efectuados según estado de cuenta o información suministrada por la Dirección Financiera</t>
  </si>
  <si>
    <t>Observaciones 
(si el valor pagado fue diferente al pactado en la minuta, describir breve justificación, descuentos y concepto de los mismos)</t>
  </si>
  <si>
    <t>Fecha Descuento/Liberación/Reducción</t>
  </si>
  <si>
    <t>9. Descuentos/Liberaciones/Reducciones al valor (si aplica)</t>
  </si>
  <si>
    <t>Valor Descuento/Liberación/Reducción</t>
  </si>
  <si>
    <t>Concepto Descuento/Liberación/Reducción</t>
  </si>
  <si>
    <t>Valor total del convenio o contrato</t>
  </si>
  <si>
    <t>Valor Inicial del convenio o contrato</t>
  </si>
  <si>
    <t>Valor total ejecutado recursos del ICBF</t>
  </si>
  <si>
    <t xml:space="preserve">12. Garantías </t>
  </si>
  <si>
    <t>Fecha estado de cuenta</t>
  </si>
  <si>
    <t>Compañía aseguradora</t>
  </si>
  <si>
    <t>13. Sanciones</t>
  </si>
  <si>
    <t>Número y fecha del acto administrativo que resuelve el proceso administrativo sancionatorio contractual.</t>
  </si>
  <si>
    <t xml:space="preserve">Valor de la sanción impuesta </t>
  </si>
  <si>
    <t>Fecha de ejecutoria del proceso administrativo sancionatorio contractual.</t>
  </si>
  <si>
    <r>
      <t xml:space="preserve">Tipo de Sanción
 </t>
    </r>
    <r>
      <rPr>
        <b/>
        <sz val="10"/>
        <color theme="0" tint="-0.499984740745262"/>
        <rFont val="Arial"/>
        <family val="2"/>
      </rPr>
      <t xml:space="preserve">(seleccionar con una x) </t>
    </r>
  </si>
  <si>
    <t>Número y fecha del acto administrativo que resolvió el recurso ( si aplica )</t>
  </si>
  <si>
    <t xml:space="preserve">Marque con una "X" el tipo de sanción impuesta al contratista. </t>
  </si>
  <si>
    <t>14. Cumplimiento de Obligaciones</t>
  </si>
  <si>
    <t>Documento que evidencia el cumplimiento de la obligación y ubicación de éste . (iii)</t>
  </si>
  <si>
    <r>
      <rPr>
        <b/>
        <i/>
        <sz val="8"/>
        <color theme="1"/>
        <rFont val="Arial"/>
        <family val="2"/>
      </rPr>
      <t>(ii)</t>
    </r>
    <r>
      <rPr>
        <i/>
        <sz val="8"/>
        <color theme="1"/>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sólo podrá ser relacionada con algunos periodos en los que esa obligación específica no sea requerida.</t>
    </r>
  </si>
  <si>
    <r>
      <rPr>
        <b/>
        <i/>
        <sz val="8"/>
        <color theme="1"/>
        <rFont val="Arial"/>
        <family val="2"/>
      </rPr>
      <t>(iv)</t>
    </r>
    <r>
      <rPr>
        <i/>
        <sz val="8"/>
        <color theme="1"/>
        <rFont val="Arial"/>
        <family val="2"/>
      </rPr>
      <t xml:space="preserve"> El supervisor deberá señalar en "Observaciones" cualquier información que considere relevante relacionada con el cumplimiento de la obligación. El diligenciamiento de esta columna no es obligatorio.</t>
    </r>
  </si>
  <si>
    <r>
      <rPr>
        <b/>
        <i/>
        <sz val="8"/>
        <color theme="1"/>
        <rFont val="Arial"/>
        <family val="2"/>
      </rPr>
      <t>(iii)</t>
    </r>
    <r>
      <rPr>
        <i/>
        <sz val="8"/>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</si>
  <si>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t>15. Seguimiento a matriz de riesgos</t>
  </si>
  <si>
    <t>16. Certificación</t>
  </si>
  <si>
    <t>Nota: Si se requiere la firma de más personas que intervinieron en el ejercicio de supervisión, se podrán incluir.</t>
  </si>
  <si>
    <r>
      <t xml:space="preserve">Fecha Certificado Actualizado de Existencia y Representación Legal </t>
    </r>
    <r>
      <rPr>
        <b/>
        <sz val="10"/>
        <color theme="1"/>
        <rFont val="Arial"/>
        <family val="2"/>
      </rPr>
      <t>(i)</t>
    </r>
    <r>
      <rPr>
        <sz val="10"/>
        <color theme="1"/>
        <rFont val="Arial"/>
        <family val="2"/>
      </rPr>
      <t>:</t>
    </r>
  </si>
  <si>
    <t>3. Datos contratista</t>
  </si>
  <si>
    <t>2. Datos supervisor</t>
  </si>
  <si>
    <t>1. Datos generales</t>
  </si>
  <si>
    <t>4. Plazo de duración del contrato/convenio</t>
  </si>
  <si>
    <t>5. Información presupuestal</t>
  </si>
  <si>
    <t>6. Información relacionada con la contratación derivada (si aplica)</t>
  </si>
  <si>
    <t>Valor anticipo (si aplica):</t>
  </si>
  <si>
    <t>Porcentaje amortización (si aplica):</t>
  </si>
  <si>
    <t>Fecha pago anticipo (si aplica):</t>
  </si>
  <si>
    <t>Período facturado:</t>
  </si>
  <si>
    <t>Número de pago/desembolso, según cláusula de forma de pago</t>
  </si>
  <si>
    <t>Disminuciones aporte CONTRATISTA</t>
  </si>
  <si>
    <t>Detalle cual(es) riesgos detectó con alta probabilidad de ocurrencia:</t>
  </si>
  <si>
    <t>7. Certificaciones para pagos suscritas por el supervisor</t>
  </si>
  <si>
    <t>10. Reintegros  efectuados (si aplica)</t>
  </si>
  <si>
    <t>Fecha reintegro</t>
  </si>
  <si>
    <t>Valor reintegro</t>
  </si>
  <si>
    <t>Comprobante reintegro</t>
  </si>
  <si>
    <t>Concepto reintegro</t>
  </si>
  <si>
    <t xml:space="preserve">11. Resumen ejecución presupuestal acumulado (aplica también para informe final) </t>
  </si>
  <si>
    <t>Fecha suscripción contrato/convenio:</t>
  </si>
  <si>
    <t>Tipo de contrato/convenio</t>
  </si>
  <si>
    <t>Número de contrato/convenio:</t>
  </si>
  <si>
    <t>Período del informe</t>
  </si>
  <si>
    <t>Alcance del objeto (si aplica)</t>
  </si>
  <si>
    <t>Saldo pendiente por liberar **</t>
  </si>
  <si>
    <t>Parcial</t>
  </si>
  <si>
    <r>
      <t>Declaratoria de incumplimiento con cobro de perjuicios.</t>
    </r>
    <r>
      <rPr>
        <sz val="7"/>
        <color theme="1"/>
        <rFont val="Arial"/>
        <family val="2"/>
      </rPr>
      <t xml:space="preserve"> (art. 17 Ley 1150 de 2007)</t>
    </r>
  </si>
  <si>
    <r>
      <t>Multa.</t>
    </r>
    <r>
      <rPr>
        <sz val="7"/>
        <color theme="1"/>
        <rFont val="Arial"/>
        <family val="2"/>
      </rPr>
      <t xml:space="preserve"> (art. 17 Ley 1150 de 2007)</t>
    </r>
  </si>
  <si>
    <r>
      <t xml:space="preserve">Caducidad </t>
    </r>
    <r>
      <rPr>
        <sz val="7"/>
        <color theme="1"/>
        <rFont val="Arial"/>
        <family val="2"/>
      </rPr>
      <t xml:space="preserve"> (art. 14, 18. Ley 1150 de 2007)</t>
    </r>
  </si>
  <si>
    <t>N/A</t>
  </si>
  <si>
    <t>x</t>
  </si>
  <si>
    <t>Cumplimiento en favor de Entidades Estatales</t>
  </si>
  <si>
    <t>Pago de salarios,Prestaciones Sociales legales e indennizaciones laborales</t>
  </si>
  <si>
    <t>Calidad del Servicio</t>
  </si>
  <si>
    <t>Responsabilidad Civil Extracontractual</t>
  </si>
  <si>
    <t xml:space="preserve">Valor total ejecutado recursos del CONTRATISTA </t>
  </si>
  <si>
    <t>Valor consignaciones - rendimientos financieros (si aplica)*(se anexa recibo)</t>
  </si>
  <si>
    <r>
      <t xml:space="preserve">Si hay algún riesgo que se materializó o que tiene alta probabilidad de ocurrencia debe informarse a  la </t>
    </r>
    <r>
      <rPr>
        <b/>
        <i/>
        <u/>
        <sz val="8"/>
        <rFont val="Arial"/>
        <family val="2"/>
      </rPr>
      <t>Dirección de Contratación de la Sede de la Dirección General.</t>
    </r>
  </si>
  <si>
    <t>Contrato de aporte</t>
  </si>
  <si>
    <t xml:space="preserve">Cumplimiento de Obligaciones Generales del Contrato/ convenio (i) </t>
  </si>
  <si>
    <t>4.3 Eje de Seguridad y Salud en el Trabajo</t>
  </si>
  <si>
    <t>4.4. Eje ambiental</t>
  </si>
  <si>
    <t>CLÁUSULA 2. OBLIGACIONES GENERALES DE LA ENTIDAD ADMINISTRADORA DEL SERVICIO</t>
  </si>
  <si>
    <t>Cargo Supervisor: COORDINADORA CZ EL CARMEN DE BOLIVAR</t>
  </si>
  <si>
    <t>Cargo: APOYO SUPERVISION TECNICO</t>
  </si>
  <si>
    <t xml:space="preserve"> N/A. NO HUBO CONTRATACIÓN DERIVADA</t>
  </si>
  <si>
    <t xml:space="preserve">OBLIGACIONES ESPECÍFICAS DE LA ENTIDAD ADMINISTRADORA DEL SERVICIO RELACIONADAS CON EL SISTEMA INTEGRADO DE GESTIÓN </t>
  </si>
  <si>
    <t>4.1 Eje de calidad</t>
  </si>
  <si>
    <t>4.2 Eje de seguridad de la información</t>
  </si>
  <si>
    <t>Fecha Documento Adición No1:</t>
  </si>
  <si>
    <t>Vigencia</t>
  </si>
  <si>
    <t>Desembolso</t>
  </si>
  <si>
    <t>Periodo</t>
  </si>
  <si>
    <t>BIMESTRAL</t>
  </si>
  <si>
    <t>MENSUAL</t>
  </si>
  <si>
    <t>TRESCIENTOS TREINTA Y DOS MILLONES TRESCIENTOS NOVENTA Y SIETE MIL SEISCIENTOS CUARENTA PESOS MCTE ($332.397.640)</t>
  </si>
  <si>
    <t>TRECIENTO NUEVE MILLONES CIENTO TREINTA Y SEIS MIL CUATROCIENTOS OCHENTA PESOS MCTE ($309.136.480)</t>
  </si>
  <si>
    <t>TRECIENTOS CINCO MILLONES OCHOCIENTOS DIECIOCHO MIL TRECIENTOS VEINTE PESOS MCTE ($305.818.320)</t>
  </si>
  <si>
    <t>NOVENTA Y SEIS MILLONES TRECIENTOS NOVENTA Y SIETE MIL QUINIENTOS OCHENTA PESOS MCTE ($96.397.580)</t>
  </si>
  <si>
    <t>OBLIGACIONES ESPECÍFICAS DE LA ENTIDAD ADMINISTRADORA DEL SERVICIO</t>
  </si>
  <si>
    <t>1. OBLIGACIONES DURANTE LA FASE PREPARATORIA.</t>
  </si>
  <si>
    <t>2. OBLIGACIONES DURANTE LA FASE DE IMPLEMENTACIÓN DEL CONTRATO.</t>
  </si>
  <si>
    <t>2.1. Obligaciones relacionadas con la prestación de los servicios:</t>
  </si>
  <si>
    <t>2.3. Obligaciones del Componente de Salud y Nutrición:</t>
  </si>
  <si>
    <t>2.4 Obligaciones relacionadas con la recepción, almacenamiento, suministro, inventario y custodia de los Alimentos de Alto Valor Nutricional -AAVN-.</t>
  </si>
  <si>
    <t>2.5. Obligaciones del Componente Proceso Pedagógico:</t>
  </si>
  <si>
    <t>2.6. Obligaciones del Componente Talento Humano.</t>
  </si>
  <si>
    <t>2.8. Obligaciones del Componente Administrativo y de Gestión.</t>
  </si>
  <si>
    <t>2.9. Obligaciones de la Entidad Administradora del Servicio en el marco de la estrategia de compras locales:</t>
  </si>
  <si>
    <t>No.CDP Adición :</t>
  </si>
  <si>
    <t>Fecha documento de Prórroga (1):</t>
  </si>
  <si>
    <t>Saldo por reintegrar   al ICBF</t>
  </si>
  <si>
    <t>Recursos reintegrados al ICBF filnalizado el contrato en la vigencia 2022, retornados al RP</t>
  </si>
  <si>
    <t>Reintegros durante la ejecución del contrato de vigencia 2021</t>
  </si>
  <si>
    <t>INFORME  PARCIAL</t>
  </si>
  <si>
    <t>El Valor del aporte efectuado por el ICBF será desembolsado de la siguiente manera:</t>
  </si>
  <si>
    <t>3.1.3 Entregar los resultados de la percepción del beneficiario frente a la
prestación del servicio o bien adquirido.</t>
  </si>
  <si>
    <t xml:space="preserve"> 3.1.4 Identificar y gestionar acciones de mejora que fortalezcan de manera
adecuada la prestación de servicio </t>
  </si>
  <si>
    <t xml:space="preserve"> 3.1.1. 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</si>
  <si>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 xml:space="preserve">3.1.6 Asegurar que los equipos de medición propios utilizados para el cumplimiento del objeto contractual o convenio cuentan con certificaciones iniciales de calibración y sus verificaciones intermedias. </t>
  </si>
  <si>
    <t>3.1.7 Contar con un registro de los documentos utilizados para la operación del servicio, incluyendo de ser necesario, el control de los cambios realizados.</t>
  </si>
  <si>
    <t xml:space="preserve"> 2.1.1. Brindar educación inicial en el marco de la atención integral a niñas y niños, en los servicios de HCB Comunitario, en las UDS correspondientes al Centro Zonal del contrato, de la respectiva Regional, garantizando los días de atención a los que haya lugar, dependiendo del servicio y lo dispuesto en el Manual Operativo de la Modalidad de atención según corresponda, en cuanto a su estructura operativa, o fracción proporcional a partir del cumplimiento de los requisitos de perfeccionamiento y ejecución del contrato de aporte respectivamente. </t>
  </si>
  <si>
    <t xml:space="preserve">La EAS debe garantizar las condiciones necesarias para dar inicio al servicio, según lo establecido en el Manual Operativo de la Modalidad según corresponda el servicio, en referencia a las actividades que hacen parte de la Fase Preparatoria.
</t>
  </si>
  <si>
    <t>3.3.6 Formular e implementar el plan de prevención, preparación y respuesta ante emergencias.</t>
  </si>
  <si>
    <t xml:space="preserve">3.3.5 Presentar el concepto médico ocupacional favorable de los colaboradores vinculados para la ejecución del contrato o convenio. </t>
  </si>
  <si>
    <t xml:space="preserve">3.1.5 Contar con información documentada para la recepción, tratamiento y respuesta a las peticiones, quejas, reclamos y sugerencias (PQRS), en el marco de la ejecución del objeto contractual </t>
  </si>
  <si>
    <t xml:space="preserve">3.2.1. Certificar el cumplimiento, seguimiento y revisión de los asuntos correspondientes a seguridad de la información enmarcado en la normativa interna del ICBF vigente en virtud de la ejecución del objeto del contrato. </t>
  </si>
  <si>
    <t>3.2.2 Suscribir un documento de compromiso de confidencialidad el cual deberá ser entregado al supervisor del contrato una vez se firme el contrato.</t>
  </si>
  <si>
    <t xml:space="preserve"> 3.2.3 Informar al supervisor, en el momento que ocurran incidentes de seguridad o se materialice un riesgo de seguridad de la información que afecten la disponibilidad, integridad y/o confidencialidad de la información del ICBF, en el marco de la ejecución del contrato. </t>
  </si>
  <si>
    <t>3.2.4 Prever el plan de recuperación y contingencia del servicio contratado ante los eventos que puedan afectar el cumplimiento de la ejecución</t>
  </si>
  <si>
    <t>3.3.1. 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</si>
  <si>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 xml:space="preserve"> 3.3.2 Presentar la identificación de peligros, valoración de riesgos y determinación de controles, documentados, en el marco de la Seguridad y Salud en el Trabajo durante la ejecución del contrato o convenio. </t>
  </si>
  <si>
    <t xml:space="preserve">3.3.3 Realizar la inducción al equipo de trabajo que se empleará durante la ejecución del contrato o convenio en materia de Seguridad y Salud en el Trabajo. </t>
  </si>
  <si>
    <t xml:space="preserve">3.3.4 Suministrar a los colaboradores vinculados para la ejecución del contrato o convenio los elementos de protección personal requerido para la realización de sus actividades. </t>
  </si>
  <si>
    <t xml:space="preserve">3.4.4 Adoptar las medidas necesarias para el manejo adecuado y la disposición final de los residuos especiales y/o peligrosos que se generen durante la ejecución del contrato. </t>
  </si>
  <si>
    <t>3.4.7 Realizar el mantenimiento y lavado de la trampa de grasas y/o sistemas de tratamiento de aguas residuales, adoptando las medidas necesarias para el manejo adecuado de los residuos generados.</t>
  </si>
  <si>
    <t xml:space="preserve">3.4.1. Adoptar las medidas necesarias para el ahorro y uso eficiente de agua, energía, papel, y manejo de residuos que se generen durante la ejecución del contrato, de acuerdo con la política ambiental de la Entidad. </t>
  </si>
  <si>
    <t xml:space="preserve">3.4.2 Presentar los permisos y/o autorizaciones ambientales vigentes requeridas para prestación del servicio. Así como las evidencias del cumplimiento de los requerimientos establecidos en dichos documentos. </t>
  </si>
  <si>
    <t xml:space="preserve">3.4.3 Adoptar las medidas necesarias para el almacenamiento y manejo adecuado de los productos químicos utilizados durante la ejecución del contrato; de acuerdo con la normatividad vigente. </t>
  </si>
  <si>
    <t xml:space="preserve">3.4.5 Formular e implementar plan de saneamiento que incluya como mínimo los programas de limpieza y desinfección, manejo de residuos, control de plagas y abastecimiento o suministro de agua potable, de acuerdo con la normatividad vigente. </t>
  </si>
  <si>
    <t xml:space="preserve">3.4.6 Utilizar productos, empaques y materiales amigables con el medio ambiente. </t>
  </si>
  <si>
    <t>2.2. Suministrar al ICBF la información técnica, administrativa, financiera y jurídica actualizada relacionada con la ejecución del contrato de aporte, de acuerdo con las especificaciones dadas en el presente contrato, en el Manual de Contratación vigente, en el Manual Operativo de la Modalidad correspondiente, Lineamiento Técnico para la Atención a la Primera Infancia y demás normatividad que le aplique.</t>
  </si>
  <si>
    <t>2.11. 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t>
  </si>
  <si>
    <t xml:space="preserve">2.17. 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
</t>
  </si>
  <si>
    <t xml:space="preserve">2.18. Cumplir oportunamente con los pagos a proveedores y prestadores de servicios profesionales y técnicos que vincule a
la operación del servicio.
</t>
  </si>
  <si>
    <t>2.20. Realizar las dos socializaciones de los servicios, una al inicio y otra al final de la ejecución contractual, de acuerdo con
la "Guía de Participación Ciudadana para los Servicios de Primera Infancia y el anexo de orientaciones para la realización
de las jornadas de socialización de los servicios y demás orientaciones establecidas por el ICBF, que hacen parte integral
del presente contrato.
2.21. Comunicar al supervisor del contrato y a la aseguradora que expidió la póliza de cumplimiento del contrato de aporte de
la existencia de siniestros dentro de los cinco (5) días hábiles siguientes a la fecha en que se conoció o se debió conocer
la ocurrencia del siniestro.
2.22. Aportar cuando aplique las contrapartidas y/o valores técnicos agregados y llevar a cabo la totalidad de las actividades
ofertadas de conformidad con la manifestación de interés presentada por la EAS en el marco de la Invitación Pública IP-
003-2019, sus modificaciones y actualizaciones que haya lugar.
2.23. 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t>
  </si>
  <si>
    <t xml:space="preserve">2.1.3. Garantizar la gratuidad del servicio a las y los usuarios. PARAGRAFO: Los padres, madres, cuidadores u otras personas naturales y jurídicas, podrán dar aportes voluntarios, en atención a lo dispuesto en el Manual Operativo de la Modalidad correspondiente dependiendo del servicio, a través de cuotas de participación (Resolución 1908 de 2014) u otros aportes voluntarios que se encuentran dentro de los recursos de cofinanciación. La falta de pago de dichos aportes no constituye una causal para impedir el ingreso del usuario al servicio, para interrumpir su atención o retirarlo de este.
</t>
  </si>
  <si>
    <t>2.4.1. (Estas obligaciones no aplican para el servicio de HCB INTEGRAL que contempla únicamente la cualificación.) 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</si>
  <si>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2.4.2 Utilizar los Alimentos de Alto Valor Nutricional únicamente para cumplir a cabalidad el objeto del presente contrato, y suministro de la alimentación a las niñas y niños usuarios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</si>
  <si>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 xml:space="preserve">2.4.4. 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 </t>
  </si>
  <si>
    <t xml:space="preserve">2.4.5. Entregar oportunamente los Alimentos de Alto Valor Nutricional a las unidades ejecutoras o de servicio o usuarios que harán uso de los mismos, para evitar su deterioro. </t>
  </si>
  <si>
    <t xml:space="preserve">2.4.6 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 </t>
  </si>
  <si>
    <t xml:space="preserve">2.4.7 Transportar los Alimentos de Alto Valor Nutricional a las unidades ejecutoras o de servicio en condiciones adecuadas que garanticen la inocuidad del AAVN. </t>
  </si>
  <si>
    <t xml:space="preserve">2.4.8 Solicitar y aceptar el apoyo y la asesoría técnica del ICBF en lo concerniente al manejo, recepción, custodia y distribución de los Alimentos de Alto Valor Nutricional. </t>
  </si>
  <si>
    <t xml:space="preserve">2.4.9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 </t>
  </si>
  <si>
    <t xml:space="preserve">2.4.10 Atender oportunamente los requerimientos que el ICBF realice, especialmente para dar respuesta a los organismos de control del Estado y novedades presentadas en las visitas realizadas por la Interventoría y/o el ICBF. </t>
  </si>
  <si>
    <t xml:space="preserve">2.4.11 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 </t>
  </si>
  <si>
    <t xml:space="preserve">2.4.12 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 </t>
  </si>
  <si>
    <t>2.4.13 Al finalizar el contrato, el contratista deberá redistribuir por su cuenta (transportar de un lugar a otro) los saldos de los Alimentos de Alto Valor Nutricional que queden en sus puntos de entrega de acuerdo con las indicaciones que imparta el ICBF.</t>
  </si>
  <si>
    <t>2.6.2. Realizar acciones para garantizar el tránsito armónico de niñas y niños al sistema de educación formal de acuerdo con las orientaciones emitidas por la Dirección de Primera Infancia y lo establecido en la “Guía Orientadora para el tránsito de los niños y niñas desde los Programas de atención a la Primera Infancia del ICBF al Sistema de Educación Formal”, o el documento que la modifique o sustituya, en articulación con las familias e Instituciones Educativas, lo anterior a la luz de lo establecido en el Manual Operativo de la Modalidad según corresponda el servicio.</t>
  </si>
  <si>
    <t xml:space="preserve">2.6.1. Dar cumplimiento a cada una de las condiciones de calidad -Estándares- establecidas en el Manual Operativo de la Modalidad según corresponda el servicio y las demás orientaciones y/o recomendaciones impartidas por el ICBF. </t>
  </si>
  <si>
    <t xml:space="preserve">2.7.1. Dar cumplimiento a cada una de las condiciones de calidad - Estándares- establecidas en el Manual Operativo de la Modalidad según el servicio que corresponda y las demás orientaciones y/o recomendaciones impartidas por el ICBF. </t>
  </si>
  <si>
    <t xml:space="preserve">2.7.2. Asegurar la incorporación, permanencia y estabilidad laboral durante el plazo de ejecución del presente contrato de aporte, de las madres y padres comunitarios requeridos para el cumplimiento del objeto de este contrato y que se encontraban vinculados a 30 de noviembre de 2022, en el marco de los lineamientos y manuales establecidos, siempre que a la fecha sobre el padre o madre comunitaria no se haya proferido acto administrativo de cierre de la Unidad de Servicio –UDS-, en atención a lo dispuesto del Anexo “Procedimiento de Apertura y Cierre de Unidades de Servicio HCB, HCB AGRUPADO y HCB FAMI” o documento que lo actualice, modifique, adicione o sustituya. </t>
  </si>
  <si>
    <t xml:space="preserve">2.7.3. 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 (Esta obligación aplica únicamente para los servicios de JARDIN SOCIAL, HCB MULTIPLE y HOGARES EMPRESARIALES) </t>
  </si>
  <si>
    <t>2.7.4. 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Operativos de atención. PARÁGRAFO PRIMERO El supervisor o el interventor, según el caso, realizará el seguimiento y verificará que las personas vinculadas al inicio y durante la ejecución del contrato pertenezcan a los grupos poblacionales enunciados en la presente obligación. PARÁGRAFO SEGUNDO Sin perjuicio de las sanciones que puedan decretarse, en caso de incumplimiento justificado o injustificado de la presente obligación, en el marco del Comité Técnico Operativo, se presentará por parte de la EAS la (s) hoja (s) de vida del (los) candidato (s) con todos los soportes que acrediten la experiencia y formación académica del personal seleccionado (que no pertenezcan a los grupos poblacionales enunciados en la presente obligación), de acuerdo con lo establecido los Estándares 30 y 33, entre otros, de los Manuales Operativos de atención, y se cumplirá con las actividades establecidas allí.</t>
  </si>
  <si>
    <t xml:space="preserve">2.5.1 Dar cumplimiento a cada una de las condiciones de calidad establecidas en el Manual Operativo de la Modalidad que corresponda el servicio y las demás orientaciones y/o recomendaciones técnicas y administrativas expedidas por el ICBF. </t>
  </si>
  <si>
    <t xml:space="preserve">2.5.2. La EAS debe garantizar las acciones encaminadas a la identificación, reducción de riesgos y actuación oportuna en caso de accidentes y emergencias que afecten la vida e integridad física de las niñas, niños y mujeres gestantes de acuerdo con el Manual Operativo de la Modalidad que corresponda el servicio y la Guía Orientadora para la Gestión del Riesgo en la Primera Infancia o el documento que la modifique o sustituya, y las demás orientaciones y/o recomendaciones técnicas y administrativas expedidas por el ICBF. </t>
  </si>
  <si>
    <t>2.5.3. Llevar la contabilidad de los bienes muebles por “clasificación de fuentes y usos”, de acuerdo con lo establecido en los lineamientos técnico- administrativos vigentes que rijan para el servicio, en los casos que aplique.</t>
  </si>
  <si>
    <t xml:space="preserve"> 2.5.4. Informar al supervisor del contrato y a la aseguradora la existencia de siniestros dentro de los cinco (5) días hábiles a su ocurrencia. </t>
  </si>
  <si>
    <t xml:space="preserve">2.5.5. Relacionar en acta, tanto al inicio como al final del contrato, los elementos de propiedad de la EAS, puestos a disposición de las Unidades de Servicio UDS. </t>
  </si>
  <si>
    <t>2.5.6. Garantizar que, en caso de traslado o cierre de la UDS, los elementos de dotación que sean de propiedad del ICBF sean transferidos a la nueva UDS, mediante acta de entrega, en presencia del supervisor del contrato, el Representante Legal de la EAS y del almacenista de la Dirección Regional cuando aplique.</t>
  </si>
  <si>
    <t xml:space="preserve">2.8.1. Dar cumplimiento a cada una de las condiciones de calidad -Estándares- establecidas en el Manual Operativo de la Modalidad según corresponda el servicio, y las demás orientaciones y/o recomendaciones impartidas por el ICBF. </t>
  </si>
  <si>
    <t>2.8.2. Responder y soportar el 100% de los requerimientos realizados por el supervisor del contrato en el plazo indicado por este.</t>
  </si>
  <si>
    <t xml:space="preserve">2.9.1. CUMPLIMIENTO DE LA LEY 2046 DE 2020. 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 </t>
  </si>
  <si>
    <t>2.9.2. 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cuentas de ahorros, cuentas corrientes o transferencias a través de billeteras digitales, depósitos de bajo monto o transferencias a cuentas de ahorros de trámite simplificado (CATS). PARÁGRAFO PRIMERO: El reporte de las compras públicas locales de alimentos debe realizarse haciendo uso de la última versión del formato de seguimiento, en un archivo único para cada vigencia fiscal, discriminando el valor total del componente alimentario para cada periodo. Cada reporte mensual debe ser entregado al supervisor y/o interventor del contrato para su revisión, validación y posterior firma por parte del contratista y el supervisor y/o interventor, con la misma periodicidad establecida para la presentación de informes de ejecución del contrato. Las adquisiciones de alimentos deben cumplir con la normatividad sanitaria vigente.</t>
  </si>
  <si>
    <t>2.7. Obligaciones del Componente Ambientes Educativos y Protectores, Dotación:</t>
  </si>
  <si>
    <t xml:space="preserve">2.5.7. 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 deberá presentar al supervisor de contrato el informe de entrega a cada Unidad de Servicio -UDS y las correspondientes facturas. </t>
  </si>
  <si>
    <t xml:space="preserve">2.5.8. Utilizar los bienes entregados por el ICBF y/o adquiridos durante la ejecución del contrato exclusivamente para efectos del cumplimiento de las obligaciones contractuales. </t>
  </si>
  <si>
    <t xml:space="preserve">2.5.9. Realizar los ajustes razonables en la UDS para garantizar la accesibilidad y participación de las niñas y niños con discapacidad conforme a la definición de ajustes razonables establecida en los manuales operativos y con base a la información registrada en la ficha de caracterización pedagógica para la inclusión de niñas y niños con discapacidad anexa a éstos. </t>
  </si>
  <si>
    <t xml:space="preserve">2.5.10. Adquirir material didáctico accesible y multisensorial para garantizar la participación de las niñas y niños con discapacidad en el desarrollo de las experiencias pedagógicas. Es de resaltar, que las condiciones para llevar a cabo la adquisición de este material deben estar aprobadas en el marco del Comité Técnico Operativo. </t>
  </si>
  <si>
    <t xml:space="preserve">2.5.11. Verificar y recepcionar el inventario entregado por el ICBF de los bienes de dotación necesarios para la prestación del servicio en el marco de la ejecución del contrato, garantizando el buen uso de estos. </t>
  </si>
  <si>
    <t>2.5.13. Entregar los bienes de dotación en el estado que fueron recibidos, salvo el deterioro normal, o daños ocasionados por caso fortuito o fuerza mayor al supervisor(a) y/o interventor del contrato, lo anterior deberá realizarse previo a la terminación del contrato.</t>
  </si>
  <si>
    <t xml:space="preserve"> 2.5.14. 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 </t>
  </si>
  <si>
    <t xml:space="preserve">2.5.15. 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 </t>
  </si>
  <si>
    <t xml:space="preserve">2.5.16. Diligenciar y entregar a la supervisión del contrato el “Formato de Identificación de Necesidades de Dotación” y el “Formato Inventario de Dotaciones” en sus versiones vigentes, para su posterior análisis y toma de decisiones por parte de la supervisión del contrato, con el objetivo de identificar los bienes de dotación a adquirir. </t>
  </si>
  <si>
    <t>2.5.17. Cumplir a cabalidad con las orientaciones relacionadas en el documento “Guía Orientadora para la Compra de la Dotación para las Modalidades de Educación Inicial en el Marco de una Atención Integral”, en su última versión, frente a la adquisición de dotaciones con recursos ICBF, en el marco de contratos de aporte. PARÁGRAFO PRIMERO.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PARÁGRAFO SEGUNDO. La falta de reporte de los bienes muebles devolutivos adquiridos como dotación en el marco del contrato de aporte, o su no devolución a la finalización del contrato, harán incurrir al operador en responsabilidad contractual, disciplinaria, fiscal y penal.</t>
  </si>
  <si>
    <t xml:space="preserve">2.1. Cumplir con el objeto y las obligaciones del presente contrato, acatando lo dispuesto en la Ley, normativa, reglamentos, lineamientos, Manuales Operativos de las respectivas modalidades o servicios y sus anexos, así como las demás orientaciones técnicas y administrativas expedidas por el ICBF que se encuentren vigentes al momento de su celebración, sus respectivas actualizaciones o que se expidan con posteridad, relacionadas con la suscripción y ejecución del contrato, los cuales hacen parte integral del presente contrato, y son de obligatorio conocimiento y cumplimiento por parte del contratista y talento humano que este vincule para la prestación del servicio.
</t>
  </si>
  <si>
    <t xml:space="preserve">2.3. 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
</t>
  </si>
  <si>
    <t xml:space="preserve">2.4. Garantizar la aplicación de los criterios de focalización para la identificación, priorización y selección de los usuarios, según lo establecido en la “Guía para la focalización de usuarios de los servicios de Primera Infancia”, que se encuentre vigente durante la suscripción o ejecución del contrato de aporte.
</t>
  </si>
  <si>
    <t xml:space="preserve">2.5. Abstenerse de realizar o permitir que se realicen en la UDS actividades proselitistas, como fijar o distribuir anuncios y afiches alusivos a candidatos, partidos políticos, procesos electorales o actividades no relacionadas con la prestación del servicio.
</t>
  </si>
  <si>
    <t>2.6. Permitir y colaborar en el ejercicio y desarrollo de las actividades de seguimiento y supervisión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</si>
  <si>
    <t>2.7. 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 PARÁGRAFO: En todo caso durante la etapa de conformación de talento humano, se priorizará la continuidad de los diversos perfiles que cursan procesos de formación
en los cuales haya destinación de recursos por parte del ICBF, al momento de perfeccionamiento y legalización, y durante
la ejecución del contrato de aporte, lo cual se revisará y de ello se dejarán las evidencias respectivas producto de la (s)
sesión (es) de los comités técnicos operativos.</t>
  </si>
  <si>
    <t>2.8. La EAS debe 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t>
  </si>
  <si>
    <t>2.9. Con el propósito de contribuir a poner fin a los factores que inciden en la violencia y maltrato infantil, la EAS deberá tener en cuenta para el diseño e implementación de los planes de acompañamiento y formación a familias y cualificación del talento humano, lo dispuesto en la Ley 2089 de 2021 y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
2.10. Responder y resolver en los términos establecidos y con eficiencia los hallazgos que formulen los organismos de
vigilancia, inspección y control del Estado a que haya lugar, implementando las recomendaciones y procedimientos
cuando sean requeridos.
2.11. 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t>
  </si>
  <si>
    <t xml:space="preserve">2.10. Responder y resolver en los términos establecidos y con eficiencia los hallazgos que formulen los organismos de vigilancia, inspección y control del Estado a que haya lugar, implementando las recomendaciones y procedimientos cuando sean requeridos.
</t>
  </si>
  <si>
    <t>2.12. Informar de manera oficial al supervisor o las autoridades y entidades competentes de manera inmediata y oportuna, los casos en que se identifiquen situaciones que pongan en riesgo la vida o la integridad de las niñas, niños y mujeres gestantes, garantizando con ello la activación de las rutas de atención y/o actuación en articulación con las entidades competentes, descritas en Protocolo de Actuaciones Ante Alertas de Amenaza, Vulneración o Inobservancia de Derechos en los Servicios de Atención a la Primerab Infancia del ICBF o el documento que lo modifique, sustituya o derogue y demás
documentos.</t>
  </si>
  <si>
    <t xml:space="preserve">2.13. Garantizar que en las Unidades de Servicio – UDS o Unidad de Atención -UA se brinde la atención en el marco del Modelo de Enfoque Diferencial de Derechos del Instituto Colombiano de Bienestar Familiar MEDD - Resolución 1264 de 2017 o documento que lo modifique, sustituya o derogue.
</t>
  </si>
  <si>
    <t xml:space="preserve">2.14. Articular acciones con las entidades del Sistema Nacional de Bienestar Familiar, en el territorio, para mejorar la calidad del servicio y el cumplimiento de las atenciones a niñas, niños y mujeres gestantes, de acuerdo con lo establecido en la Política de Estado para el Desarrollo Integral de la Primera Infancia De Cero a Siempre (Ley 1804 de 2016)
</t>
  </si>
  <si>
    <t xml:space="preserve">2.15. Comunicar de manera inmediata y formalizar a través del correo electrónico al supervisor del contrato la ocurrencia del presunto hecho de violencia, accidente y fallecimiento de los usuarios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y fallecimientos de los usuarios activos
que se presenten en cualquier lugar. En caso de no se presentarse las situaciones mencionadas anteriormente con los
usuarios de los servicios de atención, la EAS deberá reportar mensualmente a través de correo electrónico al supervisor
del contrato la no ocurrencia de violencias, accidentes y fallecimientos. PARÁGRAFO: En caso de presentarse
fallecimientos de usuarios activos, se deberá diligenciar y enviar al supervisor a los dos días hábiles siguientes del
conocimiento del hecho, el “Formato Informe de la Atención Prestada al Usuario Fallecido” o el documento que lo
modifique o sustituya
</t>
  </si>
  <si>
    <t xml:space="preserve">2.16. Garantizar las actuaciones que le corresponden de acuerdo a lo dispuesto en el PROTOCOLO DE ACTUACIONES ANTE ALERTAS DE AMENAZA, VULNERACIÓN O INOBSERVACNCIA DE DERECHOS EN LOS SERVICIOS DE ATENCIÓN A LA PRIMERA INFANCIA DEL ICBF o el documento que lo modifique o sustituya.
</t>
  </si>
  <si>
    <t xml:space="preserve">2.19. Construir e implementar acciones encaminadas a fortalecer la calidad y pertinencia del servicio a través del Plan de gestión de calidad de la atención ,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Unidad de Atención -UA y Entidades Administradoras del Servicio -EAS- según lo señalado en el Manual Operativo del servicio correspondiente.
</t>
  </si>
  <si>
    <t xml:space="preserve">2.21. Comunicar al supervisor del contrato y a la aseguradora que expidió la póliza de cumplimiento del contrato de aporte de la existencia de siniestros dentro de los cinco (5) días hábiles siguientes a la fecha en que se conoció o se debió conocer la ocurrencia del siniestro.
</t>
  </si>
  <si>
    <t xml:space="preserve">2.22. Aportar cuando aplique las contrapartidas y/o valores técnicos agregados y llevar a cabo la totalidad de las actividades ofertadas de conformidad con la manifestación de interés presentada por la EAS en el marco de la Invitación Pública IP- 003-2019, sus modificaciones y actualizaciones que haya lugar.
</t>
  </si>
  <si>
    <t>2.23. 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t>
  </si>
  <si>
    <t>2.24. Las demás obligaciones que se deriven de la ley, reglamento, Manuales Operativos y lineamientos vigentes, relativos a la ejecución del objeto contratado.</t>
  </si>
  <si>
    <t xml:space="preserve"> 3.1.2 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otros)necesarios para la operación de los servicios. </t>
  </si>
  <si>
    <t xml:space="preserve">2.1.4. Desarrollar estrategias que promuevan la permanencia de los usuarios en la UDS. </t>
  </si>
  <si>
    <t>2.1.5. Coordinar con los agentes del Sistema Nacional de Bienestar Familiar en el nivel territorial la prestación del servicio, de acuerdo con las orientaciones dadas en el Manual Operativo de la Modalidad para la adecuación de los servicios, en circunstancias especiales, para garantizar la pertinencia en la atención.</t>
  </si>
  <si>
    <t>2.4.3 Recibir el Alimento de Alto Valor Nutricional y almacenarlo cumpliendo con lo establecido en la normatividad legal vigente, y de acuerdo con las instrucciones que imparta el ICBF, con el fin de garantizar su conservación.</t>
  </si>
  <si>
    <t>Cargo: APOYO A LA SUPERVISION FINANCIERO</t>
  </si>
  <si>
    <t>Nombre Revisor Técnico:GLORIA DEL ROSARIO ANILLO ANILLO</t>
  </si>
  <si>
    <t>No. de CDP 2025:</t>
  </si>
  <si>
    <t>No. de RP 2025:</t>
  </si>
  <si>
    <t>El giro de los desembolsos se hará efectivo previa aprobación por parte del supervisor de los siguientes documentos presentados por el representante legal de la EAS, o quien se encuentre debidamente facultado:
(i.) Para el primer desembolso: a) Soporte de pago las actividades de capacitación relacionadas con la operación del presente contrato de acuerdo con los valores fijados en el presupuesto del contrato b) Presupuesto inicial de ingresos y gastos avalado por el Comité Técnico Operativo y aprobado por el Supervisor. c) Aprobación del presupuesto de contrapartida y los valores técnicos agregados, cuando aplique, avalados por el comité técnico operativo y aprobado por el supervisor. d) Cronograma de actividades correspondientes a la ejecución de las obligaciones contractuales relacionadas con la prestación del servicio. e) El ciclo de menú de conformidad con lo establecido en la minuta patrón aprobado por el nutricionista del ICBF. f) Reporte generado por el Sistema de Información y validado por el representante legal o quien haga sus veces de los datos del Representante Legal, EAS, dirección exacta, teléfono exacto de la sede principal de la EAS, contrato, servicio y valores de acuerdo con la documentación física. g) El listado actualizado de las UDS en las cuales se prestarán los servicios de atención a los beneficiarios según los datos existentes (código de unidades, nombres, dirección, teléfono y responsable) tomando como insumo los datos ya creados en el Sistema de Información que el ICBF disponga. h) Listado de los datos básicos de los beneficiarios de continuidad en la unidad de servicio y los que ingresan según lo establecido en la Guía para la Focalización de usuarios de los servicios de Primera Infancia y las demás directrices del ICBF. i) Acta de visita y registro fotográfico que soporte que la infraestructura ofertada cumple con las condiciones físicas de las instalaciones relacionadas para la prestación del servicio a contratar (Solo aplica cuando el ICBF, para la selección, tuvo en cuenta la sede propia ofertada por la entidad. PARÁGRAFO PRIMERO: El monto de los aportes a desembolsar acorde con la tabla de la presente cláusula será equivalente: a) Para el primer desembolso: valor que se obtendrá multiplicando el costo de la unidad por periodo contratado de atención según canasta del servicio de acuerdo con la atención prestada, por el número de unidades contratadas, más los costos de la póliza del contrato cuando aplique. PARÁGRAFO SEGUNDO: El valor final del contrato corresponderá a la prestación efectiva y real del servicio. En caso de terminación anticipada, cesión o suspensión del contrato, sólo habrá lugar al pago proporcional de los servicios efectivamente prestados. PARÁGRAFO TERCERO: El ICBF realizará un aporte en especie para la atención, representado en los Alimentos de Alto Valor Nutricional -AAVN suministrados en los términos indicados en el presente contrato. (Este parágrafo no aplica para el servicio de HCB INTEGRAL que contempla únicamente la cualificación.) PARÁGRAFO CUARTO: La EAS aportará para la ejecución del contrato la contrapartida o valores técnicos agregados asumidos cuando haya lugar y aprobadas por el supervisor como requisito para el pago del primer desembolso y avaladas en el primer comité técnico operativo del contrato. PARÁGRAFO QUINTO: Las solicitudes de desembolso previstas en la presente cláusula deberán ser presentadas por la EAS, dentro de los primeros cinco días hábiles del mes correspondiente al desembolso, a excepción del primero, acompañados con los respectivos soportes. PARÁGRAFO SEXTO: La entrega de aportes a que se refiere la presente cláusula se encuentra sujetos a: i) el cumplimiento de la totalidad de las obligaciones por parte del contratista, sin perjuicio de los señalado en el documento CLÁUSULAS CONTRACTUALES Y LINEAMIENTOS GENERALES DEL CONTRATO DE APORTE PARA LA ATENCIÓN A LA PRIMERA INFANCIA PARA LOS SERVICIOS HCB, HCB AGRUPADOS, HCB FAMILIA MUJER E INFANCIA – FAMI, HCB MÚLTIPLES, HCB EMPRESARIALES Y JARDINES SOCIALES, en relación con los desembolsos parciales, cuando a ello hubiere lugar, el cual hace parte integral del presente contrato. ii) la presentación de la cuenta de cobro o factura correspondiente, iii) la certificación del Supervisor del cumplimiento de las obligaciones contractuales que apliquen para la fecha de este  iv) la disponibilidad del respectivo PAC por cada una de las fuentes de financiación (recursos CREE y propios), v) la certificación del revisor fiscal o representante legal, según corresponda, sobre el cumplimiento en el pago de los aportes parafiscales y de seguridad social de sus empleados de acuerdo con lo establecido en el artículo 50 de la Ley 789 de 2002 y artículo 23 de la Ley 1150 de 2007. PARÁGRAFO SÉPTIMO: De las solicitudes de desembolsos presentadas por las EAS, el supervisor podrá realizar el descuento conforme a lo dispuesto en el Anexo para el proceso de revisión y legalización de cuentas en los contratos de aporte, el cual hace parte del Manual Operativo de la Modalidad según corresponda el servicio y el “Procedimiento para la Verificación del Cumplimiento de la Calidad de los Datos, en los Sistemas de Información de los Servicios de Educación Inicial para la Primera Infancia del ICBF” o documento que lo modifique o sustituya.. PARÁGRAFO OCTAVO: Una vez vencido el plazo de ejecución del contrato y con el fin de proceder a su liquidación en el término previsto para ello, la EAS deberá entregar al ICBF los siguientes documentos: i) Los informes técnicos y administrativos consolidados que reflejen la ejecución total del contrato. ii) El informe financiero del último mes de ejecución del contrato y el consolidado de toda la ejecución del contrato, que deberá tener el contenido previsto en los instrumentos que entregue para ello el ICBF, con el fin de determinar los saldos a favor de las partes. iii) Copia del extracto bancario de la cuenta exclusiva para el manejo de los recursos aportados por el ICBF para el presente contrato, que incluya los dos últimos meses de ejecución del contrato y los extractos de los meses siguientes hasta que la cuente este en ceros (0) o hasta la liquidación del contrato.  iv) Planillas de pago al talento humano, acompañadas del soporte de pago de los aportes al Sistema Integral de Seguridad Social y parafiscales, correspondientes al último mes de ejecución, v) certificado de cobertura que refleje el número de niños, niñas y madres gestantes atendidas durante el último mes de ejecución, junto con la copia de RAM de dicho mes. vi) Reporte generado por el Sistema de Información de la desvinculación de los usuarios, talento humano y UDS o UA del contrato finalizado. vii) Entrega de documentos y soportes de gestión de la vigencia del contrato, que defina el supervisor del contrato viii) En caso de que la EAS no continúe con la operación del servicio contratado o de algunas UDS o UA, hará entrega de manera inventariada las carpetas con la documentación de los niños y niñas que deben permanecer disponibles en las UDS o UA para su custodia y almacenamiento a la EAS que le informe el ICBF. PARÁGRAFO NOVENO: En todo caso y no obstante a la forma de pago prevista, los pagos están sujetos a la situación de los recursos por parte del Ministerio de Hacienda y Crédito Público, una vez se encuentre aprobado el PAC (Programa Anual Mensualizado de Caja). PARÁGRAFO DÉCIMO: Sin perjuicio de lo anterior, queda entendido que la forma de pago o desembolso supone la entrega real y efectiva de los informes pactados y de las evidencias del cumplimiento de las obligaciones generales y específicas. PARÁGRAFO DÉCIMO PRIMERO: Los desembolsos correspondientes serán consignados por el ICBF al CONTRATISTA en la cuenta de la entidad financiera que para tal efecto establezca el contratista y que se encuentre registrada y habilitada en el SIIF. PARÁGRAFO DÉCIMO SEGUNDO RETENCIONES: El ICBF descontara sobre cada pago, los impuestos, tasas, contribuciones, a que hubiere lugar, de acuerdo con la normatividad vigente. El CONTRATISTA autoriza al ICBF a realizar los descuentos y retenciones establecidos en la ley y los ordenados por autoridad judicial.</t>
  </si>
  <si>
    <r>
      <t xml:space="preserve">Representante Legal que suscribirá el acta de Liquidación </t>
    </r>
    <r>
      <rPr>
        <b/>
        <sz val="10"/>
        <rFont val="Arial"/>
        <family val="2"/>
      </rPr>
      <t>(i):</t>
    </r>
  </si>
  <si>
    <t>Nombre Legalizador de cuentas: HERIBERTO RAFAEL ROJANO ROCA</t>
  </si>
  <si>
    <t>Informe del 17/02/2025</t>
  </si>
  <si>
    <t>2.1.2. Realizar la atención de los participantes conforme a la distribución de UDS, cupos y municipios asignados al presente contrato y descritas en el siguiente cuadro:</t>
  </si>
  <si>
    <t>SEGURO DEL ESTADO S.A</t>
  </si>
  <si>
    <t>FORMATO DE INFORME DE SUPERVISIÓN DEL CONTRATO/CONVENIO  No.13003802025 DE 2025</t>
  </si>
  <si>
    <t>OBJETO DEL CONTRATO: 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UN SIEMPRE</t>
  </si>
  <si>
    <t>FUNDACION RAIZ SOCIAL -FRS</t>
  </si>
  <si>
    <t>CO-BOL-13001 - Cartagena Departamento: Bolívar</t>
  </si>
  <si>
    <t>fundacionraizsocial.frs@gmail.com</t>
  </si>
  <si>
    <t>SORAYA MARIA ROMERO BAYUELO</t>
  </si>
  <si>
    <t>75-44-101143248</t>
  </si>
  <si>
    <t>75-40-101054129</t>
  </si>
  <si>
    <t>https://community.secop.gov.co/Public/Tendering/OpportunityDetail/Index?noticeUID=CO1.NTC.7564551&amp;isFromPublicArea=True&amp;isModal=False</t>
  </si>
  <si>
    <t>SI</t>
  </si>
  <si>
    <t xml:space="preserve">PRIMER ACTA DE COMITÉ TECNICO OPERATIVO-secopii punto 7 ejecución del contrato  </t>
  </si>
  <si>
    <t xml:space="preserve">ACTA DE INDUCCION AL TALENTO HUMANO -secopii punto 7 ejecución del contrato </t>
  </si>
  <si>
    <t xml:space="preserve">ESTADISTICA DE RESULTADO ENCUESTA DE-secopii punto 7 ejecución del contrato </t>
  </si>
  <si>
    <t xml:space="preserve">PLAN DE ACCIONES CORRECTIVAS.  -secopii punto 7 ejecución del contrato </t>
  </si>
  <si>
    <t xml:space="preserve">PROTOCOLO PARA LA RECEPCION DE PQRS -  secopii punto 7 ejecución del contrato </t>
  </si>
  <si>
    <t xml:space="preserve">CERTIFICACION DE CALIBRACION DE LOS EQUIPOS ANTROPOMETRICOS  -secopii punto 7 ejecución del contrato </t>
  </si>
  <si>
    <t>NA</t>
  </si>
  <si>
    <t xml:space="preserve">FORMATO CUMPLIMIENTO DE POLITICA DE SEGURIDAD DE LA INFORMACION -secopii punto 7 ejecución del contrato </t>
  </si>
  <si>
    <t xml:space="preserve">CERTIFICADO DE COMPROMISO DE CONFIDENCIALIDAD -secopii punto 7 ejecución del contrato </t>
  </si>
  <si>
    <r>
      <rPr>
        <b/>
        <sz val="10"/>
        <rFont val="Arial"/>
        <family val="2"/>
      </rPr>
      <t>PLAN DE CONTINGENCIA</t>
    </r>
    <r>
      <rPr>
        <sz val="10"/>
        <rFont val="Arial"/>
        <family val="2"/>
      </rPr>
      <t xml:space="preserve"> , -secopii punto 7 ejecución del contrato </t>
    </r>
  </si>
  <si>
    <t xml:space="preserve">CERTIFICADO DE REPRESENTANTE DE SEGURIDAD Y SALUD - INFORME TECNICOS  -secopii punto 7 ejecución del contrato </t>
  </si>
  <si>
    <r>
      <rPr>
        <b/>
        <sz val="10"/>
        <rFont val="Arial"/>
        <family val="2"/>
      </rPr>
      <t>MATRIZ DE RIESGOS</t>
    </r>
    <r>
      <rPr>
        <sz val="10"/>
        <rFont val="Arial"/>
        <family val="2"/>
      </rPr>
      <t xml:space="preserve"> -secopii punto 7 ejecución del contrato </t>
    </r>
  </si>
  <si>
    <r>
      <rPr>
        <b/>
        <sz val="10"/>
        <rFont val="Arial"/>
        <family val="2"/>
      </rPr>
      <t xml:space="preserve"> INDUCCION DEL TALENTO HUMANOI - INDUCCION EN SEGURIDAD Y SALUD OCUPACIONA</t>
    </r>
    <r>
      <rPr>
        <sz val="10"/>
        <rFont val="Arial"/>
        <family val="2"/>
      </rPr>
      <t xml:space="preserve">L -secopii punto 7 ejecución del contrato </t>
    </r>
  </si>
  <si>
    <r>
      <rPr>
        <b/>
        <sz val="10"/>
        <rFont val="Arial"/>
        <family val="2"/>
      </rPr>
      <t>FORMATO DE ENTREGA DE EP</t>
    </r>
    <r>
      <rPr>
        <sz val="10"/>
        <rFont val="Arial"/>
        <family val="2"/>
      </rPr>
      <t xml:space="preserve">P -secopii punto 7 ejecución del contrato </t>
    </r>
  </si>
  <si>
    <r>
      <rPr>
        <b/>
        <sz val="10"/>
        <rFont val="Arial"/>
        <family val="2"/>
      </rPr>
      <t>CERTIFICADO MEDICO OCUPACIONAL DEL TALENTO HUMANO</t>
    </r>
    <r>
      <rPr>
        <sz val="10"/>
        <rFont val="Arial"/>
        <family val="2"/>
      </rPr>
      <t xml:space="preserve"> -secopii punto 7 ejecución del contrato </t>
    </r>
  </si>
  <si>
    <r>
      <rPr>
        <b/>
        <sz val="10"/>
        <rFont val="Arial"/>
        <family val="2"/>
      </rPr>
      <t>PLAN DE EMERGENCIA, PLANO DE EVACUACION, SIMULACRO</t>
    </r>
    <r>
      <rPr>
        <sz val="10"/>
        <rFont val="Arial"/>
        <family val="2"/>
      </rPr>
      <t xml:space="preserve"> -secopii punto 7 ejecución del contrato </t>
    </r>
  </si>
  <si>
    <t xml:space="preserve">POLITICA AMBIENTAL -secopii punto 7 ejecución del contrato  </t>
  </si>
  <si>
    <r>
      <rPr>
        <b/>
        <sz val="10"/>
        <rFont val="Arial"/>
        <family val="2"/>
      </rPr>
      <t>POLITICA AMBIENTA</t>
    </r>
    <r>
      <rPr>
        <sz val="10"/>
        <rFont val="Arial"/>
        <family val="2"/>
      </rPr>
      <t xml:space="preserve">L-secopii punto 7 ejecución del contrato </t>
    </r>
  </si>
  <si>
    <r>
      <rPr>
        <b/>
        <sz val="9"/>
        <rFont val="Arial"/>
        <family val="2"/>
      </rPr>
      <t>FORMATOS DE LIMPIEZA Y DESINFECCION</t>
    </r>
    <r>
      <rPr>
        <sz val="9"/>
        <rFont val="Arial"/>
        <family val="2"/>
      </rPr>
      <t xml:space="preserve">-secopii punto 7 ejecución del contrato </t>
    </r>
  </si>
  <si>
    <r>
      <rPr>
        <b/>
        <sz val="9"/>
        <rFont val="Arial"/>
        <family val="2"/>
      </rPr>
      <t>FORMATO CERTIFICACION DE MANEJO DE RESIDUOS ESPECIALES</t>
    </r>
    <r>
      <rPr>
        <sz val="9"/>
        <rFont val="Arial"/>
        <family val="2"/>
      </rPr>
      <t xml:space="preserve">-secopii punto 7 ejecución del contrato </t>
    </r>
  </si>
  <si>
    <r>
      <rPr>
        <b/>
        <sz val="9"/>
        <rFont val="Arial"/>
        <family val="2"/>
      </rPr>
      <t>PLAN DE SANEAMIENTO BASICO</t>
    </r>
    <r>
      <rPr>
        <sz val="9"/>
        <rFont val="Arial"/>
        <family val="2"/>
      </rPr>
      <t xml:space="preserve">-secopii punto 7 ejecución del contrato </t>
    </r>
  </si>
  <si>
    <t xml:space="preserve">EVIDENCIA FOTOGRAFICAS DE LOS EMPAQUES DE LOS ALIMENTOS -secopii punto 7 ejecución del contrato </t>
  </si>
  <si>
    <t xml:space="preserve">PROTOCOLO DEL LAVADO DE LAS TRAMPAS DE GRASAS -secopii punto 7 ejecución del contrato </t>
  </si>
  <si>
    <t xml:space="preserve">INFORMES TECNICOS, INFORMES FINANCIEROS, secopii punto 7 ejecución del contrato </t>
  </si>
  <si>
    <t xml:space="preserve">FORMATO DE LISTADO PREINSCRIPCIONES 2022, secopii punto 7 ejecución del contrato </t>
  </si>
  <si>
    <t>FOCALIZACION DE LOS BENEFICIARIOS , secopii punto 7 ejecución del contrato</t>
  </si>
  <si>
    <t>ACTAS DE VISITAS DE SUPERVISION , secopii punto 7 ejecución del contrato</t>
  </si>
  <si>
    <t xml:space="preserve">PLAN DE FORMACION AL TALENTO HUMANO  -secopii punto 7 ejecución del contrato </t>
  </si>
  <si>
    <t>VISITA DE SUPERVISION APLICATIVO CUENTAME , secopii punto 7 ejecución del contrato</t>
  </si>
  <si>
    <t xml:space="preserve">CARTAS DE ARTICULACION CON ENTIDADES  -secopii punto 7 ejecución del contrato </t>
  </si>
  <si>
    <t xml:space="preserve">FORMATO DE CERTIFICACION DE NO OCURRENCIA DE VIOLENCIA O FALLECIMIENTO DE USUARIOS  -secopii punto 7 ejecución del contrato </t>
  </si>
  <si>
    <t xml:space="preserve">INFORME FINANCIERO S  -secopii punto 7 ejecución del contrato </t>
  </si>
  <si>
    <t xml:space="preserve">INFORME TECNICO  -secopii punto 7 ejecución del contrato </t>
  </si>
  <si>
    <t xml:space="preserve">CONTROL SOCIAL - VISITAS DE COMITÉ DE VEEDURIA  -secopii punto 7 ejecución del contrato </t>
  </si>
  <si>
    <t xml:space="preserve">ACTA DE SOCIALIZACION DE LOS SERVICIOS DE PRIMERA INFANCIA  -secopii punto 7 ejecución del contrato </t>
  </si>
  <si>
    <t xml:space="preserve">PRIMER ACTA DEL COMITÉ TECNICO  -secopii punto 7 ejecución del contrato </t>
  </si>
  <si>
    <t xml:space="preserve"> INFORME TECNICOS Y FINANCIERO  -secopii punto 7 ejecución del contrato </t>
  </si>
  <si>
    <t xml:space="preserve">CERTIFICADO DE GRATUIDAD  -secopii punto 7 ejecución del contrato </t>
  </si>
  <si>
    <t xml:space="preserve">ACTIVIDADES QUE PROMUEVAN LA PERMANENCIA DE LOS USUARIOS  -secopii punto 7 ejecución del contrato </t>
  </si>
  <si>
    <t>2.2. Obligaciones del Componente de Familia, Comunidad y Redes:</t>
  </si>
  <si>
    <t>2.2.1 Dar cumplimiento a cada una de las condiciones de calidad -Estándares- establecidas en el Manual Operativo de la Modalidad, y a las respectivas orientaciones y/o recomendaciones impartidas.</t>
  </si>
  <si>
    <t xml:space="preserve"> INFORME TECNICOS Y FINANCIEROS -secopii punto 7 ejecución del contrato </t>
  </si>
  <si>
    <t>2.2.2.Incluir en los planes formación y acompañamiento a familias, las acciones que permitan sensibilizar a madres, padres o cuidadores de los usuarios del servicio sobre la protección de los derechos de niñas y niños, las formas de violencia y las consecuencias que afectan la salud mental y su desarrollo, en los servicios de la modalidad familiar se dará desde el fortalecimiento, resignificación o impulso de las prácticas priorizadas para el acompañamiento a las familias, lo anterior, con el propósito de contribuir a poner fin a los factores que inciden en las violencias contra niñas, niños y mujeres gestantes</t>
  </si>
  <si>
    <t xml:space="preserve">PLAN DE FORMACION A LAS FAMILIAS  -secopii punto 7 ejecución del contrato </t>
  </si>
  <si>
    <t>2.2.3 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t>
  </si>
  <si>
    <t xml:space="preserve">ACTAS DE CAPACITACION DEL TALENTO HUMANO -secopii punto 7 ejecución del contrato </t>
  </si>
  <si>
    <t xml:space="preserve">2.3.1. Dar cumplimiento a cada una de las condiciones de calidad -Estándares- establecidas en el Manual Operativo de la Modalidad, y a las respectivas orientaciones y/o recomendaciones impartidas en dicho manual. </t>
  </si>
  <si>
    <t>2.3.2. 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o servicio, de acuerdo con la normatividad vigente y con la Guía técnica del componente de alimentación y nutrición para los programas y proyectos misionales del ICBF.</t>
  </si>
  <si>
    <t xml:space="preserve">PLAN DE SANEAMIENTO BASICO -secopii punto 7 ejecución del contrato </t>
  </si>
  <si>
    <t>2.3.3. Entregar a la supervisión y/o interventoría del contrato desde el inicio de la atención efectiva a los usuarios, el ciclo de menús según lo defina el ICBF elaborado por un nutricionista, haciendo uso de los documentos que lo complementen y en los formatos establecidos por el ICBF, de conformidad con lo descrito en la “Guía técnica del componente de alimentación y nutrición para los programas y proyectos misionales del ICBF”. Y lo definido en la minuta patrón vigente para la modalidad y servicio de Primera Infancia según corresponda</t>
  </si>
  <si>
    <t xml:space="preserve">OFICIO DE APROBACION DEL CICLO DE MINUTAS -secopii punto 7 ejecución del contrato </t>
  </si>
  <si>
    <t>2.3.4. Garantizar la entrega de alimentos a través de las raciones alimentarias preparadas o para preparar o refrigerios o según lo defina el ICBF, en la cantidad y calidad establecida para cada grupo de edad, teniendo en cuenta el ciclo menú aprobado por el ICBF, utilizando materias primas de calidad conforme a las fichas técnicas de alimentos establecidas por el ICBF, dando cumplimiento a las buenas prácticas de manufactura; así mismo, se deberá dejar registro documental de la relación de alimentos comprados y entregados a cada UDS o UA</t>
  </si>
  <si>
    <t xml:space="preserve">EVIDENCIAS FOTOGRAFICAS DEL CONSUMO DE LOS ALIMENTOS  -secopii punto 7 ejecución del contrato </t>
  </si>
  <si>
    <t>2.3.5. Notificar al supervisor y/o interventor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</si>
  <si>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 xml:space="preserve">APROBACION DE PROVEEDORES -secopii punto 7 ejecución del contrato </t>
  </si>
  <si>
    <t>2.3.6. Planear y desarrollar acciones de educación alimentaria y nutricional, en el marco de la Estrategia de Información, Educación y Comunicación en Seguridad Alimentaria y Nutricional del ICBF para el fomento de prácticas alimentarias saludables, según lo descrito en la “Guía técnica del componente de alimentación y nutrición para los programas y proyectos misionales del ICBF”</t>
  </si>
  <si>
    <t xml:space="preserve">EDUCACION ALIMENTARIA Y NUTRICIONAL -secopii punto 7 ejecución del contrato </t>
  </si>
  <si>
    <t xml:space="preserve">2.3.7. Garantizar el cumplimiento a la “GUIA TECNICA DEL COMPONENTE DE ALIMENTACION Y NUTRICION PARA LOS PROGRAMAS Y PROYECTOS MISIONALES DEL ICBF”, en lo referido a complementación alimentaria, requisitos sanitarios del servicio de alimentos, manual de buenas prácticas de manufactura y plan de saneamiento básico. </t>
  </si>
  <si>
    <t xml:space="preserve">ESTANDARIZACION DE ALIMENTOS FORMATOS DE VERIFICACION DE INOCUIDAD DE LOS ALIMENTOS INFORME TECNICO -secopii punto 7 ejecución del contrato </t>
  </si>
  <si>
    <t xml:space="preserve">2.3.8. Realizar la toma de medidas antropométricas y activación de ruta de acuerdo con el estado nutricional de cada beneficiario (por parte del profesional de salud y nutrición de la UDS), de acuerdo a la “GUÍA TÉCNICA OPERATIVA SISTEMA DE SEGUIMIENTO NUTRICIONAL”, el PROCEDIMIENTO EVALUACIÓN Y SEGUIMIENTO AL ESTADO NUTRICIONAL y los Manuales Operativos correspondiente a la Modalidad, en los tiempos y periodos establecidos para este fin y sobre el 100% de los beneficiarios atendidos durante el periodo de la toma. </t>
  </si>
  <si>
    <t xml:space="preserve">REPORTE DE TOMAS ANTROPMETRICAS -secopii punto 7 ejecución del contrato </t>
  </si>
  <si>
    <t>2.3.9. 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de la Modalidad, y las demás orientaciones y/o recomendaciones técnicas y administrativas expedidas por el ICBF</t>
  </si>
  <si>
    <t xml:space="preserve"> CARTAS DE ARTICULACION -secopii punto 7 ejecución del contrato </t>
  </si>
  <si>
    <t>2.3.10. Reportar al supervisor del contrato cuando se presenta una enfermedad transmitida por alimentos - ETAS.</t>
  </si>
  <si>
    <t>A LA FECHA NO SE HA PRESENTADO EL CASO</t>
  </si>
  <si>
    <t>2.3.11. Coordinar la capacitación del talento humano de las EAS con el Instituto Nacional de Salud a través de sus referentes regionales, esto incluye capacitación en la etapa preparatoria de los contratos y en casos de rotación de personal en las EAS.</t>
  </si>
  <si>
    <t xml:space="preserve">CRONOGRAMA DE CAPACITACION AL PERSONAL -secopii punto 7 ejecución del contrato </t>
  </si>
  <si>
    <t>2.3.12. Como Unidades Informadoras recopilar y comunicar la información relevante para el reporte al SIVIGILA de las niñas y los niños en el marco del evento 113, mediante una vigilancia por indicadores o una vigilancia basada en comunidad, en el marco de los dispuesto en los Lineamientos Nacionales de Vigilancia en Salud Pública del Instituto Nacional de Salud, Decreto 780 de 2016 y las demás normas que la complemente, modifique o derogue.</t>
  </si>
  <si>
    <t xml:space="preserve"> INFORME TECNICOS -secopii punto 7 ejecución del contrato </t>
  </si>
  <si>
    <t xml:space="preserve">FORMATO DE INVENTARIO ENTREGA DE AAVN -secopii punto 7 ejecución del contrato </t>
  </si>
  <si>
    <t xml:space="preserve">FORMATO DE ENTREGA DE AAVN -secopii punto 7 ejecución del contrato </t>
  </si>
  <si>
    <t xml:space="preserve">EVIDENCIA DEL TRANSPRTE DE LOS AAVN -secopii punto 7 ejecución del contrato </t>
  </si>
  <si>
    <t xml:space="preserve">ACTA DE ASISTENCIA TECNICA DE LOS AAVN -secopii punto 7 ejecución del contrato </t>
  </si>
  <si>
    <t xml:space="preserve">ACTA DE CONTROL SOCIAL Y/O VEEDURIA CIUDADANA -secopii punto 7 ejecución del contrato </t>
  </si>
  <si>
    <t xml:space="preserve">ACTA DE VISITA DE INTERVENTORIA DE AAVN  -secopii punto 7 ejecución del contrato </t>
  </si>
  <si>
    <t xml:space="preserve">N\A </t>
  </si>
  <si>
    <t>2.4.3. Garantizar la entrega del paquete didáctico familiar dando cumplimiento a cada una de las condiciones de calidad -Estándares- establecidas en el Manual Operativo de la Modalidad que apliquen para tal fin, y las demás orientaciones y/o recomendaciones impartidas por el ICBF</t>
  </si>
  <si>
    <t>NO APLICA PARA EL SERVICIO</t>
  </si>
  <si>
    <t xml:space="preserve">INFORME TECNICO OPERATIVO -secopii punto 7 ejecución del contrato </t>
  </si>
  <si>
    <t xml:space="preserve">PROCESO DE TRANSITO ARMONICO A LA EDUCACION FORMAL -secopii punto 7 ejecución del contrato </t>
  </si>
  <si>
    <t xml:space="preserve">SOPORTES DE ENTREGA DEL PAQUETE DIDACTICO A PARTICIPANTES  -secopii punto 7 ejecución del contrato </t>
  </si>
  <si>
    <t xml:space="preserve">ACTA DE PRIMER COMITÉ TECNICO OPERATIVO -secopii punto 7 ejecución del contrato </t>
  </si>
  <si>
    <t xml:space="preserve">ACTA DE APROBACION TALENTO HUMANO DE EDUCACION INCLUSIVA -secopii punto 7 ejecución del contrato </t>
  </si>
  <si>
    <t xml:space="preserve">PLAN DE GESTION DEL RIESGO -secopii punto 7 ejecución del contrato </t>
  </si>
  <si>
    <t xml:space="preserve">FORMATO DE INVENTARIO -secopii punto 7 ejecución del contrato </t>
  </si>
  <si>
    <t xml:space="preserve">FORMATO DE VALIDACIONES DE COMPRAS LOCALES -secopii punto 7 ejecución del contrato </t>
  </si>
  <si>
    <t>2.10. Obligaciones del registro y presentación de información:</t>
  </si>
  <si>
    <t>2.10.1. 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de estado para el desarrollo integral de la primera infancia conforme al Manual Operativo y las directrices de la Dirección de Primera Infancia, y demás datos que sean requeridos de acuerdo con las necesidades y la misión del ICBF cumpliendo con la calidad requerida.</t>
  </si>
  <si>
    <t xml:space="preserve">INFORMES TECNICOS REPORTE DE FORMACION CUENTAME  -secopii punto 7 ejecución del contrato </t>
  </si>
  <si>
    <t>2.10.2 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 2.10.3 Remitir a la administración del Sistema de Información Cuéntame regional la solicitud al inicio del contrato y cada vez que exista cambios contractuales aprobados por el ICBF, la actualización de la información del contrato, servicio contratado, cupos, Unidades de Servicio -UDS, valores y modificaciones de acuerdo con la documentación generada contractualmente.</t>
  </si>
  <si>
    <t xml:space="preserve"> SISTEMA CUENTAME  -secopii punto 7 ejecución del contrato </t>
  </si>
  <si>
    <t>2.10.4 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t>
  </si>
  <si>
    <t>2.10.5 Registrar la vinculación en las plataformas tecnológicas que el ICBF defina la información de las niñas y niños recién nacidos vivos hijos de las usuarias mujeres gestantes, de manera inmediata, una vez se tenga conocimiento de su nacimiento, en lo posible, dentro los 30 días calendario siguientes a su nacimiento (cuando aplique), con el objetivo de formalizar su condición de usuario en los servicios de atención a la primera infancia, y a su vez realizar la desvinculación de la mujer gestante.</t>
  </si>
  <si>
    <t xml:space="preserve">REPORTE CUENTAME DE LOS BENEFICIARIOS  -secopii punto 7 ejecución del contrato </t>
  </si>
  <si>
    <t>2.10.6 Realizar el registro de información de los beneficiarios y sus familias de acuerdo con las directrices del ICBF, haciendo la vinculación a la UDS con la fecha real del inicio de la atención, para lo cual debe recolectar la autorización de los adultos cuidadore principales o responsables para el tratamiento de datos personales de los beneficiarios, caracterización, lugar de residencia con la dirección conforme a los recibos de servicios públicos, la georreferenciación en coordenadas geográficas con Latitud y Longitud expresado en grados, minutos y segundos (cuando aplique) y/o registro fotográfico del beneficiario, los estándares definidos por el ICBF.</t>
  </si>
  <si>
    <t>2.10.7 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</si>
  <si>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 xml:space="preserve">REPORTE CUENTAME DEL TALENTO HUMANO  -secopii punto 7 ejecución del contrato </t>
  </si>
  <si>
    <t>2.10.8 Realizar la desvinculación en el Sistema de Información Cuéntame de los beneficiarios y talento humano de forma oportuna (fecha real) y cuando la atención así lo requiera o una vez finalice la prestación del servicio. En los casos que sea detectado una desvinculación inoportuna del beneficiario, la EAS tendrá la obligación de desvincular al beneficiario dentro de los cinco (5) días siguientes al requerimiento; pasado este lapso el ICBF procederá a desvincular la información del Sistema Cuéntame y generar las acciones respectivas.</t>
  </si>
  <si>
    <t xml:space="preserve">CORREOS DE DESVINCULACION  -secopii punto 7 ejecución del contrato </t>
  </si>
  <si>
    <t>2.10.9 Reportar a la administración del Sistema de Información Cuéntame regional, de acuerdo con el Manual Operativo, cuando se presente el fallecimiento de un beneficiario o integrantes del grupo familiar, agentes educativos del servicio, para que se realice la correspondiente actualización del registro.</t>
  </si>
  <si>
    <t>A LA FECHA NO SE HA PRESENTADO FALLECIMIENTO</t>
  </si>
  <si>
    <t>2.10.10 Solicitar oportunamente y de manera oficial al ICBF la creación, activación o inactivación de los usuarios del Sistema de Información Cuéntame o sistemas integrados para lo cual la EAS deberá garantizar la idoneidad, capacitación y gestión del conocimiento del talento humano usuario del sistema</t>
  </si>
  <si>
    <t>2.10.11 Registrar la información de la asistencia diaria de los beneficiarios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t>
  </si>
  <si>
    <t xml:space="preserve">RAM DIGITAL -secopii punto 7 ejecución del contrato </t>
  </si>
  <si>
    <t>2.10.13 Diligenciar y firmar el formato de “Compromiso de confidencialidad y no divulgación de la información, versión vigente”, en cumplimiento de las obligaciones legales sobre confidencialidad de la información.</t>
  </si>
  <si>
    <t xml:space="preserve">FORMATO DE COMPROMISO DE CONFIDENCIALIDAD -secopii punto 7 ejecución del contrato </t>
  </si>
  <si>
    <t>2.10.14. Registrar y actualizar permanente en las plataformas tecnológicas que el ICBF defina, la información del talento humano contratado para la atención de los usuarios conforme a los estándares o lineamientos definidos por el ICBF. (Cuando aplique).</t>
  </si>
  <si>
    <t>Nombre Supervisor: ELENA BEATRIZ SALCEDO DONADO</t>
  </si>
  <si>
    <t xml:space="preserve">REINVERSION POR NIVELACION DE CANASTA </t>
  </si>
  <si>
    <t>Fecha Documento Adición No2:</t>
  </si>
  <si>
    <t>ELENA SALCEDO DONADO COORDINADOR CZ EL CARMEN DE BOLIVAR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</si>
</sst>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3" formatCode="_-* #,##0.00_-;\-* #,##0.00_-;_-* &quot;-&quot;??_-;_-@_-"/>
    <numFmt numFmtId="164" formatCode="&quot;$&quot;\ #,##0;[Red]\-&quot;$&quot;\ #,##0"/>
    <numFmt numFmtId="165" formatCode="&quot;$&quot;\ #,##0.00;[Red]\-&quot;$&quot;\ #,##0.00"/>
    <numFmt numFmtId="166" formatCode="_-&quot;$&quot;\ * #,##0_-;\-&quot;$&quot;\ * #,##0_-;_-&quot;$&quot;\ * &quot;-&quot;_-;_-@_-"/>
    <numFmt numFmtId="167" formatCode="_-&quot;$&quot;\ * #,##0.00_-;\-&quot;$&quot;\ * #,##0.00_-;_-&quot;$&quot;\ * &quot;-&quot;??_-;_-@_-"/>
    <numFmt numFmtId="168" formatCode="_-* #,##0.00_-;\-* #,##0.00_-;_-* &quot;-&quot;_-;_-@_-"/>
    <numFmt numFmtId="169" formatCode="_-&quot;$&quot;* #,##0_-;\-&quot;$&quot;* #,##0_-;_-&quot;$&quot;* &quot;-&quot;??_-;_-@_-"/>
    <numFmt numFmtId="170" formatCode="&quot;$&quot;\ #,##0"/>
    <numFmt numFmtId="171" formatCode="&quot;$&quot;\ #,##0.00"/>
  </numFmts>
  <fonts count="37" x14ac:knownFonts="1">
    <font>
      <sz val="11"/>
      <color theme="1"/>
      <name val="Calibri"/>
      <family val="2"/>
      <scheme val="minor"/>
    </font>
    <font>
      <sz val="10"/>
      <color theme="1"/>
      <name val="Arial"/>
      <family val="2"/>
    </font>
    <font>
      <sz val="9"/>
      <color theme="1"/>
      <name val="Arial"/>
      <family val="2"/>
    </font>
    <font>
      <b/>
      <sz val="10"/>
      <color theme="1"/>
      <name val="Arial"/>
      <family val="2"/>
    </font>
    <font>
      <b/>
      <sz val="9"/>
      <color theme="1"/>
      <name val="Arial"/>
      <family val="2"/>
    </font>
    <font>
      <b/>
      <i/>
      <sz val="8"/>
      <color theme="1"/>
      <name val="Arial"/>
      <family val="2"/>
    </font>
    <font>
      <sz val="9"/>
      <name val="Calibri"/>
      <family val="2"/>
      <scheme val="minor"/>
    </font>
    <font>
      <sz val="12"/>
      <name val="Tempus Sans ITC"/>
      <family val="5"/>
    </font>
    <font>
      <sz val="9"/>
      <color theme="0"/>
      <name val="Calibri"/>
      <family val="2"/>
      <scheme val="minor"/>
    </font>
    <font>
      <sz val="9"/>
      <color theme="1"/>
      <name val="Calibri"/>
      <family val="2"/>
      <scheme val="minor"/>
    </font>
    <font>
      <sz val="9"/>
      <color rgb="FFFF0000"/>
      <name val="Calibri"/>
      <family val="2"/>
      <scheme val="minor"/>
    </font>
    <font>
      <b/>
      <sz val="10"/>
      <color theme="0" tint="-0.499984740745262"/>
      <name val="Arial"/>
      <family val="2"/>
    </font>
    <font>
      <b/>
      <sz val="10"/>
      <name val="Arial"/>
      <family val="2"/>
    </font>
    <font>
      <i/>
      <sz val="10"/>
      <color theme="1"/>
      <name val="Arial"/>
      <family val="2"/>
    </font>
    <font>
      <i/>
      <u/>
      <sz val="8"/>
      <color theme="1"/>
      <name val="Arial"/>
      <family val="2"/>
    </font>
    <font>
      <b/>
      <i/>
      <u/>
      <sz val="8"/>
      <color theme="1"/>
      <name val="Arial"/>
      <family val="2"/>
    </font>
    <font>
      <b/>
      <sz val="12"/>
      <color theme="1"/>
      <name val="Arial"/>
      <family val="2"/>
    </font>
    <font>
      <b/>
      <sz val="8"/>
      <color theme="1"/>
      <name val="Arial"/>
      <family val="2"/>
    </font>
    <font>
      <i/>
      <sz val="8"/>
      <color theme="1"/>
      <name val="Arial"/>
      <family val="2"/>
    </font>
    <font>
      <i/>
      <sz val="9"/>
      <color theme="1"/>
      <name val="Arial"/>
      <family val="2"/>
    </font>
    <font>
      <i/>
      <sz val="8"/>
      <name val="Arial"/>
      <family val="2"/>
    </font>
    <font>
      <sz val="7"/>
      <color theme="1"/>
      <name val="Arial"/>
      <family val="2"/>
    </font>
    <font>
      <sz val="8"/>
      <name val="Arial"/>
      <family val="2"/>
    </font>
    <font>
      <u/>
      <sz val="11"/>
      <color theme="10"/>
      <name val="Calibri"/>
      <family val="2"/>
      <scheme val="minor"/>
    </font>
    <font>
      <sz val="11"/>
      <color theme="1"/>
      <name val="Calibri"/>
      <family val="2"/>
      <scheme val="minor"/>
    </font>
    <font>
      <sz val="10"/>
      <name val="Arial"/>
      <family val="2"/>
    </font>
    <font>
      <b/>
      <sz val="9"/>
      <name val="Arial"/>
      <family val="2"/>
    </font>
    <font>
      <sz val="9"/>
      <name val="Arial"/>
      <family val="2"/>
    </font>
    <font>
      <b/>
      <i/>
      <u/>
      <sz val="8"/>
      <name val="Arial"/>
      <family val="2"/>
    </font>
    <font>
      <b/>
      <sz val="11"/>
      <name val="Calibri"/>
      <family val="2"/>
    </font>
    <font>
      <b/>
      <sz val="10"/>
      <color rgb="FF000000"/>
      <name val="Arial"/>
      <family val="2"/>
    </font>
    <font>
      <b/>
      <sz val="9"/>
      <color rgb="FF000000"/>
      <name val="Arial"/>
      <family val="2"/>
    </font>
    <font>
      <sz val="10"/>
      <color rgb="FF000000"/>
      <name val="Arial"/>
      <family val="2"/>
    </font>
    <font>
      <b/>
      <sz val="11"/>
      <color theme="1"/>
      <name val="Calibri"/>
      <family val="2"/>
      <scheme val="minor"/>
    </font>
    <font>
      <sz val="11"/>
      <name val="Arial"/>
      <family val="2"/>
    </font>
    <font>
      <b/>
      <sz val="11"/>
      <name val="Arial"/>
      <family val="2"/>
    </font>
    <font>
      <sz val="8"/>
      <color theme="1"/>
      <name val="Arial"/>
      <family val="2"/>
    </font>
  </fonts>
  <fills count="11">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rgb="FFC4D79B"/>
        <bgColor rgb="FF000000"/>
      </patternFill>
    </fill>
    <fill>
      <patternFill patternType="solid">
        <fgColor rgb="FFD8E4BC"/>
        <bgColor rgb="FF000000"/>
      </patternFill>
    </fill>
    <fill>
      <patternFill patternType="solid">
        <fgColor rgb="FFFFFFFF"/>
        <bgColor rgb="FF000000"/>
      </patternFill>
    </fill>
    <fill>
      <patternFill patternType="solid">
        <fgColor theme="0"/>
        <bgColor rgb="FF000000"/>
      </patternFill>
    </fill>
    <fill>
      <patternFill patternType="solid">
        <fgColor theme="6" tint="0.39997558519241921"/>
        <bgColor rgb="FF000000"/>
      </patternFill>
    </fill>
    <fill>
      <patternFill patternType="solid">
        <fgColor theme="6" tint="0.59999389629810485"/>
        <bgColor rgb="FF000000"/>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style="thin">
        <color auto="1"/>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top style="double">
        <color auto="1"/>
      </top>
      <bottom/>
      <diagonal/>
    </border>
    <border>
      <left/>
      <right style="medium">
        <color indexed="64"/>
      </right>
      <top style="double">
        <color auto="1"/>
      </top>
      <bottom/>
      <diagonal/>
    </border>
    <border>
      <left/>
      <right/>
      <top style="medium">
        <color auto="1"/>
      </top>
      <bottom/>
      <diagonal/>
    </border>
    <border>
      <left style="medium">
        <color indexed="64"/>
      </left>
      <right/>
      <top style="thin">
        <color auto="1"/>
      </top>
      <bottom style="thin">
        <color auto="1"/>
      </bottom>
      <diagonal/>
    </border>
  </borders>
  <cellStyleXfs count="6">
    <xf numFmtId="0" fontId="0" fillId="0" borderId="0"/>
    <xf numFmtId="0" fontId="23" fillId="0" borderId="0" applyNumberFormat="0" applyFill="0" applyBorder="0" applyAlignment="0" applyProtection="0"/>
    <xf numFmtId="41" fontId="24" fillId="0" borderId="0" applyFont="0" applyFill="0" applyBorder="0" applyAlignment="0" applyProtection="0"/>
    <xf numFmtId="167" fontId="24" fillId="0" borderId="0" applyFont="0" applyFill="0" applyBorder="0" applyAlignment="0" applyProtection="0"/>
    <xf numFmtId="43" fontId="24" fillId="0" borderId="0" applyFont="0" applyFill="0" applyBorder="0" applyAlignment="0" applyProtection="0"/>
    <xf numFmtId="166" fontId="24" fillId="0" borderId="0" applyFont="0" applyFill="0" applyBorder="0" applyAlignment="0" applyProtection="0"/>
  </cellStyleXfs>
  <cellXfs count="406">
    <xf numFmtId="0" fontId="0" fillId="0" borderId="0" xfId="0"/>
    <xf numFmtId="0" fontId="3" fillId="0" borderId="0" xfId="0" applyFont="1" applyAlignment="1">
      <alignment horizontal="justify" vertical="center" wrapText="1"/>
    </xf>
    <xf numFmtId="0" fontId="1" fillId="0" borderId="13"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 fillId="0" borderId="0" xfId="0" applyFont="1" applyAlignment="1">
      <alignment vertical="center" wrapText="1"/>
    </xf>
    <xf numFmtId="0" fontId="1" fillId="2" borderId="0" xfId="0" applyFont="1" applyFill="1" applyAlignment="1">
      <alignment vertical="center" wrapText="1"/>
    </xf>
    <xf numFmtId="0" fontId="3" fillId="2" borderId="0" xfId="0" applyFont="1" applyFill="1" applyAlignment="1">
      <alignment vertical="center" wrapText="1"/>
    </xf>
    <xf numFmtId="0" fontId="1" fillId="2" borderId="0" xfId="0" applyFont="1" applyFill="1" applyAlignment="1">
      <alignment horizontal="justify" vertical="center" wrapText="1"/>
    </xf>
    <xf numFmtId="0" fontId="1" fillId="0" borderId="15"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14" xfId="0" applyFont="1" applyBorder="1" applyAlignment="1">
      <alignment horizontal="justify" vertical="center" wrapText="1"/>
    </xf>
    <xf numFmtId="0" fontId="1" fillId="0" borderId="8" xfId="0" applyFont="1" applyBorder="1" applyAlignment="1">
      <alignment vertical="center" wrapText="1"/>
    </xf>
    <xf numFmtId="0" fontId="1" fillId="0" borderId="3" xfId="0" applyFont="1" applyBorder="1" applyAlignment="1">
      <alignment vertical="center" wrapText="1"/>
    </xf>
    <xf numFmtId="0" fontId="6" fillId="2" borderId="0" xfId="0" applyFont="1" applyFill="1" applyAlignment="1" applyProtection="1">
      <alignment vertical="center"/>
      <protection locked="0" hidden="1"/>
    </xf>
    <xf numFmtId="0" fontId="8" fillId="2" borderId="0" xfId="0" applyFont="1" applyFill="1" applyAlignment="1" applyProtection="1">
      <alignment vertical="center"/>
      <protection locked="0" hidden="1"/>
    </xf>
    <xf numFmtId="0" fontId="9" fillId="0" borderId="0" xfId="0" applyFont="1" applyAlignment="1" applyProtection="1">
      <alignment horizontal="left" vertical="center" wrapText="1" indent="1"/>
      <protection locked="0"/>
    </xf>
    <xf numFmtId="0" fontId="10" fillId="2" borderId="0" xfId="0" applyFont="1" applyFill="1" applyAlignment="1" applyProtection="1">
      <alignment vertical="center"/>
      <protection locked="0" hidden="1"/>
    </xf>
    <xf numFmtId="0" fontId="10" fillId="2" borderId="0" xfId="0" applyFont="1" applyFill="1" applyAlignment="1" applyProtection="1">
      <alignment vertical="center" wrapText="1"/>
      <protection locked="0" hidden="1"/>
    </xf>
    <xf numFmtId="0" fontId="3" fillId="2" borderId="0" xfId="0" applyFont="1" applyFill="1" applyAlignment="1">
      <alignment horizontal="left"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16" xfId="0" applyFont="1" applyBorder="1" applyAlignment="1">
      <alignment vertical="center" wrapText="1"/>
    </xf>
    <xf numFmtId="0" fontId="1" fillId="0" borderId="17" xfId="0" applyFont="1" applyBorder="1" applyAlignment="1">
      <alignment vertical="center" wrapText="1"/>
    </xf>
    <xf numFmtId="0" fontId="3" fillId="0" borderId="17"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0" xfId="0" applyFont="1" applyAlignment="1">
      <alignment horizontal="justify" vertical="center" wrapText="1"/>
    </xf>
    <xf numFmtId="0" fontId="13" fillId="0" borderId="0" xfId="0" applyFont="1" applyAlignment="1">
      <alignment horizontal="left"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7"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0" xfId="0" applyFont="1" applyAlignment="1">
      <alignment horizontal="left" vertical="center" wrapText="1"/>
    </xf>
    <xf numFmtId="0" fontId="1" fillId="0" borderId="3" xfId="0" applyFont="1" applyBorder="1" applyAlignment="1">
      <alignment horizontal="center" vertical="center" wrapText="1"/>
    </xf>
    <xf numFmtId="0" fontId="3" fillId="0" borderId="3" xfId="0" applyFont="1" applyBorder="1" applyAlignment="1">
      <alignment horizontal="center"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9" xfId="0" applyFont="1" applyBorder="1" applyAlignment="1">
      <alignment horizontal="justify" vertical="center" wrapText="1"/>
    </xf>
    <xf numFmtId="0" fontId="1" fillId="0" borderId="0" xfId="0" applyFont="1" applyAlignment="1">
      <alignment horizontal="left"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1" fillId="0" borderId="0" xfId="0" applyFont="1" applyAlignment="1">
      <alignment horizontal="center" vertical="center" wrapText="1"/>
    </xf>
    <xf numFmtId="14" fontId="1" fillId="0" borderId="0" xfId="0" applyNumberFormat="1" applyFont="1" applyAlignment="1">
      <alignment horizontal="justify" vertical="center" wrapText="1"/>
    </xf>
    <xf numFmtId="41" fontId="1" fillId="0" borderId="0" xfId="2" applyFont="1" applyAlignment="1">
      <alignment horizontal="right" vertical="center" wrapText="1"/>
    </xf>
    <xf numFmtId="0" fontId="3" fillId="0" borderId="0" xfId="0" applyFont="1" applyAlignment="1">
      <alignment horizontal="center" vertical="center" wrapText="1"/>
    </xf>
    <xf numFmtId="0" fontId="1" fillId="0" borderId="8" xfId="0" applyFont="1" applyBorder="1" applyAlignment="1">
      <alignment horizontal="justify" vertical="center" wrapText="1"/>
    </xf>
    <xf numFmtId="0" fontId="7" fillId="2" borderId="0" xfId="0" applyFont="1" applyFill="1" applyAlignment="1" applyProtection="1">
      <alignment horizontal="center" vertical="center" wrapText="1"/>
      <protection locked="0"/>
    </xf>
    <xf numFmtId="165" fontId="4" fillId="0" borderId="0" xfId="0" applyNumberFormat="1" applyFont="1" applyAlignment="1">
      <alignment horizontal="center" vertical="center" wrapText="1"/>
    </xf>
    <xf numFmtId="0" fontId="4" fillId="0" borderId="0" xfId="0" applyFont="1" applyAlignment="1">
      <alignment horizontal="center" vertical="center" wrapText="1"/>
    </xf>
    <xf numFmtId="168" fontId="3" fillId="0" borderId="0" xfId="0" applyNumberFormat="1" applyFont="1" applyAlignment="1">
      <alignment horizontal="center" vertical="center" wrapText="1"/>
    </xf>
    <xf numFmtId="165" fontId="3" fillId="0" borderId="0" xfId="0" applyNumberFormat="1" applyFont="1" applyAlignment="1">
      <alignment horizontal="center" vertical="center" wrapText="1"/>
    </xf>
    <xf numFmtId="0" fontId="3" fillId="0" borderId="9" xfId="0" applyFont="1" applyBorder="1" applyAlignment="1">
      <alignment horizontal="center" vertical="center" wrapText="1"/>
    </xf>
    <xf numFmtId="0" fontId="1" fillId="0" borderId="8" xfId="0" applyFont="1" applyBorder="1" applyAlignment="1">
      <alignment horizontal="center" vertical="center" wrapText="1"/>
    </xf>
    <xf numFmtId="0" fontId="1" fillId="0" borderId="3" xfId="0" applyFont="1" applyBorder="1" applyAlignment="1">
      <alignment horizontal="left" vertical="center" wrapText="1"/>
    </xf>
    <xf numFmtId="0" fontId="3" fillId="0" borderId="8" xfId="0" applyFont="1" applyBorder="1" applyAlignment="1">
      <alignment horizontal="justify" vertical="center" wrapText="1"/>
    </xf>
    <xf numFmtId="0" fontId="3" fillId="0" borderId="8" xfId="0" applyFont="1" applyBorder="1" applyAlignment="1">
      <alignment horizontal="center" vertical="center" wrapText="1"/>
    </xf>
    <xf numFmtId="0" fontId="3" fillId="2" borderId="0" xfId="0" applyFont="1" applyFill="1" applyAlignment="1">
      <alignment horizontal="justify" vertical="center" wrapText="1"/>
    </xf>
    <xf numFmtId="0" fontId="3" fillId="2" borderId="0" xfId="0" applyFont="1" applyFill="1" applyAlignment="1">
      <alignment horizontal="center" vertical="center" wrapText="1"/>
    </xf>
    <xf numFmtId="0" fontId="18" fillId="0" borderId="0" xfId="0" applyFont="1" applyAlignment="1">
      <alignment horizontal="left" vertical="center" wrapText="1"/>
    </xf>
    <xf numFmtId="0" fontId="1" fillId="2" borderId="0" xfId="0" applyFont="1" applyFill="1" applyAlignment="1">
      <alignment horizontal="left" vertical="center" wrapText="1"/>
    </xf>
    <xf numFmtId="0" fontId="1" fillId="2" borderId="0" xfId="0" applyFont="1" applyFill="1" applyAlignment="1">
      <alignment horizontal="center" vertical="center" wrapText="1"/>
    </xf>
    <xf numFmtId="14" fontId="1" fillId="2" borderId="0" xfId="0" applyNumberFormat="1" applyFont="1" applyFill="1" applyAlignment="1">
      <alignment horizontal="center" vertical="center" wrapText="1"/>
    </xf>
    <xf numFmtId="0" fontId="3" fillId="0" borderId="6" xfId="0" applyFont="1" applyBorder="1" applyAlignment="1">
      <alignment horizontal="center" vertical="center" wrapText="1"/>
    </xf>
    <xf numFmtId="0" fontId="3" fillId="2" borderId="22"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1" fillId="2" borderId="17" xfId="0" applyFont="1" applyFill="1" applyBorder="1" applyAlignment="1">
      <alignment horizontal="justify" vertical="center" wrapText="1"/>
    </xf>
    <xf numFmtId="0" fontId="16" fillId="0" borderId="0" xfId="0" applyFont="1" applyAlignment="1">
      <alignment horizontal="left" vertical="center" wrapText="1"/>
    </xf>
    <xf numFmtId="0" fontId="12" fillId="7" borderId="0" xfId="0" applyFont="1" applyFill="1" applyAlignment="1">
      <alignment horizontal="left" vertical="center" wrapText="1"/>
    </xf>
    <xf numFmtId="0" fontId="12" fillId="7" borderId="0" xfId="0" applyFont="1" applyFill="1" applyAlignment="1">
      <alignment horizontal="center" vertical="center" wrapText="1"/>
    </xf>
    <xf numFmtId="14" fontId="12" fillId="7" borderId="0" xfId="0" applyNumberFormat="1" applyFont="1" applyFill="1" applyAlignment="1">
      <alignment horizontal="center"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0" fillId="0" borderId="1" xfId="0" applyBorder="1" applyAlignment="1">
      <alignment wrapText="1"/>
    </xf>
    <xf numFmtId="0" fontId="33" fillId="0" borderId="1" xfId="0" applyFont="1" applyBorder="1" applyAlignment="1">
      <alignment horizontal="center"/>
    </xf>
    <xf numFmtId="0" fontId="0" fillId="0" borderId="1" xfId="0" applyBorder="1" applyAlignment="1">
      <alignment horizontal="center"/>
    </xf>
    <xf numFmtId="3" fontId="1" fillId="0" borderId="0" xfId="0" applyNumberFormat="1" applyFont="1" applyAlignment="1">
      <alignment horizontal="justify" vertical="center" wrapText="1"/>
    </xf>
    <xf numFmtId="14" fontId="25" fillId="0" borderId="0" xfId="0" applyNumberFormat="1" applyFont="1" applyAlignment="1">
      <alignment horizontal="center" vertical="center" wrapText="1"/>
    </xf>
    <xf numFmtId="0" fontId="25" fillId="0" borderId="0" xfId="0" applyFont="1" applyAlignment="1">
      <alignment horizontal="center" vertical="center" wrapText="1"/>
    </xf>
    <xf numFmtId="41" fontId="1" fillId="0" borderId="0" xfId="2" applyFont="1" applyBorder="1" applyAlignment="1">
      <alignment horizontal="center" vertical="center" wrapText="1"/>
    </xf>
    <xf numFmtId="41" fontId="3" fillId="0" borderId="11" xfId="0" applyNumberFormat="1"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1"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166" fontId="4" fillId="0" borderId="11" xfId="5" applyFont="1" applyBorder="1" applyAlignment="1">
      <alignment horizontal="center" vertical="center" wrapText="1"/>
    </xf>
    <xf numFmtId="166" fontId="4" fillId="0" borderId="10" xfId="5" applyFont="1" applyBorder="1" applyAlignment="1">
      <alignment horizontal="center" vertical="center" wrapText="1"/>
    </xf>
    <xf numFmtId="166" fontId="4" fillId="0" borderId="12" xfId="5" applyFont="1" applyBorder="1" applyAlignment="1">
      <alignment horizontal="center" vertical="center" wrapText="1"/>
    </xf>
    <xf numFmtId="41" fontId="3" fillId="0" borderId="11" xfId="2" applyFont="1" applyBorder="1" applyAlignment="1">
      <alignment horizontal="right" vertical="center" wrapText="1"/>
    </xf>
    <xf numFmtId="41" fontId="3" fillId="0" borderId="10" xfId="2" applyFont="1" applyBorder="1" applyAlignment="1">
      <alignment horizontal="right" vertical="center" wrapText="1"/>
    </xf>
    <xf numFmtId="41" fontId="3" fillId="0" borderId="12" xfId="2" applyFont="1" applyBorder="1" applyAlignment="1">
      <alignment horizontal="right" vertical="center" wrapText="1"/>
    </xf>
    <xf numFmtId="0" fontId="1" fillId="0" borderId="1" xfId="0" applyFont="1" applyBorder="1" applyAlignment="1">
      <alignment horizontal="center" vertical="center" wrapText="1"/>
    </xf>
    <xf numFmtId="14" fontId="25" fillId="0" borderId="11" xfId="0" applyNumberFormat="1" applyFont="1" applyBorder="1" applyAlignment="1">
      <alignment horizontal="center" vertical="center" wrapText="1"/>
    </xf>
    <xf numFmtId="0" fontId="25" fillId="0" borderId="10" xfId="0" applyFont="1" applyBorder="1" applyAlignment="1">
      <alignment horizontal="center" vertical="center" wrapText="1"/>
    </xf>
    <xf numFmtId="0" fontId="25" fillId="0" borderId="12" xfId="0" applyFont="1" applyBorder="1" applyAlignment="1">
      <alignment horizontal="center" vertical="center" wrapText="1"/>
    </xf>
    <xf numFmtId="169" fontId="25" fillId="0" borderId="11" xfId="3" applyNumberFormat="1" applyFont="1" applyBorder="1" applyAlignment="1">
      <alignment horizontal="center" vertical="center" wrapText="1"/>
    </xf>
    <xf numFmtId="169" fontId="25" fillId="0" borderId="10" xfId="3" applyNumberFormat="1" applyFont="1" applyBorder="1" applyAlignment="1">
      <alignment horizontal="center" vertical="center" wrapText="1"/>
    </xf>
    <xf numFmtId="169" fontId="25" fillId="0" borderId="12" xfId="3" applyNumberFormat="1" applyFont="1" applyBorder="1" applyAlignment="1">
      <alignment horizontal="center" vertical="center" wrapText="1"/>
    </xf>
    <xf numFmtId="0" fontId="23" fillId="7" borderId="11" xfId="1" applyFill="1" applyBorder="1" applyAlignment="1">
      <alignment horizontal="center" vertical="center" wrapText="1"/>
    </xf>
    <xf numFmtId="0" fontId="26" fillId="7" borderId="10" xfId="0" applyFont="1" applyFill="1" applyBorder="1" applyAlignment="1">
      <alignment horizontal="center" vertical="center" wrapText="1"/>
    </xf>
    <xf numFmtId="0" fontId="26" fillId="7" borderId="12" xfId="0" applyFont="1" applyFill="1" applyBorder="1" applyAlignment="1">
      <alignment horizontal="center" vertical="center" wrapText="1"/>
    </xf>
    <xf numFmtId="0" fontId="31" fillId="0" borderId="11" xfId="0" applyFont="1" applyBorder="1" applyAlignment="1">
      <alignment horizontal="center" vertical="center" wrapText="1"/>
    </xf>
    <xf numFmtId="0" fontId="31" fillId="0" borderId="10" xfId="0" applyFont="1" applyBorder="1" applyAlignment="1">
      <alignment horizontal="center" vertical="center" wrapText="1"/>
    </xf>
    <xf numFmtId="0" fontId="31" fillId="0" borderId="12" xfId="0" applyFont="1" applyBorder="1" applyAlignment="1">
      <alignment horizontal="center" vertical="center" wrapText="1"/>
    </xf>
    <xf numFmtId="0" fontId="32" fillId="0" borderId="10" xfId="0" applyFont="1" applyBorder="1" applyAlignment="1">
      <alignment horizontal="left" vertical="top" wrapText="1"/>
    </xf>
    <xf numFmtId="0" fontId="30" fillId="0" borderId="10" xfId="0" applyFont="1" applyBorder="1" applyAlignment="1">
      <alignment horizontal="left" vertical="top" wrapText="1"/>
    </xf>
    <xf numFmtId="0" fontId="30" fillId="0" borderId="12" xfId="0" applyFont="1" applyBorder="1" applyAlignment="1">
      <alignment horizontal="left" vertical="top" wrapText="1"/>
    </xf>
    <xf numFmtId="0" fontId="32" fillId="0" borderId="12" xfId="0" applyFont="1" applyBorder="1" applyAlignment="1">
      <alignment horizontal="left" vertical="top" wrapText="1"/>
    </xf>
    <xf numFmtId="0" fontId="26" fillId="2" borderId="11" xfId="0" applyFont="1" applyFill="1" applyBorder="1" applyAlignment="1">
      <alignment horizontal="center" vertical="center" wrapText="1"/>
    </xf>
    <xf numFmtId="0" fontId="26" fillId="2" borderId="10" xfId="0" applyFont="1" applyFill="1" applyBorder="1" applyAlignment="1">
      <alignment horizontal="center" vertical="center" wrapText="1"/>
    </xf>
    <xf numFmtId="0" fontId="26" fillId="2" borderId="12" xfId="0" applyFont="1" applyFill="1" applyBorder="1" applyAlignment="1">
      <alignment horizontal="center" vertical="center" wrapText="1"/>
    </xf>
    <xf numFmtId="0" fontId="22" fillId="7" borderId="11" xfId="0" applyFont="1" applyFill="1" applyBorder="1" applyAlignment="1">
      <alignment horizontal="left" vertical="center" wrapText="1"/>
    </xf>
    <xf numFmtId="0" fontId="22" fillId="7" borderId="10" xfId="0" applyFont="1" applyFill="1" applyBorder="1" applyAlignment="1">
      <alignment horizontal="left" vertical="center" wrapText="1"/>
    </xf>
    <xf numFmtId="0" fontId="22" fillId="7" borderId="12" xfId="0" applyFont="1" applyFill="1" applyBorder="1" applyAlignment="1">
      <alignment horizontal="left" vertical="center" wrapText="1"/>
    </xf>
    <xf numFmtId="0" fontId="31" fillId="2" borderId="11" xfId="0" applyFont="1" applyFill="1" applyBorder="1" applyAlignment="1">
      <alignment horizontal="center" vertical="center" wrapText="1"/>
    </xf>
    <xf numFmtId="0" fontId="31" fillId="2" borderId="10" xfId="0" applyFont="1" applyFill="1" applyBorder="1" applyAlignment="1">
      <alignment horizontal="center" vertical="center" wrapText="1"/>
    </xf>
    <xf numFmtId="0" fontId="31" fillId="2" borderId="12" xfId="0" applyFont="1" applyFill="1" applyBorder="1" applyAlignment="1">
      <alignment horizontal="center" vertical="center" wrapText="1"/>
    </xf>
    <xf numFmtId="0" fontId="32" fillId="0" borderId="10" xfId="0" applyFont="1" applyBorder="1" applyAlignment="1">
      <alignment horizontal="left" vertical="center" wrapText="1"/>
    </xf>
    <xf numFmtId="0" fontId="30" fillId="0" borderId="10" xfId="0" applyFont="1" applyBorder="1" applyAlignment="1">
      <alignment horizontal="left" vertical="center" wrapText="1"/>
    </xf>
    <xf numFmtId="0" fontId="30" fillId="0" borderId="12" xfId="0" applyFont="1" applyBorder="1" applyAlignment="1">
      <alignment horizontal="left" vertical="center" wrapText="1"/>
    </xf>
    <xf numFmtId="0" fontId="27" fillId="2" borderId="24" xfId="0" applyFont="1" applyFill="1" applyBorder="1" applyAlignment="1">
      <alignment horizontal="left" vertical="top" wrapText="1"/>
    </xf>
    <xf numFmtId="0" fontId="27" fillId="2" borderId="10" xfId="0" applyFont="1" applyFill="1" applyBorder="1" applyAlignment="1">
      <alignment horizontal="left" vertical="top" wrapText="1"/>
    </xf>
    <xf numFmtId="0" fontId="27" fillId="2" borderId="12" xfId="0" applyFont="1" applyFill="1" applyBorder="1" applyAlignment="1">
      <alignment horizontal="left" vertical="top" wrapText="1"/>
    </xf>
    <xf numFmtId="0" fontId="26" fillId="0" borderId="11" xfId="0" applyFont="1" applyBorder="1" applyAlignment="1">
      <alignment horizontal="center" vertical="top" wrapText="1"/>
    </xf>
    <xf numFmtId="0" fontId="26" fillId="0" borderId="10" xfId="0" applyFont="1" applyBorder="1" applyAlignment="1">
      <alignment horizontal="center" vertical="top" wrapText="1"/>
    </xf>
    <xf numFmtId="0" fontId="26" fillId="0" borderId="12" xfId="0" applyFont="1" applyBorder="1" applyAlignment="1">
      <alignment horizontal="center" vertical="top" wrapText="1"/>
    </xf>
    <xf numFmtId="0" fontId="32" fillId="0" borderId="12" xfId="0" applyFont="1" applyBorder="1" applyAlignment="1">
      <alignment horizontal="left" vertical="center" wrapText="1"/>
    </xf>
    <xf numFmtId="0" fontId="32" fillId="0" borderId="10" xfId="0" applyFont="1" applyBorder="1" applyAlignment="1">
      <alignment horizontal="left" vertical="top"/>
    </xf>
    <xf numFmtId="0" fontId="32" fillId="0" borderId="12" xfId="0" applyFont="1" applyBorder="1" applyAlignment="1">
      <alignment horizontal="left" vertical="top"/>
    </xf>
    <xf numFmtId="0" fontId="4" fillId="2" borderId="1" xfId="0" applyFont="1" applyFill="1" applyBorder="1" applyAlignment="1">
      <alignment horizontal="center" vertical="center" wrapText="1"/>
    </xf>
    <xf numFmtId="0" fontId="30" fillId="5" borderId="10" xfId="0" applyFont="1" applyFill="1" applyBorder="1" applyAlignment="1">
      <alignment horizontal="center" vertical="center" wrapText="1"/>
    </xf>
    <xf numFmtId="0" fontId="30" fillId="5" borderId="12" xfId="0" applyFont="1" applyFill="1" applyBorder="1" applyAlignment="1">
      <alignment horizontal="center" vertical="center" wrapText="1"/>
    </xf>
    <xf numFmtId="0" fontId="30" fillId="3" borderId="10" xfId="0" applyFont="1" applyFill="1" applyBorder="1" applyAlignment="1">
      <alignment horizontal="center" vertical="center" wrapText="1"/>
    </xf>
    <xf numFmtId="0" fontId="30" fillId="3" borderId="12" xfId="0" applyFont="1" applyFill="1" applyBorder="1" applyAlignment="1">
      <alignment horizontal="center" vertical="center" wrapText="1"/>
    </xf>
    <xf numFmtId="0" fontId="31" fillId="5" borderId="1" xfId="0" applyFont="1" applyFill="1" applyBorder="1" applyAlignment="1">
      <alignment horizontal="center" vertical="center" wrapText="1"/>
    </xf>
    <xf numFmtId="0" fontId="12" fillId="5" borderId="11" xfId="0" applyFont="1" applyFill="1" applyBorder="1" applyAlignment="1">
      <alignment horizontal="center" vertical="center" wrapText="1"/>
    </xf>
    <xf numFmtId="0" fontId="12" fillId="5" borderId="10" xfId="0" applyFont="1" applyFill="1" applyBorder="1" applyAlignment="1">
      <alignment horizontal="center" vertical="center" wrapText="1"/>
    </xf>
    <xf numFmtId="0" fontId="12" fillId="5" borderId="12" xfId="0" applyFont="1" applyFill="1" applyBorder="1" applyAlignment="1">
      <alignment horizontal="center" vertical="center" wrapText="1"/>
    </xf>
    <xf numFmtId="0" fontId="20" fillId="0" borderId="3" xfId="0" applyFont="1" applyBorder="1" applyAlignment="1">
      <alignment horizontal="lef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11" xfId="0" applyFont="1" applyBorder="1" applyAlignment="1">
      <alignment horizontal="left" vertical="center" wrapText="1"/>
    </xf>
    <xf numFmtId="0" fontId="1" fillId="0" borderId="10" xfId="0" applyFont="1" applyBorder="1" applyAlignment="1">
      <alignment horizontal="left" vertical="center" wrapText="1"/>
    </xf>
    <xf numFmtId="0" fontId="1" fillId="0" borderId="12" xfId="0" applyFont="1" applyBorder="1" applyAlignment="1">
      <alignment horizontal="lef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26" fillId="0" borderId="11"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2" fillId="7" borderId="11" xfId="0" applyFont="1" applyFill="1" applyBorder="1" applyAlignment="1">
      <alignment horizontal="center" vertical="center" wrapText="1"/>
    </xf>
    <xf numFmtId="0" fontId="22" fillId="7" borderId="10" xfId="0" applyFont="1" applyFill="1" applyBorder="1" applyAlignment="1">
      <alignment horizontal="center" vertical="center" wrapText="1"/>
    </xf>
    <xf numFmtId="0" fontId="22" fillId="7" borderId="12" xfId="0" applyFont="1" applyFill="1" applyBorder="1" applyAlignment="1">
      <alignment horizontal="center" vertical="center" wrapText="1"/>
    </xf>
    <xf numFmtId="0" fontId="19" fillId="0" borderId="8" xfId="0" applyFont="1" applyBorder="1" applyAlignment="1">
      <alignment horizontal="left" vertical="center" wrapText="1"/>
    </xf>
    <xf numFmtId="0" fontId="18" fillId="0" borderId="0" xfId="0" applyFont="1" applyAlignment="1">
      <alignment horizontal="justify" vertical="center" wrapText="1"/>
    </xf>
    <xf numFmtId="0" fontId="3" fillId="0" borderId="0" xfId="0" applyFont="1" applyAlignment="1">
      <alignment horizontal="left" vertical="center" wrapText="1"/>
    </xf>
    <xf numFmtId="0" fontId="3" fillId="0" borderId="23" xfId="0" applyFont="1" applyBorder="1" applyAlignment="1">
      <alignment horizontal="left" vertical="center" wrapText="1"/>
    </xf>
    <xf numFmtId="0" fontId="3" fillId="3" borderId="11"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8" xfId="0" applyFont="1" applyFill="1" applyBorder="1" applyAlignment="1">
      <alignment horizontal="center" vertical="center" wrapText="1"/>
    </xf>
    <xf numFmtId="14" fontId="1" fillId="0" borderId="10" xfId="0" applyNumberFormat="1" applyFont="1" applyBorder="1" applyAlignment="1">
      <alignment horizontal="center" vertical="center" wrapText="1"/>
    </xf>
    <xf numFmtId="0" fontId="3" fillId="0" borderId="16" xfId="0" applyFont="1" applyBorder="1" applyAlignment="1">
      <alignment horizontal="left" vertical="center" wrapText="1"/>
    </xf>
    <xf numFmtId="0" fontId="3" fillId="4" borderId="21"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22" xfId="0" applyFont="1" applyFill="1" applyBorder="1" applyAlignment="1">
      <alignment horizontal="center" vertical="center" wrapText="1"/>
    </xf>
    <xf numFmtId="0" fontId="1" fillId="0" borderId="15" xfId="0" applyFont="1" applyBorder="1" applyAlignment="1">
      <alignment horizontal="left" vertical="center" wrapText="1"/>
    </xf>
    <xf numFmtId="0" fontId="3" fillId="0" borderId="3" xfId="0" applyFont="1" applyBorder="1" applyAlignment="1">
      <alignment horizontal="left" vertical="center" wrapText="1"/>
    </xf>
    <xf numFmtId="0" fontId="27" fillId="8" borderId="11" xfId="0" applyFont="1" applyFill="1" applyBorder="1" applyAlignment="1">
      <alignment horizontal="center" vertical="center" wrapText="1"/>
    </xf>
    <xf numFmtId="0" fontId="27" fillId="8" borderId="10" xfId="0" applyFont="1" applyFill="1" applyBorder="1" applyAlignment="1">
      <alignment horizontal="center" vertical="center" wrapText="1"/>
    </xf>
    <xf numFmtId="0" fontId="27" fillId="8" borderId="12" xfId="0" applyFont="1" applyFill="1" applyBorder="1" applyAlignment="1">
      <alignment horizontal="center" vertical="center" wrapText="1"/>
    </xf>
    <xf numFmtId="0" fontId="12" fillId="9" borderId="10" xfId="0" applyFont="1" applyFill="1" applyBorder="1" applyAlignment="1">
      <alignment horizontal="center" vertical="center" wrapText="1"/>
    </xf>
    <xf numFmtId="0" fontId="12" fillId="9" borderId="12" xfId="0" applyFont="1" applyFill="1" applyBorder="1" applyAlignment="1">
      <alignment horizontal="center" vertical="center" wrapText="1"/>
    </xf>
    <xf numFmtId="0" fontId="27" fillId="7" borderId="11" xfId="0" applyFont="1" applyFill="1" applyBorder="1" applyAlignment="1">
      <alignment horizontal="left" vertical="center" wrapText="1"/>
    </xf>
    <xf numFmtId="0" fontId="27" fillId="7" borderId="10" xfId="0" applyFont="1" applyFill="1" applyBorder="1" applyAlignment="1">
      <alignment horizontal="left" vertical="center" wrapText="1"/>
    </xf>
    <xf numFmtId="0" fontId="27" fillId="7" borderId="12" xfId="0" applyFont="1" applyFill="1" applyBorder="1" applyAlignment="1">
      <alignment horizontal="left" vertical="center" wrapText="1"/>
    </xf>
    <xf numFmtId="0" fontId="26" fillId="9" borderId="1" xfId="0" applyFont="1" applyFill="1" applyBorder="1" applyAlignment="1">
      <alignment horizontal="center" vertical="center" wrapText="1"/>
    </xf>
    <xf numFmtId="0" fontId="25" fillId="0" borderId="11"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2"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2" xfId="0" applyFont="1" applyBorder="1" applyAlignment="1">
      <alignment horizontal="center" vertical="center" wrapText="1"/>
    </xf>
    <xf numFmtId="0" fontId="22" fillId="7" borderId="11" xfId="0" applyFont="1" applyFill="1" applyBorder="1" applyAlignment="1">
      <alignment vertical="center" wrapText="1"/>
    </xf>
    <xf numFmtId="0" fontId="22" fillId="7" borderId="10" xfId="0" applyFont="1" applyFill="1" applyBorder="1" applyAlignment="1">
      <alignment vertical="center" wrapText="1"/>
    </xf>
    <xf numFmtId="0" fontId="22" fillId="7" borderId="12" xfId="0" applyFont="1" applyFill="1" applyBorder="1" applyAlignment="1">
      <alignment vertical="center" wrapText="1"/>
    </xf>
    <xf numFmtId="0" fontId="29" fillId="5" borderId="10" xfId="0" applyFont="1" applyFill="1" applyBorder="1" applyAlignment="1">
      <alignment horizontal="center" vertical="center"/>
    </xf>
    <xf numFmtId="0" fontId="29" fillId="5" borderId="12" xfId="0" applyFont="1" applyFill="1" applyBorder="1" applyAlignment="1">
      <alignment horizontal="center" vertical="center"/>
    </xf>
    <xf numFmtId="0" fontId="18" fillId="0" borderId="3" xfId="0" applyFont="1" applyBorder="1" applyAlignment="1">
      <alignment horizontal="justify" vertical="center" wrapText="1"/>
    </xf>
    <xf numFmtId="0" fontId="3" fillId="0" borderId="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 xfId="0" applyFont="1" applyBorder="1" applyAlignment="1">
      <alignment horizontal="justify" vertical="center" wrapText="1"/>
    </xf>
    <xf numFmtId="0" fontId="25" fillId="2" borderId="11"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26" fillId="8" borderId="11" xfId="0" applyFont="1" applyFill="1" applyBorder="1" applyAlignment="1">
      <alignment horizontal="center" vertical="center" wrapText="1"/>
    </xf>
    <xf numFmtId="0" fontId="26" fillId="8" borderId="10" xfId="0" applyFont="1" applyFill="1" applyBorder="1" applyAlignment="1">
      <alignment horizontal="center" vertical="center" wrapText="1"/>
    </xf>
    <xf numFmtId="0" fontId="26" fillId="8" borderId="12" xfId="0" applyFont="1" applyFill="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Alignment="1">
      <alignment horizontal="justify" vertical="center" wrapText="1"/>
    </xf>
    <xf numFmtId="0" fontId="1" fillId="0" borderId="0" xfId="0" applyFont="1" applyAlignment="1">
      <alignment horizontal="center" vertical="center" wrapText="1"/>
    </xf>
    <xf numFmtId="170" fontId="1" fillId="0" borderId="8" xfId="5" applyNumberFormat="1" applyFont="1" applyBorder="1" applyAlignment="1">
      <alignment horizontal="center" vertical="center" wrapText="1"/>
    </xf>
    <xf numFmtId="14" fontId="25" fillId="0" borderId="8" xfId="0" applyNumberFormat="1" applyFont="1" applyBorder="1" applyAlignment="1">
      <alignment horizontal="center" vertical="center" wrapText="1"/>
    </xf>
    <xf numFmtId="0" fontId="25" fillId="0" borderId="8" xfId="0" applyFont="1" applyBorder="1" applyAlignment="1">
      <alignment horizontal="center" vertical="center" wrapText="1"/>
    </xf>
    <xf numFmtId="171" fontId="1" fillId="0" borderId="8" xfId="2" applyNumberFormat="1" applyFont="1" applyBorder="1" applyAlignment="1">
      <alignment horizontal="center" vertical="center" wrapText="1"/>
    </xf>
    <xf numFmtId="14" fontId="25" fillId="0" borderId="3" xfId="0" applyNumberFormat="1" applyFont="1" applyBorder="1" applyAlignment="1">
      <alignment horizontal="center" vertical="center" wrapText="1"/>
    </xf>
    <xf numFmtId="0" fontId="25" fillId="0" borderId="3" xfId="0" applyFont="1" applyBorder="1" applyAlignment="1">
      <alignment horizontal="center" vertical="center" wrapText="1"/>
    </xf>
    <xf numFmtId="41" fontId="1" fillId="0" borderId="8" xfId="2" applyFont="1" applyBorder="1" applyAlignment="1">
      <alignment horizontal="center" vertical="center" wrapText="1"/>
    </xf>
    <xf numFmtId="0" fontId="1" fillId="2" borderId="0" xfId="0" applyFont="1" applyFill="1" applyAlignment="1">
      <alignment horizontal="left" vertical="center" wrapText="1"/>
    </xf>
    <xf numFmtId="166" fontId="1" fillId="0" borderId="8" xfId="5" applyFont="1" applyBorder="1" applyAlignment="1">
      <alignment horizontal="center" vertical="center" wrapText="1"/>
    </xf>
    <xf numFmtId="41" fontId="1" fillId="0" borderId="1" xfId="2" applyFont="1" applyBorder="1" applyAlignment="1">
      <alignment horizontal="right" vertical="center" wrapText="1"/>
    </xf>
    <xf numFmtId="0" fontId="1" fillId="0" borderId="1" xfId="0" applyFont="1" applyBorder="1" applyAlignment="1">
      <alignment horizontal="right" vertical="center" wrapText="1"/>
    </xf>
    <xf numFmtId="0" fontId="3" fillId="0" borderId="11" xfId="0" applyFont="1" applyBorder="1" applyAlignment="1">
      <alignment horizontal="justify" vertical="center" wrapText="1"/>
    </xf>
    <xf numFmtId="0" fontId="3" fillId="0" borderId="10" xfId="0" applyFont="1" applyBorder="1" applyAlignment="1">
      <alignment horizontal="justify" vertical="center" wrapText="1"/>
    </xf>
    <xf numFmtId="0" fontId="3" fillId="0" borderId="12" xfId="0" applyFont="1" applyBorder="1" applyAlignment="1">
      <alignment horizontal="justify" vertical="center" wrapText="1"/>
    </xf>
    <xf numFmtId="0" fontId="29" fillId="6" borderId="10" xfId="0" applyFont="1" applyFill="1" applyBorder="1" applyAlignment="1">
      <alignment horizontal="center" vertical="center"/>
    </xf>
    <xf numFmtId="0" fontId="29" fillId="6" borderId="12" xfId="0" applyFont="1" applyFill="1" applyBorder="1" applyAlignment="1">
      <alignment horizontal="center" vertical="center"/>
    </xf>
    <xf numFmtId="14" fontId="12" fillId="2" borderId="11" xfId="0" applyNumberFormat="1" applyFont="1" applyFill="1" applyBorder="1" applyAlignment="1">
      <alignment horizontal="center" vertical="center" wrapText="1"/>
    </xf>
    <xf numFmtId="14" fontId="12" fillId="0" borderId="11" xfId="0" applyNumberFormat="1" applyFont="1" applyBorder="1" applyAlignment="1">
      <alignment horizontal="center" vertical="center" wrapText="1"/>
    </xf>
    <xf numFmtId="0" fontId="3" fillId="0" borderId="1" xfId="0" applyFont="1" applyBorder="1" applyAlignment="1">
      <alignment horizontal="justify" vertical="center" wrapText="1"/>
    </xf>
    <xf numFmtId="3" fontId="1" fillId="0" borderId="1" xfId="0" applyNumberFormat="1" applyFont="1" applyBorder="1" applyAlignment="1">
      <alignment horizontal="right" vertical="center" wrapText="1"/>
    </xf>
    <xf numFmtId="0" fontId="26" fillId="2" borderId="2" xfId="0" applyFont="1" applyFill="1" applyBorder="1" applyAlignment="1">
      <alignment horizontal="center" vertical="center" wrapText="1"/>
    </xf>
    <xf numFmtId="0" fontId="26" fillId="2" borderId="3" xfId="0" applyFont="1" applyFill="1" applyBorder="1" applyAlignment="1">
      <alignment horizontal="center" vertical="center" wrapText="1"/>
    </xf>
    <xf numFmtId="0" fontId="26" fillId="2" borderId="4" xfId="0" applyFont="1" applyFill="1" applyBorder="1" applyAlignment="1">
      <alignment horizontal="center" vertical="center" wrapText="1"/>
    </xf>
    <xf numFmtId="0" fontId="26" fillId="2" borderId="5" xfId="0" applyFont="1" applyFill="1" applyBorder="1" applyAlignment="1">
      <alignment horizontal="center" vertical="center" wrapText="1"/>
    </xf>
    <xf numFmtId="0" fontId="26" fillId="2" borderId="0" xfId="0" applyFont="1" applyFill="1" applyAlignment="1">
      <alignment horizontal="center" vertical="center" wrapText="1"/>
    </xf>
    <xf numFmtId="0" fontId="26" fillId="2" borderId="6" xfId="0" applyFont="1" applyFill="1" applyBorder="1" applyAlignment="1">
      <alignment horizontal="center" vertical="center" wrapText="1"/>
    </xf>
    <xf numFmtId="0" fontId="26" fillId="2" borderId="7" xfId="0" applyFont="1" applyFill="1" applyBorder="1" applyAlignment="1">
      <alignment horizontal="center" vertical="center" wrapText="1"/>
    </xf>
    <xf numFmtId="0" fontId="26" fillId="2" borderId="8" xfId="0" applyFont="1" applyFill="1" applyBorder="1" applyAlignment="1">
      <alignment horizontal="center" vertical="center" wrapText="1"/>
    </xf>
    <xf numFmtId="0" fontId="26" fillId="2" borderId="9" xfId="0" applyFont="1" applyFill="1" applyBorder="1" applyAlignment="1">
      <alignment horizontal="center" vertical="center" wrapText="1"/>
    </xf>
    <xf numFmtId="0" fontId="12" fillId="2" borderId="1" xfId="0" applyFont="1" applyFill="1" applyBorder="1" applyAlignment="1">
      <alignment horizontal="left" vertical="center" wrapText="1"/>
    </xf>
    <xf numFmtId="0" fontId="1" fillId="2" borderId="8" xfId="0" applyFont="1" applyFill="1" applyBorder="1" applyAlignment="1">
      <alignment horizontal="left" vertical="center" wrapText="1"/>
    </xf>
    <xf numFmtId="0" fontId="3" fillId="4" borderId="16"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17" xfId="0" applyFont="1" applyFill="1" applyBorder="1" applyAlignment="1">
      <alignment horizontal="center" vertical="center" wrapText="1"/>
    </xf>
    <xf numFmtId="41" fontId="1" fillId="0" borderId="11" xfId="0" applyNumberFormat="1" applyFont="1" applyBorder="1" applyAlignment="1">
      <alignment horizontal="center" vertical="center" wrapText="1"/>
    </xf>
    <xf numFmtId="41" fontId="1" fillId="0" borderId="10" xfId="0" applyNumberFormat="1" applyFont="1" applyBorder="1" applyAlignment="1">
      <alignment horizontal="center" vertical="center" wrapText="1"/>
    </xf>
    <xf numFmtId="41" fontId="1" fillId="0" borderId="12" xfId="0" applyNumberFormat="1" applyFont="1" applyBorder="1" applyAlignment="1">
      <alignment horizontal="center" vertical="center" wrapText="1"/>
    </xf>
    <xf numFmtId="43" fontId="1" fillId="0" borderId="1" xfId="0" applyNumberFormat="1" applyFont="1" applyBorder="1" applyAlignment="1">
      <alignment horizontal="right" vertical="center" wrapText="1"/>
    </xf>
    <xf numFmtId="0" fontId="1" fillId="0" borderId="1" xfId="0" applyFont="1" applyBorder="1" applyAlignment="1">
      <alignment vertical="center" wrapText="1"/>
    </xf>
    <xf numFmtId="0" fontId="22" fillId="8" borderId="11" xfId="0" applyFont="1" applyFill="1" applyBorder="1" applyAlignment="1">
      <alignment horizontal="left" vertical="center" wrapText="1"/>
    </xf>
    <xf numFmtId="0" fontId="22" fillId="8" borderId="10" xfId="0" applyFont="1" applyFill="1" applyBorder="1" applyAlignment="1">
      <alignment horizontal="left" vertical="center" wrapText="1"/>
    </xf>
    <xf numFmtId="0" fontId="22" fillId="8" borderId="12" xfId="0" applyFont="1" applyFill="1" applyBorder="1" applyAlignment="1">
      <alignment horizontal="left" vertical="center" wrapText="1"/>
    </xf>
    <xf numFmtId="0" fontId="22" fillId="0" borderId="11" xfId="0" applyFont="1" applyBorder="1" applyAlignment="1">
      <alignment horizontal="left" vertical="center" wrapText="1"/>
    </xf>
    <xf numFmtId="0" fontId="22" fillId="0" borderId="10" xfId="0" applyFont="1" applyBorder="1" applyAlignment="1">
      <alignment horizontal="left" vertical="center" wrapText="1"/>
    </xf>
    <xf numFmtId="0" fontId="22" fillId="0" borderId="12" xfId="0" applyFont="1" applyBorder="1" applyAlignment="1">
      <alignment horizontal="left"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0" fontId="12"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1" fillId="0" borderId="0" xfId="0" applyFont="1" applyAlignment="1">
      <alignment horizontal="left" vertical="top" wrapText="1"/>
    </xf>
    <xf numFmtId="0" fontId="1" fillId="0" borderId="6" xfId="0" applyFont="1" applyBorder="1" applyAlignment="1">
      <alignment horizontal="left" vertical="top" wrapText="1"/>
    </xf>
    <xf numFmtId="0" fontId="1" fillId="0" borderId="7" xfId="0" applyFont="1" applyBorder="1" applyAlignment="1">
      <alignment horizontal="left" vertical="top" wrapText="1"/>
    </xf>
    <xf numFmtId="0" fontId="1" fillId="0" borderId="8" xfId="0" applyFont="1" applyBorder="1" applyAlignment="1">
      <alignment horizontal="left" vertical="top" wrapText="1"/>
    </xf>
    <xf numFmtId="0" fontId="1" fillId="0" borderId="9" xfId="0" applyFont="1" applyBorder="1" applyAlignment="1">
      <alignment horizontal="left" vertical="top" wrapText="1"/>
    </xf>
    <xf numFmtId="164" fontId="3" fillId="0" borderId="11" xfId="2" applyNumberFormat="1" applyFont="1" applyBorder="1" applyAlignment="1">
      <alignment horizontal="center" vertical="center" wrapText="1"/>
    </xf>
    <xf numFmtId="41" fontId="3" fillId="0" borderId="10" xfId="2" applyFont="1" applyBorder="1" applyAlignment="1">
      <alignment horizontal="center" vertical="center" wrapText="1"/>
    </xf>
    <xf numFmtId="41" fontId="3" fillId="0" borderId="12" xfId="2" applyFont="1" applyBorder="1" applyAlignment="1">
      <alignment horizontal="center" vertical="center" wrapText="1"/>
    </xf>
    <xf numFmtId="3" fontId="3" fillId="0" borderId="11" xfId="0" applyNumberFormat="1" applyFont="1" applyBorder="1" applyAlignment="1">
      <alignment horizontal="right" vertical="center" wrapText="1"/>
    </xf>
    <xf numFmtId="3" fontId="3" fillId="0" borderId="10" xfId="0" applyNumberFormat="1" applyFont="1" applyBorder="1" applyAlignment="1">
      <alignment horizontal="right" vertical="center" wrapText="1"/>
    </xf>
    <xf numFmtId="3" fontId="3" fillId="0" borderId="12" xfId="0" applyNumberFormat="1" applyFont="1" applyBorder="1" applyAlignment="1">
      <alignment horizontal="right" vertical="center" wrapText="1"/>
    </xf>
    <xf numFmtId="0" fontId="1" fillId="0" borderId="6" xfId="0" applyFont="1" applyBorder="1" applyAlignment="1">
      <alignment horizontal="center" vertical="center" wrapText="1"/>
    </xf>
    <xf numFmtId="41" fontId="4" fillId="0" borderId="11"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5" fillId="0" borderId="0" xfId="0" applyFont="1" applyAlignment="1">
      <alignment horizontal="left" vertical="center" wrapText="1"/>
    </xf>
    <xf numFmtId="0" fontId="3" fillId="0" borderId="11" xfId="0" applyFont="1" applyBorder="1" applyAlignment="1">
      <alignment horizontal="left" vertical="center" wrapText="1"/>
    </xf>
    <xf numFmtId="0" fontId="3" fillId="0" borderId="10" xfId="0" applyFont="1" applyBorder="1" applyAlignment="1">
      <alignment horizontal="left" vertical="center" wrapText="1"/>
    </xf>
    <xf numFmtId="0" fontId="3" fillId="0" borderId="12" xfId="0" applyFont="1" applyBorder="1" applyAlignment="1">
      <alignment horizontal="left" vertical="center" wrapText="1"/>
    </xf>
    <xf numFmtId="14" fontId="1" fillId="0" borderId="0" xfId="0" applyNumberFormat="1" applyFont="1" applyAlignment="1">
      <alignment horizontal="justify" vertical="center" wrapText="1"/>
    </xf>
    <xf numFmtId="0" fontId="1" fillId="0" borderId="17"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0" xfId="0" applyFont="1" applyAlignment="1">
      <alignment horizontal="justify" vertical="center" wrapText="1"/>
    </xf>
    <xf numFmtId="0" fontId="3" fillId="0" borderId="6" xfId="0" applyFont="1" applyBorder="1" applyAlignment="1">
      <alignment horizontal="justify" vertical="center" wrapText="1"/>
    </xf>
    <xf numFmtId="0" fontId="1" fillId="0" borderId="0" xfId="0" applyFont="1" applyAlignment="1">
      <alignment horizontal="left" vertical="center" wrapText="1"/>
    </xf>
    <xf numFmtId="14" fontId="25" fillId="2" borderId="8" xfId="0" applyNumberFormat="1" applyFont="1" applyFill="1" applyBorder="1" applyAlignment="1">
      <alignment horizontal="center" vertical="center" wrapText="1"/>
    </xf>
    <xf numFmtId="0" fontId="25" fillId="2" borderId="8" xfId="0" applyFont="1" applyFill="1" applyBorder="1" applyAlignment="1">
      <alignment horizontal="center" vertical="center" wrapText="1"/>
    </xf>
    <xf numFmtId="14" fontId="25" fillId="0" borderId="10" xfId="0" applyNumberFormat="1" applyFont="1" applyBorder="1" applyAlignment="1">
      <alignment horizontal="center" vertical="center" wrapText="1"/>
    </xf>
    <xf numFmtId="0" fontId="1" fillId="2" borderId="0" xfId="0" applyFont="1" applyFill="1" applyAlignment="1">
      <alignment horizontal="center" vertical="center" wrapText="1"/>
    </xf>
    <xf numFmtId="14" fontId="1" fillId="2" borderId="8" xfId="0" applyNumberFormat="1"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0" xfId="0" applyFont="1" applyFill="1" applyAlignment="1">
      <alignment vertical="center" wrapText="1"/>
    </xf>
    <xf numFmtId="3" fontId="1" fillId="0" borderId="8" xfId="0" applyNumberFormat="1" applyFont="1" applyBorder="1" applyAlignment="1">
      <alignment horizontal="center" vertical="center" wrapText="1"/>
    </xf>
    <xf numFmtId="43" fontId="3" fillId="0" borderId="11" xfId="4" applyFont="1" applyBorder="1" applyAlignment="1">
      <alignment horizontal="right" vertical="center" wrapText="1"/>
    </xf>
    <xf numFmtId="43" fontId="3" fillId="0" borderId="10" xfId="4" applyFont="1" applyBorder="1" applyAlignment="1">
      <alignment horizontal="right" vertical="center" wrapText="1"/>
    </xf>
    <xf numFmtId="43" fontId="3" fillId="0" borderId="12" xfId="4" applyFont="1" applyBorder="1" applyAlignment="1">
      <alignment horizontal="right" vertical="center" wrapText="1"/>
    </xf>
    <xf numFmtId="41" fontId="1" fillId="2" borderId="10" xfId="2" applyFont="1" applyFill="1" applyBorder="1" applyAlignment="1">
      <alignment horizontal="right" vertical="center" wrapText="1"/>
    </xf>
    <xf numFmtId="0" fontId="1" fillId="0" borderId="16" xfId="0" applyFont="1" applyBorder="1" applyAlignment="1">
      <alignment horizontal="justify" vertical="center" wrapText="1"/>
    </xf>
    <xf numFmtId="0" fontId="14" fillId="0" borderId="16" xfId="0" applyFont="1" applyBorder="1" applyAlignment="1">
      <alignment horizontal="left" vertical="center" wrapText="1"/>
    </xf>
    <xf numFmtId="0" fontId="14" fillId="0" borderId="0" xfId="0" applyFont="1" applyAlignment="1">
      <alignment horizontal="left" vertical="center" wrapText="1"/>
    </xf>
    <xf numFmtId="170" fontId="3" fillId="0" borderId="8" xfId="5" applyNumberFormat="1" applyFont="1" applyBorder="1" applyAlignment="1">
      <alignment horizontal="center" vertical="center" wrapText="1"/>
    </xf>
    <xf numFmtId="166" fontId="3" fillId="0" borderId="8" xfId="5" applyFont="1" applyBorder="1" applyAlignment="1">
      <alignment horizontal="center" vertical="center" wrapText="1"/>
    </xf>
    <xf numFmtId="3" fontId="1" fillId="2" borderId="8" xfId="0" applyNumberFormat="1" applyFont="1" applyFill="1" applyBorder="1" applyAlignment="1">
      <alignment horizontal="center" vertical="center" wrapText="1"/>
    </xf>
    <xf numFmtId="0" fontId="1" fillId="0" borderId="10" xfId="0" applyFont="1" applyBorder="1" applyAlignment="1">
      <alignment horizontal="justify" vertical="center" wrapText="1"/>
    </xf>
    <xf numFmtId="0" fontId="1" fillId="0" borderId="18" xfId="0" applyFont="1" applyBorder="1" applyAlignment="1">
      <alignment horizontal="center" vertical="center" wrapText="1"/>
    </xf>
    <xf numFmtId="14" fontId="1" fillId="0" borderId="8" xfId="0" applyNumberFormat="1" applyFont="1" applyBorder="1" applyAlignment="1">
      <alignment horizontal="center" vertical="center" wrapText="1"/>
    </xf>
    <xf numFmtId="0" fontId="16" fillId="0" borderId="0" xfId="0" applyFont="1" applyAlignment="1">
      <alignment horizontal="left" vertical="center" wrapText="1"/>
    </xf>
    <xf numFmtId="0" fontId="1" fillId="2" borderId="0" xfId="0" applyFont="1" applyFill="1" applyAlignment="1">
      <alignment horizontal="justify" vertical="center" wrapText="1"/>
    </xf>
    <xf numFmtId="14" fontId="1" fillId="2" borderId="0" xfId="0" applyNumberFormat="1" applyFont="1" applyFill="1" applyAlignment="1">
      <alignment horizontal="justify" vertical="center" wrapText="1"/>
    </xf>
    <xf numFmtId="14" fontId="1" fillId="0" borderId="0" xfId="0" applyNumberFormat="1" applyFont="1" applyAlignment="1">
      <alignment horizontal="left" vertical="center" wrapText="1"/>
    </xf>
    <xf numFmtId="0" fontId="25" fillId="0" borderId="0" xfId="0" applyFont="1" applyAlignment="1">
      <alignment horizontal="justify" vertical="center" wrapText="1"/>
    </xf>
    <xf numFmtId="0" fontId="1" fillId="0" borderId="8" xfId="0" applyFont="1" applyBorder="1" applyAlignment="1">
      <alignment horizontal="justify" vertical="center" wrapText="1"/>
    </xf>
    <xf numFmtId="0" fontId="1" fillId="0" borderId="16" xfId="0" applyFont="1" applyBorder="1" applyAlignment="1">
      <alignment horizontal="left" vertical="top" wrapText="1"/>
    </xf>
    <xf numFmtId="0" fontId="1" fillId="0" borderId="17" xfId="0" applyFont="1" applyBorder="1" applyAlignment="1">
      <alignment horizontal="left" vertical="top" wrapText="1"/>
    </xf>
    <xf numFmtId="0" fontId="3" fillId="3" borderId="16"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17" xfId="0" applyFont="1" applyFill="1" applyBorder="1" applyAlignment="1">
      <alignment horizontal="center" vertical="center" wrapText="1"/>
    </xf>
    <xf numFmtId="170" fontId="1" fillId="0" borderId="0" xfId="5" applyNumberFormat="1" applyFont="1" applyBorder="1" applyAlignment="1">
      <alignment horizontal="justify" vertical="center" wrapText="1"/>
    </xf>
    <xf numFmtId="0" fontId="1" fillId="2" borderId="16" xfId="0" applyFont="1" applyFill="1" applyBorder="1" applyAlignment="1">
      <alignment horizontal="justify" vertical="center" wrapText="1"/>
    </xf>
    <xf numFmtId="1" fontId="1" fillId="2" borderId="0" xfId="0" applyNumberFormat="1" applyFont="1" applyFill="1" applyAlignment="1">
      <alignment horizontal="left" vertical="center" wrapText="1"/>
    </xf>
    <xf numFmtId="0" fontId="3" fillId="0" borderId="16" xfId="0" applyFont="1" applyBorder="1" applyAlignment="1">
      <alignment horizontal="center" vertical="center" wrapText="1"/>
    </xf>
    <xf numFmtId="0" fontId="3" fillId="0" borderId="0" xfId="0" applyFont="1" applyAlignment="1">
      <alignment horizontal="center" vertical="center" wrapText="1"/>
    </xf>
    <xf numFmtId="0" fontId="3" fillId="0" borderId="17" xfId="0" applyFont="1" applyBorder="1" applyAlignment="1">
      <alignment horizontal="center" vertical="center" wrapText="1"/>
    </xf>
    <xf numFmtId="3" fontId="1" fillId="0" borderId="10" xfId="0" applyNumberFormat="1" applyFont="1" applyBorder="1" applyAlignment="1">
      <alignment horizontal="center" vertical="center" wrapText="1"/>
    </xf>
    <xf numFmtId="14" fontId="25" fillId="2" borderId="10" xfId="0" applyNumberFormat="1" applyFont="1" applyFill="1" applyBorder="1" applyAlignment="1">
      <alignment horizontal="center" vertical="center" wrapText="1"/>
    </xf>
    <xf numFmtId="0" fontId="25" fillId="2" borderId="10" xfId="0" applyFont="1" applyFill="1" applyBorder="1" applyAlignment="1">
      <alignment horizontal="center" vertical="center" wrapText="1"/>
    </xf>
    <xf numFmtId="41" fontId="1" fillId="0" borderId="8" xfId="2" applyFont="1" applyBorder="1" applyAlignment="1">
      <alignment horizontal="justify" vertical="center" wrapText="1"/>
    </xf>
    <xf numFmtId="0" fontId="1" fillId="0" borderId="18" xfId="0" applyFont="1" applyBorder="1" applyAlignment="1">
      <alignment horizontal="justify" vertical="center" wrapText="1"/>
    </xf>
    <xf numFmtId="14" fontId="3" fillId="0" borderId="1" xfId="0" applyNumberFormat="1" applyFont="1" applyBorder="1" applyAlignment="1">
      <alignment horizontal="center" vertical="center" wrapText="1"/>
    </xf>
    <xf numFmtId="41" fontId="3" fillId="0" borderId="1" xfId="2" applyFont="1" applyBorder="1" applyAlignment="1">
      <alignment horizontal="right" vertical="center" wrapText="1"/>
    </xf>
    <xf numFmtId="41" fontId="1" fillId="2" borderId="8" xfId="2" applyFont="1" applyFill="1" applyBorder="1" applyAlignment="1">
      <alignment horizontal="right" vertical="center" wrapText="1"/>
    </xf>
    <xf numFmtId="0" fontId="1" fillId="0" borderId="3" xfId="0" applyFont="1" applyBorder="1" applyAlignment="1">
      <alignment horizontal="justify" vertical="justify" wrapText="1"/>
    </xf>
    <xf numFmtId="0" fontId="1" fillId="0" borderId="0" xfId="0" applyFont="1" applyAlignment="1">
      <alignment horizontal="justify" vertical="justify" wrapText="1"/>
    </xf>
    <xf numFmtId="0" fontId="16" fillId="2" borderId="0" xfId="0" applyFont="1" applyFill="1" applyAlignment="1">
      <alignment horizontal="left" vertical="center" wrapText="1"/>
    </xf>
    <xf numFmtId="14" fontId="1" fillId="0" borderId="10" xfId="0" applyNumberFormat="1" applyFont="1" applyBorder="1" applyAlignment="1">
      <alignment horizontal="justify" vertical="center" wrapText="1"/>
    </xf>
    <xf numFmtId="0" fontId="25" fillId="0" borderId="17" xfId="0" applyFont="1" applyBorder="1" applyAlignment="1">
      <alignment horizontal="justify" vertical="center" wrapText="1"/>
    </xf>
    <xf numFmtId="0" fontId="23" fillId="2" borderId="0" xfId="1" applyFill="1" applyBorder="1" applyAlignment="1">
      <alignment horizontal="justify" vertical="center" wrapText="1"/>
    </xf>
    <xf numFmtId="0" fontId="25" fillId="2" borderId="0" xfId="0" applyFont="1" applyFill="1" applyAlignment="1">
      <alignment horizontal="justify" vertical="center" wrapText="1"/>
    </xf>
    <xf numFmtId="0" fontId="25" fillId="2" borderId="17" xfId="0" applyFont="1" applyFill="1" applyBorder="1" applyAlignment="1">
      <alignment horizontal="justify" vertical="center" wrapText="1"/>
    </xf>
    <xf numFmtId="0" fontId="20" fillId="2" borderId="0" xfId="0" applyFont="1" applyFill="1" applyAlignment="1">
      <alignment horizontal="left" vertical="top" wrapText="1"/>
    </xf>
    <xf numFmtId="14" fontId="3" fillId="0" borderId="11" xfId="0" applyNumberFormat="1" applyFont="1" applyBorder="1" applyAlignment="1">
      <alignment horizontal="center" vertical="center" wrapText="1"/>
    </xf>
    <xf numFmtId="41" fontId="3" fillId="0" borderId="11" xfId="2" applyFont="1" applyBorder="1" applyAlignment="1">
      <alignment horizontal="center" vertical="center" wrapText="1"/>
    </xf>
    <xf numFmtId="41" fontId="1" fillId="0" borderId="1" xfId="0" applyNumberFormat="1" applyFont="1" applyBorder="1" applyAlignment="1">
      <alignment horizontal="right" vertical="center" wrapText="1"/>
    </xf>
    <xf numFmtId="43" fontId="1" fillId="0" borderId="1" xfId="4" applyFont="1" applyBorder="1" applyAlignment="1">
      <alignment horizontal="right" vertical="center" wrapText="1"/>
    </xf>
    <xf numFmtId="3" fontId="3" fillId="0" borderId="1" xfId="0" applyNumberFormat="1" applyFont="1" applyBorder="1" applyAlignment="1">
      <alignment horizontal="right" vertical="center" wrapText="1"/>
    </xf>
    <xf numFmtId="0" fontId="3" fillId="0" borderId="1" xfId="0" applyFont="1" applyBorder="1" applyAlignment="1">
      <alignment horizontal="right" vertical="center" wrapText="1"/>
    </xf>
    <xf numFmtId="0" fontId="12" fillId="6" borderId="11" xfId="0" applyFont="1" applyFill="1" applyBorder="1" applyAlignment="1">
      <alignment horizontal="center" vertical="center" wrapText="1"/>
    </xf>
    <xf numFmtId="0" fontId="12" fillId="6" borderId="10" xfId="0" applyFont="1" applyFill="1" applyBorder="1" applyAlignment="1">
      <alignment horizontal="center" vertical="center" wrapText="1"/>
    </xf>
    <xf numFmtId="0" fontId="12" fillId="6" borderId="12" xfId="0" applyFont="1" applyFill="1" applyBorder="1" applyAlignment="1">
      <alignment horizontal="center" vertical="center" wrapText="1"/>
    </xf>
    <xf numFmtId="0" fontId="12" fillId="0" borderId="1" xfId="0" applyFont="1" applyBorder="1" applyAlignment="1">
      <alignment horizontal="left" vertical="center" wrapText="1"/>
    </xf>
    <xf numFmtId="0" fontId="1" fillId="0" borderId="20" xfId="0" applyFont="1" applyBorder="1" applyAlignment="1">
      <alignment horizontal="left" vertical="center" wrapText="1"/>
    </xf>
    <xf numFmtId="0" fontId="1" fillId="0" borderId="19" xfId="0" applyFont="1" applyBorder="1" applyAlignment="1">
      <alignment horizontal="left" vertical="center" wrapText="1"/>
    </xf>
    <xf numFmtId="14" fontId="12" fillId="2" borderId="2" xfId="0" applyNumberFormat="1" applyFont="1" applyFill="1" applyBorder="1" applyAlignment="1">
      <alignment horizontal="center" vertical="center" wrapText="1"/>
    </xf>
    <xf numFmtId="14" fontId="12" fillId="2" borderId="3" xfId="0" applyNumberFormat="1" applyFont="1" applyFill="1" applyBorder="1" applyAlignment="1">
      <alignment horizontal="center" vertical="center" wrapText="1"/>
    </xf>
    <xf numFmtId="14" fontId="12" fillId="2" borderId="4" xfId="0" applyNumberFormat="1" applyFont="1" applyFill="1" applyBorder="1" applyAlignment="1">
      <alignment horizontal="center" vertical="center" wrapText="1"/>
    </xf>
    <xf numFmtId="14" fontId="12" fillId="2" borderId="5" xfId="0" applyNumberFormat="1" applyFont="1" applyFill="1" applyBorder="1" applyAlignment="1">
      <alignment horizontal="center" vertical="center" wrapText="1"/>
    </xf>
    <xf numFmtId="14" fontId="12" fillId="2" borderId="0" xfId="0" applyNumberFormat="1" applyFont="1" applyFill="1" applyAlignment="1">
      <alignment horizontal="center" vertical="center" wrapText="1"/>
    </xf>
    <xf numFmtId="14" fontId="12" fillId="2" borderId="6" xfId="0" applyNumberFormat="1" applyFont="1" applyFill="1" applyBorder="1" applyAlignment="1">
      <alignment horizontal="center" vertical="center" wrapText="1"/>
    </xf>
    <xf numFmtId="14" fontId="12" fillId="2" borderId="7" xfId="0" applyNumberFormat="1" applyFont="1" applyFill="1" applyBorder="1" applyAlignment="1">
      <alignment horizontal="center" vertical="center" wrapText="1"/>
    </xf>
    <xf numFmtId="14" fontId="12" fillId="2" borderId="8" xfId="0" applyNumberFormat="1" applyFont="1" applyFill="1" applyBorder="1" applyAlignment="1">
      <alignment horizontal="center" vertical="center" wrapText="1"/>
    </xf>
    <xf numFmtId="14" fontId="12" fillId="2" borderId="9" xfId="0" applyNumberFormat="1" applyFont="1" applyFill="1" applyBorder="1" applyAlignment="1">
      <alignment horizontal="center" vertical="center" wrapText="1"/>
    </xf>
    <xf numFmtId="0" fontId="17" fillId="0" borderId="1" xfId="0" applyFont="1" applyBorder="1" applyAlignment="1">
      <alignment horizontal="center" vertical="center" wrapText="1"/>
    </xf>
    <xf numFmtId="0" fontId="26" fillId="6" borderId="1" xfId="0" applyFont="1" applyFill="1" applyBorder="1" applyAlignment="1">
      <alignment horizontal="center" vertical="center" wrapText="1"/>
    </xf>
    <xf numFmtId="0" fontId="3" fillId="0" borderId="20" xfId="0" applyFont="1" applyBorder="1" applyAlignment="1">
      <alignment horizontal="center" vertical="center" wrapText="1"/>
    </xf>
    <xf numFmtId="0" fontId="30" fillId="5" borderId="11" xfId="0" applyFont="1" applyFill="1" applyBorder="1" applyAlignment="1">
      <alignment horizontal="center" vertical="center" wrapText="1"/>
    </xf>
    <xf numFmtId="0" fontId="26" fillId="7" borderId="11" xfId="0" applyFont="1" applyFill="1" applyBorder="1" applyAlignment="1">
      <alignment horizontal="center" vertical="center" wrapText="1"/>
    </xf>
    <xf numFmtId="0" fontId="12" fillId="0" borderId="11" xfId="0" applyFont="1" applyBorder="1" applyAlignment="1">
      <alignment horizontal="center" vertical="center" wrapText="1"/>
    </xf>
    <xf numFmtId="0" fontId="12" fillId="3" borderId="24"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5" borderId="18" xfId="0" applyFont="1" applyFill="1" applyBorder="1" applyAlignment="1">
      <alignment horizontal="center" vertical="center" wrapText="1"/>
    </xf>
    <xf numFmtId="0" fontId="25" fillId="2" borderId="24" xfId="0" applyFont="1" applyFill="1" applyBorder="1" applyAlignment="1">
      <alignment horizontal="left" vertical="top" wrapText="1"/>
    </xf>
    <xf numFmtId="0" fontId="25" fillId="2" borderId="10" xfId="0" applyFont="1" applyFill="1" applyBorder="1" applyAlignment="1">
      <alignment horizontal="left" vertical="top" wrapText="1"/>
    </xf>
    <xf numFmtId="0" fontId="25" fillId="2" borderId="12" xfId="0" applyFont="1" applyFill="1" applyBorder="1" applyAlignment="1">
      <alignment horizontal="left" vertical="top" wrapText="1"/>
    </xf>
    <xf numFmtId="0" fontId="32" fillId="3" borderId="10" xfId="0" applyFont="1" applyFill="1" applyBorder="1" applyAlignment="1">
      <alignment horizontal="center" vertical="center" wrapText="1"/>
    </xf>
    <xf numFmtId="0" fontId="32" fillId="3" borderId="12" xfId="0" applyFont="1" applyFill="1" applyBorder="1" applyAlignment="1">
      <alignment horizontal="center" vertical="center" wrapText="1"/>
    </xf>
    <xf numFmtId="0" fontId="1" fillId="0" borderId="10" xfId="0" applyFont="1" applyBorder="1" applyAlignment="1">
      <alignment horizontal="left" vertical="top" wrapText="1"/>
    </xf>
    <xf numFmtId="0" fontId="1" fillId="0" borderId="12" xfId="0" applyFont="1" applyBorder="1" applyAlignment="1">
      <alignment horizontal="left" vertical="top" wrapText="1"/>
    </xf>
    <xf numFmtId="0" fontId="34" fillId="2" borderId="24" xfId="0" applyFont="1" applyFill="1" applyBorder="1" applyAlignment="1">
      <alignment horizontal="left" vertical="top" wrapText="1"/>
    </xf>
    <xf numFmtId="0" fontId="35" fillId="2" borderId="10" xfId="0" applyFont="1" applyFill="1" applyBorder="1" applyAlignment="1">
      <alignment horizontal="left" vertical="top" wrapText="1"/>
    </xf>
    <xf numFmtId="0" fontId="35" fillId="2" borderId="12" xfId="0" applyFont="1" applyFill="1" applyBorder="1" applyAlignment="1">
      <alignment horizontal="left" vertical="top" wrapText="1"/>
    </xf>
    <xf numFmtId="0" fontId="14" fillId="0" borderId="5" xfId="0" applyFont="1" applyBorder="1" applyAlignment="1">
      <alignment horizontal="left" vertical="center" wrapText="1"/>
    </xf>
    <xf numFmtId="0" fontId="14" fillId="0" borderId="6" xfId="0" applyFont="1" applyBorder="1" applyAlignment="1">
      <alignment horizontal="left" vertical="center" wrapText="1"/>
    </xf>
    <xf numFmtId="0" fontId="32" fillId="0" borderId="10" xfId="0" applyFont="1" applyBorder="1" applyAlignment="1">
      <alignment horizontal="center" vertical="top" wrapText="1"/>
    </xf>
    <xf numFmtId="0" fontId="32" fillId="0" borderId="12" xfId="0" applyFont="1" applyBorder="1" applyAlignment="1">
      <alignment horizontal="center" vertical="top" wrapText="1"/>
    </xf>
    <xf numFmtId="0" fontId="3" fillId="0" borderId="3" xfId="0" applyFont="1" applyBorder="1" applyAlignment="1">
      <alignment horizontal="center" vertical="center" wrapText="1"/>
    </xf>
    <xf numFmtId="0" fontId="3" fillId="0" borderId="8" xfId="0" applyFont="1" applyBorder="1" applyAlignment="1">
      <alignment horizontal="center" vertical="center" wrapText="1"/>
    </xf>
    <xf numFmtId="0" fontId="20" fillId="2" borderId="0" xfId="0" applyFont="1" applyFill="1" applyAlignment="1">
      <alignment horizontal="left" vertical="center" wrapText="1"/>
    </xf>
    <xf numFmtId="0" fontId="1" fillId="0" borderId="1" xfId="0" applyFont="1" applyBorder="1" applyAlignment="1">
      <alignment horizontal="left" vertical="top" wrapText="1"/>
    </xf>
    <xf numFmtId="41" fontId="3" fillId="0" borderId="1" xfId="0" applyNumberFormat="1" applyFont="1" applyBorder="1" applyAlignment="1">
      <alignment horizontal="right" vertical="center" wrapText="1"/>
    </xf>
    <xf numFmtId="168" fontId="1" fillId="0" borderId="1" xfId="0" applyNumberFormat="1" applyFont="1" applyBorder="1" applyAlignment="1">
      <alignment horizontal="right" vertical="center" wrapText="1"/>
    </xf>
    <xf numFmtId="0" fontId="12" fillId="4" borderId="24" xfId="0" applyFont="1" applyFill="1" applyBorder="1" applyAlignment="1">
      <alignment horizontal="center" vertical="center" wrapText="1"/>
    </xf>
    <xf numFmtId="0" fontId="12" fillId="4" borderId="10" xfId="0" applyFont="1" applyFill="1" applyBorder="1" applyAlignment="1">
      <alignment horizontal="center" vertical="center" wrapText="1"/>
    </xf>
    <xf numFmtId="0" fontId="12" fillId="4" borderId="12" xfId="0" applyFont="1" applyFill="1" applyBorder="1" applyAlignment="1">
      <alignment horizontal="center" vertical="center" wrapText="1"/>
    </xf>
    <xf numFmtId="0" fontId="26" fillId="10" borderId="1" xfId="0" applyFont="1" applyFill="1" applyBorder="1" applyAlignment="1">
      <alignment horizontal="center" vertical="center" wrapText="1"/>
    </xf>
    <xf numFmtId="0" fontId="27" fillId="2" borderId="24" xfId="0" applyFont="1" applyFill="1" applyBorder="1" applyAlignment="1">
      <alignment horizontal="left" vertical="center" wrapText="1"/>
    </xf>
    <xf numFmtId="0" fontId="27" fillId="2" borderId="10" xfId="0" applyFont="1" applyFill="1" applyBorder="1" applyAlignment="1">
      <alignment horizontal="left" vertical="center" wrapText="1"/>
    </xf>
    <xf numFmtId="0" fontId="27" fillId="2" borderId="12" xfId="0" applyFont="1" applyFill="1" applyBorder="1" applyAlignment="1">
      <alignment horizontal="left" vertical="center" wrapText="1"/>
    </xf>
    <xf numFmtId="0" fontId="0" fillId="0" borderId="1" xfId="0" applyBorder="1" applyAlignment="1">
      <alignment horizontal="center" vertical="center"/>
    </xf>
    <xf numFmtId="0" fontId="36" fillId="0" borderId="11" xfId="0" applyFont="1" applyBorder="1" applyAlignment="1">
      <alignment horizontal="center" vertical="center" wrapText="1"/>
    </xf>
    <xf numFmtId="0" fontId="36" fillId="0" borderId="10" xfId="0" applyFont="1" applyBorder="1" applyAlignment="1">
      <alignment horizontal="center" vertical="center" wrapText="1"/>
    </xf>
    <xf numFmtId="0" fontId="36" fillId="0" borderId="12" xfId="0" applyFont="1" applyBorder="1" applyAlignment="1">
      <alignment horizontal="center" vertical="center" wrapText="1"/>
    </xf>
  </cellXfs>
  <cellStyles count="6">
    <cellStyle name="Hipervínculo" xfId="1" builtinId="8"/>
    <cellStyle name="Millares" xfId="4" builtinId="3"/>
    <cellStyle name="Millares [0]" xfId="2" builtinId="6"/>
    <cellStyle name="Moneda" xfId="3" builtinId="4"/>
    <cellStyle name="Moneda [0]" xfId="5" builtinId="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JPG"/><Relationship Id="rId5" Type="http://schemas.openxmlformats.org/officeDocument/2006/relationships/image" Target="../media/image5.jpg"/><Relationship Id="rId4"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7.jpeg"/></Relationships>
</file>

<file path=xl/drawings/drawing1.xml><?xml version="1.0" encoding="utf-8"?>
<xdr:wsDr xmlns:xdr="http://schemas.openxmlformats.org/drawingml/2006/spreadsheetDrawing" xmlns:a="http://schemas.openxmlformats.org/drawingml/2006/main">
  <xdr:twoCellAnchor editAs="oneCell">
    <xdr:from>
      <xdr:col>0</xdr:col>
      <xdr:colOff>473850</xdr:colOff>
      <xdr:row>388</xdr:row>
      <xdr:rowOff>64834</xdr:rowOff>
    </xdr:from>
    <xdr:to>
      <xdr:col>4</xdr:col>
      <xdr:colOff>104065</xdr:colOff>
      <xdr:row>389</xdr:row>
      <xdr:rowOff>202451</xdr:rowOff>
    </xdr:to>
    <xdr:pic>
      <xdr:nvPicPr>
        <xdr:cNvPr id="12" name="Imagen 11">
          <a:extLst>
            <a:ext uri="{FF2B5EF4-FFF2-40B4-BE49-F238E27FC236}">
              <a16:creationId xmlns:a16="http://schemas.microsoft.com/office/drawing/2014/main" id="{9DD5066D-5CCA-4513-AD03-2BED5EC54CE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3850" y="243411775"/>
          <a:ext cx="2185156" cy="361735"/>
        </a:xfrm>
        <a:prstGeom prst="rect">
          <a:avLst/>
        </a:prstGeom>
      </xdr:spPr>
    </xdr:pic>
    <xdr:clientData/>
  </xdr:twoCellAnchor>
  <xdr:twoCellAnchor editAs="oneCell">
    <xdr:from>
      <xdr:col>3</xdr:col>
      <xdr:colOff>56029</xdr:colOff>
      <xdr:row>96</xdr:row>
      <xdr:rowOff>168089</xdr:rowOff>
    </xdr:from>
    <xdr:to>
      <xdr:col>15</xdr:col>
      <xdr:colOff>23379</xdr:colOff>
      <xdr:row>96</xdr:row>
      <xdr:rowOff>4634756</xdr:rowOff>
    </xdr:to>
    <xdr:pic>
      <xdr:nvPicPr>
        <xdr:cNvPr id="21" name="Imagen 20">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
        <a:stretch>
          <a:fillRect/>
        </a:stretch>
      </xdr:blipFill>
      <xdr:spPr>
        <a:xfrm>
          <a:off x="2229970" y="23016883"/>
          <a:ext cx="5704762" cy="4466667"/>
        </a:xfrm>
        <a:prstGeom prst="rect">
          <a:avLst/>
        </a:prstGeom>
      </xdr:spPr>
    </xdr:pic>
    <xdr:clientData/>
  </xdr:twoCellAnchor>
  <xdr:twoCellAnchor editAs="oneCell">
    <xdr:from>
      <xdr:col>3</xdr:col>
      <xdr:colOff>78442</xdr:colOff>
      <xdr:row>99</xdr:row>
      <xdr:rowOff>3664323</xdr:rowOff>
    </xdr:from>
    <xdr:to>
      <xdr:col>15</xdr:col>
      <xdr:colOff>55316</xdr:colOff>
      <xdr:row>103</xdr:row>
      <xdr:rowOff>53137</xdr:rowOff>
    </xdr:to>
    <xdr:pic>
      <xdr:nvPicPr>
        <xdr:cNvPr id="22" name="Imagen 21">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3"/>
        <a:stretch>
          <a:fillRect/>
        </a:stretch>
      </xdr:blipFill>
      <xdr:spPr>
        <a:xfrm>
          <a:off x="2252383" y="27420794"/>
          <a:ext cx="5714286" cy="723810"/>
        </a:xfrm>
        <a:prstGeom prst="rect">
          <a:avLst/>
        </a:prstGeom>
      </xdr:spPr>
    </xdr:pic>
    <xdr:clientData/>
  </xdr:twoCellAnchor>
  <xdr:twoCellAnchor editAs="oneCell">
    <xdr:from>
      <xdr:col>0</xdr:col>
      <xdr:colOff>33618</xdr:colOff>
      <xdr:row>277</xdr:row>
      <xdr:rowOff>470648</xdr:rowOff>
    </xdr:from>
    <xdr:to>
      <xdr:col>7</xdr:col>
      <xdr:colOff>425823</xdr:colOff>
      <xdr:row>278</xdr:row>
      <xdr:rowOff>450367</xdr:rowOff>
    </xdr:to>
    <xdr:pic>
      <xdr:nvPicPr>
        <xdr:cNvPr id="23" name="Imagen 22">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4"/>
        <a:stretch>
          <a:fillRect/>
        </a:stretch>
      </xdr:blipFill>
      <xdr:spPr>
        <a:xfrm>
          <a:off x="33618" y="128621119"/>
          <a:ext cx="4717676" cy="876190"/>
        </a:xfrm>
        <a:prstGeom prst="rect">
          <a:avLst/>
        </a:prstGeom>
      </xdr:spPr>
    </xdr:pic>
    <xdr:clientData/>
  </xdr:twoCellAnchor>
  <xdr:twoCellAnchor editAs="oneCell">
    <xdr:from>
      <xdr:col>10</xdr:col>
      <xdr:colOff>56029</xdr:colOff>
      <xdr:row>381</xdr:row>
      <xdr:rowOff>112058</xdr:rowOff>
    </xdr:from>
    <xdr:to>
      <xdr:col>17</xdr:col>
      <xdr:colOff>246529</xdr:colOff>
      <xdr:row>384</xdr:row>
      <xdr:rowOff>173130</xdr:rowOff>
    </xdr:to>
    <xdr:pic>
      <xdr:nvPicPr>
        <xdr:cNvPr id="3" name="Imagen 2">
          <a:extLst>
            <a:ext uri="{FF2B5EF4-FFF2-40B4-BE49-F238E27FC236}">
              <a16:creationId xmlns:a16="http://schemas.microsoft.com/office/drawing/2014/main" id="{FAD0605C-440F-D64F-BF19-ADC3A04E5BEB}"/>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5894294" y="243683117"/>
          <a:ext cx="3048000" cy="733425"/>
        </a:xfrm>
        <a:prstGeom prst="rect">
          <a:avLst/>
        </a:prstGeom>
      </xdr:spPr>
    </xdr:pic>
    <xdr:clientData/>
  </xdr:twoCellAnchor>
  <xdr:twoCellAnchor editAs="oneCell">
    <xdr:from>
      <xdr:col>1</xdr:col>
      <xdr:colOff>145676</xdr:colOff>
      <xdr:row>381</xdr:row>
      <xdr:rowOff>56028</xdr:rowOff>
    </xdr:from>
    <xdr:to>
      <xdr:col>4</xdr:col>
      <xdr:colOff>592791</xdr:colOff>
      <xdr:row>384</xdr:row>
      <xdr:rowOff>136150</xdr:rowOff>
    </xdr:to>
    <xdr:pic>
      <xdr:nvPicPr>
        <xdr:cNvPr id="4" name="Imagen 3">
          <a:extLst>
            <a:ext uri="{FF2B5EF4-FFF2-40B4-BE49-F238E27FC236}">
              <a16:creationId xmlns:a16="http://schemas.microsoft.com/office/drawing/2014/main" id="{4C983DB5-FDFB-C516-F003-D1C5674906E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109382" y="243627087"/>
          <a:ext cx="2038350" cy="75247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community.secop.gov.co/Public/Tendering/OpportunityDetail/Index?noticeUID=CO1.NTC.7564551&amp;isFromPublicArea=True&amp;isModal=False" TargetMode="External"/><Relationship Id="rId117" Type="http://schemas.openxmlformats.org/officeDocument/2006/relationships/hyperlink" Target="https://community.secop.gov.co/Public/Tendering/OpportunityDetail/Index?noticeUID=CO1.NTC.7453812&amp;isFromPublicArea=True&amp;isModal=False" TargetMode="External"/><Relationship Id="rId21" Type="http://schemas.openxmlformats.org/officeDocument/2006/relationships/hyperlink" Target="https://community.secop.gov.co/Public/Tendering/OpportunityDetail/Index?noticeUID=CO1.NTC.7564551&amp;isFromPublicArea=True&amp;isModal=False" TargetMode="External"/><Relationship Id="rId42" Type="http://schemas.openxmlformats.org/officeDocument/2006/relationships/hyperlink" Target="https://community.secop.gov.co/Public/Tendering/OpportunityDetail/Index?noticeUID=CO1.NTC.7564551&amp;isFromPublicArea=True&amp;isModal=False" TargetMode="External"/><Relationship Id="rId47" Type="http://schemas.openxmlformats.org/officeDocument/2006/relationships/hyperlink" Target="https://community.secop.gov.co/Public/Tendering/OpportunityDetail/Index?noticeUID=CO1.NTC.7564551&amp;isFromPublicArea=True&amp;isModal=False" TargetMode="External"/><Relationship Id="rId63" Type="http://schemas.openxmlformats.org/officeDocument/2006/relationships/hyperlink" Target="https://community.secop.gov.co/Public/Tendering/OpportunityDetail/Index?noticeUID=CO1.NTC.7564551&amp;isFromPublicArea=True&amp;isModal=False" TargetMode="External"/><Relationship Id="rId68" Type="http://schemas.openxmlformats.org/officeDocument/2006/relationships/hyperlink" Target="https://community.secop.gov.co/Public/Tendering/OpportunityDetail/Index?noticeUID=CO1.NTC.7564551&amp;isFromPublicArea=True&amp;isModal=False" TargetMode="External"/><Relationship Id="rId84" Type="http://schemas.openxmlformats.org/officeDocument/2006/relationships/hyperlink" Target="https://community.secop.gov.co/Public/Tendering/OpportunityDetail/Index?noticeUID=CO1.NTC.7564551&amp;isFromPublicArea=True&amp;isModal=False" TargetMode="External"/><Relationship Id="rId89" Type="http://schemas.openxmlformats.org/officeDocument/2006/relationships/hyperlink" Target="https://community.secop.gov.co/Public/Tendering/OpportunityDetail/Index?noticeUID=CO1.NTC.7564551&amp;isFromPublicArea=True&amp;isModal=False" TargetMode="External"/><Relationship Id="rId112" Type="http://schemas.openxmlformats.org/officeDocument/2006/relationships/hyperlink" Target="https://community.secop.gov.co/Public/Tendering/OpportunityDetail/Index?noticeUID=CO1.NTC.7453812&amp;isFromPublicArea=True&amp;isModal=False" TargetMode="External"/><Relationship Id="rId16" Type="http://schemas.openxmlformats.org/officeDocument/2006/relationships/hyperlink" Target="https://community.secop.gov.co/Public/Tendering/OpportunityDetail/Index?noticeUID=CO1.NTC.7564551&amp;isFromPublicArea=True&amp;isModal=False" TargetMode="External"/><Relationship Id="rId107" Type="http://schemas.openxmlformats.org/officeDocument/2006/relationships/hyperlink" Target="https://community.secop.gov.co/Public/Tendering/OpportunityDetail/Index?noticeUID=CO1.NTC.7453812&amp;isFromPublicArea=True&amp;isModal=False" TargetMode="External"/><Relationship Id="rId11" Type="http://schemas.openxmlformats.org/officeDocument/2006/relationships/hyperlink" Target="https://community.secop.gov.co/Public/Tendering/OpportunityDetail/Index?noticeUID=CO1.NTC.7564551&amp;isFromPublicArea=True&amp;isModal=False" TargetMode="External"/><Relationship Id="rId32" Type="http://schemas.openxmlformats.org/officeDocument/2006/relationships/hyperlink" Target="https://community.secop.gov.co/Public/Tendering/OpportunityDetail/Index?noticeUID=CO1.NTC.7564551&amp;isFromPublicArea=True&amp;isModal=False" TargetMode="External"/><Relationship Id="rId37" Type="http://schemas.openxmlformats.org/officeDocument/2006/relationships/hyperlink" Target="https://community.secop.gov.co/Public/Tendering/OpportunityDetail/Index?noticeUID=CO1.NTC.7564551&amp;isFromPublicArea=True&amp;isModal=False" TargetMode="External"/><Relationship Id="rId53" Type="http://schemas.openxmlformats.org/officeDocument/2006/relationships/hyperlink" Target="https://community.secop.gov.co/Public/Tendering/OpportunityDetail/Index?noticeUID=CO1.NTC.7564551&amp;isFromPublicArea=True&amp;isModal=False" TargetMode="External"/><Relationship Id="rId58" Type="http://schemas.openxmlformats.org/officeDocument/2006/relationships/hyperlink" Target="https://community.secop.gov.co/Public/Tendering/OpportunityDetail/Index?noticeUID=CO1.NTC.7564551&amp;isFromPublicArea=True&amp;isModal=False" TargetMode="External"/><Relationship Id="rId74" Type="http://schemas.openxmlformats.org/officeDocument/2006/relationships/hyperlink" Target="https://community.secop.gov.co/Public/Tendering/OpportunityDetail/Index?noticeUID=CO1.NTC.7564551&amp;isFromPublicArea=True&amp;isModal=False" TargetMode="External"/><Relationship Id="rId79" Type="http://schemas.openxmlformats.org/officeDocument/2006/relationships/hyperlink" Target="https://community.secop.gov.co/Public/Tendering/OpportunityDetail/Index?noticeUID=CO1.NTC.7564551&amp;isFromPublicArea=True&amp;isModal=False" TargetMode="External"/><Relationship Id="rId102" Type="http://schemas.openxmlformats.org/officeDocument/2006/relationships/hyperlink" Target="https://community.secop.gov.co/Public/Tendering/OpportunityDetail/Index?noticeUID=CO1.NTC.7453812&amp;isFromPublicArea=True&amp;isModal=False" TargetMode="External"/><Relationship Id="rId123" Type="http://schemas.openxmlformats.org/officeDocument/2006/relationships/printerSettings" Target="../printerSettings/printerSettings1.bin"/><Relationship Id="rId5" Type="http://schemas.openxmlformats.org/officeDocument/2006/relationships/hyperlink" Target="https://community.secop.gov.co/Public/Tendering/OpportunityDetail/Index?noticeUID=CO1.NTC.7564551&amp;isFromPublicArea=True&amp;isModal=False" TargetMode="External"/><Relationship Id="rId90" Type="http://schemas.openxmlformats.org/officeDocument/2006/relationships/hyperlink" Target="https://community.secop.gov.co/Public/Tendering/OpportunityDetail/Index?noticeUID=CO1.NTC.7564551&amp;isFromPublicArea=True&amp;isModal=False" TargetMode="External"/><Relationship Id="rId95" Type="http://schemas.openxmlformats.org/officeDocument/2006/relationships/hyperlink" Target="https://community.secop.gov.co/Public/Tendering/OpportunityDetail/Index?noticeUID=CO1.NTC.7453812&amp;isFromPublicArea=True&amp;isModal=False" TargetMode="External"/><Relationship Id="rId22" Type="http://schemas.openxmlformats.org/officeDocument/2006/relationships/hyperlink" Target="https://community.secop.gov.co/Public/Tendering/OpportunityDetail/Index?noticeUID=CO1.NTC.7564551&amp;isFromPublicArea=True&amp;isModal=False" TargetMode="External"/><Relationship Id="rId27" Type="http://schemas.openxmlformats.org/officeDocument/2006/relationships/hyperlink" Target="https://community.secop.gov.co/Public/Tendering/OpportunityDetail/Index?noticeUID=CO1.NTC.7564551&amp;isFromPublicArea=True&amp;isModal=False" TargetMode="External"/><Relationship Id="rId43" Type="http://schemas.openxmlformats.org/officeDocument/2006/relationships/hyperlink" Target="https://community.secop.gov.co/Public/Tendering/OpportunityDetail/Index?noticeUID=CO1.NTC.7564551&amp;isFromPublicArea=True&amp;isModal=False" TargetMode="External"/><Relationship Id="rId48" Type="http://schemas.openxmlformats.org/officeDocument/2006/relationships/hyperlink" Target="https://community.secop.gov.co/Public/Tendering/OpportunityDetail/Index?noticeUID=CO1.NTC.7564551&amp;isFromPublicArea=True&amp;isModal=False" TargetMode="External"/><Relationship Id="rId64" Type="http://schemas.openxmlformats.org/officeDocument/2006/relationships/hyperlink" Target="https://community.secop.gov.co/Public/Tendering/OpportunityDetail/Index?noticeUID=CO1.NTC.7564551&amp;isFromPublicArea=True&amp;isModal=False" TargetMode="External"/><Relationship Id="rId69" Type="http://schemas.openxmlformats.org/officeDocument/2006/relationships/hyperlink" Target="https://community.secop.gov.co/Public/Tendering/OpportunityDetail/Index?noticeUID=CO1.NTC.7564551&amp;isFromPublicArea=True&amp;isModal=False" TargetMode="External"/><Relationship Id="rId113" Type="http://schemas.openxmlformats.org/officeDocument/2006/relationships/hyperlink" Target="https://community.secop.gov.co/Public/Tendering/OpportunityDetail/Index?noticeUID=CO1.NTC.7453812&amp;isFromPublicArea=True&amp;isModal=False" TargetMode="External"/><Relationship Id="rId118" Type="http://schemas.openxmlformats.org/officeDocument/2006/relationships/hyperlink" Target="https://community.secop.gov.co/Public/Tendering/OpportunityDetail/Index?noticeUID=CO1.NTC.7453812&amp;isFromPublicArea=True&amp;isModal=False" TargetMode="External"/><Relationship Id="rId80" Type="http://schemas.openxmlformats.org/officeDocument/2006/relationships/hyperlink" Target="https://community.secop.gov.co/Public/Tendering/OpportunityDetail/Index?noticeUID=CO1.NTC.7453812&amp;isFromPublicArea=True&amp;isModal=False" TargetMode="External"/><Relationship Id="rId85" Type="http://schemas.openxmlformats.org/officeDocument/2006/relationships/hyperlink" Target="https://community.secop.gov.co/Public/Tendering/OpportunityDetail/Index?noticeUID=CO1.NTC.7564551&amp;isFromPublicArea=True&amp;isModal=False" TargetMode="External"/><Relationship Id="rId12" Type="http://schemas.openxmlformats.org/officeDocument/2006/relationships/hyperlink" Target="https://community.secop.gov.co/Public/Tendering/OpportunityDetail/Index?noticeUID=CO1.NTC.7564551&amp;isFromPublicArea=True&amp;isModal=False" TargetMode="External"/><Relationship Id="rId17" Type="http://schemas.openxmlformats.org/officeDocument/2006/relationships/hyperlink" Target="https://community.secop.gov.co/Public/Tendering/OpportunityDetail/Index?noticeUID=CO1.NTC.7564551&amp;isFromPublicArea=True&amp;isModal=False" TargetMode="External"/><Relationship Id="rId33" Type="http://schemas.openxmlformats.org/officeDocument/2006/relationships/hyperlink" Target="https://community.secop.gov.co/Public/Tendering/OpportunityDetail/Index?noticeUID=CO1.NTC.7564551&amp;isFromPublicArea=True&amp;isModal=False" TargetMode="External"/><Relationship Id="rId38" Type="http://schemas.openxmlformats.org/officeDocument/2006/relationships/hyperlink" Target="https://community.secop.gov.co/Public/Tendering/OpportunityDetail/Index?noticeUID=CO1.NTC.7564551&amp;isFromPublicArea=True&amp;isModal=False" TargetMode="External"/><Relationship Id="rId59" Type="http://schemas.openxmlformats.org/officeDocument/2006/relationships/hyperlink" Target="https://community.secop.gov.co/Public/Tendering/OpportunityDetail/Index?noticeUID=CO1.NTC.7564551&amp;isFromPublicArea=True&amp;isModal=False" TargetMode="External"/><Relationship Id="rId103" Type="http://schemas.openxmlformats.org/officeDocument/2006/relationships/hyperlink" Target="https://community.secop.gov.co/Public/Tendering/OpportunityDetail/Index?noticeUID=CO1.NTC.7453812&amp;isFromPublicArea=True&amp;isModal=False" TargetMode="External"/><Relationship Id="rId108" Type="http://schemas.openxmlformats.org/officeDocument/2006/relationships/hyperlink" Target="https://community.secop.gov.co/Public/Tendering/OpportunityDetail/Index?noticeUID=CO1.NTC.7453812&amp;isFromPublicArea=True&amp;isModal=False" TargetMode="External"/><Relationship Id="rId124" Type="http://schemas.openxmlformats.org/officeDocument/2006/relationships/drawing" Target="../drawings/drawing1.xml"/><Relationship Id="rId54" Type="http://schemas.openxmlformats.org/officeDocument/2006/relationships/hyperlink" Target="https://community.secop.gov.co/Public/Tendering/OpportunityDetail/Index?noticeUID=CO1.NTC.7564551&amp;isFromPublicArea=True&amp;isModal=False" TargetMode="External"/><Relationship Id="rId70" Type="http://schemas.openxmlformats.org/officeDocument/2006/relationships/hyperlink" Target="https://community.secop.gov.co/Public/Tendering/OpportunityDetail/Index?noticeUID=CO1.NTC.7564551&amp;isFromPublicArea=True&amp;isModal=False" TargetMode="External"/><Relationship Id="rId75" Type="http://schemas.openxmlformats.org/officeDocument/2006/relationships/hyperlink" Target="https://community.secop.gov.co/Public/Tendering/OpportunityDetail/Index?noticeUID=CO1.NTC.7564551&amp;isFromPublicArea=True&amp;isModal=False" TargetMode="External"/><Relationship Id="rId91" Type="http://schemas.openxmlformats.org/officeDocument/2006/relationships/hyperlink" Target="https://community.secop.gov.co/Public/Tendering/OpportunityDetail/Index?noticeUID=CO1.NTC.7564551&amp;isFromPublicArea=True&amp;isModal=False" TargetMode="External"/><Relationship Id="rId96" Type="http://schemas.openxmlformats.org/officeDocument/2006/relationships/hyperlink" Target="https://community.secop.gov.co/Public/Tendering/OpportunityDetail/Index?noticeUID=CO1.NTC.7453812&amp;isFromPublicArea=True&amp;isModal=False" TargetMode="External"/><Relationship Id="rId1" Type="http://schemas.openxmlformats.org/officeDocument/2006/relationships/hyperlink" Target="mailto:fundacionraizsocial.frs@gmail.com" TargetMode="External"/><Relationship Id="rId6" Type="http://schemas.openxmlformats.org/officeDocument/2006/relationships/hyperlink" Target="https://community.secop.gov.co/Public/Tendering/OpportunityDetail/Index?noticeUID=CO1.NTC.7564551&amp;isFromPublicArea=True&amp;isModal=False" TargetMode="External"/><Relationship Id="rId23" Type="http://schemas.openxmlformats.org/officeDocument/2006/relationships/hyperlink" Target="https://community.secop.gov.co/Public/Tendering/OpportunityDetail/Index?noticeUID=CO1.NTC.7564551&amp;isFromPublicArea=True&amp;isModal=False" TargetMode="External"/><Relationship Id="rId28" Type="http://schemas.openxmlformats.org/officeDocument/2006/relationships/hyperlink" Target="https://community.secop.gov.co/Public/Tendering/OpportunityDetail/Index?noticeUID=CO1.NTC.7564551&amp;isFromPublicArea=True&amp;isModal=False" TargetMode="External"/><Relationship Id="rId49" Type="http://schemas.openxmlformats.org/officeDocument/2006/relationships/hyperlink" Target="https://community.secop.gov.co/Public/Tendering/OpportunityDetail/Index?noticeUID=CO1.NTC.7564551&amp;isFromPublicArea=True&amp;isModal=False" TargetMode="External"/><Relationship Id="rId114" Type="http://schemas.openxmlformats.org/officeDocument/2006/relationships/hyperlink" Target="https://community.secop.gov.co/Public/Tendering/OpportunityDetail/Index?noticeUID=CO1.NTC.7453812&amp;isFromPublicArea=True&amp;isModal=False" TargetMode="External"/><Relationship Id="rId119" Type="http://schemas.openxmlformats.org/officeDocument/2006/relationships/hyperlink" Target="https://community.secop.gov.co/Public/Tendering/OpportunityDetail/Index?noticeUID=CO1.NTC.7453812&amp;isFromPublicArea=True&amp;isModal=False" TargetMode="External"/><Relationship Id="rId44" Type="http://schemas.openxmlformats.org/officeDocument/2006/relationships/hyperlink" Target="https://community.secop.gov.co/Public/Tendering/OpportunityDetail/Index?noticeUID=CO1.NTC.7564551&amp;isFromPublicArea=True&amp;isModal=False" TargetMode="External"/><Relationship Id="rId60" Type="http://schemas.openxmlformats.org/officeDocument/2006/relationships/hyperlink" Target="https://community.secop.gov.co/Public/Tendering/OpportunityDetail/Index?noticeUID=CO1.NTC.7564551&amp;isFromPublicArea=True&amp;isModal=False" TargetMode="External"/><Relationship Id="rId65" Type="http://schemas.openxmlformats.org/officeDocument/2006/relationships/hyperlink" Target="https://community.secop.gov.co/Public/Tendering/OpportunityDetail/Index?noticeUID=CO1.NTC.7564551&amp;isFromPublicArea=True&amp;isModal=False" TargetMode="External"/><Relationship Id="rId81" Type="http://schemas.openxmlformats.org/officeDocument/2006/relationships/hyperlink" Target="https://community.secop.gov.co/Public/Tendering/OpportunityDetail/Index?noticeUID=CO1.NTC.7453812&amp;isFromPublicArea=True&amp;isModal=False" TargetMode="External"/><Relationship Id="rId86" Type="http://schemas.openxmlformats.org/officeDocument/2006/relationships/hyperlink" Target="https://community.secop.gov.co/Public/Tendering/OpportunityDetail/Index?noticeUID=CO1.NTC.7564551&amp;isFromPublicArea=True&amp;isModal=False" TargetMode="External"/><Relationship Id="rId13" Type="http://schemas.openxmlformats.org/officeDocument/2006/relationships/hyperlink" Target="https://community.secop.gov.co/Public/Tendering/OpportunityDetail/Index?noticeUID=CO1.NTC.7564551&amp;isFromPublicArea=True&amp;isModal=False" TargetMode="External"/><Relationship Id="rId18" Type="http://schemas.openxmlformats.org/officeDocument/2006/relationships/hyperlink" Target="https://community.secop.gov.co/Public/Tendering/OpportunityDetail/Index?noticeUID=CO1.NTC.7564551&amp;isFromPublicArea=True&amp;isModal=False" TargetMode="External"/><Relationship Id="rId39" Type="http://schemas.openxmlformats.org/officeDocument/2006/relationships/hyperlink" Target="https://community.secop.gov.co/Public/Tendering/OpportunityDetail/Index?noticeUID=CO1.NTC.7564551&amp;isFromPublicArea=True&amp;isModal=False" TargetMode="External"/><Relationship Id="rId109" Type="http://schemas.openxmlformats.org/officeDocument/2006/relationships/hyperlink" Target="https://community.secop.gov.co/Public/Tendering/OpportunityDetail/Index?noticeUID=CO1.NTC.7453812&amp;isFromPublicArea=True&amp;isModal=False" TargetMode="External"/><Relationship Id="rId34" Type="http://schemas.openxmlformats.org/officeDocument/2006/relationships/hyperlink" Target="https://community.secop.gov.co/Public/Tendering/OpportunityDetail/Index?noticeUID=CO1.NTC.7564551&amp;isFromPublicArea=True&amp;isModal=False" TargetMode="External"/><Relationship Id="rId50" Type="http://schemas.openxmlformats.org/officeDocument/2006/relationships/hyperlink" Target="https://community.secop.gov.co/Public/Tendering/OpportunityDetail/Index?noticeUID=CO1.NTC.7564551&amp;isFromPublicArea=True&amp;isModal=False" TargetMode="External"/><Relationship Id="rId55" Type="http://schemas.openxmlformats.org/officeDocument/2006/relationships/hyperlink" Target="https://community.secop.gov.co/Public/Tendering/OpportunityDetail/Index?noticeUID=CO1.NTC.7564551&amp;isFromPublicArea=True&amp;isModal=False" TargetMode="External"/><Relationship Id="rId76" Type="http://schemas.openxmlformats.org/officeDocument/2006/relationships/hyperlink" Target="https://community.secop.gov.co/Public/Tendering/OpportunityDetail/Index?noticeUID=CO1.NTC.7564551&amp;isFromPublicArea=True&amp;isModal=False" TargetMode="External"/><Relationship Id="rId97" Type="http://schemas.openxmlformats.org/officeDocument/2006/relationships/hyperlink" Target="https://community.secop.gov.co/Public/Tendering/OpportunityDetail/Index?noticeUID=CO1.NTC.7453812&amp;isFromPublicArea=True&amp;isModal=False" TargetMode="External"/><Relationship Id="rId104" Type="http://schemas.openxmlformats.org/officeDocument/2006/relationships/hyperlink" Target="https://community.secop.gov.co/Public/Tendering/OpportunityDetail/Index?noticeUID=CO1.NTC.7453812&amp;isFromPublicArea=True&amp;isModal=False" TargetMode="External"/><Relationship Id="rId120" Type="http://schemas.openxmlformats.org/officeDocument/2006/relationships/hyperlink" Target="https://community.secop.gov.co/Public/Tendering/OpportunityDetail/Index?noticeUID=CO1.NTC.7453812&amp;isFromPublicArea=True&amp;isModal=False" TargetMode="External"/><Relationship Id="rId125" Type="http://schemas.openxmlformats.org/officeDocument/2006/relationships/vmlDrawing" Target="../drawings/vmlDrawing1.vml"/><Relationship Id="rId7" Type="http://schemas.openxmlformats.org/officeDocument/2006/relationships/hyperlink" Target="https://community.secop.gov.co/Public/Tendering/OpportunityDetail/Index?noticeUID=CO1.NTC.7564551&amp;isFromPublicArea=True&amp;isModal=False" TargetMode="External"/><Relationship Id="rId71" Type="http://schemas.openxmlformats.org/officeDocument/2006/relationships/hyperlink" Target="https://community.secop.gov.co/Public/Tendering/OpportunityDetail/Index?noticeUID=CO1.NTC.7564551&amp;isFromPublicArea=True&amp;isModal=False" TargetMode="External"/><Relationship Id="rId92" Type="http://schemas.openxmlformats.org/officeDocument/2006/relationships/hyperlink" Target="https://community.secop.gov.co/Public/Tendering/OpportunityDetail/Index?noticeUID=CO1.NTC.7564551&amp;isFromPublicArea=True&amp;isModal=False" TargetMode="External"/><Relationship Id="rId2" Type="http://schemas.openxmlformats.org/officeDocument/2006/relationships/hyperlink" Target="https://community.secop.gov.co/Public/Tendering/OpportunityDetail/Index?noticeUID=CO1.NTC.7564551&amp;isFromPublicArea=True&amp;isModal=False" TargetMode="External"/><Relationship Id="rId29" Type="http://schemas.openxmlformats.org/officeDocument/2006/relationships/hyperlink" Target="https://community.secop.gov.co/Public/Tendering/OpportunityDetail/Index?noticeUID=CO1.NTC.7564551&amp;isFromPublicArea=True&amp;isModal=False" TargetMode="External"/><Relationship Id="rId24" Type="http://schemas.openxmlformats.org/officeDocument/2006/relationships/hyperlink" Target="https://community.secop.gov.co/Public/Tendering/OpportunityDetail/Index?noticeUID=CO1.NTC.7564551&amp;isFromPublicArea=True&amp;isModal=False" TargetMode="External"/><Relationship Id="rId40" Type="http://schemas.openxmlformats.org/officeDocument/2006/relationships/hyperlink" Target="https://community.secop.gov.co/Public/Tendering/OpportunityDetail/Index?noticeUID=CO1.NTC.7564551&amp;isFromPublicArea=True&amp;isModal=False" TargetMode="External"/><Relationship Id="rId45" Type="http://schemas.openxmlformats.org/officeDocument/2006/relationships/hyperlink" Target="https://community.secop.gov.co/Public/Tendering/OpportunityDetail/Index?noticeUID=CO1.NTC.7564551&amp;isFromPublicArea=True&amp;isModal=False" TargetMode="External"/><Relationship Id="rId66" Type="http://schemas.openxmlformats.org/officeDocument/2006/relationships/hyperlink" Target="https://community.secop.gov.co/Public/Tendering/OpportunityDetail/Index?noticeUID=CO1.NTC.7564551&amp;isFromPublicArea=True&amp;isModal=False" TargetMode="External"/><Relationship Id="rId87" Type="http://schemas.openxmlformats.org/officeDocument/2006/relationships/hyperlink" Target="https://community.secop.gov.co/Public/Tendering/OpportunityDetail/Index?noticeUID=CO1.NTC.7564551&amp;isFromPublicArea=True&amp;isModal=False" TargetMode="External"/><Relationship Id="rId110" Type="http://schemas.openxmlformats.org/officeDocument/2006/relationships/hyperlink" Target="https://community.secop.gov.co/Public/Tendering/OpportunityDetail/Index?noticeUID=CO1.NTC.7453812&amp;isFromPublicArea=True&amp;isModal=False" TargetMode="External"/><Relationship Id="rId115" Type="http://schemas.openxmlformats.org/officeDocument/2006/relationships/hyperlink" Target="https://community.secop.gov.co/Public/Tendering/OpportunityDetail/Index?noticeUID=CO1.NTC.7453812&amp;isFromPublicArea=True&amp;isModal=False" TargetMode="External"/><Relationship Id="rId61" Type="http://schemas.openxmlformats.org/officeDocument/2006/relationships/hyperlink" Target="https://community.secop.gov.co/Public/Tendering/OpportunityDetail/Index?noticeUID=CO1.NTC.7564551&amp;isFromPublicArea=True&amp;isModal=False" TargetMode="External"/><Relationship Id="rId82" Type="http://schemas.openxmlformats.org/officeDocument/2006/relationships/hyperlink" Target="https://community.secop.gov.co/Public/Tendering/OpportunityDetail/Index?noticeUID=CO1.NTC.7453812&amp;isFromPublicArea=True&amp;isModal=False" TargetMode="External"/><Relationship Id="rId19" Type="http://schemas.openxmlformats.org/officeDocument/2006/relationships/hyperlink" Target="https://community.secop.gov.co/Public/Tendering/OpportunityDetail/Index?noticeUID=CO1.NTC.7564551&amp;isFromPublicArea=True&amp;isModal=False" TargetMode="External"/><Relationship Id="rId14" Type="http://schemas.openxmlformats.org/officeDocument/2006/relationships/hyperlink" Target="https://community.secop.gov.co/Public/Tendering/OpportunityDetail/Index?noticeUID=CO1.NTC.7564551&amp;isFromPublicArea=True&amp;isModal=False" TargetMode="External"/><Relationship Id="rId30" Type="http://schemas.openxmlformats.org/officeDocument/2006/relationships/hyperlink" Target="https://community.secop.gov.co/Public/Tendering/OpportunityDetail/Index?noticeUID=CO1.NTC.7564551&amp;isFromPublicArea=True&amp;isModal=False" TargetMode="External"/><Relationship Id="rId35" Type="http://schemas.openxmlformats.org/officeDocument/2006/relationships/hyperlink" Target="https://community.secop.gov.co/Public/Tendering/OpportunityDetail/Index?noticeUID=CO1.NTC.7564551&amp;isFromPublicArea=True&amp;isModal=False" TargetMode="External"/><Relationship Id="rId56" Type="http://schemas.openxmlformats.org/officeDocument/2006/relationships/hyperlink" Target="https://community.secop.gov.co/Public/Tendering/OpportunityDetail/Index?noticeUID=CO1.NTC.7564551&amp;isFromPublicArea=True&amp;isModal=False" TargetMode="External"/><Relationship Id="rId77" Type="http://schemas.openxmlformats.org/officeDocument/2006/relationships/hyperlink" Target="https://community.secop.gov.co/Public/Tendering/OpportunityDetail/Index?noticeUID=CO1.NTC.7564551&amp;isFromPublicArea=True&amp;isModal=False" TargetMode="External"/><Relationship Id="rId100" Type="http://schemas.openxmlformats.org/officeDocument/2006/relationships/hyperlink" Target="https://community.secop.gov.co/Public/Tendering/OpportunityDetail/Index?noticeUID=CO1.NTC.7453812&amp;isFromPublicArea=True&amp;isModal=False" TargetMode="External"/><Relationship Id="rId105" Type="http://schemas.openxmlformats.org/officeDocument/2006/relationships/hyperlink" Target="https://community.secop.gov.co/Public/Tendering/OpportunityDetail/Index?noticeUID=CO1.NTC.7453812&amp;isFromPublicArea=True&amp;isModal=False" TargetMode="External"/><Relationship Id="rId8" Type="http://schemas.openxmlformats.org/officeDocument/2006/relationships/hyperlink" Target="https://community.secop.gov.co/Public/Tendering/OpportunityDetail/Index?noticeUID=CO1.NTC.7564551&amp;isFromPublicArea=True&amp;isModal=False" TargetMode="External"/><Relationship Id="rId51" Type="http://schemas.openxmlformats.org/officeDocument/2006/relationships/hyperlink" Target="https://community.secop.gov.co/Public/Tendering/OpportunityDetail/Index?noticeUID=CO1.NTC.7564551&amp;isFromPublicArea=True&amp;isModal=False" TargetMode="External"/><Relationship Id="rId72" Type="http://schemas.openxmlformats.org/officeDocument/2006/relationships/hyperlink" Target="https://community.secop.gov.co/Public/Tendering/OpportunityDetail/Index?noticeUID=CO1.NTC.7564551&amp;isFromPublicArea=True&amp;isModal=False" TargetMode="External"/><Relationship Id="rId93" Type="http://schemas.openxmlformats.org/officeDocument/2006/relationships/hyperlink" Target="https://community.secop.gov.co/Public/Tendering/OpportunityDetail/Index?noticeUID=CO1.NTC.7564551&amp;isFromPublicArea=True&amp;isModal=False" TargetMode="External"/><Relationship Id="rId98" Type="http://schemas.openxmlformats.org/officeDocument/2006/relationships/hyperlink" Target="https://community.secop.gov.co/Public/Tendering/OpportunityDetail/Index?noticeUID=CO1.NTC.7453812&amp;isFromPublicArea=True&amp;isModal=False" TargetMode="External"/><Relationship Id="rId121" Type="http://schemas.openxmlformats.org/officeDocument/2006/relationships/hyperlink" Target="https://community.secop.gov.co/Public/Tendering/OpportunityDetail/Index?noticeUID=CO1.NTC.7453812&amp;isFromPublicArea=True&amp;isModal=False" TargetMode="External"/><Relationship Id="rId3" Type="http://schemas.openxmlformats.org/officeDocument/2006/relationships/hyperlink" Target="https://community.secop.gov.co/Public/Tendering/OpportunityDetail/Index?noticeUID=CO1.NTC.7564551&amp;isFromPublicArea=True&amp;isModal=False" TargetMode="External"/><Relationship Id="rId25" Type="http://schemas.openxmlformats.org/officeDocument/2006/relationships/hyperlink" Target="https://community.secop.gov.co/Public/Tendering/OpportunityDetail/Index?noticeUID=CO1.NTC.7564551&amp;isFromPublicArea=True&amp;isModal=False" TargetMode="External"/><Relationship Id="rId46" Type="http://schemas.openxmlformats.org/officeDocument/2006/relationships/hyperlink" Target="https://community.secop.gov.co/Public/Tendering/OpportunityDetail/Index?noticeUID=CO1.NTC.7564551&amp;isFromPublicArea=True&amp;isModal=False" TargetMode="External"/><Relationship Id="rId67" Type="http://schemas.openxmlformats.org/officeDocument/2006/relationships/hyperlink" Target="https://community.secop.gov.co/Public/Tendering/OpportunityDetail/Index?noticeUID=CO1.NTC.7564551&amp;isFromPublicArea=True&amp;isModal=False" TargetMode="External"/><Relationship Id="rId116" Type="http://schemas.openxmlformats.org/officeDocument/2006/relationships/hyperlink" Target="https://community.secop.gov.co/Public/Tendering/OpportunityDetail/Index?noticeUID=CO1.NTC.7453812&amp;isFromPublicArea=True&amp;isModal=False" TargetMode="External"/><Relationship Id="rId20" Type="http://schemas.openxmlformats.org/officeDocument/2006/relationships/hyperlink" Target="https://community.secop.gov.co/Public/Tendering/OpportunityDetail/Index?noticeUID=CO1.NTC.7564551&amp;isFromPublicArea=True&amp;isModal=False" TargetMode="External"/><Relationship Id="rId41" Type="http://schemas.openxmlformats.org/officeDocument/2006/relationships/hyperlink" Target="https://community.secop.gov.co/Public/Tendering/OpportunityDetail/Index?noticeUID=CO1.NTC.7564551&amp;isFromPublicArea=True&amp;isModal=False" TargetMode="External"/><Relationship Id="rId62" Type="http://schemas.openxmlformats.org/officeDocument/2006/relationships/hyperlink" Target="https://community.secop.gov.co/Public/Tendering/OpportunityDetail/Index?noticeUID=CO1.NTC.7564551&amp;isFromPublicArea=True&amp;isModal=False" TargetMode="External"/><Relationship Id="rId83" Type="http://schemas.openxmlformats.org/officeDocument/2006/relationships/hyperlink" Target="https://community.secop.gov.co/Public/Tendering/OpportunityDetail/Index?noticeUID=CO1.NTC.7453812&amp;isFromPublicArea=True&amp;isModal=False" TargetMode="External"/><Relationship Id="rId88" Type="http://schemas.openxmlformats.org/officeDocument/2006/relationships/hyperlink" Target="https://community.secop.gov.co/Public/Tendering/OpportunityDetail/Index?noticeUID=CO1.NTC.7564551&amp;isFromPublicArea=True&amp;isModal=False" TargetMode="External"/><Relationship Id="rId111" Type="http://schemas.openxmlformats.org/officeDocument/2006/relationships/hyperlink" Target="https://community.secop.gov.co/Public/Tendering/OpportunityDetail/Index?noticeUID=CO1.NTC.7453812&amp;isFromPublicArea=True&amp;isModal=False" TargetMode="External"/><Relationship Id="rId15" Type="http://schemas.openxmlformats.org/officeDocument/2006/relationships/hyperlink" Target="https://community.secop.gov.co/Public/Tendering/OpportunityDetail/Index?noticeUID=CO1.NTC.7564551&amp;isFromPublicArea=True&amp;isModal=False" TargetMode="External"/><Relationship Id="rId36" Type="http://schemas.openxmlformats.org/officeDocument/2006/relationships/hyperlink" Target="https://community.secop.gov.co/Public/Tendering/OpportunityDetail/Index?noticeUID=CO1.NTC.7564551&amp;isFromPublicArea=True&amp;isModal=False" TargetMode="External"/><Relationship Id="rId57" Type="http://schemas.openxmlformats.org/officeDocument/2006/relationships/hyperlink" Target="https://community.secop.gov.co/Public/Tendering/OpportunityDetail/Index?noticeUID=CO1.NTC.7564551&amp;isFromPublicArea=True&amp;isModal=False" TargetMode="External"/><Relationship Id="rId106" Type="http://schemas.openxmlformats.org/officeDocument/2006/relationships/hyperlink" Target="https://community.secop.gov.co/Public/Tendering/OpportunityDetail/Index?noticeUID=CO1.NTC.7453812&amp;isFromPublicArea=True&amp;isModal=False" TargetMode="External"/><Relationship Id="rId10" Type="http://schemas.openxmlformats.org/officeDocument/2006/relationships/hyperlink" Target="https://community.secop.gov.co/Public/Tendering/OpportunityDetail/Index?noticeUID=CO1.NTC.7564551&amp;isFromPublicArea=True&amp;isModal=False" TargetMode="External"/><Relationship Id="rId31" Type="http://schemas.openxmlformats.org/officeDocument/2006/relationships/hyperlink" Target="https://community.secop.gov.co/Public/Tendering/OpportunityDetail/Index?noticeUID=CO1.NTC.7564551&amp;isFromPublicArea=True&amp;isModal=False" TargetMode="External"/><Relationship Id="rId52" Type="http://schemas.openxmlformats.org/officeDocument/2006/relationships/hyperlink" Target="https://community.secop.gov.co/Public/Tendering/OpportunityDetail/Index?noticeUID=CO1.NTC.7564551&amp;isFromPublicArea=True&amp;isModal=False" TargetMode="External"/><Relationship Id="rId73" Type="http://schemas.openxmlformats.org/officeDocument/2006/relationships/hyperlink" Target="https://community.secop.gov.co/Public/Tendering/OpportunityDetail/Index?noticeUID=CO1.NTC.7564551&amp;isFromPublicArea=True&amp;isModal=False" TargetMode="External"/><Relationship Id="rId78" Type="http://schemas.openxmlformats.org/officeDocument/2006/relationships/hyperlink" Target="https://community.secop.gov.co/Public/Tendering/OpportunityDetail/Index?noticeUID=CO1.NTC.7564551&amp;isFromPublicArea=True&amp;isModal=False" TargetMode="External"/><Relationship Id="rId94" Type="http://schemas.openxmlformats.org/officeDocument/2006/relationships/hyperlink" Target="https://community.secop.gov.co/Public/Tendering/OpportunityDetail/Index?noticeUID=CO1.NTC.7453812&amp;isFromPublicArea=True&amp;isModal=False" TargetMode="External"/><Relationship Id="rId99" Type="http://schemas.openxmlformats.org/officeDocument/2006/relationships/hyperlink" Target="https://community.secop.gov.co/Public/Tendering/OpportunityDetail/Index?noticeUID=CO1.NTC.7453812&amp;isFromPublicArea=True&amp;isModal=False" TargetMode="External"/><Relationship Id="rId101" Type="http://schemas.openxmlformats.org/officeDocument/2006/relationships/hyperlink" Target="https://community.secop.gov.co/Public/Tendering/OpportunityDetail/Index?noticeUID=CO1.NTC.7453812&amp;isFromPublicArea=True&amp;isModal=False" TargetMode="External"/><Relationship Id="rId122" Type="http://schemas.openxmlformats.org/officeDocument/2006/relationships/hyperlink" Target="https://community.secop.gov.co/Public/Tendering/OpportunityDetail/Index?noticeUID=CO1.NTC.7453812&amp;isFromPublicArea=True&amp;isModal=False" TargetMode="External"/><Relationship Id="rId4" Type="http://schemas.openxmlformats.org/officeDocument/2006/relationships/hyperlink" Target="https://community.secop.gov.co/Public/Tendering/OpportunityDetail/Index?noticeUID=CO1.NTC.7564551&amp;isFromPublicArea=True&amp;isModal=False" TargetMode="External"/><Relationship Id="rId9" Type="http://schemas.openxmlformats.org/officeDocument/2006/relationships/hyperlink" Target="https://community.secop.gov.co/Public/Tendering/OpportunityDetail/Index?noticeUID=CO1.NTC.7564551&amp;isFromPublicArea=True&amp;isModal=False"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398"/>
  <sheetViews>
    <sheetView showGridLines="0" tabSelected="1" view="pageBreakPreview" topLeftCell="A374" zoomScale="85" zoomScaleNormal="80" zoomScaleSheetLayoutView="85" zoomScalePageLayoutView="55" workbookViewId="0">
      <selection activeCell="R19" sqref="R19:W19"/>
    </sheetView>
  </sheetViews>
  <sheetFormatPr baseColWidth="10" defaultColWidth="4.7109375" defaultRowHeight="18" customHeight="1" x14ac:dyDescent="0.25"/>
  <cols>
    <col min="1" max="1" width="14.42578125" style="3" customWidth="1"/>
    <col min="2" max="3" width="9.140625" style="3" customWidth="1"/>
    <col min="4" max="4" width="5.7109375" style="3" customWidth="1"/>
    <col min="5" max="6" width="9.7109375" style="3" customWidth="1"/>
    <col min="7" max="7" width="7" style="3" customWidth="1"/>
    <col min="8" max="8" width="7.5703125" style="3" customWidth="1"/>
    <col min="9" max="9" width="7" style="3" customWidth="1"/>
    <col min="10" max="10" width="8" style="3" customWidth="1"/>
    <col min="11" max="11" width="9.5703125" style="3" customWidth="1"/>
    <col min="12" max="12" width="7.5703125" style="3" customWidth="1"/>
    <col min="13" max="13" width="1" style="3" customWidth="1"/>
    <col min="14" max="14" width="7.140625" style="3" customWidth="1"/>
    <col min="15" max="15" width="5.7109375" style="3" customWidth="1"/>
    <col min="16" max="16" width="4.7109375" style="3"/>
    <col min="17" max="17" width="7" style="3" customWidth="1"/>
    <col min="18" max="18" width="4.7109375" style="3"/>
    <col min="19" max="19" width="1.85546875" style="3" customWidth="1"/>
    <col min="20" max="20" width="4.7109375" style="3" customWidth="1"/>
    <col min="21" max="21" width="1.42578125" style="3" customWidth="1"/>
    <col min="22" max="22" width="13.5703125" style="3" bestFit="1" customWidth="1"/>
    <col min="23" max="23" width="9.5703125" style="3" customWidth="1"/>
    <col min="24" max="16384" width="4.7109375" style="3"/>
  </cols>
  <sheetData>
    <row r="1" spans="1:35" ht="18" customHeight="1" x14ac:dyDescent="0.25">
      <c r="A1" s="318" t="s">
        <v>313</v>
      </c>
      <c r="B1" s="319"/>
      <c r="C1" s="319"/>
      <c r="D1" s="319"/>
      <c r="E1" s="319"/>
      <c r="F1" s="319"/>
      <c r="G1" s="319"/>
      <c r="H1" s="319"/>
      <c r="I1" s="319"/>
      <c r="J1" s="319"/>
      <c r="K1" s="319"/>
      <c r="L1" s="319"/>
      <c r="M1" s="319"/>
      <c r="N1" s="319"/>
      <c r="O1" s="319"/>
      <c r="P1" s="319"/>
      <c r="Q1" s="319"/>
      <c r="R1" s="319"/>
      <c r="S1" s="319"/>
      <c r="T1" s="319"/>
      <c r="U1" s="319"/>
      <c r="V1" s="319"/>
      <c r="W1" s="320"/>
    </row>
    <row r="2" spans="1:35" ht="18" customHeight="1" x14ac:dyDescent="0.25">
      <c r="A2" s="318" t="s">
        <v>208</v>
      </c>
      <c r="B2" s="319"/>
      <c r="C2" s="319"/>
      <c r="D2" s="319"/>
      <c r="E2" s="319"/>
      <c r="F2" s="319"/>
      <c r="G2" s="319"/>
      <c r="H2" s="319"/>
      <c r="I2" s="319"/>
      <c r="J2" s="319"/>
      <c r="K2" s="319"/>
      <c r="L2" s="319"/>
      <c r="M2" s="319"/>
      <c r="N2" s="319"/>
      <c r="O2" s="319"/>
      <c r="P2" s="319"/>
      <c r="Q2" s="319"/>
      <c r="R2" s="319"/>
      <c r="S2" s="319"/>
      <c r="T2" s="319"/>
      <c r="U2" s="319"/>
      <c r="V2" s="319"/>
      <c r="W2" s="320"/>
    </row>
    <row r="3" spans="1:35" ht="18" customHeight="1" x14ac:dyDescent="0.25">
      <c r="A3" s="324"/>
      <c r="B3" s="325"/>
      <c r="C3" s="325"/>
      <c r="D3" s="325"/>
      <c r="E3" s="325"/>
      <c r="F3" s="325"/>
      <c r="G3" s="325"/>
      <c r="H3" s="325"/>
      <c r="I3" s="325"/>
      <c r="J3" s="325"/>
      <c r="K3" s="325"/>
      <c r="L3" s="325"/>
      <c r="M3" s="325"/>
      <c r="N3" s="325"/>
      <c r="O3" s="325"/>
      <c r="P3" s="325"/>
      <c r="Q3" s="325"/>
      <c r="R3" s="325"/>
      <c r="S3" s="325"/>
      <c r="T3" s="325"/>
      <c r="U3" s="325"/>
      <c r="V3" s="325"/>
      <c r="W3" s="326"/>
    </row>
    <row r="4" spans="1:35" ht="18" customHeight="1" x14ac:dyDescent="0.25">
      <c r="A4" s="239" t="s">
        <v>135</v>
      </c>
      <c r="B4" s="240"/>
      <c r="C4" s="240"/>
      <c r="D4" s="240"/>
      <c r="E4" s="240"/>
      <c r="F4" s="240"/>
      <c r="G4" s="240"/>
      <c r="H4" s="240"/>
      <c r="I4" s="240"/>
      <c r="J4" s="240"/>
      <c r="K4" s="240"/>
      <c r="L4" s="240"/>
      <c r="M4" s="240"/>
      <c r="N4" s="240"/>
      <c r="O4" s="240"/>
      <c r="P4" s="240"/>
      <c r="Q4" s="240"/>
      <c r="R4" s="240"/>
      <c r="S4" s="240"/>
      <c r="T4" s="240"/>
      <c r="U4" s="240"/>
      <c r="V4" s="240"/>
      <c r="W4" s="241"/>
    </row>
    <row r="5" spans="1:35" ht="18" customHeight="1" x14ac:dyDescent="0.25">
      <c r="A5" s="20"/>
      <c r="W5" s="21"/>
    </row>
    <row r="6" spans="1:35" ht="44.25" customHeight="1" x14ac:dyDescent="0.25">
      <c r="A6" s="322" t="s">
        <v>156</v>
      </c>
      <c r="B6" s="311"/>
      <c r="C6" s="311"/>
      <c r="D6" s="311"/>
      <c r="E6" s="311"/>
      <c r="F6" s="311" t="s">
        <v>310</v>
      </c>
      <c r="G6" s="311"/>
      <c r="H6" s="311"/>
      <c r="I6" s="311"/>
      <c r="J6" s="311"/>
      <c r="K6" s="311"/>
      <c r="L6" s="8"/>
      <c r="M6" s="215" t="s">
        <v>155</v>
      </c>
      <c r="N6" s="215"/>
      <c r="O6" s="215"/>
      <c r="P6" s="215"/>
      <c r="Q6" s="215"/>
      <c r="R6" s="215"/>
      <c r="S6" s="323">
        <v>13003802025</v>
      </c>
      <c r="T6" s="323"/>
      <c r="U6" s="323"/>
      <c r="V6" s="323"/>
      <c r="W6" s="323"/>
    </row>
    <row r="7" spans="1:35" ht="33" customHeight="1" x14ac:dyDescent="0.25">
      <c r="A7" s="301" t="s">
        <v>154</v>
      </c>
      <c r="B7" s="206"/>
      <c r="C7" s="206"/>
      <c r="D7" s="206"/>
      <c r="E7" s="206"/>
      <c r="F7" s="206" t="s">
        <v>172</v>
      </c>
      <c r="G7" s="206"/>
      <c r="H7" s="206"/>
      <c r="I7" s="206"/>
      <c r="J7" s="206"/>
      <c r="K7" s="206"/>
      <c r="M7" s="288" t="s">
        <v>153</v>
      </c>
      <c r="N7" s="288"/>
      <c r="O7" s="288"/>
      <c r="P7" s="288"/>
      <c r="Q7" s="288"/>
      <c r="R7" s="288"/>
      <c r="S7" s="313">
        <v>45695</v>
      </c>
      <c r="T7" s="313"/>
      <c r="U7" s="313"/>
      <c r="V7" s="313"/>
      <c r="W7" s="23"/>
      <c r="Y7" s="206"/>
      <c r="Z7" s="206"/>
      <c r="AA7" s="206"/>
      <c r="AB7" s="206"/>
      <c r="AC7" s="206"/>
      <c r="AE7" s="206"/>
      <c r="AF7" s="206"/>
      <c r="AG7" s="206"/>
      <c r="AH7" s="206"/>
      <c r="AI7" s="206"/>
    </row>
    <row r="8" spans="1:35" ht="24" customHeight="1" x14ac:dyDescent="0.25">
      <c r="A8" s="301" t="s">
        <v>75</v>
      </c>
      <c r="B8" s="206"/>
      <c r="C8" s="206"/>
      <c r="D8" s="206"/>
      <c r="E8" s="206"/>
      <c r="F8" s="321">
        <v>2043594878</v>
      </c>
      <c r="G8" s="321"/>
      <c r="H8" s="321"/>
      <c r="I8" s="321"/>
      <c r="J8" s="321"/>
      <c r="K8" s="321"/>
      <c r="M8" s="288" t="s">
        <v>71</v>
      </c>
      <c r="N8" s="288"/>
      <c r="O8" s="288"/>
      <c r="P8" s="288"/>
      <c r="Q8" s="288"/>
      <c r="R8" s="288"/>
      <c r="S8" s="313">
        <v>45930</v>
      </c>
      <c r="T8" s="288"/>
      <c r="U8" s="288"/>
      <c r="V8" s="288"/>
      <c r="W8" s="288"/>
      <c r="Y8" s="206"/>
      <c r="Z8" s="206"/>
      <c r="AA8" s="206"/>
      <c r="AB8" s="206"/>
      <c r="AC8" s="206"/>
      <c r="AE8" s="206"/>
      <c r="AF8" s="206"/>
      <c r="AG8" s="206"/>
      <c r="AH8" s="206"/>
      <c r="AI8" s="206"/>
    </row>
    <row r="9" spans="1:35" ht="18" customHeight="1" x14ac:dyDescent="0.25">
      <c r="A9" s="20"/>
      <c r="M9" s="206"/>
      <c r="N9" s="206"/>
      <c r="O9" s="206"/>
      <c r="P9" s="206"/>
      <c r="Q9" s="206"/>
      <c r="W9" s="21"/>
    </row>
    <row r="10" spans="1:35" ht="18" customHeight="1" x14ac:dyDescent="0.25">
      <c r="A10" s="316" t="s">
        <v>314</v>
      </c>
      <c r="B10" s="265"/>
      <c r="C10" s="265"/>
      <c r="D10" s="265"/>
      <c r="E10" s="265"/>
      <c r="F10" s="265"/>
      <c r="G10" s="265"/>
      <c r="H10" s="265"/>
      <c r="I10" s="265"/>
      <c r="J10" s="265"/>
      <c r="K10" s="265"/>
      <c r="L10" s="265"/>
      <c r="M10" s="265"/>
      <c r="N10" s="265"/>
      <c r="O10" s="265"/>
      <c r="P10" s="265"/>
      <c r="Q10" s="265"/>
      <c r="R10" s="265"/>
      <c r="S10" s="265"/>
      <c r="T10" s="265"/>
      <c r="U10" s="265"/>
      <c r="V10" s="265"/>
      <c r="W10" s="317"/>
    </row>
    <row r="11" spans="1:35" ht="18" customHeight="1" x14ac:dyDescent="0.25">
      <c r="A11" s="316"/>
      <c r="B11" s="265"/>
      <c r="C11" s="265"/>
      <c r="D11" s="265"/>
      <c r="E11" s="265"/>
      <c r="F11" s="265"/>
      <c r="G11" s="265"/>
      <c r="H11" s="265"/>
      <c r="I11" s="265"/>
      <c r="J11" s="265"/>
      <c r="K11" s="265"/>
      <c r="L11" s="265"/>
      <c r="M11" s="265"/>
      <c r="N11" s="265"/>
      <c r="O11" s="265"/>
      <c r="P11" s="265"/>
      <c r="Q11" s="265"/>
      <c r="R11" s="265"/>
      <c r="S11" s="265"/>
      <c r="T11" s="265"/>
      <c r="U11" s="265"/>
      <c r="V11" s="265"/>
      <c r="W11" s="317"/>
    </row>
    <row r="12" spans="1:35" ht="18" customHeight="1" x14ac:dyDescent="0.25">
      <c r="A12" s="316"/>
      <c r="B12" s="265"/>
      <c r="C12" s="265"/>
      <c r="D12" s="265"/>
      <c r="E12" s="265"/>
      <c r="F12" s="265"/>
      <c r="G12" s="265"/>
      <c r="H12" s="265"/>
      <c r="I12" s="265"/>
      <c r="J12" s="265"/>
      <c r="K12" s="265"/>
      <c r="L12" s="265"/>
      <c r="M12" s="265"/>
      <c r="N12" s="265"/>
      <c r="O12" s="265"/>
      <c r="P12" s="265"/>
      <c r="Q12" s="265"/>
      <c r="R12" s="265"/>
      <c r="S12" s="265"/>
      <c r="T12" s="265"/>
      <c r="U12" s="265"/>
      <c r="V12" s="265"/>
      <c r="W12" s="317"/>
    </row>
    <row r="13" spans="1:35" ht="4.5" customHeight="1" x14ac:dyDescent="0.25">
      <c r="A13" s="316"/>
      <c r="B13" s="265"/>
      <c r="C13" s="265"/>
      <c r="D13" s="265"/>
      <c r="E13" s="265"/>
      <c r="F13" s="265"/>
      <c r="G13" s="265"/>
      <c r="H13" s="265"/>
      <c r="I13" s="265"/>
      <c r="J13" s="265"/>
      <c r="K13" s="265"/>
      <c r="L13" s="265"/>
      <c r="M13" s="265"/>
      <c r="N13" s="265"/>
      <c r="O13" s="265"/>
      <c r="P13" s="265"/>
      <c r="Q13" s="265"/>
      <c r="R13" s="265"/>
      <c r="S13" s="265"/>
      <c r="T13" s="265"/>
      <c r="U13" s="265"/>
      <c r="V13" s="265"/>
      <c r="W13" s="317"/>
    </row>
    <row r="14" spans="1:35" ht="18" customHeight="1" x14ac:dyDescent="0.25">
      <c r="A14" s="301" t="s">
        <v>157</v>
      </c>
      <c r="B14" s="206"/>
      <c r="C14" s="206"/>
      <c r="D14" s="206"/>
      <c r="E14" s="206"/>
      <c r="F14" s="206"/>
      <c r="G14" s="206"/>
      <c r="H14" s="206"/>
      <c r="I14" s="206"/>
      <c r="J14" s="206"/>
      <c r="K14" s="206"/>
      <c r="L14" s="206"/>
      <c r="M14" s="206"/>
      <c r="N14" s="206"/>
      <c r="O14" s="206"/>
      <c r="P14" s="206"/>
      <c r="Q14" s="206"/>
      <c r="R14" s="206"/>
      <c r="S14" s="206"/>
      <c r="T14" s="206"/>
      <c r="U14" s="206"/>
      <c r="V14" s="206"/>
      <c r="W14" s="284"/>
    </row>
    <row r="15" spans="1:35" ht="18" customHeight="1" x14ac:dyDescent="0.25">
      <c r="A15" s="301" t="s">
        <v>163</v>
      </c>
      <c r="B15" s="206"/>
      <c r="C15" s="206"/>
      <c r="D15" s="206"/>
      <c r="E15" s="206"/>
      <c r="F15" s="206"/>
      <c r="G15" s="206"/>
      <c r="H15" s="206"/>
      <c r="I15" s="206"/>
      <c r="J15" s="206"/>
      <c r="K15" s="206"/>
      <c r="L15" s="206"/>
      <c r="M15" s="206"/>
      <c r="N15" s="206"/>
      <c r="O15" s="206"/>
      <c r="P15" s="206"/>
      <c r="Q15" s="206"/>
      <c r="R15" s="206"/>
      <c r="S15" s="206"/>
      <c r="T15" s="206"/>
      <c r="U15" s="206"/>
      <c r="V15" s="206"/>
      <c r="W15" s="284"/>
    </row>
    <row r="16" spans="1:35" ht="18" customHeight="1" x14ac:dyDescent="0.25">
      <c r="A16" s="20"/>
      <c r="W16" s="21"/>
    </row>
    <row r="17" spans="1:35" ht="18" customHeight="1" x14ac:dyDescent="0.25">
      <c r="A17" s="239" t="s">
        <v>134</v>
      </c>
      <c r="B17" s="240"/>
      <c r="C17" s="240"/>
      <c r="D17" s="240"/>
      <c r="E17" s="240"/>
      <c r="F17" s="240"/>
      <c r="G17" s="240"/>
      <c r="H17" s="240"/>
      <c r="I17" s="240"/>
      <c r="J17" s="240"/>
      <c r="K17" s="240"/>
      <c r="L17" s="240"/>
      <c r="M17" s="240"/>
      <c r="N17" s="240"/>
      <c r="O17" s="240"/>
      <c r="P17" s="240"/>
      <c r="Q17" s="240"/>
      <c r="R17" s="240"/>
      <c r="S17" s="240"/>
      <c r="T17" s="240"/>
      <c r="U17" s="240"/>
      <c r="V17" s="240"/>
      <c r="W17" s="241"/>
    </row>
    <row r="18" spans="1:35" ht="18" customHeight="1" x14ac:dyDescent="0.25">
      <c r="A18" s="20"/>
      <c r="W18" s="21"/>
    </row>
    <row r="19" spans="1:35" ht="84.75" customHeight="1" x14ac:dyDescent="0.25">
      <c r="A19" s="301" t="s">
        <v>69</v>
      </c>
      <c r="B19" s="206"/>
      <c r="C19" s="206"/>
      <c r="D19" s="206"/>
      <c r="E19" s="206"/>
      <c r="F19" s="315" t="s">
        <v>433</v>
      </c>
      <c r="G19" s="315"/>
      <c r="H19" s="315"/>
      <c r="I19" s="315"/>
      <c r="J19" s="315"/>
      <c r="K19" s="315"/>
      <c r="M19" s="206" t="s">
        <v>70</v>
      </c>
      <c r="N19" s="206"/>
      <c r="O19" s="206"/>
      <c r="P19" s="206"/>
      <c r="Q19" s="206"/>
      <c r="R19" s="315" t="s">
        <v>433</v>
      </c>
      <c r="S19" s="315"/>
      <c r="T19" s="315"/>
      <c r="U19" s="315"/>
      <c r="V19" s="315"/>
      <c r="W19" s="315"/>
      <c r="Y19" s="206"/>
      <c r="Z19" s="206"/>
      <c r="AA19" s="206"/>
      <c r="AB19" s="206"/>
      <c r="AC19" s="206"/>
      <c r="AE19" s="206"/>
      <c r="AF19" s="206"/>
      <c r="AG19" s="206"/>
      <c r="AH19" s="206"/>
      <c r="AI19" s="206"/>
    </row>
    <row r="20" spans="1:35" ht="36" customHeight="1" x14ac:dyDescent="0.25">
      <c r="A20" s="301" t="s">
        <v>24</v>
      </c>
      <c r="B20" s="206"/>
      <c r="C20" s="206"/>
      <c r="D20" s="206"/>
      <c r="E20" s="206"/>
      <c r="F20" s="315" t="s">
        <v>433</v>
      </c>
      <c r="G20" s="315"/>
      <c r="H20" s="315"/>
      <c r="I20" s="315"/>
      <c r="J20" s="315"/>
      <c r="K20" s="315"/>
      <c r="M20" s="206" t="s">
        <v>23</v>
      </c>
      <c r="N20" s="206"/>
      <c r="O20" s="206"/>
      <c r="P20" s="206"/>
      <c r="Q20" s="206"/>
      <c r="R20" s="167" t="s">
        <v>163</v>
      </c>
      <c r="S20" s="196"/>
      <c r="T20" s="196"/>
      <c r="U20" s="196"/>
      <c r="V20" s="196"/>
      <c r="W20" s="308"/>
    </row>
    <row r="21" spans="1:35" ht="36.75" customHeight="1" x14ac:dyDescent="0.25">
      <c r="A21" s="301" t="s">
        <v>4</v>
      </c>
      <c r="B21" s="206"/>
      <c r="C21" s="206"/>
      <c r="D21" s="206"/>
      <c r="E21" s="206"/>
      <c r="F21" s="315" t="s">
        <v>433</v>
      </c>
      <c r="G21" s="315"/>
      <c r="H21" s="315"/>
      <c r="I21" s="315"/>
      <c r="J21" s="315"/>
      <c r="K21" s="315"/>
      <c r="M21" s="206" t="s">
        <v>14</v>
      </c>
      <c r="N21" s="206"/>
      <c r="O21" s="206"/>
      <c r="P21" s="206"/>
      <c r="Q21" s="206"/>
      <c r="R21" s="196" t="s">
        <v>163</v>
      </c>
      <c r="S21" s="196"/>
      <c r="T21" s="196"/>
      <c r="U21" s="196"/>
      <c r="V21" s="196"/>
      <c r="W21" s="308"/>
    </row>
    <row r="22" spans="1:35" ht="26.25" customHeight="1" x14ac:dyDescent="0.25">
      <c r="A22" s="301" t="s">
        <v>103</v>
      </c>
      <c r="B22" s="206"/>
      <c r="C22" s="206"/>
      <c r="D22" s="206"/>
      <c r="E22" s="206"/>
      <c r="F22" s="307" t="s">
        <v>163</v>
      </c>
      <c r="G22" s="307"/>
      <c r="H22" s="307"/>
      <c r="I22" s="307"/>
      <c r="J22" s="307"/>
      <c r="K22" s="307"/>
      <c r="M22" s="206" t="s">
        <v>22</v>
      </c>
      <c r="N22" s="206"/>
      <c r="O22" s="206"/>
      <c r="P22" s="206"/>
      <c r="Q22" s="206"/>
      <c r="R22" s="196" t="s">
        <v>163</v>
      </c>
      <c r="S22" s="196"/>
      <c r="T22" s="196"/>
      <c r="U22" s="196"/>
      <c r="V22" s="196"/>
      <c r="W22" s="308"/>
    </row>
    <row r="23" spans="1:35" ht="26.25" customHeight="1" x14ac:dyDescent="0.25">
      <c r="A23" s="20"/>
      <c r="F23" s="307"/>
      <c r="G23" s="307"/>
      <c r="H23" s="307"/>
      <c r="I23" s="307"/>
      <c r="J23" s="307"/>
      <c r="K23" s="307"/>
      <c r="R23" s="307"/>
      <c r="S23" s="307"/>
      <c r="T23" s="307"/>
      <c r="U23" s="307"/>
      <c r="V23" s="307"/>
      <c r="W23" s="331"/>
    </row>
    <row r="24" spans="1:35" ht="16.5" customHeight="1" x14ac:dyDescent="0.25">
      <c r="A24" s="302" t="s">
        <v>37</v>
      </c>
      <c r="B24" s="303"/>
      <c r="C24" s="303"/>
      <c r="D24" s="303"/>
      <c r="E24" s="303"/>
      <c r="F24" s="303"/>
      <c r="G24" s="303"/>
      <c r="H24" s="303"/>
      <c r="I24" s="303"/>
      <c r="J24" s="303"/>
      <c r="K24" s="303"/>
      <c r="L24" s="303"/>
      <c r="W24" s="21"/>
    </row>
    <row r="25" spans="1:35" s="8" customFormat="1" ht="18" customHeight="1" x14ac:dyDescent="0.25">
      <c r="A25" s="22"/>
      <c r="B25" s="5"/>
      <c r="C25" s="5"/>
      <c r="D25" s="5"/>
      <c r="E25" s="5"/>
      <c r="F25" s="5"/>
      <c r="G25" s="5"/>
      <c r="H25" s="5"/>
      <c r="I25" s="5"/>
      <c r="J25" s="5"/>
      <c r="K25" s="5"/>
      <c r="L25" s="5"/>
      <c r="M25" s="5"/>
      <c r="N25" s="5"/>
      <c r="O25" s="5"/>
      <c r="P25" s="5"/>
      <c r="Q25" s="5"/>
      <c r="R25" s="5"/>
      <c r="S25" s="5"/>
      <c r="T25" s="5"/>
      <c r="U25" s="5"/>
      <c r="V25" s="5"/>
      <c r="W25" s="23"/>
    </row>
    <row r="26" spans="1:35" ht="18" customHeight="1" x14ac:dyDescent="0.25">
      <c r="A26" s="239" t="s">
        <v>133</v>
      </c>
      <c r="B26" s="240"/>
      <c r="C26" s="240"/>
      <c r="D26" s="240"/>
      <c r="E26" s="240"/>
      <c r="F26" s="240"/>
      <c r="G26" s="240"/>
      <c r="H26" s="240"/>
      <c r="I26" s="240"/>
      <c r="J26" s="240"/>
      <c r="K26" s="240"/>
      <c r="L26" s="240"/>
      <c r="M26" s="240"/>
      <c r="N26" s="240"/>
      <c r="O26" s="240"/>
      <c r="P26" s="240"/>
      <c r="Q26" s="240"/>
      <c r="R26" s="240"/>
      <c r="S26" s="240"/>
      <c r="T26" s="240"/>
      <c r="U26" s="240"/>
      <c r="V26" s="240"/>
      <c r="W26" s="241"/>
    </row>
    <row r="27" spans="1:35" ht="18" customHeight="1" x14ac:dyDescent="0.25">
      <c r="A27" s="20"/>
      <c r="F27" s="1"/>
      <c r="G27" s="1"/>
      <c r="H27" s="1"/>
      <c r="I27" s="1"/>
      <c r="J27" s="1"/>
      <c r="K27" s="1"/>
      <c r="L27" s="1"/>
      <c r="M27" s="1"/>
      <c r="N27" s="1"/>
      <c r="O27" s="1"/>
      <c r="P27" s="1"/>
      <c r="Q27" s="1"/>
      <c r="R27" s="1"/>
      <c r="S27" s="1"/>
      <c r="T27" s="1"/>
      <c r="U27" s="1"/>
      <c r="V27" s="1"/>
      <c r="W27" s="24"/>
    </row>
    <row r="28" spans="1:35" ht="54" customHeight="1" x14ac:dyDescent="0.25">
      <c r="A28" s="301" t="s">
        <v>33</v>
      </c>
      <c r="B28" s="206"/>
      <c r="C28" s="206"/>
      <c r="D28" s="206"/>
      <c r="E28" s="206"/>
      <c r="F28" s="288" t="s">
        <v>315</v>
      </c>
      <c r="G28" s="288"/>
      <c r="H28" s="288"/>
      <c r="I28" s="288"/>
      <c r="J28" s="288"/>
      <c r="K28" s="288"/>
      <c r="M28" s="206" t="s">
        <v>35</v>
      </c>
      <c r="N28" s="206"/>
      <c r="O28" s="206"/>
      <c r="P28" s="206"/>
      <c r="Q28" s="206"/>
      <c r="R28" s="206">
        <v>900126347</v>
      </c>
      <c r="S28" s="206"/>
      <c r="T28" s="206"/>
      <c r="U28" s="206"/>
      <c r="V28" s="206"/>
      <c r="W28" s="284"/>
    </row>
    <row r="29" spans="1:35" ht="30.75" customHeight="1" x14ac:dyDescent="0.25">
      <c r="A29" s="322" t="s">
        <v>34</v>
      </c>
      <c r="B29" s="311"/>
      <c r="C29" s="311"/>
      <c r="D29" s="311"/>
      <c r="E29" s="311"/>
      <c r="F29" s="206" t="s">
        <v>316</v>
      </c>
      <c r="G29" s="206"/>
      <c r="H29" s="206"/>
      <c r="I29" s="206"/>
      <c r="J29" s="206"/>
      <c r="K29" s="206"/>
      <c r="M29" s="314" t="s">
        <v>36</v>
      </c>
      <c r="N29" s="314"/>
      <c r="O29" s="314"/>
      <c r="P29" s="314"/>
      <c r="Q29" s="314"/>
      <c r="R29" s="340" t="s">
        <v>317</v>
      </c>
      <c r="S29" s="341"/>
      <c r="T29" s="341"/>
      <c r="U29" s="341"/>
      <c r="V29" s="341"/>
      <c r="W29" s="342"/>
    </row>
    <row r="30" spans="1:35" ht="36" customHeight="1" x14ac:dyDescent="0.25">
      <c r="A30" s="301" t="s">
        <v>72</v>
      </c>
      <c r="B30" s="206"/>
      <c r="C30" s="206"/>
      <c r="D30" s="206"/>
      <c r="E30" s="206"/>
      <c r="F30" s="314" t="s">
        <v>318</v>
      </c>
      <c r="G30" s="314"/>
      <c r="H30" s="314"/>
      <c r="I30" s="314"/>
      <c r="J30" s="314"/>
      <c r="K30" s="314"/>
      <c r="M30" s="314" t="s">
        <v>308</v>
      </c>
      <c r="N30" s="314"/>
      <c r="O30" s="314"/>
      <c r="P30" s="314"/>
      <c r="Q30" s="314"/>
      <c r="R30" s="314"/>
      <c r="S30" s="314"/>
      <c r="T30" s="314"/>
      <c r="U30" s="314"/>
      <c r="V30" s="314"/>
      <c r="W30" s="339"/>
    </row>
    <row r="31" spans="1:35" ht="36" customHeight="1" x14ac:dyDescent="0.25">
      <c r="A31" s="301" t="s">
        <v>132</v>
      </c>
      <c r="B31" s="206"/>
      <c r="C31" s="206"/>
      <c r="D31" s="206"/>
      <c r="E31" s="206"/>
      <c r="F31" s="313"/>
      <c r="G31" s="288"/>
      <c r="H31" s="288"/>
      <c r="I31" s="288"/>
      <c r="J31" s="288"/>
      <c r="K31" s="288"/>
      <c r="M31" s="206"/>
      <c r="N31" s="206"/>
      <c r="O31" s="206"/>
      <c r="P31" s="206"/>
      <c r="Q31" s="206"/>
      <c r="R31" s="206"/>
      <c r="S31" s="206"/>
      <c r="T31" s="206"/>
      <c r="U31" s="206"/>
      <c r="V31" s="206"/>
      <c r="W31" s="284"/>
    </row>
    <row r="32" spans="1:35" ht="18" customHeight="1" x14ac:dyDescent="0.25">
      <c r="A32" s="302" t="s">
        <v>38</v>
      </c>
      <c r="B32" s="303"/>
      <c r="C32" s="303"/>
      <c r="D32" s="303"/>
      <c r="E32" s="303"/>
      <c r="F32" s="303"/>
      <c r="G32" s="303"/>
      <c r="H32" s="303"/>
      <c r="I32" s="303"/>
      <c r="J32" s="303"/>
      <c r="K32" s="303"/>
      <c r="L32" s="303"/>
      <c r="M32" s="303"/>
      <c r="N32" s="303"/>
      <c r="O32" s="6"/>
      <c r="P32" s="6"/>
      <c r="Q32" s="6"/>
      <c r="R32" s="6"/>
      <c r="S32" s="6"/>
      <c r="W32" s="21"/>
    </row>
    <row r="33" spans="1:23" ht="18" customHeight="1" x14ac:dyDescent="0.25">
      <c r="A33" s="20"/>
      <c r="W33" s="21"/>
    </row>
    <row r="34" spans="1:23" ht="18" customHeight="1" x14ac:dyDescent="0.25">
      <c r="A34" s="239" t="s">
        <v>136</v>
      </c>
      <c r="B34" s="240"/>
      <c r="C34" s="240"/>
      <c r="D34" s="240"/>
      <c r="E34" s="240"/>
      <c r="F34" s="240"/>
      <c r="G34" s="240"/>
      <c r="H34" s="240"/>
      <c r="I34" s="240"/>
      <c r="J34" s="240"/>
      <c r="K34" s="240"/>
      <c r="L34" s="240"/>
      <c r="M34" s="240"/>
      <c r="N34" s="240"/>
      <c r="O34" s="240"/>
      <c r="P34" s="240"/>
      <c r="Q34" s="240"/>
      <c r="R34" s="240"/>
      <c r="S34" s="240"/>
      <c r="T34" s="240"/>
      <c r="U34" s="240"/>
      <c r="V34" s="240"/>
      <c r="W34" s="241"/>
    </row>
    <row r="35" spans="1:23" ht="18" customHeight="1" x14ac:dyDescent="0.25">
      <c r="A35" s="20"/>
      <c r="W35" s="21"/>
    </row>
    <row r="36" spans="1:23" ht="18" customHeight="1" x14ac:dyDescent="0.25">
      <c r="A36" s="301" t="s">
        <v>25</v>
      </c>
      <c r="B36" s="206"/>
      <c r="C36" s="206"/>
      <c r="D36" s="206"/>
      <c r="E36" s="206"/>
      <c r="F36" s="283">
        <v>45705</v>
      </c>
      <c r="G36" s="206"/>
      <c r="H36" s="206"/>
      <c r="I36" s="206"/>
      <c r="J36" s="206"/>
      <c r="K36" s="206"/>
      <c r="M36" s="206" t="s">
        <v>29</v>
      </c>
      <c r="N36" s="206"/>
      <c r="O36" s="206"/>
      <c r="P36" s="206"/>
      <c r="Q36" s="206"/>
      <c r="R36" s="283">
        <v>45930</v>
      </c>
      <c r="S36" s="206"/>
      <c r="T36" s="206"/>
      <c r="U36" s="206"/>
      <c r="V36" s="206"/>
      <c r="W36" s="284"/>
    </row>
    <row r="37" spans="1:23" ht="31.5" customHeight="1" x14ac:dyDescent="0.25">
      <c r="A37" s="301" t="s">
        <v>26</v>
      </c>
      <c r="B37" s="206"/>
      <c r="C37" s="206"/>
      <c r="D37" s="206"/>
      <c r="E37" s="206"/>
      <c r="F37" s="283">
        <v>45699</v>
      </c>
      <c r="G37" s="206"/>
      <c r="H37" s="206"/>
      <c r="I37" s="206"/>
      <c r="J37" s="206"/>
      <c r="K37" s="206"/>
      <c r="M37" s="206" t="s">
        <v>30</v>
      </c>
      <c r="N37" s="206"/>
      <c r="O37" s="206"/>
      <c r="P37" s="206"/>
      <c r="Q37" s="206"/>
      <c r="R37" s="283">
        <v>45700</v>
      </c>
      <c r="S37" s="206"/>
      <c r="T37" s="206"/>
      <c r="U37" s="206"/>
      <c r="V37" s="206"/>
      <c r="W37" s="284"/>
    </row>
    <row r="38" spans="1:23" ht="23.25" customHeight="1" x14ac:dyDescent="0.25">
      <c r="A38" s="301" t="s">
        <v>27</v>
      </c>
      <c r="B38" s="206"/>
      <c r="C38" s="206"/>
      <c r="D38" s="206"/>
      <c r="E38" s="206"/>
      <c r="F38" s="283">
        <v>45705</v>
      </c>
      <c r="G38" s="206"/>
      <c r="H38" s="206"/>
      <c r="I38" s="206"/>
      <c r="J38" s="206"/>
      <c r="K38" s="206"/>
      <c r="M38" s="206" t="s">
        <v>73</v>
      </c>
      <c r="N38" s="206"/>
      <c r="O38" s="206"/>
      <c r="P38" s="206"/>
      <c r="Q38" s="206"/>
      <c r="R38" s="283"/>
      <c r="S38" s="206"/>
      <c r="T38" s="206"/>
      <c r="U38" s="206"/>
      <c r="V38" s="206"/>
      <c r="W38" s="206"/>
    </row>
    <row r="39" spans="1:23" ht="24" customHeight="1" x14ac:dyDescent="0.25">
      <c r="A39" s="301" t="s">
        <v>204</v>
      </c>
      <c r="B39" s="206"/>
      <c r="C39" s="206"/>
      <c r="D39" s="206"/>
      <c r="E39" s="206"/>
      <c r="F39" s="283"/>
      <c r="G39" s="206"/>
      <c r="H39" s="206"/>
      <c r="I39" s="206"/>
      <c r="J39" s="206"/>
      <c r="K39" s="206"/>
      <c r="L39" s="8"/>
      <c r="M39" s="311" t="s">
        <v>31</v>
      </c>
      <c r="N39" s="311"/>
      <c r="O39" s="311"/>
      <c r="P39" s="311"/>
      <c r="Q39" s="311"/>
      <c r="R39" s="283"/>
      <c r="S39" s="206"/>
      <c r="T39" s="206"/>
      <c r="U39" s="206"/>
      <c r="V39" s="206"/>
      <c r="W39" s="284"/>
    </row>
    <row r="40" spans="1:23" ht="24" customHeight="1" x14ac:dyDescent="0.25">
      <c r="A40" s="301" t="s">
        <v>28</v>
      </c>
      <c r="B40" s="206"/>
      <c r="C40" s="206"/>
      <c r="D40" s="206"/>
      <c r="E40" s="206"/>
      <c r="F40" s="312"/>
      <c r="G40" s="311"/>
      <c r="H40" s="311"/>
      <c r="I40" s="311"/>
      <c r="J40" s="311"/>
      <c r="K40" s="311"/>
      <c r="L40" s="8"/>
      <c r="M40" s="311" t="s">
        <v>32</v>
      </c>
      <c r="N40" s="311"/>
      <c r="O40" s="311"/>
      <c r="P40" s="311"/>
      <c r="Q40" s="311"/>
      <c r="R40" s="283"/>
      <c r="S40" s="206"/>
      <c r="T40" s="206"/>
      <c r="U40" s="206"/>
      <c r="V40" s="206"/>
      <c r="W40" s="284"/>
    </row>
    <row r="41" spans="1:23" ht="4.5" customHeight="1" x14ac:dyDescent="0.25">
      <c r="A41" s="25"/>
      <c r="B41" s="26"/>
      <c r="C41" s="26"/>
      <c r="D41" s="26"/>
      <c r="E41" s="26"/>
      <c r="F41" s="8"/>
      <c r="G41" s="8"/>
      <c r="H41" s="8"/>
      <c r="I41" s="8"/>
      <c r="J41" s="8"/>
      <c r="K41" s="8"/>
      <c r="L41" s="8"/>
      <c r="M41" s="8"/>
      <c r="N41" s="8"/>
      <c r="O41" s="8"/>
      <c r="P41" s="8"/>
      <c r="Q41" s="8"/>
      <c r="R41" s="8"/>
      <c r="S41" s="8"/>
      <c r="T41" s="8"/>
      <c r="U41" s="8"/>
      <c r="V41" s="8"/>
      <c r="W41" s="68"/>
    </row>
    <row r="42" spans="1:23" ht="18" customHeight="1" x14ac:dyDescent="0.25">
      <c r="A42" s="302" t="s">
        <v>55</v>
      </c>
      <c r="B42" s="303"/>
      <c r="C42" s="303"/>
      <c r="D42" s="303"/>
      <c r="E42" s="303"/>
      <c r="F42" s="303"/>
      <c r="G42" s="303"/>
      <c r="H42" s="303"/>
      <c r="W42" s="21"/>
    </row>
    <row r="44" spans="1:23" ht="24" customHeight="1" x14ac:dyDescent="0.25">
      <c r="A44" s="239" t="s">
        <v>137</v>
      </c>
      <c r="B44" s="240"/>
      <c r="C44" s="240"/>
      <c r="D44" s="240"/>
      <c r="E44" s="240"/>
      <c r="F44" s="240"/>
      <c r="G44" s="240"/>
      <c r="H44" s="240"/>
      <c r="I44" s="240"/>
      <c r="J44" s="240"/>
      <c r="K44" s="240"/>
      <c r="L44" s="240"/>
      <c r="M44" s="240"/>
      <c r="N44" s="240"/>
      <c r="O44" s="240"/>
      <c r="P44" s="240"/>
      <c r="Q44" s="240"/>
      <c r="R44" s="240"/>
      <c r="S44" s="240"/>
      <c r="T44" s="240"/>
      <c r="U44" s="240"/>
      <c r="V44" s="240"/>
      <c r="W44" s="241"/>
    </row>
    <row r="45" spans="1:23" ht="27.75" customHeight="1" x14ac:dyDescent="0.25">
      <c r="A45" s="206" t="s">
        <v>75</v>
      </c>
      <c r="B45" s="206"/>
      <c r="C45" s="206"/>
      <c r="D45" s="206"/>
      <c r="E45" s="206"/>
      <c r="F45" s="304">
        <f>F47+F48</f>
        <v>2043594878</v>
      </c>
      <c r="G45" s="305"/>
      <c r="H45" s="305"/>
      <c r="I45" s="305"/>
      <c r="J45" s="305"/>
      <c r="K45" s="305"/>
    </row>
    <row r="46" spans="1:23" ht="18" customHeight="1" x14ac:dyDescent="0.25">
      <c r="F46" s="1"/>
      <c r="G46" s="1"/>
      <c r="H46" s="1"/>
      <c r="I46" s="1"/>
      <c r="J46" s="1"/>
      <c r="K46" s="1"/>
    </row>
    <row r="47" spans="1:23" ht="18" customHeight="1" x14ac:dyDescent="0.25">
      <c r="A47" s="206" t="s">
        <v>7</v>
      </c>
      <c r="B47" s="206"/>
      <c r="C47" s="206"/>
      <c r="D47" s="206"/>
      <c r="E47" s="206"/>
      <c r="F47" s="208">
        <v>2003524390</v>
      </c>
      <c r="G47" s="208"/>
      <c r="H47" s="208"/>
      <c r="I47" s="208"/>
      <c r="J47" s="208"/>
      <c r="K47" s="208"/>
    </row>
    <row r="48" spans="1:23" ht="18" customHeight="1" x14ac:dyDescent="0.25">
      <c r="A48" s="206" t="s">
        <v>39</v>
      </c>
      <c r="B48" s="206"/>
      <c r="C48" s="206"/>
      <c r="D48" s="206"/>
      <c r="E48" s="206"/>
      <c r="F48" s="211">
        <v>40070488</v>
      </c>
      <c r="G48" s="211"/>
      <c r="H48" s="211"/>
      <c r="I48" s="211"/>
      <c r="J48" s="211"/>
      <c r="K48" s="211"/>
    </row>
    <row r="51" spans="1:23" ht="3.75" hidden="1" customHeight="1" x14ac:dyDescent="0.25">
      <c r="A51" s="207" t="s">
        <v>40</v>
      </c>
      <c r="B51" s="207"/>
      <c r="C51" s="205"/>
      <c r="D51" s="205"/>
      <c r="E51" s="205"/>
      <c r="F51" s="207" t="s">
        <v>41</v>
      </c>
      <c r="G51" s="207"/>
      <c r="H51" s="207"/>
      <c r="I51" s="209">
        <v>44175</v>
      </c>
      <c r="J51" s="210"/>
      <c r="K51" s="210"/>
      <c r="L51" s="207" t="s">
        <v>42</v>
      </c>
      <c r="M51" s="207"/>
      <c r="N51" s="207"/>
      <c r="O51" s="214">
        <v>71427493</v>
      </c>
      <c r="P51" s="214"/>
      <c r="Q51" s="214"/>
      <c r="R51" s="214"/>
      <c r="S51" s="214"/>
      <c r="T51" s="214"/>
      <c r="U51" s="214"/>
      <c r="V51" s="5"/>
      <c r="W51" s="5"/>
    </row>
    <row r="52" spans="1:23" ht="18" hidden="1" customHeight="1" x14ac:dyDescent="0.25">
      <c r="A52" s="207" t="s">
        <v>44</v>
      </c>
      <c r="B52" s="207"/>
      <c r="C52" s="196">
        <v>137220</v>
      </c>
      <c r="D52" s="196"/>
      <c r="E52" s="196"/>
      <c r="F52" s="207" t="s">
        <v>43</v>
      </c>
      <c r="G52" s="207"/>
      <c r="H52" s="207"/>
      <c r="I52" s="212">
        <v>44181</v>
      </c>
      <c r="J52" s="213"/>
      <c r="K52" s="213"/>
      <c r="L52" s="207" t="s">
        <v>45</v>
      </c>
      <c r="M52" s="207"/>
      <c r="N52" s="207"/>
      <c r="O52" s="214">
        <f>O51</f>
        <v>71427493</v>
      </c>
      <c r="P52" s="214"/>
      <c r="Q52" s="214"/>
      <c r="R52" s="214"/>
      <c r="S52" s="214"/>
      <c r="T52" s="214"/>
      <c r="U52" s="214"/>
      <c r="V52" s="5"/>
      <c r="W52" s="5"/>
    </row>
    <row r="53" spans="1:23" ht="18" customHeight="1" x14ac:dyDescent="0.25">
      <c r="A53" s="207" t="s">
        <v>305</v>
      </c>
      <c r="B53" s="207"/>
      <c r="C53" s="205">
        <v>56025</v>
      </c>
      <c r="D53" s="205"/>
      <c r="E53" s="205"/>
      <c r="F53" s="207" t="s">
        <v>41</v>
      </c>
      <c r="G53" s="207"/>
      <c r="H53" s="207"/>
      <c r="I53" s="209">
        <v>45694</v>
      </c>
      <c r="J53" s="210"/>
      <c r="K53" s="210"/>
      <c r="L53" s="207" t="s">
        <v>42</v>
      </c>
      <c r="M53" s="207"/>
      <c r="N53" s="207"/>
      <c r="O53" s="216">
        <v>2003524390</v>
      </c>
      <c r="P53" s="216"/>
      <c r="Q53" s="216"/>
      <c r="R53" s="216"/>
      <c r="S53" s="216"/>
      <c r="T53" s="216"/>
      <c r="U53" s="216"/>
      <c r="V53" s="5"/>
      <c r="W53" s="5"/>
    </row>
    <row r="54" spans="1:23" ht="18" customHeight="1" x14ac:dyDescent="0.25">
      <c r="A54" s="207" t="s">
        <v>306</v>
      </c>
      <c r="B54" s="207"/>
      <c r="C54" s="196">
        <v>57225</v>
      </c>
      <c r="D54" s="196"/>
      <c r="E54" s="196"/>
      <c r="F54" s="207" t="s">
        <v>43</v>
      </c>
      <c r="G54" s="207"/>
      <c r="H54" s="207"/>
      <c r="I54" s="209">
        <v>45700</v>
      </c>
      <c r="J54" s="210"/>
      <c r="K54" s="210"/>
      <c r="L54" s="207" t="s">
        <v>45</v>
      </c>
      <c r="M54" s="207"/>
      <c r="N54" s="207"/>
      <c r="O54" s="216">
        <v>2003524390</v>
      </c>
      <c r="P54" s="216"/>
      <c r="Q54" s="216"/>
      <c r="R54" s="216"/>
      <c r="S54" s="216"/>
      <c r="T54" s="216"/>
      <c r="U54" s="216"/>
      <c r="V54" s="5"/>
      <c r="W54" s="5"/>
    </row>
    <row r="55" spans="1:23" ht="18" customHeight="1" x14ac:dyDescent="0.25">
      <c r="A55" s="44"/>
      <c r="B55" s="44"/>
      <c r="C55" s="44"/>
      <c r="D55" s="44"/>
      <c r="E55" s="44"/>
      <c r="F55" s="44"/>
      <c r="G55" s="44"/>
      <c r="H55" s="44"/>
      <c r="I55" s="80"/>
      <c r="J55" s="81"/>
      <c r="K55" s="81"/>
      <c r="L55" s="44"/>
      <c r="M55" s="44"/>
      <c r="N55" s="44"/>
      <c r="O55" s="82"/>
      <c r="P55" s="82"/>
      <c r="Q55" s="82"/>
      <c r="R55" s="82"/>
      <c r="S55" s="82"/>
      <c r="T55" s="82"/>
      <c r="U55" s="82"/>
      <c r="V55" s="5"/>
      <c r="W55" s="5"/>
    </row>
    <row r="56" spans="1:23" ht="18" customHeight="1" x14ac:dyDescent="0.25">
      <c r="A56" s="207" t="s">
        <v>305</v>
      </c>
      <c r="B56" s="207"/>
      <c r="C56" s="205"/>
      <c r="D56" s="205"/>
      <c r="E56" s="205"/>
      <c r="F56" s="207" t="s">
        <v>41</v>
      </c>
      <c r="G56" s="207"/>
      <c r="H56" s="207"/>
      <c r="I56" s="209"/>
      <c r="J56" s="210"/>
      <c r="K56" s="210"/>
      <c r="L56" s="207" t="s">
        <v>42</v>
      </c>
      <c r="M56" s="207"/>
      <c r="N56" s="207"/>
      <c r="O56" s="216"/>
      <c r="P56" s="216"/>
      <c r="Q56" s="216"/>
      <c r="R56" s="216"/>
      <c r="S56" s="216"/>
      <c r="T56" s="216"/>
      <c r="U56" s="216"/>
      <c r="V56" s="5"/>
      <c r="W56" s="5"/>
    </row>
    <row r="57" spans="1:23" ht="24" customHeight="1" x14ac:dyDescent="0.25">
      <c r="A57" s="207" t="s">
        <v>306</v>
      </c>
      <c r="B57" s="207"/>
      <c r="C57" s="196"/>
      <c r="D57" s="196"/>
      <c r="E57" s="196"/>
      <c r="F57" s="207" t="s">
        <v>43</v>
      </c>
      <c r="G57" s="207"/>
      <c r="H57" s="207"/>
      <c r="I57" s="209"/>
      <c r="J57" s="210"/>
      <c r="K57" s="210"/>
      <c r="L57" s="207" t="s">
        <v>45</v>
      </c>
      <c r="M57" s="207"/>
      <c r="N57" s="207"/>
      <c r="O57" s="216"/>
      <c r="P57" s="216"/>
      <c r="Q57" s="216"/>
      <c r="R57" s="216"/>
      <c r="S57" s="216"/>
      <c r="T57" s="216"/>
      <c r="U57" s="216"/>
    </row>
    <row r="58" spans="1:23" ht="9.75" customHeight="1" x14ac:dyDescent="0.25"/>
    <row r="59" spans="1:23" ht="30" customHeight="1" x14ac:dyDescent="0.25">
      <c r="A59" s="310" t="s">
        <v>66</v>
      </c>
      <c r="B59" s="310"/>
      <c r="C59" s="310"/>
      <c r="D59" s="310"/>
      <c r="E59" s="310"/>
    </row>
    <row r="60" spans="1:23" ht="18" customHeight="1" x14ac:dyDescent="0.25">
      <c r="A60" s="288" t="s">
        <v>183</v>
      </c>
      <c r="B60" s="288"/>
      <c r="C60" s="288"/>
      <c r="D60" s="5"/>
      <c r="E60" s="309"/>
      <c r="F60" s="205"/>
      <c r="G60" s="205"/>
      <c r="H60" s="205"/>
      <c r="I60" s="207" t="s">
        <v>46</v>
      </c>
      <c r="J60" s="207"/>
      <c r="K60" s="207"/>
      <c r="L60" s="296">
        <v>119001900</v>
      </c>
      <c r="M60" s="205"/>
      <c r="N60" s="205"/>
      <c r="O60" s="205"/>
      <c r="P60" s="205"/>
      <c r="Q60" s="205"/>
      <c r="R60" s="205"/>
      <c r="S60" s="205"/>
      <c r="T60" s="205"/>
      <c r="U60" s="205"/>
      <c r="V60" s="5"/>
      <c r="W60" s="5"/>
    </row>
    <row r="61" spans="1:23" ht="23.25" customHeight="1" x14ac:dyDescent="0.25">
      <c r="A61" s="288" t="s">
        <v>47</v>
      </c>
      <c r="B61" s="288"/>
      <c r="C61" s="288"/>
      <c r="D61" s="288"/>
      <c r="E61" s="288"/>
      <c r="F61" s="288"/>
      <c r="G61" s="288"/>
    </row>
    <row r="62" spans="1:23" ht="9.75" customHeight="1" x14ac:dyDescent="0.25">
      <c r="A62" s="41"/>
      <c r="B62" s="41"/>
      <c r="C62" s="41"/>
      <c r="D62" s="41"/>
      <c r="E62" s="41"/>
      <c r="F62" s="41"/>
      <c r="G62" s="41"/>
    </row>
    <row r="63" spans="1:23" ht="27" customHeight="1" x14ac:dyDescent="0.25">
      <c r="A63" s="288" t="s">
        <v>203</v>
      </c>
      <c r="B63" s="288"/>
      <c r="C63" s="205">
        <v>56025</v>
      </c>
      <c r="D63" s="205"/>
      <c r="E63" s="205"/>
      <c r="F63" s="288" t="s">
        <v>48</v>
      </c>
      <c r="G63" s="288"/>
      <c r="H63" s="288"/>
      <c r="I63" s="289"/>
      <c r="J63" s="290"/>
      <c r="K63" s="290"/>
      <c r="L63" s="288" t="s">
        <v>49</v>
      </c>
      <c r="M63" s="288" t="s">
        <v>0</v>
      </c>
      <c r="N63" s="288"/>
      <c r="O63" s="306">
        <v>119001900</v>
      </c>
      <c r="P63" s="294"/>
      <c r="Q63" s="294"/>
      <c r="R63" s="294"/>
      <c r="S63" s="294"/>
      <c r="T63" s="294"/>
      <c r="U63" s="294"/>
      <c r="V63" s="5"/>
      <c r="W63" s="5"/>
    </row>
    <row r="64" spans="1:23" ht="26.25" customHeight="1" x14ac:dyDescent="0.25">
      <c r="A64" s="288" t="s">
        <v>50</v>
      </c>
      <c r="B64" s="288"/>
      <c r="C64" s="196">
        <v>57225</v>
      </c>
      <c r="D64" s="196"/>
      <c r="E64" s="196"/>
      <c r="F64" s="288" t="s">
        <v>51</v>
      </c>
      <c r="G64" s="288"/>
      <c r="H64" s="288"/>
      <c r="I64" s="328"/>
      <c r="J64" s="329"/>
      <c r="K64" s="329"/>
      <c r="L64" s="288" t="s">
        <v>52</v>
      </c>
      <c r="M64" s="288"/>
      <c r="N64" s="288"/>
      <c r="O64" s="327">
        <v>119001900</v>
      </c>
      <c r="P64" s="196"/>
      <c r="Q64" s="196"/>
      <c r="R64" s="196"/>
      <c r="S64" s="196"/>
      <c r="T64" s="196"/>
      <c r="U64" s="196"/>
      <c r="V64" s="5"/>
      <c r="W64" s="5"/>
    </row>
    <row r="65" spans="1:23" ht="18" customHeight="1" x14ac:dyDescent="0.25">
      <c r="A65" s="206"/>
      <c r="B65" s="206"/>
      <c r="C65" s="206"/>
      <c r="D65" s="206"/>
      <c r="E65" s="206"/>
      <c r="F65" s="206"/>
      <c r="G65" s="206"/>
      <c r="H65" s="206"/>
      <c r="I65" s="206"/>
      <c r="J65" s="206"/>
      <c r="K65" s="206"/>
    </row>
    <row r="66" spans="1:23" ht="18" customHeight="1" x14ac:dyDescent="0.25">
      <c r="A66" s="206" t="s">
        <v>53</v>
      </c>
      <c r="B66" s="206"/>
      <c r="C66" s="206"/>
      <c r="D66" s="206"/>
      <c r="E66" s="206"/>
      <c r="F66" s="330">
        <v>2380038</v>
      </c>
      <c r="G66" s="330"/>
      <c r="H66" s="330"/>
      <c r="I66" s="330"/>
      <c r="J66" s="330"/>
      <c r="K66" s="330"/>
    </row>
    <row r="67" spans="1:23" ht="24" customHeight="1" x14ac:dyDescent="0.25">
      <c r="A67" s="206" t="s">
        <v>12</v>
      </c>
      <c r="B67" s="206"/>
      <c r="C67" s="206"/>
      <c r="D67" s="206"/>
      <c r="E67" s="206"/>
      <c r="F67" s="338"/>
      <c r="G67" s="307"/>
      <c r="H67" s="307"/>
      <c r="I67" s="307"/>
      <c r="J67" s="307"/>
      <c r="K67" s="307"/>
    </row>
    <row r="68" spans="1:23" ht="24" customHeight="1" x14ac:dyDescent="0.25">
      <c r="A68" s="288" t="s">
        <v>432</v>
      </c>
      <c r="B68" s="288"/>
      <c r="C68" s="288"/>
      <c r="D68" s="5"/>
      <c r="E68" s="309"/>
      <c r="F68" s="205"/>
      <c r="G68" s="205"/>
      <c r="H68" s="205"/>
      <c r="I68" s="207" t="s">
        <v>46</v>
      </c>
      <c r="J68" s="207"/>
      <c r="K68" s="207"/>
      <c r="L68" s="296"/>
      <c r="M68" s="205"/>
      <c r="N68" s="205"/>
      <c r="O68" s="205"/>
      <c r="P68" s="205"/>
      <c r="Q68" s="205"/>
      <c r="R68" s="205"/>
      <c r="S68" s="205"/>
      <c r="T68" s="205"/>
      <c r="U68" s="205"/>
      <c r="V68" s="5"/>
      <c r="W68" s="5"/>
    </row>
    <row r="69" spans="1:23" ht="12.75" x14ac:dyDescent="0.25">
      <c r="A69" s="288" t="s">
        <v>47</v>
      </c>
      <c r="B69" s="288"/>
      <c r="C69" s="288"/>
      <c r="D69" s="288"/>
      <c r="E69" s="288"/>
      <c r="F69" s="288"/>
      <c r="G69" s="288"/>
    </row>
    <row r="70" spans="1:23" ht="18" customHeight="1" x14ac:dyDescent="0.25">
      <c r="A70" s="41"/>
      <c r="B70" s="41"/>
      <c r="C70" s="41"/>
      <c r="D70" s="41"/>
      <c r="E70" s="41"/>
      <c r="F70" s="41"/>
      <c r="G70" s="41"/>
    </row>
    <row r="71" spans="1:23" ht="9.75" customHeight="1" x14ac:dyDescent="0.25">
      <c r="A71" s="288" t="s">
        <v>203</v>
      </c>
      <c r="B71" s="288"/>
      <c r="C71" s="205"/>
      <c r="D71" s="205"/>
      <c r="E71" s="205"/>
      <c r="F71" s="288" t="s">
        <v>48</v>
      </c>
      <c r="G71" s="288"/>
      <c r="H71" s="288"/>
      <c r="I71" s="289"/>
      <c r="J71" s="290"/>
      <c r="K71" s="290"/>
      <c r="L71" s="288" t="s">
        <v>49</v>
      </c>
      <c r="M71" s="288" t="s">
        <v>0</v>
      </c>
      <c r="N71" s="288"/>
      <c r="O71" s="306"/>
      <c r="P71" s="294"/>
      <c r="Q71" s="294"/>
      <c r="R71" s="294"/>
      <c r="S71" s="294"/>
      <c r="T71" s="294"/>
      <c r="U71" s="294"/>
      <c r="V71" s="5"/>
      <c r="W71" s="5"/>
    </row>
    <row r="72" spans="1:23" ht="12.75" x14ac:dyDescent="0.25">
      <c r="A72" s="288" t="s">
        <v>50</v>
      </c>
      <c r="B72" s="288"/>
      <c r="C72" s="196"/>
      <c r="D72" s="196"/>
      <c r="E72" s="196"/>
      <c r="F72" s="288" t="s">
        <v>51</v>
      </c>
      <c r="G72" s="288"/>
      <c r="H72" s="288"/>
      <c r="I72" s="328"/>
      <c r="J72" s="329"/>
      <c r="K72" s="329"/>
      <c r="L72" s="288" t="s">
        <v>52</v>
      </c>
      <c r="M72" s="288"/>
      <c r="N72" s="288"/>
      <c r="O72" s="327"/>
      <c r="P72" s="196"/>
      <c r="Q72" s="196"/>
      <c r="R72" s="196"/>
      <c r="S72" s="196"/>
      <c r="T72" s="196"/>
      <c r="U72" s="196"/>
      <c r="V72" s="5"/>
      <c r="W72" s="5"/>
    </row>
    <row r="73" spans="1:23" ht="24" customHeight="1" x14ac:dyDescent="0.25">
      <c r="A73" s="206"/>
      <c r="B73" s="206"/>
      <c r="C73" s="206"/>
      <c r="D73" s="206"/>
      <c r="E73" s="206"/>
      <c r="F73" s="206"/>
      <c r="G73" s="206"/>
      <c r="H73" s="206"/>
      <c r="I73" s="206"/>
      <c r="J73" s="206"/>
      <c r="K73" s="206"/>
    </row>
    <row r="74" spans="1:23" ht="12.75" customHeight="1" x14ac:dyDescent="0.25">
      <c r="A74" s="206" t="s">
        <v>53</v>
      </c>
      <c r="B74" s="206"/>
      <c r="C74" s="206"/>
      <c r="D74" s="206"/>
      <c r="E74" s="206"/>
      <c r="F74" s="330"/>
      <c r="G74" s="330"/>
      <c r="H74" s="330"/>
      <c r="I74" s="330"/>
      <c r="J74" s="330"/>
      <c r="K74" s="330"/>
    </row>
    <row r="75" spans="1:23" ht="33" customHeight="1" x14ac:dyDescent="0.25">
      <c r="A75" s="206" t="s">
        <v>12</v>
      </c>
      <c r="B75" s="206"/>
      <c r="C75" s="206"/>
      <c r="D75" s="206"/>
      <c r="E75" s="206"/>
      <c r="F75" s="338"/>
      <c r="G75" s="307"/>
      <c r="H75" s="307"/>
      <c r="I75" s="307"/>
      <c r="J75" s="307"/>
      <c r="K75" s="307"/>
    </row>
    <row r="76" spans="1:23" ht="12.75" customHeight="1" x14ac:dyDescent="0.25">
      <c r="F76" s="45"/>
    </row>
    <row r="77" spans="1:23" ht="12.75" customHeight="1" x14ac:dyDescent="0.25">
      <c r="F77" s="45"/>
    </row>
    <row r="78" spans="1:23" ht="12.75" customHeight="1" x14ac:dyDescent="0.25">
      <c r="A78" s="303" t="s">
        <v>54</v>
      </c>
      <c r="B78" s="303"/>
      <c r="C78" s="303"/>
      <c r="D78" s="303"/>
      <c r="E78" s="303"/>
      <c r="F78" s="303"/>
      <c r="G78" s="303"/>
      <c r="H78" s="303"/>
      <c r="I78" s="303"/>
      <c r="J78" s="303"/>
      <c r="K78" s="303"/>
    </row>
    <row r="79" spans="1:23" ht="12.75" customHeight="1" x14ac:dyDescent="0.25">
      <c r="A79" s="27"/>
      <c r="B79" s="27"/>
      <c r="C79" s="27"/>
      <c r="D79" s="27"/>
      <c r="E79" s="27"/>
      <c r="F79" s="6"/>
      <c r="G79" s="5"/>
      <c r="H79" s="5"/>
      <c r="I79" s="5"/>
      <c r="J79" s="5"/>
      <c r="K79" s="5"/>
    </row>
    <row r="80" spans="1:23" ht="12.75" customHeight="1" x14ac:dyDescent="0.25">
      <c r="A80" s="337" t="s">
        <v>67</v>
      </c>
      <c r="B80" s="337"/>
      <c r="C80" s="337"/>
      <c r="D80" s="337"/>
      <c r="E80" s="337"/>
      <c r="F80" s="6"/>
      <c r="G80" s="6"/>
      <c r="H80" s="6"/>
      <c r="I80" s="6"/>
      <c r="J80" s="6"/>
      <c r="K80" s="6"/>
    </row>
    <row r="81" spans="1:23" ht="12.75" customHeight="1" x14ac:dyDescent="0.25">
      <c r="A81" s="337"/>
      <c r="B81" s="337"/>
      <c r="C81" s="337"/>
      <c r="D81" s="337"/>
      <c r="E81" s="337"/>
      <c r="F81" s="6"/>
      <c r="G81" s="6"/>
      <c r="H81" s="6"/>
      <c r="I81" s="8"/>
      <c r="J81" s="8"/>
      <c r="K81" s="8"/>
    </row>
    <row r="82" spans="1:23" ht="12.75" x14ac:dyDescent="0.25">
      <c r="A82" s="215" t="s">
        <v>56</v>
      </c>
      <c r="B82" s="215"/>
      <c r="C82" s="215"/>
      <c r="D82" s="215"/>
      <c r="E82" s="293"/>
      <c r="F82" s="294"/>
      <c r="G82" s="294"/>
      <c r="H82" s="294"/>
      <c r="I82" s="292" t="s">
        <v>58</v>
      </c>
      <c r="J82" s="292"/>
      <c r="K82" s="292"/>
      <c r="L82" s="296"/>
      <c r="M82" s="205"/>
      <c r="N82" s="205"/>
      <c r="O82" s="205"/>
      <c r="P82" s="205"/>
      <c r="Q82" s="205"/>
      <c r="R82" s="205"/>
      <c r="S82" s="205"/>
      <c r="T82" s="205"/>
      <c r="U82" s="205"/>
      <c r="V82" s="5"/>
      <c r="W82" s="5"/>
    </row>
    <row r="83" spans="1:23" ht="12.75" customHeight="1" x14ac:dyDescent="0.25">
      <c r="A83" s="215" t="s">
        <v>57</v>
      </c>
      <c r="B83" s="215"/>
      <c r="C83" s="215"/>
      <c r="D83" s="215"/>
      <c r="E83" s="215"/>
      <c r="F83" s="215"/>
      <c r="G83" s="215"/>
      <c r="H83" s="215"/>
      <c r="I83" s="215"/>
      <c r="J83" s="215"/>
      <c r="K83" s="8"/>
    </row>
    <row r="84" spans="1:23" ht="13.5" customHeight="1" x14ac:dyDescent="0.25">
      <c r="A84" s="62"/>
      <c r="B84" s="62"/>
      <c r="C84" s="62"/>
      <c r="D84" s="62"/>
      <c r="E84" s="62"/>
      <c r="F84" s="62"/>
      <c r="G84" s="62"/>
      <c r="H84" s="8"/>
      <c r="I84" s="8"/>
      <c r="J84" s="8"/>
      <c r="K84" s="8"/>
      <c r="L84" s="8"/>
      <c r="M84" s="8"/>
      <c r="N84" s="8"/>
      <c r="O84" s="8"/>
      <c r="P84" s="8"/>
      <c r="Q84" s="8"/>
      <c r="R84" s="8"/>
      <c r="S84" s="8"/>
      <c r="T84" s="8"/>
      <c r="U84" s="8"/>
    </row>
    <row r="85" spans="1:23" ht="18" customHeight="1" x14ac:dyDescent="0.25">
      <c r="A85" s="295" t="s">
        <v>59</v>
      </c>
      <c r="B85" s="295"/>
      <c r="C85" s="205"/>
      <c r="D85" s="205"/>
      <c r="E85" s="205"/>
      <c r="F85" s="215" t="s">
        <v>61</v>
      </c>
      <c r="G85" s="215"/>
      <c r="H85" s="215"/>
      <c r="I85" s="209"/>
      <c r="J85" s="210"/>
      <c r="K85" s="210"/>
      <c r="L85" s="215" t="s">
        <v>63</v>
      </c>
      <c r="M85" s="215" t="s">
        <v>0</v>
      </c>
      <c r="N85" s="215"/>
      <c r="O85" s="334"/>
      <c r="P85" s="334"/>
      <c r="Q85" s="334"/>
      <c r="R85" s="334"/>
      <c r="S85" s="334"/>
      <c r="T85" s="334"/>
      <c r="U85" s="334"/>
      <c r="V85" s="5"/>
      <c r="W85" s="5"/>
    </row>
    <row r="86" spans="1:23" ht="32.25" customHeight="1" x14ac:dyDescent="0.25">
      <c r="A86" s="295" t="s">
        <v>60</v>
      </c>
      <c r="B86" s="295"/>
      <c r="C86" s="196"/>
      <c r="D86" s="196"/>
      <c r="E86" s="196"/>
      <c r="F86" s="215" t="s">
        <v>62</v>
      </c>
      <c r="G86" s="215"/>
      <c r="H86" s="215"/>
      <c r="I86" s="291"/>
      <c r="J86" s="97"/>
      <c r="K86" s="97"/>
      <c r="L86" s="215" t="s">
        <v>64</v>
      </c>
      <c r="M86" s="215"/>
      <c r="N86" s="215"/>
      <c r="O86" s="300">
        <f>O85</f>
        <v>0</v>
      </c>
      <c r="P86" s="300"/>
      <c r="Q86" s="300"/>
      <c r="R86" s="300"/>
      <c r="S86" s="300"/>
      <c r="T86" s="300"/>
      <c r="U86" s="300"/>
      <c r="V86" s="5"/>
      <c r="W86" s="5"/>
    </row>
    <row r="87" spans="1:23" ht="18" customHeight="1" x14ac:dyDescent="0.25">
      <c r="A87" s="6"/>
      <c r="B87" s="6"/>
      <c r="C87" s="63"/>
      <c r="D87" s="63"/>
      <c r="E87" s="63"/>
      <c r="F87" s="62"/>
      <c r="G87" s="62"/>
      <c r="H87" s="62"/>
      <c r="I87" s="64"/>
      <c r="J87" s="63"/>
      <c r="K87" s="63"/>
      <c r="L87" s="41"/>
      <c r="M87" s="41"/>
      <c r="N87" s="41"/>
      <c r="O87" s="46"/>
      <c r="P87" s="46"/>
      <c r="Q87" s="46"/>
      <c r="R87" s="46"/>
      <c r="S87" s="46"/>
      <c r="T87" s="46"/>
      <c r="U87" s="46"/>
      <c r="V87" s="5"/>
      <c r="W87" s="5"/>
    </row>
    <row r="88" spans="1:23" ht="18" customHeight="1" x14ac:dyDescent="0.25">
      <c r="A88" s="5"/>
      <c r="B88" s="5"/>
      <c r="C88" s="44"/>
      <c r="D88" s="44"/>
      <c r="E88" s="44"/>
      <c r="F88" s="41"/>
      <c r="G88" s="41"/>
      <c r="H88" s="41"/>
      <c r="I88" s="44"/>
      <c r="J88" s="44"/>
      <c r="K88" s="44"/>
      <c r="L88" s="41"/>
      <c r="M88" s="41"/>
      <c r="N88" s="41"/>
      <c r="O88" s="44"/>
      <c r="P88" s="44"/>
      <c r="Q88" s="44"/>
      <c r="R88" s="44"/>
      <c r="S88" s="44"/>
      <c r="T88" s="44"/>
      <c r="U88" s="44"/>
      <c r="V88" s="5"/>
      <c r="W88" s="5"/>
    </row>
    <row r="89" spans="1:23" ht="18" customHeight="1" x14ac:dyDescent="0.25">
      <c r="A89" s="206"/>
      <c r="B89" s="206"/>
      <c r="C89" s="206"/>
      <c r="D89" s="206"/>
      <c r="E89" s="206"/>
      <c r="F89" s="206"/>
      <c r="G89" s="206"/>
      <c r="H89" s="206"/>
      <c r="I89" s="206"/>
      <c r="J89" s="206"/>
      <c r="K89" s="206"/>
    </row>
    <row r="90" spans="1:23" ht="18" customHeight="1" x14ac:dyDescent="0.25">
      <c r="A90" s="303" t="s">
        <v>65</v>
      </c>
      <c r="B90" s="303"/>
      <c r="C90" s="303"/>
      <c r="D90" s="303"/>
      <c r="E90" s="303"/>
      <c r="F90" s="303"/>
      <c r="G90" s="303"/>
      <c r="H90" s="303"/>
      <c r="I90" s="303"/>
      <c r="J90" s="303"/>
      <c r="K90" s="303"/>
    </row>
    <row r="91" spans="1:23" ht="36" customHeight="1" x14ac:dyDescent="0.25">
      <c r="A91" s="33"/>
      <c r="B91" s="33"/>
      <c r="C91" s="33"/>
      <c r="D91" s="33"/>
      <c r="E91" s="33"/>
      <c r="F91" s="6"/>
      <c r="G91" s="207"/>
      <c r="H91" s="207"/>
      <c r="I91" s="207"/>
      <c r="J91" s="5"/>
      <c r="K91" s="5"/>
    </row>
    <row r="92" spans="1:23" ht="332.25" customHeight="1" x14ac:dyDescent="0.25">
      <c r="A92" s="27"/>
      <c r="B92" s="27"/>
      <c r="C92" s="27"/>
      <c r="D92" s="27"/>
      <c r="E92" s="27"/>
      <c r="F92" s="6"/>
      <c r="G92" s="5"/>
      <c r="H92" s="5"/>
      <c r="I92" s="5"/>
      <c r="J92" s="5"/>
      <c r="K92" s="5"/>
    </row>
    <row r="93" spans="1:23" ht="14.25" customHeight="1" x14ac:dyDescent="0.25">
      <c r="A93" s="160" t="s">
        <v>74</v>
      </c>
      <c r="B93" s="160"/>
      <c r="C93" s="160"/>
      <c r="D93" s="160"/>
      <c r="E93" s="160"/>
      <c r="F93" s="160"/>
      <c r="G93" s="160"/>
      <c r="H93" s="296">
        <f>F45</f>
        <v>2043594878</v>
      </c>
      <c r="I93" s="205"/>
      <c r="J93" s="205"/>
      <c r="K93" s="205"/>
      <c r="L93" s="5"/>
    </row>
    <row r="94" spans="1:23" ht="10.5" customHeight="1" x14ac:dyDescent="0.25">
      <c r="A94" s="206" t="s">
        <v>139</v>
      </c>
      <c r="B94" s="206"/>
      <c r="C94" s="206"/>
      <c r="D94" s="206"/>
      <c r="E94" s="206"/>
      <c r="F94" s="205" t="s">
        <v>163</v>
      </c>
      <c r="G94" s="205"/>
      <c r="H94" s="205"/>
      <c r="I94" s="205"/>
      <c r="J94" s="205"/>
      <c r="K94" s="205"/>
      <c r="M94" s="206" t="s">
        <v>141</v>
      </c>
      <c r="N94" s="206"/>
      <c r="O94" s="206"/>
      <c r="P94" s="206"/>
      <c r="Q94" s="206"/>
      <c r="R94" s="315" t="s">
        <v>163</v>
      </c>
      <c r="S94" s="315"/>
      <c r="T94" s="315"/>
      <c r="U94" s="315"/>
      <c r="V94" s="315"/>
      <c r="W94" s="315"/>
    </row>
    <row r="95" spans="1:23" ht="16.5" customHeight="1" x14ac:dyDescent="0.25">
      <c r="A95" s="206" t="s">
        <v>140</v>
      </c>
      <c r="B95" s="206"/>
      <c r="C95" s="206"/>
      <c r="D95" s="206"/>
      <c r="E95" s="206"/>
      <c r="F95" s="205" t="s">
        <v>163</v>
      </c>
      <c r="G95" s="205"/>
      <c r="H95" s="205"/>
      <c r="I95" s="205"/>
      <c r="J95" s="205"/>
      <c r="K95" s="205"/>
      <c r="M95" s="206" t="s">
        <v>142</v>
      </c>
      <c r="N95" s="206"/>
      <c r="O95" s="206"/>
      <c r="P95" s="206"/>
      <c r="Q95" s="206"/>
      <c r="R95" s="315" t="s">
        <v>163</v>
      </c>
      <c r="S95" s="315"/>
      <c r="T95" s="315"/>
      <c r="U95" s="315"/>
      <c r="V95" s="315"/>
      <c r="W95" s="315"/>
    </row>
    <row r="96" spans="1:23" ht="390.75" customHeight="1" x14ac:dyDescent="0.25"/>
    <row r="97" spans="1:23" ht="409.5" customHeight="1" x14ac:dyDescent="0.25">
      <c r="A97" s="207" t="s">
        <v>68</v>
      </c>
      <c r="B97" s="207"/>
      <c r="C97" s="276"/>
      <c r="D97" s="261" t="s">
        <v>209</v>
      </c>
      <c r="E97" s="262"/>
      <c r="F97" s="262"/>
      <c r="G97" s="262"/>
      <c r="H97" s="262"/>
      <c r="I97" s="262"/>
      <c r="J97" s="262"/>
      <c r="K97" s="262"/>
      <c r="L97" s="262"/>
      <c r="M97" s="262"/>
      <c r="N97" s="262"/>
      <c r="O97" s="262"/>
      <c r="P97" s="262"/>
      <c r="Q97" s="262"/>
      <c r="R97" s="262"/>
      <c r="S97" s="262"/>
      <c r="T97" s="262"/>
      <c r="U97" s="262"/>
      <c r="V97" s="262"/>
      <c r="W97" s="263"/>
    </row>
    <row r="98" spans="1:23" ht="18" customHeight="1" x14ac:dyDescent="0.25">
      <c r="A98" s="207"/>
      <c r="B98" s="207"/>
      <c r="C98" s="276"/>
      <c r="D98" s="264"/>
      <c r="E98" s="265"/>
      <c r="F98" s="265"/>
      <c r="G98" s="265"/>
      <c r="H98" s="265"/>
      <c r="I98" s="265"/>
      <c r="J98" s="265"/>
      <c r="K98" s="265"/>
      <c r="L98" s="265"/>
      <c r="M98" s="265"/>
      <c r="N98" s="265"/>
      <c r="O98" s="265"/>
      <c r="P98" s="265"/>
      <c r="Q98" s="265"/>
      <c r="R98" s="265"/>
      <c r="S98" s="265"/>
      <c r="T98" s="265"/>
      <c r="U98" s="265"/>
      <c r="V98" s="265"/>
      <c r="W98" s="266"/>
    </row>
    <row r="99" spans="1:23" ht="24" customHeight="1" x14ac:dyDescent="0.25">
      <c r="A99" s="207"/>
      <c r="B99" s="207"/>
      <c r="C99" s="276"/>
      <c r="D99" s="264"/>
      <c r="E99" s="265"/>
      <c r="F99" s="265"/>
      <c r="G99" s="265"/>
      <c r="H99" s="265"/>
      <c r="I99" s="265"/>
      <c r="J99" s="265"/>
      <c r="K99" s="265"/>
      <c r="L99" s="265"/>
      <c r="M99" s="265"/>
      <c r="N99" s="265"/>
      <c r="O99" s="265"/>
      <c r="P99" s="265"/>
      <c r="Q99" s="265"/>
      <c r="R99" s="265"/>
      <c r="S99" s="265"/>
      <c r="T99" s="265"/>
      <c r="U99" s="265"/>
      <c r="V99" s="265"/>
      <c r="W99" s="266"/>
    </row>
    <row r="100" spans="1:23" ht="18" customHeight="1" x14ac:dyDescent="0.25">
      <c r="A100" s="207"/>
      <c r="B100" s="207"/>
      <c r="C100" s="276"/>
      <c r="D100" s="264"/>
      <c r="E100" s="265"/>
      <c r="F100" s="265"/>
      <c r="G100" s="265"/>
      <c r="H100" s="265"/>
      <c r="I100" s="265"/>
      <c r="J100" s="265"/>
      <c r="K100" s="265"/>
      <c r="L100" s="265"/>
      <c r="M100" s="265"/>
      <c r="N100" s="265"/>
      <c r="O100" s="265"/>
      <c r="P100" s="265"/>
      <c r="Q100" s="265"/>
      <c r="R100" s="265"/>
      <c r="S100" s="265"/>
      <c r="T100" s="265"/>
      <c r="U100" s="265"/>
      <c r="V100" s="265"/>
      <c r="W100" s="266"/>
    </row>
    <row r="101" spans="1:23" ht="18" customHeight="1" x14ac:dyDescent="0.25">
      <c r="A101" s="207"/>
      <c r="B101" s="207"/>
      <c r="C101" s="276"/>
      <c r="D101" s="264"/>
      <c r="E101" s="265"/>
      <c r="F101" s="265"/>
      <c r="G101" s="265"/>
      <c r="H101" s="265"/>
      <c r="I101" s="265"/>
      <c r="J101" s="265"/>
      <c r="K101" s="265"/>
      <c r="L101" s="265"/>
      <c r="M101" s="265"/>
      <c r="N101" s="265"/>
      <c r="O101" s="265"/>
      <c r="P101" s="265"/>
      <c r="Q101" s="265"/>
      <c r="R101" s="265"/>
      <c r="S101" s="265"/>
      <c r="T101" s="265"/>
      <c r="U101" s="265"/>
      <c r="V101" s="265"/>
      <c r="W101" s="266"/>
    </row>
    <row r="102" spans="1:23" ht="18" customHeight="1" x14ac:dyDescent="0.25">
      <c r="A102" s="207"/>
      <c r="B102" s="207"/>
      <c r="C102" s="276"/>
      <c r="D102" s="264"/>
      <c r="E102" s="265"/>
      <c r="F102" s="265"/>
      <c r="G102" s="265"/>
      <c r="H102" s="265"/>
      <c r="I102" s="265"/>
      <c r="J102" s="265"/>
      <c r="K102" s="265"/>
      <c r="L102" s="265"/>
      <c r="M102" s="265"/>
      <c r="N102" s="265"/>
      <c r="O102" s="265"/>
      <c r="P102" s="265"/>
      <c r="Q102" s="265"/>
      <c r="R102" s="265"/>
      <c r="S102" s="265"/>
      <c r="T102" s="265"/>
      <c r="U102" s="265"/>
      <c r="V102" s="265"/>
      <c r="W102" s="266"/>
    </row>
    <row r="103" spans="1:23" ht="18" customHeight="1" x14ac:dyDescent="0.25">
      <c r="A103" s="207"/>
      <c r="B103" s="207"/>
      <c r="C103" s="276"/>
      <c r="D103" s="267"/>
      <c r="E103" s="268"/>
      <c r="F103" s="268"/>
      <c r="G103" s="268"/>
      <c r="H103" s="268"/>
      <c r="I103" s="268"/>
      <c r="J103" s="268"/>
      <c r="K103" s="268"/>
      <c r="L103" s="268"/>
      <c r="M103" s="268"/>
      <c r="N103" s="268"/>
      <c r="O103" s="268"/>
      <c r="P103" s="268"/>
      <c r="Q103" s="268"/>
      <c r="R103" s="268"/>
      <c r="S103" s="268"/>
      <c r="T103" s="268"/>
      <c r="U103" s="268"/>
      <c r="V103" s="268"/>
      <c r="W103" s="269"/>
    </row>
    <row r="104" spans="1:23" ht="12.75" customHeight="1" x14ac:dyDescent="0.25">
      <c r="A104" s="207"/>
      <c r="B104" s="207"/>
      <c r="C104" s="276"/>
      <c r="D104" s="335" t="s">
        <v>307</v>
      </c>
      <c r="E104" s="335"/>
      <c r="F104" s="335"/>
      <c r="G104" s="335"/>
      <c r="H104" s="335"/>
      <c r="I104" s="335"/>
      <c r="J104" s="335"/>
      <c r="K104" s="335"/>
      <c r="L104" s="335"/>
      <c r="M104" s="335"/>
      <c r="N104" s="335"/>
      <c r="O104" s="335"/>
      <c r="P104" s="335"/>
      <c r="Q104" s="335"/>
      <c r="R104" s="335"/>
      <c r="S104" s="335"/>
      <c r="T104" s="335"/>
      <c r="U104" s="335"/>
      <c r="V104" s="335"/>
      <c r="W104" s="335"/>
    </row>
    <row r="105" spans="1:23" ht="2.25" customHeight="1" x14ac:dyDescent="0.25">
      <c r="A105" s="207"/>
      <c r="B105" s="207"/>
      <c r="C105" s="276"/>
      <c r="D105" s="336"/>
      <c r="E105" s="336"/>
      <c r="F105" s="336"/>
      <c r="G105" s="336"/>
      <c r="H105" s="336"/>
      <c r="I105" s="336"/>
      <c r="J105" s="336"/>
      <c r="K105" s="336"/>
      <c r="L105" s="336"/>
      <c r="M105" s="336"/>
      <c r="N105" s="336"/>
      <c r="O105" s="336"/>
      <c r="P105" s="336"/>
      <c r="Q105" s="336"/>
      <c r="R105" s="336"/>
      <c r="S105" s="336"/>
      <c r="T105" s="336"/>
      <c r="U105" s="336"/>
      <c r="V105" s="336"/>
      <c r="W105" s="336"/>
    </row>
    <row r="106" spans="1:23" ht="12" customHeight="1" x14ac:dyDescent="0.25"/>
    <row r="107" spans="1:23" ht="18" customHeight="1" x14ac:dyDescent="0.25">
      <c r="A107" s="239" t="s">
        <v>138</v>
      </c>
      <c r="B107" s="240"/>
      <c r="C107" s="240"/>
      <c r="D107" s="240"/>
      <c r="E107" s="240"/>
      <c r="F107" s="240"/>
      <c r="G107" s="240"/>
      <c r="H107" s="240"/>
      <c r="I107" s="240"/>
      <c r="J107" s="240"/>
      <c r="K107" s="240"/>
      <c r="L107" s="240"/>
      <c r="M107" s="240"/>
      <c r="N107" s="240"/>
      <c r="O107" s="240"/>
      <c r="P107" s="240"/>
      <c r="Q107" s="240"/>
      <c r="R107" s="240"/>
      <c r="S107" s="240"/>
      <c r="T107" s="240"/>
      <c r="U107" s="240"/>
      <c r="V107" s="240"/>
      <c r="W107" s="241"/>
    </row>
    <row r="108" spans="1:23" ht="9" customHeight="1" x14ac:dyDescent="0.25">
      <c r="A108" s="1"/>
      <c r="H108" s="1"/>
      <c r="I108" s="1"/>
      <c r="J108" s="1"/>
      <c r="K108" s="1"/>
      <c r="L108" s="1"/>
      <c r="M108" s="1"/>
      <c r="N108" s="1"/>
      <c r="O108" s="1"/>
      <c r="P108" s="1"/>
      <c r="Q108" s="1"/>
      <c r="R108" s="1"/>
      <c r="S108" s="1"/>
      <c r="T108" s="1"/>
      <c r="U108" s="1"/>
      <c r="V108" s="1"/>
      <c r="W108" s="1"/>
    </row>
    <row r="109" spans="1:23" ht="18" customHeight="1" x14ac:dyDescent="0.25">
      <c r="A109" s="285" t="s">
        <v>179</v>
      </c>
      <c r="B109" s="286"/>
      <c r="C109" s="286"/>
      <c r="D109" s="286"/>
      <c r="E109" s="286"/>
      <c r="F109" s="286"/>
      <c r="G109" s="286"/>
      <c r="H109" s="286"/>
      <c r="I109" s="286"/>
      <c r="J109" s="286"/>
      <c r="K109" s="286"/>
      <c r="L109" s="286"/>
      <c r="M109" s="286"/>
      <c r="N109" s="286"/>
      <c r="O109" s="286"/>
      <c r="P109" s="286"/>
      <c r="Q109" s="286"/>
      <c r="R109" s="286"/>
      <c r="S109" s="286"/>
      <c r="T109" s="286"/>
      <c r="U109" s="286"/>
      <c r="V109" s="286"/>
      <c r="W109" s="287"/>
    </row>
    <row r="110" spans="1:23" ht="18" customHeight="1" x14ac:dyDescent="0.25">
      <c r="A110" s="285"/>
      <c r="B110" s="286"/>
      <c r="C110" s="286"/>
      <c r="D110" s="286"/>
      <c r="E110" s="286"/>
      <c r="F110" s="286"/>
      <c r="G110" s="286"/>
      <c r="H110" s="286"/>
      <c r="I110" s="286"/>
      <c r="J110" s="286"/>
      <c r="K110" s="286"/>
      <c r="L110" s="286"/>
      <c r="M110" s="286"/>
      <c r="N110" s="286"/>
      <c r="O110" s="286"/>
      <c r="P110" s="286"/>
      <c r="Q110" s="286"/>
      <c r="R110" s="286"/>
      <c r="S110" s="286"/>
      <c r="T110" s="286"/>
      <c r="U110" s="286"/>
      <c r="V110" s="286"/>
      <c r="W110" s="287"/>
    </row>
    <row r="111" spans="1:23" ht="18" customHeight="1" x14ac:dyDescent="0.25">
      <c r="A111" s="285"/>
      <c r="B111" s="286"/>
      <c r="C111" s="286"/>
      <c r="D111" s="286"/>
      <c r="E111" s="286"/>
      <c r="F111" s="286"/>
      <c r="G111" s="286"/>
      <c r="H111" s="286"/>
      <c r="I111" s="286"/>
      <c r="J111" s="286"/>
      <c r="K111" s="286"/>
      <c r="L111" s="286"/>
      <c r="M111" s="286"/>
      <c r="N111" s="286"/>
      <c r="O111" s="286"/>
      <c r="P111" s="286"/>
      <c r="Q111" s="286"/>
      <c r="R111" s="286"/>
      <c r="S111" s="286"/>
      <c r="T111" s="286"/>
      <c r="U111" s="286"/>
      <c r="V111" s="286"/>
      <c r="W111" s="287"/>
    </row>
    <row r="112" spans="1:23" ht="18" customHeight="1" x14ac:dyDescent="0.25">
      <c r="A112" s="285"/>
      <c r="B112" s="286"/>
      <c r="C112" s="286"/>
      <c r="D112" s="286"/>
      <c r="E112" s="286"/>
      <c r="F112" s="286"/>
      <c r="G112" s="286"/>
      <c r="H112" s="286"/>
      <c r="I112" s="286"/>
      <c r="J112" s="286"/>
      <c r="K112" s="286"/>
      <c r="L112" s="286"/>
      <c r="M112" s="286"/>
      <c r="N112" s="286"/>
      <c r="O112" s="286"/>
      <c r="P112" s="286"/>
      <c r="Q112" s="286"/>
      <c r="R112" s="286"/>
      <c r="S112" s="286"/>
      <c r="T112" s="286"/>
      <c r="U112" s="286"/>
      <c r="V112" s="286"/>
      <c r="W112" s="287"/>
    </row>
    <row r="113" spans="1:23" ht="18" customHeight="1" x14ac:dyDescent="0.25">
      <c r="A113" s="28"/>
      <c r="H113" s="1"/>
      <c r="I113" s="1"/>
      <c r="J113" s="1"/>
      <c r="K113" s="1"/>
      <c r="L113" s="1"/>
      <c r="M113" s="1"/>
      <c r="N113" s="1"/>
      <c r="O113" s="1"/>
      <c r="P113" s="1"/>
      <c r="Q113" s="1"/>
      <c r="R113" s="1"/>
      <c r="S113" s="1"/>
      <c r="T113" s="1"/>
      <c r="U113" s="1"/>
      <c r="V113" s="1"/>
      <c r="W113" s="29"/>
    </row>
    <row r="114" spans="1:23" ht="18" customHeight="1" x14ac:dyDescent="0.25">
      <c r="A114" s="385" t="s">
        <v>104</v>
      </c>
      <c r="B114" s="303"/>
      <c r="C114" s="303"/>
      <c r="D114" s="303"/>
      <c r="E114" s="303"/>
      <c r="F114" s="303"/>
      <c r="G114" s="303"/>
      <c r="H114" s="303"/>
      <c r="I114" s="303"/>
      <c r="J114" s="303"/>
      <c r="K114" s="303"/>
      <c r="L114" s="303"/>
      <c r="M114" s="303"/>
      <c r="N114" s="303"/>
      <c r="O114" s="303"/>
      <c r="P114" s="303"/>
      <c r="Q114" s="303"/>
      <c r="R114" s="303"/>
      <c r="S114" s="303"/>
      <c r="T114" s="303"/>
      <c r="U114" s="303"/>
      <c r="V114" s="303"/>
      <c r="W114" s="386"/>
    </row>
    <row r="115" spans="1:23" ht="18" customHeight="1" x14ac:dyDescent="0.25">
      <c r="A115" s="385"/>
      <c r="B115" s="303"/>
      <c r="C115" s="303"/>
      <c r="D115" s="303"/>
      <c r="E115" s="303"/>
      <c r="F115" s="303"/>
      <c r="G115" s="303"/>
      <c r="H115" s="303"/>
      <c r="I115" s="303"/>
      <c r="J115" s="303"/>
      <c r="K115" s="303"/>
      <c r="L115" s="303"/>
      <c r="M115" s="303"/>
      <c r="N115" s="303"/>
      <c r="O115" s="303"/>
      <c r="P115" s="303"/>
      <c r="Q115" s="303"/>
      <c r="R115" s="303"/>
      <c r="S115" s="303"/>
      <c r="T115" s="303"/>
      <c r="U115" s="303"/>
      <c r="V115" s="303"/>
      <c r="W115" s="386"/>
    </row>
    <row r="116" spans="1:23" ht="18" customHeight="1" x14ac:dyDescent="0.25">
      <c r="A116" s="28"/>
      <c r="H116" s="1"/>
      <c r="I116" s="1"/>
      <c r="J116" s="1"/>
      <c r="K116" s="1"/>
      <c r="L116" s="1"/>
      <c r="M116" s="1"/>
      <c r="N116" s="1"/>
      <c r="O116" s="1"/>
      <c r="P116" s="1"/>
      <c r="Q116" s="1"/>
      <c r="R116" s="1"/>
      <c r="S116" s="1"/>
      <c r="T116" s="1"/>
      <c r="U116" s="1"/>
      <c r="V116" s="1"/>
      <c r="W116" s="29"/>
    </row>
    <row r="117" spans="1:23" ht="18" customHeight="1" x14ac:dyDescent="0.25">
      <c r="A117" s="240" t="s">
        <v>146</v>
      </c>
      <c r="B117" s="240"/>
      <c r="C117" s="240"/>
      <c r="D117" s="240"/>
      <c r="E117" s="240"/>
      <c r="F117" s="240"/>
      <c r="G117" s="240"/>
      <c r="H117" s="240"/>
      <c r="I117" s="240"/>
      <c r="J117" s="240"/>
      <c r="K117" s="240"/>
      <c r="L117" s="240"/>
      <c r="M117" s="240"/>
      <c r="N117" s="240"/>
      <c r="O117" s="240"/>
      <c r="P117" s="240"/>
      <c r="Q117" s="240"/>
      <c r="R117" s="240"/>
      <c r="S117" s="240"/>
      <c r="T117" s="240"/>
      <c r="U117" s="240"/>
      <c r="V117" s="240"/>
      <c r="W117" s="240"/>
    </row>
    <row r="118" spans="1:23" ht="18" customHeight="1" x14ac:dyDescent="0.25">
      <c r="A118" s="1"/>
    </row>
    <row r="119" spans="1:23" ht="18" customHeight="1" x14ac:dyDescent="0.25">
      <c r="A119" s="195" t="s">
        <v>2</v>
      </c>
      <c r="B119" s="195"/>
      <c r="C119" s="195"/>
      <c r="D119" s="195"/>
      <c r="E119" s="195"/>
      <c r="F119" s="195" t="s">
        <v>3</v>
      </c>
      <c r="G119" s="195"/>
      <c r="H119" s="195"/>
      <c r="I119" s="195"/>
      <c r="J119" s="195"/>
      <c r="K119" s="195"/>
      <c r="L119" s="195" t="s">
        <v>8</v>
      </c>
      <c r="M119" s="195"/>
      <c r="N119" s="195"/>
      <c r="O119" s="195"/>
      <c r="P119" s="195"/>
      <c r="Q119" s="195"/>
      <c r="R119" s="195" t="s">
        <v>9</v>
      </c>
      <c r="S119" s="195"/>
      <c r="T119" s="195"/>
      <c r="U119" s="195"/>
      <c r="V119" s="195"/>
      <c r="W119" s="195"/>
    </row>
    <row r="120" spans="1:23" ht="18" customHeight="1" x14ac:dyDescent="0.25">
      <c r="A120" s="95">
        <v>1</v>
      </c>
      <c r="B120" s="95"/>
      <c r="C120" s="95"/>
      <c r="D120" s="95"/>
      <c r="E120" s="95"/>
      <c r="F120" s="96">
        <v>45717</v>
      </c>
      <c r="G120" s="97"/>
      <c r="H120" s="97"/>
      <c r="I120" s="97"/>
      <c r="J120" s="97"/>
      <c r="K120" s="98"/>
      <c r="L120" s="99">
        <v>346755570</v>
      </c>
      <c r="M120" s="100"/>
      <c r="N120" s="100"/>
      <c r="O120" s="100"/>
      <c r="P120" s="100"/>
      <c r="Q120" s="101"/>
      <c r="R120" s="86"/>
      <c r="S120" s="84"/>
      <c r="T120" s="84"/>
      <c r="U120" s="84"/>
      <c r="V120" s="84"/>
      <c r="W120" s="85"/>
    </row>
    <row r="121" spans="1:23" ht="18" customHeight="1" x14ac:dyDescent="0.25">
      <c r="A121" s="95">
        <v>2</v>
      </c>
      <c r="B121" s="95"/>
      <c r="C121" s="95"/>
      <c r="D121" s="95"/>
      <c r="E121" s="95"/>
      <c r="F121" s="96">
        <v>45717</v>
      </c>
      <c r="G121" s="97"/>
      <c r="H121" s="97"/>
      <c r="I121" s="97"/>
      <c r="J121" s="97"/>
      <c r="K121" s="98"/>
      <c r="L121" s="99">
        <v>236681260</v>
      </c>
      <c r="M121" s="100"/>
      <c r="N121" s="100"/>
      <c r="O121" s="100"/>
      <c r="P121" s="100"/>
      <c r="Q121" s="101"/>
      <c r="R121" s="86"/>
      <c r="S121" s="84"/>
      <c r="T121" s="84"/>
      <c r="U121" s="84"/>
      <c r="V121" s="84"/>
      <c r="W121" s="85"/>
    </row>
    <row r="122" spans="1:23" ht="18" customHeight="1" x14ac:dyDescent="0.25">
      <c r="A122" s="95">
        <v>3</v>
      </c>
      <c r="B122" s="95"/>
      <c r="C122" s="95"/>
      <c r="D122" s="95"/>
      <c r="E122" s="95"/>
      <c r="F122" s="96">
        <v>45748</v>
      </c>
      <c r="G122" s="97"/>
      <c r="H122" s="97"/>
      <c r="I122" s="97"/>
      <c r="J122" s="97"/>
      <c r="K122" s="98"/>
      <c r="L122" s="99">
        <v>236681260</v>
      </c>
      <c r="M122" s="100"/>
      <c r="N122" s="100"/>
      <c r="O122" s="100"/>
      <c r="P122" s="100"/>
      <c r="Q122" s="101"/>
      <c r="R122" s="86"/>
      <c r="S122" s="84"/>
      <c r="T122" s="84"/>
      <c r="U122" s="84"/>
      <c r="V122" s="84"/>
      <c r="W122" s="85"/>
    </row>
    <row r="123" spans="1:23" ht="18" customHeight="1" x14ac:dyDescent="0.25">
      <c r="A123" s="95">
        <v>4</v>
      </c>
      <c r="B123" s="95"/>
      <c r="C123" s="95"/>
      <c r="D123" s="95"/>
      <c r="E123" s="95"/>
      <c r="F123" s="96">
        <v>45778</v>
      </c>
      <c r="G123" s="97"/>
      <c r="H123" s="97"/>
      <c r="I123" s="97"/>
      <c r="J123" s="97"/>
      <c r="K123" s="98"/>
      <c r="L123" s="99">
        <v>190882304</v>
      </c>
      <c r="M123" s="100"/>
      <c r="N123" s="100"/>
      <c r="O123" s="100"/>
      <c r="P123" s="100"/>
      <c r="Q123" s="101"/>
      <c r="R123" s="86"/>
      <c r="S123" s="84"/>
      <c r="T123" s="84"/>
      <c r="U123" s="84"/>
      <c r="V123" s="84"/>
      <c r="W123" s="85"/>
    </row>
    <row r="124" spans="1:23" ht="18" customHeight="1" x14ac:dyDescent="0.25">
      <c r="A124" s="95">
        <v>5</v>
      </c>
      <c r="B124" s="95"/>
      <c r="C124" s="95"/>
      <c r="D124" s="95"/>
      <c r="E124" s="95"/>
      <c r="F124" s="96">
        <v>45809</v>
      </c>
      <c r="G124" s="97"/>
      <c r="H124" s="97"/>
      <c r="I124" s="97"/>
      <c r="J124" s="97"/>
      <c r="K124" s="98"/>
      <c r="L124" s="99">
        <v>190882304</v>
      </c>
      <c r="M124" s="100"/>
      <c r="N124" s="100"/>
      <c r="O124" s="100"/>
      <c r="P124" s="100"/>
      <c r="Q124" s="101"/>
      <c r="R124" s="86"/>
      <c r="S124" s="84"/>
      <c r="T124" s="84"/>
      <c r="U124" s="84"/>
      <c r="V124" s="84"/>
      <c r="W124" s="85"/>
    </row>
    <row r="125" spans="1:23" ht="18" customHeight="1" x14ac:dyDescent="0.25">
      <c r="A125" s="95">
        <v>6</v>
      </c>
      <c r="B125" s="95"/>
      <c r="C125" s="95"/>
      <c r="D125" s="95"/>
      <c r="E125" s="95"/>
      <c r="F125" s="96">
        <v>45839</v>
      </c>
      <c r="G125" s="97"/>
      <c r="H125" s="97"/>
      <c r="I125" s="97"/>
      <c r="J125" s="97"/>
      <c r="K125" s="98"/>
      <c r="L125" s="99">
        <v>197548778</v>
      </c>
      <c r="M125" s="100"/>
      <c r="N125" s="100"/>
      <c r="O125" s="100"/>
      <c r="P125" s="100"/>
      <c r="Q125" s="101"/>
      <c r="R125" s="86"/>
      <c r="S125" s="84"/>
      <c r="T125" s="84"/>
      <c r="U125" s="84"/>
      <c r="V125" s="84"/>
      <c r="W125" s="85"/>
    </row>
    <row r="126" spans="1:23" ht="83.25" customHeight="1" x14ac:dyDescent="0.25">
      <c r="A126" s="95">
        <v>7</v>
      </c>
      <c r="B126" s="95"/>
      <c r="C126" s="95"/>
      <c r="D126" s="95"/>
      <c r="E126" s="95"/>
      <c r="F126" s="96">
        <v>45870</v>
      </c>
      <c r="G126" s="97"/>
      <c r="H126" s="97"/>
      <c r="I126" s="97"/>
      <c r="J126" s="97"/>
      <c r="K126" s="98"/>
      <c r="L126" s="99">
        <v>197548778</v>
      </c>
      <c r="M126" s="100"/>
      <c r="N126" s="100"/>
      <c r="O126" s="100"/>
      <c r="P126" s="100"/>
      <c r="Q126" s="101"/>
      <c r="R126" s="86"/>
      <c r="S126" s="84"/>
      <c r="T126" s="84"/>
      <c r="U126" s="84"/>
      <c r="V126" s="84"/>
      <c r="W126" s="85"/>
    </row>
    <row r="127" spans="1:23" ht="12.75" x14ac:dyDescent="0.25">
      <c r="A127" s="95">
        <v>8</v>
      </c>
      <c r="B127" s="95"/>
      <c r="C127" s="95"/>
      <c r="D127" s="95"/>
      <c r="E127" s="95"/>
      <c r="F127" s="96">
        <v>45901</v>
      </c>
      <c r="G127" s="97"/>
      <c r="H127" s="97"/>
      <c r="I127" s="97"/>
      <c r="J127" s="97"/>
      <c r="K127" s="98"/>
      <c r="L127" s="99">
        <v>208689798</v>
      </c>
      <c r="M127" s="100"/>
      <c r="N127" s="100"/>
      <c r="O127" s="100"/>
      <c r="P127" s="100"/>
      <c r="Q127" s="101"/>
      <c r="R127" s="86"/>
      <c r="S127" s="84"/>
      <c r="T127" s="84"/>
      <c r="U127" s="84"/>
      <c r="V127" s="84"/>
      <c r="W127" s="85"/>
    </row>
    <row r="128" spans="1:23" ht="12.75" x14ac:dyDescent="0.25">
      <c r="A128" s="95">
        <v>9</v>
      </c>
      <c r="B128" s="95"/>
      <c r="C128" s="95"/>
      <c r="D128" s="95"/>
      <c r="E128" s="95"/>
      <c r="F128" s="96">
        <v>45931</v>
      </c>
      <c r="G128" s="97"/>
      <c r="H128" s="97"/>
      <c r="I128" s="97"/>
      <c r="J128" s="97"/>
      <c r="K128" s="98"/>
      <c r="L128" s="99">
        <v>238003800</v>
      </c>
      <c r="M128" s="100"/>
      <c r="N128" s="100"/>
      <c r="O128" s="100"/>
      <c r="P128" s="100"/>
      <c r="Q128" s="101"/>
      <c r="R128" s="403" t="s">
        <v>431</v>
      </c>
      <c r="S128" s="404"/>
      <c r="T128" s="404"/>
      <c r="U128" s="404"/>
      <c r="V128" s="404"/>
      <c r="W128" s="405"/>
    </row>
    <row r="129" spans="1:23" ht="12.75" x14ac:dyDescent="0.25">
      <c r="A129" s="95">
        <v>10</v>
      </c>
      <c r="B129" s="95"/>
      <c r="C129" s="95"/>
      <c r="D129" s="95"/>
      <c r="E129" s="95"/>
      <c r="F129" s="96"/>
      <c r="G129" s="97"/>
      <c r="H129" s="97"/>
      <c r="I129" s="97"/>
      <c r="J129" s="97"/>
      <c r="K129" s="98"/>
      <c r="L129" s="99"/>
      <c r="M129" s="100"/>
      <c r="N129" s="100"/>
      <c r="O129" s="100"/>
      <c r="P129" s="100"/>
      <c r="Q129" s="101"/>
      <c r="R129" s="86"/>
      <c r="S129" s="84"/>
      <c r="T129" s="84"/>
      <c r="U129" s="84"/>
      <c r="V129" s="84"/>
      <c r="W129" s="85"/>
    </row>
    <row r="130" spans="1:23" ht="12.75" x14ac:dyDescent="0.25">
      <c r="A130" s="226" t="s">
        <v>5</v>
      </c>
      <c r="B130" s="226"/>
      <c r="C130" s="226"/>
      <c r="D130" s="226"/>
      <c r="E130" s="226"/>
      <c r="F130" s="332"/>
      <c r="G130" s="195"/>
      <c r="H130" s="195"/>
      <c r="I130" s="195"/>
      <c r="J130" s="195"/>
      <c r="K130" s="195"/>
      <c r="L130" s="333">
        <f>SUM(L120:N129)</f>
        <v>2043673852</v>
      </c>
      <c r="M130" s="333"/>
      <c r="N130" s="333"/>
      <c r="O130" s="333"/>
      <c r="P130" s="333"/>
      <c r="Q130" s="333"/>
      <c r="R130" s="226"/>
      <c r="S130" s="226"/>
      <c r="T130" s="226"/>
      <c r="U130" s="226"/>
      <c r="V130" s="226"/>
      <c r="W130" s="226"/>
    </row>
    <row r="131" spans="1:23" ht="12.75" x14ac:dyDescent="0.25">
      <c r="F131" s="1"/>
      <c r="G131" s="1"/>
      <c r="H131" s="1"/>
      <c r="I131" s="1"/>
      <c r="J131" s="1"/>
      <c r="K131" s="1"/>
      <c r="L131" s="1"/>
      <c r="M131" s="1"/>
      <c r="N131" s="1"/>
      <c r="O131" s="1"/>
      <c r="P131" s="1"/>
      <c r="Q131" s="1"/>
      <c r="R131" s="1"/>
      <c r="S131" s="1"/>
      <c r="T131" s="1"/>
      <c r="U131" s="1"/>
      <c r="V131" s="1"/>
      <c r="W131" s="1"/>
    </row>
    <row r="132" spans="1:23" ht="12.75" x14ac:dyDescent="0.25">
      <c r="A132" s="239" t="s">
        <v>105</v>
      </c>
      <c r="B132" s="240"/>
      <c r="C132" s="240"/>
      <c r="D132" s="240"/>
      <c r="E132" s="240"/>
      <c r="F132" s="240"/>
      <c r="G132" s="240"/>
      <c r="H132" s="240"/>
      <c r="I132" s="240"/>
      <c r="J132" s="240"/>
      <c r="K132" s="240"/>
      <c r="L132" s="240"/>
      <c r="M132" s="240"/>
      <c r="N132" s="240"/>
      <c r="O132" s="240"/>
      <c r="P132" s="240"/>
      <c r="Q132" s="240"/>
      <c r="R132" s="240"/>
      <c r="S132" s="240"/>
      <c r="T132" s="240"/>
      <c r="U132" s="240"/>
      <c r="V132" s="240"/>
      <c r="W132" s="241"/>
    </row>
    <row r="133" spans="1:23" ht="12.75" x14ac:dyDescent="0.25"/>
    <row r="134" spans="1:23" ht="12.75" x14ac:dyDescent="0.25">
      <c r="A134" s="87" t="s">
        <v>143</v>
      </c>
      <c r="B134" s="88"/>
      <c r="C134" s="87" t="s">
        <v>78</v>
      </c>
      <c r="D134" s="278"/>
      <c r="E134" s="88"/>
      <c r="F134" s="86" t="s">
        <v>79</v>
      </c>
      <c r="G134" s="84"/>
      <c r="H134" s="85"/>
      <c r="I134" s="86" t="s">
        <v>76</v>
      </c>
      <c r="J134" s="84"/>
      <c r="K134" s="85"/>
      <c r="L134" s="86" t="s">
        <v>77</v>
      </c>
      <c r="M134" s="84"/>
      <c r="N134" s="85"/>
      <c r="O134" s="86" t="s">
        <v>106</v>
      </c>
      <c r="P134" s="84"/>
      <c r="Q134" s="84"/>
      <c r="R134" s="84"/>
      <c r="S134" s="84"/>
      <c r="T134" s="84"/>
      <c r="U134" s="84"/>
      <c r="V134" s="84"/>
      <c r="W134" s="85"/>
    </row>
    <row r="135" spans="1:23" ht="12.75" x14ac:dyDescent="0.25">
      <c r="A135" s="87">
        <v>1</v>
      </c>
      <c r="B135" s="88"/>
      <c r="C135" s="89">
        <v>346755570</v>
      </c>
      <c r="D135" s="90"/>
      <c r="E135" s="91"/>
      <c r="F135" s="89">
        <v>346755570</v>
      </c>
      <c r="G135" s="90"/>
      <c r="H135" s="91"/>
      <c r="I135" s="83">
        <f>C135-F135</f>
        <v>0</v>
      </c>
      <c r="J135" s="84"/>
      <c r="K135" s="85"/>
      <c r="L135" s="86"/>
      <c r="M135" s="84"/>
      <c r="N135" s="85"/>
      <c r="O135" s="86"/>
      <c r="P135" s="84"/>
      <c r="Q135" s="84"/>
      <c r="R135" s="84"/>
      <c r="S135" s="84"/>
      <c r="T135" s="84"/>
      <c r="U135" s="84"/>
      <c r="V135" s="84"/>
      <c r="W135" s="85"/>
    </row>
    <row r="136" spans="1:23" ht="12.75" x14ac:dyDescent="0.25">
      <c r="A136" s="87">
        <v>2</v>
      </c>
      <c r="B136" s="88"/>
      <c r="C136" s="89">
        <v>236681260</v>
      </c>
      <c r="D136" s="90"/>
      <c r="E136" s="91"/>
      <c r="F136" s="89">
        <v>236681260</v>
      </c>
      <c r="G136" s="90"/>
      <c r="H136" s="91"/>
      <c r="I136" s="83">
        <f t="shared" ref="I136:I137" si="0">C136-F136</f>
        <v>0</v>
      </c>
      <c r="J136" s="84"/>
      <c r="K136" s="85"/>
      <c r="L136" s="86"/>
      <c r="M136" s="84"/>
      <c r="N136" s="85"/>
      <c r="O136" s="86"/>
      <c r="P136" s="84"/>
      <c r="Q136" s="84"/>
      <c r="R136" s="84"/>
      <c r="S136" s="84"/>
      <c r="T136" s="84"/>
      <c r="U136" s="84"/>
      <c r="V136" s="84"/>
      <c r="W136" s="85"/>
    </row>
    <row r="137" spans="1:23" ht="25.5" customHeight="1" x14ac:dyDescent="0.25">
      <c r="A137" s="87">
        <v>3</v>
      </c>
      <c r="B137" s="88"/>
      <c r="C137" s="89">
        <v>236681260</v>
      </c>
      <c r="D137" s="90"/>
      <c r="E137" s="91"/>
      <c r="F137" s="89">
        <v>236681260</v>
      </c>
      <c r="G137" s="90"/>
      <c r="H137" s="91"/>
      <c r="I137" s="83">
        <f t="shared" si="0"/>
        <v>0</v>
      </c>
      <c r="J137" s="84"/>
      <c r="K137" s="85"/>
      <c r="L137" s="86"/>
      <c r="M137" s="84"/>
      <c r="N137" s="85"/>
      <c r="O137" s="86"/>
      <c r="P137" s="84"/>
      <c r="Q137" s="84"/>
      <c r="R137" s="84"/>
      <c r="S137" s="84"/>
      <c r="T137" s="84"/>
      <c r="U137" s="84"/>
      <c r="V137" s="84"/>
      <c r="W137" s="85"/>
    </row>
    <row r="138" spans="1:23" ht="18" customHeight="1" x14ac:dyDescent="0.25">
      <c r="A138" s="87">
        <v>4</v>
      </c>
      <c r="B138" s="88"/>
      <c r="C138" s="89">
        <v>236681260</v>
      </c>
      <c r="D138" s="90"/>
      <c r="E138" s="91"/>
      <c r="F138" s="92">
        <v>190882304</v>
      </c>
      <c r="G138" s="93"/>
      <c r="H138" s="94"/>
      <c r="I138" s="83"/>
      <c r="J138" s="84"/>
      <c r="K138" s="85"/>
      <c r="L138" s="86"/>
      <c r="M138" s="84"/>
      <c r="N138" s="85"/>
      <c r="O138" s="86"/>
      <c r="P138" s="84"/>
      <c r="Q138" s="84"/>
      <c r="R138" s="84"/>
      <c r="S138" s="84"/>
      <c r="T138" s="84"/>
      <c r="U138" s="84"/>
      <c r="V138" s="84"/>
      <c r="W138" s="85"/>
    </row>
    <row r="139" spans="1:23" ht="18" customHeight="1" x14ac:dyDescent="0.25">
      <c r="A139" s="87">
        <v>5</v>
      </c>
      <c r="B139" s="88"/>
      <c r="C139" s="89">
        <v>236681260</v>
      </c>
      <c r="D139" s="90"/>
      <c r="E139" s="91"/>
      <c r="F139" s="92">
        <v>190882304</v>
      </c>
      <c r="G139" s="93"/>
      <c r="H139" s="94"/>
      <c r="I139" s="83"/>
      <c r="J139" s="84"/>
      <c r="K139" s="85"/>
      <c r="L139" s="86"/>
      <c r="M139" s="84"/>
      <c r="N139" s="85"/>
      <c r="O139" s="86"/>
      <c r="P139" s="84"/>
      <c r="Q139" s="84"/>
      <c r="R139" s="84"/>
      <c r="S139" s="84"/>
      <c r="T139" s="84"/>
      <c r="U139" s="84"/>
      <c r="V139" s="84"/>
      <c r="W139" s="85"/>
    </row>
    <row r="140" spans="1:23" ht="18" customHeight="1" x14ac:dyDescent="0.25">
      <c r="A140" s="87">
        <v>6</v>
      </c>
      <c r="B140" s="88"/>
      <c r="C140" s="89">
        <v>236681260</v>
      </c>
      <c r="D140" s="90"/>
      <c r="E140" s="91"/>
      <c r="F140" s="92">
        <v>197548778</v>
      </c>
      <c r="G140" s="93"/>
      <c r="H140" s="94"/>
      <c r="I140" s="83"/>
      <c r="J140" s="84"/>
      <c r="K140" s="85"/>
      <c r="L140" s="86"/>
      <c r="M140" s="84"/>
      <c r="N140" s="85"/>
      <c r="O140" s="86"/>
      <c r="P140" s="84"/>
      <c r="Q140" s="84"/>
      <c r="R140" s="84"/>
      <c r="S140" s="84"/>
      <c r="T140" s="84"/>
      <c r="U140" s="84"/>
      <c r="V140" s="84"/>
      <c r="W140" s="85"/>
    </row>
    <row r="141" spans="1:23" ht="18" customHeight="1" x14ac:dyDescent="0.25">
      <c r="A141" s="87">
        <v>7</v>
      </c>
      <c r="B141" s="88"/>
      <c r="C141" s="89">
        <v>236681260</v>
      </c>
      <c r="D141" s="90"/>
      <c r="E141" s="91"/>
      <c r="F141" s="92">
        <v>197548778</v>
      </c>
      <c r="G141" s="93"/>
      <c r="H141" s="94"/>
      <c r="I141" s="83"/>
      <c r="J141" s="84"/>
      <c r="K141" s="85"/>
      <c r="L141" s="86"/>
      <c r="M141" s="84"/>
      <c r="N141" s="85"/>
      <c r="O141" s="86"/>
      <c r="P141" s="84"/>
      <c r="Q141" s="84"/>
      <c r="R141" s="84"/>
      <c r="S141" s="84"/>
      <c r="T141" s="84"/>
      <c r="U141" s="84"/>
      <c r="V141" s="84"/>
      <c r="W141" s="85"/>
    </row>
    <row r="142" spans="1:23" ht="18" customHeight="1" x14ac:dyDescent="0.25">
      <c r="A142" s="87">
        <v>8</v>
      </c>
      <c r="B142" s="88"/>
      <c r="C142" s="89">
        <v>236681260</v>
      </c>
      <c r="D142" s="90"/>
      <c r="E142" s="91"/>
      <c r="F142" s="92">
        <v>208689798</v>
      </c>
      <c r="G142" s="93"/>
      <c r="H142" s="94"/>
      <c r="I142" s="83"/>
      <c r="J142" s="84"/>
      <c r="K142" s="85"/>
      <c r="L142" s="86"/>
      <c r="M142" s="84"/>
      <c r="N142" s="85"/>
      <c r="O142" s="86"/>
      <c r="P142" s="84"/>
      <c r="Q142" s="84"/>
      <c r="R142" s="84"/>
      <c r="S142" s="84"/>
      <c r="T142" s="84"/>
      <c r="U142" s="84"/>
      <c r="V142" s="84"/>
      <c r="W142" s="85"/>
    </row>
    <row r="143" spans="1:23" ht="28.5" customHeight="1" x14ac:dyDescent="0.25">
      <c r="A143" s="87">
        <v>9</v>
      </c>
      <c r="B143" s="88"/>
      <c r="C143" s="89">
        <v>238003800</v>
      </c>
      <c r="D143" s="90"/>
      <c r="E143" s="91"/>
      <c r="F143" s="92">
        <v>238003800</v>
      </c>
      <c r="G143" s="93"/>
      <c r="H143" s="94"/>
      <c r="I143" s="83"/>
      <c r="J143" s="84"/>
      <c r="K143" s="85"/>
      <c r="L143" s="86"/>
      <c r="M143" s="84"/>
      <c r="N143" s="85"/>
      <c r="O143" s="86" t="s">
        <v>431</v>
      </c>
      <c r="P143" s="84"/>
      <c r="Q143" s="84"/>
      <c r="R143" s="84"/>
      <c r="S143" s="84"/>
      <c r="T143" s="84"/>
      <c r="U143" s="84"/>
      <c r="V143" s="84"/>
      <c r="W143" s="85"/>
    </row>
    <row r="144" spans="1:23" ht="18" customHeight="1" x14ac:dyDescent="0.25">
      <c r="A144" s="87">
        <v>10</v>
      </c>
      <c r="B144" s="88"/>
      <c r="C144" s="89"/>
      <c r="D144" s="90"/>
      <c r="E144" s="91"/>
      <c r="F144" s="92">
        <v>0</v>
      </c>
      <c r="G144" s="93"/>
      <c r="H144" s="94"/>
      <c r="I144" s="83"/>
      <c r="J144" s="84"/>
      <c r="K144" s="85"/>
      <c r="L144" s="86"/>
      <c r="M144" s="84"/>
      <c r="N144" s="85"/>
      <c r="O144" s="86"/>
      <c r="P144" s="84"/>
      <c r="Q144" s="84"/>
      <c r="R144" s="84"/>
      <c r="S144" s="84"/>
      <c r="T144" s="84"/>
      <c r="U144" s="84"/>
      <c r="V144" s="84"/>
      <c r="W144" s="85"/>
    </row>
    <row r="145" spans="1:23" ht="18" customHeight="1" x14ac:dyDescent="0.25">
      <c r="A145" s="86" t="s">
        <v>5</v>
      </c>
      <c r="B145" s="84"/>
      <c r="C145" s="277">
        <f>SUM(C135:E144)</f>
        <v>2241528190</v>
      </c>
      <c r="D145" s="278"/>
      <c r="E145" s="88"/>
      <c r="F145" s="277">
        <f>SUM(F135:H144)</f>
        <v>2043673852</v>
      </c>
      <c r="G145" s="278"/>
      <c r="H145" s="88"/>
      <c r="I145" s="277">
        <f>SUM(I144:K144)</f>
        <v>0</v>
      </c>
      <c r="J145" s="278"/>
      <c r="K145" s="88"/>
      <c r="L145" s="86"/>
      <c r="M145" s="84"/>
      <c r="N145" s="85"/>
      <c r="O145" s="280"/>
      <c r="P145" s="281"/>
      <c r="Q145" s="281"/>
      <c r="R145" s="281"/>
      <c r="S145" s="281"/>
      <c r="T145" s="281"/>
      <c r="U145" s="281"/>
      <c r="V145" s="281"/>
      <c r="W145" s="282"/>
    </row>
    <row r="146" spans="1:23" ht="18" customHeight="1" x14ac:dyDescent="0.25">
      <c r="A146" s="47"/>
      <c r="B146" s="47"/>
      <c r="C146" s="50"/>
      <c r="D146" s="51"/>
      <c r="E146" s="51"/>
      <c r="F146" s="52"/>
      <c r="G146" s="47"/>
      <c r="H146" s="47"/>
      <c r="I146" s="53"/>
      <c r="J146" s="47"/>
      <c r="K146" s="47"/>
      <c r="L146" s="47"/>
      <c r="M146" s="47"/>
      <c r="N146" s="47"/>
      <c r="O146" s="47"/>
      <c r="P146" s="47"/>
      <c r="Q146" s="47"/>
      <c r="R146" s="47"/>
      <c r="S146" s="47"/>
      <c r="T146" s="47"/>
      <c r="U146" s="47"/>
      <c r="V146" s="47"/>
      <c r="W146" s="47"/>
    </row>
    <row r="147" spans="1:23" ht="18" customHeight="1" thickBot="1" x14ac:dyDescent="0.3">
      <c r="A147" s="4"/>
      <c r="B147" s="4"/>
      <c r="C147" s="4"/>
      <c r="D147" s="4"/>
      <c r="E147" s="4"/>
      <c r="F147" s="4"/>
      <c r="G147" s="4"/>
      <c r="H147" s="4"/>
      <c r="I147" s="4"/>
      <c r="J147" s="4"/>
      <c r="K147" s="4"/>
      <c r="L147" s="4"/>
      <c r="M147" s="4"/>
      <c r="N147" s="4"/>
      <c r="O147" s="4"/>
      <c r="P147" s="4"/>
      <c r="Q147" s="4"/>
      <c r="R147" s="4"/>
      <c r="S147" s="4"/>
      <c r="T147" s="4"/>
      <c r="U147" s="4"/>
      <c r="V147" s="4"/>
      <c r="W147" s="4"/>
    </row>
    <row r="148" spans="1:23" ht="18" customHeight="1" thickTop="1" x14ac:dyDescent="0.25">
      <c r="A148" s="2"/>
      <c r="B148" s="2"/>
      <c r="C148" s="2"/>
      <c r="D148" s="2"/>
      <c r="E148" s="2"/>
      <c r="F148" s="2"/>
      <c r="G148" s="2"/>
      <c r="H148" s="2"/>
      <c r="I148" s="2"/>
      <c r="J148" s="2"/>
      <c r="K148" s="2"/>
      <c r="L148" s="2"/>
      <c r="M148" s="2"/>
      <c r="N148" s="2"/>
      <c r="O148" s="2"/>
      <c r="P148" s="2"/>
      <c r="Q148" s="2"/>
      <c r="R148" s="2"/>
      <c r="S148" s="2"/>
      <c r="T148" s="2"/>
      <c r="U148" s="2"/>
      <c r="V148" s="2"/>
      <c r="W148" s="2"/>
    </row>
    <row r="149" spans="1:23" ht="18" customHeight="1" x14ac:dyDescent="0.25">
      <c r="A149" s="239" t="s">
        <v>108</v>
      </c>
      <c r="B149" s="240"/>
      <c r="C149" s="240"/>
      <c r="D149" s="240"/>
      <c r="E149" s="240"/>
      <c r="F149" s="240"/>
      <c r="G149" s="240"/>
      <c r="H149" s="240"/>
      <c r="I149" s="240"/>
      <c r="J149" s="240"/>
      <c r="K149" s="240"/>
      <c r="L149" s="240"/>
      <c r="M149" s="240"/>
      <c r="N149" s="240"/>
      <c r="O149" s="240"/>
      <c r="P149" s="240"/>
      <c r="Q149" s="240"/>
      <c r="R149" s="240"/>
      <c r="S149" s="240"/>
      <c r="T149" s="240"/>
      <c r="U149" s="240"/>
      <c r="V149" s="240"/>
      <c r="W149" s="241"/>
    </row>
    <row r="150" spans="1:23" ht="24" customHeight="1" x14ac:dyDescent="0.25"/>
    <row r="151" spans="1:23" ht="24" customHeight="1" x14ac:dyDescent="0.25">
      <c r="A151" s="195" t="s">
        <v>107</v>
      </c>
      <c r="B151" s="195"/>
      <c r="C151" s="195"/>
      <c r="D151" s="195"/>
      <c r="E151" s="195"/>
      <c r="F151" s="195"/>
      <c r="G151" s="195" t="s">
        <v>109</v>
      </c>
      <c r="H151" s="195"/>
      <c r="I151" s="195"/>
      <c r="J151" s="195"/>
      <c r="K151" s="195"/>
      <c r="L151" s="195"/>
      <c r="M151" s="86" t="s">
        <v>110</v>
      </c>
      <c r="N151" s="84"/>
      <c r="O151" s="84"/>
      <c r="P151" s="84"/>
      <c r="Q151" s="84"/>
      <c r="R151" s="84"/>
      <c r="S151" s="84"/>
      <c r="T151" s="84"/>
      <c r="U151" s="84"/>
      <c r="V151" s="84"/>
      <c r="W151" s="85"/>
    </row>
    <row r="152" spans="1:23" ht="15" customHeight="1" x14ac:dyDescent="0.25">
      <c r="A152" s="86" t="s">
        <v>163</v>
      </c>
      <c r="B152" s="84"/>
      <c r="C152" s="84"/>
      <c r="D152" s="84"/>
      <c r="E152" s="84"/>
      <c r="F152" s="85"/>
      <c r="G152" s="270">
        <f>L82</f>
        <v>0</v>
      </c>
      <c r="H152" s="271"/>
      <c r="I152" s="271"/>
      <c r="J152" s="271"/>
      <c r="K152" s="271"/>
      <c r="L152" s="272"/>
      <c r="M152" s="86"/>
      <c r="N152" s="84"/>
      <c r="O152" s="84"/>
      <c r="P152" s="84"/>
      <c r="Q152" s="84"/>
      <c r="R152" s="84"/>
      <c r="S152" s="84"/>
      <c r="T152" s="84"/>
      <c r="U152" s="84"/>
      <c r="V152" s="84"/>
      <c r="W152" s="85"/>
    </row>
    <row r="153" spans="1:23" ht="18" customHeight="1" x14ac:dyDescent="0.25">
      <c r="A153" s="86"/>
      <c r="B153" s="84"/>
      <c r="C153" s="84"/>
      <c r="D153" s="84"/>
      <c r="E153" s="84"/>
      <c r="F153" s="85"/>
      <c r="G153" s="345"/>
      <c r="H153" s="271"/>
      <c r="I153" s="271"/>
      <c r="J153" s="271"/>
      <c r="K153" s="271"/>
      <c r="L153" s="272"/>
      <c r="M153" s="86"/>
      <c r="N153" s="84"/>
      <c r="O153" s="84"/>
      <c r="P153" s="84"/>
      <c r="Q153" s="84"/>
      <c r="R153" s="84"/>
      <c r="S153" s="84"/>
      <c r="T153" s="84"/>
      <c r="U153" s="84"/>
      <c r="V153" s="84"/>
      <c r="W153" s="85"/>
    </row>
    <row r="154" spans="1:23" ht="18" customHeight="1" x14ac:dyDescent="0.25">
      <c r="A154" s="86" t="s">
        <v>5</v>
      </c>
      <c r="B154" s="84"/>
      <c r="C154" s="84"/>
      <c r="D154" s="84"/>
      <c r="E154" s="84"/>
      <c r="F154" s="85"/>
      <c r="G154" s="86"/>
      <c r="H154" s="84"/>
      <c r="I154" s="84"/>
      <c r="J154" s="84"/>
      <c r="K154" s="84"/>
      <c r="L154" s="85"/>
      <c r="M154" s="86"/>
      <c r="N154" s="84"/>
      <c r="O154" s="84"/>
      <c r="P154" s="84"/>
      <c r="Q154" s="84"/>
      <c r="R154" s="84"/>
      <c r="S154" s="84"/>
      <c r="T154" s="84"/>
      <c r="U154" s="84"/>
      <c r="V154" s="84"/>
      <c r="W154" s="85"/>
    </row>
    <row r="155" spans="1:23" ht="18" customHeight="1" x14ac:dyDescent="0.25">
      <c r="A155" s="279"/>
      <c r="B155" s="279"/>
      <c r="C155" s="279"/>
      <c r="D155" s="279"/>
      <c r="E155" s="279"/>
      <c r="F155" s="279"/>
      <c r="G155" s="279"/>
      <c r="H155" s="279"/>
      <c r="I155" s="279"/>
      <c r="J155" s="279"/>
      <c r="K155" s="279"/>
      <c r="L155" s="279"/>
      <c r="M155" s="279"/>
      <c r="N155" s="279"/>
      <c r="O155" s="279"/>
      <c r="P155" s="279"/>
      <c r="Q155" s="279"/>
      <c r="R155" s="279"/>
      <c r="S155" s="279"/>
      <c r="T155" s="279"/>
      <c r="U155" s="279"/>
      <c r="V155" s="279"/>
      <c r="W155" s="279"/>
    </row>
    <row r="156" spans="1:23" ht="18" customHeight="1" x14ac:dyDescent="0.25">
      <c r="A156" s="239" t="s">
        <v>147</v>
      </c>
      <c r="B156" s="240"/>
      <c r="C156" s="240"/>
      <c r="D156" s="240"/>
      <c r="E156" s="240"/>
      <c r="F156" s="240"/>
      <c r="G156" s="240"/>
      <c r="H156" s="240"/>
      <c r="I156" s="240"/>
      <c r="J156" s="240"/>
      <c r="K156" s="240"/>
      <c r="L156" s="240"/>
      <c r="M156" s="240"/>
      <c r="N156" s="240"/>
      <c r="O156" s="240"/>
      <c r="P156" s="240"/>
      <c r="Q156" s="240"/>
      <c r="R156" s="240"/>
      <c r="S156" s="240"/>
      <c r="T156" s="240"/>
      <c r="U156" s="240"/>
      <c r="V156" s="240"/>
      <c r="W156" s="241"/>
    </row>
    <row r="158" spans="1:23" ht="18" customHeight="1" x14ac:dyDescent="0.25">
      <c r="A158" s="86" t="s">
        <v>148</v>
      </c>
      <c r="B158" s="84"/>
      <c r="C158" s="84"/>
      <c r="D158" s="85"/>
      <c r="E158" s="86" t="s">
        <v>149</v>
      </c>
      <c r="F158" s="84"/>
      <c r="G158" s="84"/>
      <c r="H158" s="85"/>
      <c r="I158" s="86" t="s">
        <v>150</v>
      </c>
      <c r="J158" s="84"/>
      <c r="K158" s="84"/>
      <c r="L158" s="85"/>
      <c r="M158" s="86" t="s">
        <v>151</v>
      </c>
      <c r="N158" s="84"/>
      <c r="O158" s="84"/>
      <c r="P158" s="84"/>
      <c r="Q158" s="84"/>
      <c r="R158" s="84"/>
      <c r="S158" s="84"/>
      <c r="T158" s="84"/>
      <c r="U158" s="84"/>
      <c r="V158" s="84"/>
      <c r="W158" s="85"/>
    </row>
    <row r="159" spans="1:23" ht="18" customHeight="1" x14ac:dyDescent="0.25">
      <c r="A159" s="344"/>
      <c r="B159" s="84"/>
      <c r="C159" s="84"/>
      <c r="D159" s="85"/>
      <c r="E159" s="297"/>
      <c r="F159" s="298"/>
      <c r="G159" s="298"/>
      <c r="H159" s="299"/>
      <c r="I159" s="86"/>
      <c r="J159" s="84"/>
      <c r="K159" s="84"/>
      <c r="L159" s="85"/>
      <c r="M159" s="73"/>
      <c r="N159" s="74"/>
      <c r="O159" s="74"/>
      <c r="P159" s="74"/>
      <c r="Q159" s="74"/>
      <c r="R159" s="74"/>
      <c r="S159" s="74"/>
      <c r="T159" s="74"/>
      <c r="U159" s="74"/>
      <c r="V159" s="74"/>
      <c r="W159" s="75"/>
    </row>
    <row r="160" spans="1:23" ht="18" customHeight="1" x14ac:dyDescent="0.25">
      <c r="A160" s="344"/>
      <c r="B160" s="84"/>
      <c r="C160" s="84"/>
      <c r="D160" s="85"/>
      <c r="E160" s="273"/>
      <c r="F160" s="274"/>
      <c r="G160" s="274"/>
      <c r="H160" s="275"/>
      <c r="I160" s="92"/>
      <c r="J160" s="93"/>
      <c r="K160" s="93"/>
      <c r="L160" s="94"/>
      <c r="M160" s="219"/>
      <c r="N160" s="220"/>
      <c r="O160" s="220"/>
      <c r="P160" s="220"/>
      <c r="Q160" s="220"/>
      <c r="R160" s="220"/>
      <c r="S160" s="220"/>
      <c r="T160" s="220"/>
      <c r="U160" s="220"/>
      <c r="V160" s="220"/>
      <c r="W160" s="221"/>
    </row>
    <row r="161" spans="1:23" ht="18" customHeight="1" x14ac:dyDescent="0.25">
      <c r="A161" s="86" t="s">
        <v>163</v>
      </c>
      <c r="B161" s="84"/>
      <c r="C161" s="84"/>
      <c r="D161" s="85"/>
      <c r="E161" s="297"/>
      <c r="F161" s="298"/>
      <c r="G161" s="298"/>
      <c r="H161" s="299"/>
      <c r="I161" s="219">
        <v>0</v>
      </c>
      <c r="J161" s="220"/>
      <c r="K161" s="220"/>
      <c r="L161" s="221"/>
      <c r="M161" s="219">
        <v>0</v>
      </c>
      <c r="N161" s="220"/>
      <c r="O161" s="220"/>
      <c r="P161" s="220"/>
      <c r="Q161" s="220"/>
      <c r="R161" s="220"/>
      <c r="S161" s="220"/>
      <c r="T161" s="220"/>
      <c r="U161" s="220"/>
      <c r="V161" s="220"/>
      <c r="W161" s="221"/>
    </row>
    <row r="163" spans="1:23" ht="18" customHeight="1" x14ac:dyDescent="0.25">
      <c r="A163" s="239" t="s">
        <v>152</v>
      </c>
      <c r="B163" s="240"/>
      <c r="C163" s="240"/>
      <c r="D163" s="240"/>
      <c r="E163" s="240"/>
      <c r="F163" s="240"/>
      <c r="G163" s="240"/>
      <c r="H163" s="240"/>
      <c r="I163" s="240"/>
      <c r="J163" s="240"/>
      <c r="K163" s="240"/>
      <c r="L163" s="240"/>
      <c r="M163" s="240"/>
      <c r="N163" s="240"/>
      <c r="O163" s="240"/>
      <c r="P163" s="240"/>
      <c r="Q163" s="240"/>
      <c r="R163" s="240"/>
      <c r="S163" s="240"/>
      <c r="T163" s="240"/>
      <c r="U163" s="240"/>
      <c r="V163" s="240"/>
      <c r="W163" s="241"/>
    </row>
    <row r="165" spans="1:23" ht="18" customHeight="1" x14ac:dyDescent="0.25">
      <c r="C165" s="195" t="s">
        <v>6</v>
      </c>
      <c r="D165" s="195"/>
      <c r="E165" s="195"/>
      <c r="F165" s="195"/>
      <c r="G165" s="195"/>
      <c r="H165" s="195"/>
      <c r="I165" s="195"/>
      <c r="J165" s="195"/>
      <c r="K165" s="195"/>
      <c r="L165" s="195"/>
      <c r="M165" s="195" t="s">
        <v>1</v>
      </c>
      <c r="N165" s="195"/>
      <c r="O165" s="195"/>
      <c r="P165" s="195"/>
      <c r="Q165" s="195"/>
      <c r="R165" s="195"/>
      <c r="S165" s="195"/>
    </row>
    <row r="166" spans="1:23" ht="18" customHeight="1" x14ac:dyDescent="0.25">
      <c r="C166" s="253" t="s">
        <v>112</v>
      </c>
      <c r="D166" s="254"/>
      <c r="E166" s="197" t="s">
        <v>80</v>
      </c>
      <c r="F166" s="197"/>
      <c r="G166" s="197"/>
      <c r="H166" s="197"/>
      <c r="I166" s="197"/>
      <c r="J166" s="197"/>
      <c r="K166" s="197"/>
      <c r="L166" s="197"/>
      <c r="M166" s="227">
        <f>F47</f>
        <v>2003524390</v>
      </c>
      <c r="N166" s="218"/>
      <c r="O166" s="218"/>
      <c r="P166" s="218"/>
      <c r="Q166" s="218"/>
      <c r="R166" s="218"/>
      <c r="S166" s="218"/>
    </row>
    <row r="167" spans="1:23" ht="18" customHeight="1" x14ac:dyDescent="0.25">
      <c r="C167" s="255"/>
      <c r="D167" s="256"/>
      <c r="E167" s="197" t="s">
        <v>81</v>
      </c>
      <c r="F167" s="197"/>
      <c r="G167" s="197"/>
      <c r="H167" s="197"/>
      <c r="I167" s="197"/>
      <c r="J167" s="197"/>
      <c r="K167" s="197"/>
      <c r="L167" s="197"/>
      <c r="M167" s="227"/>
      <c r="N167" s="218"/>
      <c r="O167" s="218"/>
      <c r="P167" s="218"/>
      <c r="Q167" s="218"/>
      <c r="R167" s="218"/>
      <c r="S167" s="218"/>
    </row>
    <row r="168" spans="1:23" ht="18" customHeight="1" x14ac:dyDescent="0.25">
      <c r="C168" s="255"/>
      <c r="D168" s="256"/>
      <c r="E168" s="197" t="s">
        <v>82</v>
      </c>
      <c r="F168" s="197"/>
      <c r="G168" s="197"/>
      <c r="H168" s="197"/>
      <c r="I168" s="197"/>
      <c r="J168" s="197"/>
      <c r="K168" s="197"/>
      <c r="L168" s="197"/>
      <c r="M168" s="217">
        <f>F48</f>
        <v>40070488</v>
      </c>
      <c r="N168" s="217"/>
      <c r="O168" s="217"/>
      <c r="P168" s="217"/>
      <c r="Q168" s="217"/>
      <c r="R168" s="217"/>
      <c r="S168" s="217"/>
    </row>
    <row r="169" spans="1:23" ht="18" customHeight="1" x14ac:dyDescent="0.25">
      <c r="C169" s="255"/>
      <c r="D169" s="256"/>
      <c r="E169" s="197" t="s">
        <v>83</v>
      </c>
      <c r="F169" s="197"/>
      <c r="G169" s="197"/>
      <c r="H169" s="197"/>
      <c r="I169" s="197"/>
      <c r="J169" s="197"/>
      <c r="K169" s="197"/>
      <c r="L169" s="197"/>
      <c r="M169" s="218">
        <v>0</v>
      </c>
      <c r="N169" s="218"/>
      <c r="O169" s="218"/>
      <c r="P169" s="218"/>
      <c r="Q169" s="218"/>
      <c r="R169" s="218"/>
      <c r="S169" s="218"/>
    </row>
    <row r="170" spans="1:23" ht="18" customHeight="1" x14ac:dyDescent="0.25">
      <c r="C170" s="257"/>
      <c r="D170" s="258"/>
      <c r="E170" s="226" t="s">
        <v>84</v>
      </c>
      <c r="F170" s="226"/>
      <c r="G170" s="226"/>
      <c r="H170" s="226"/>
      <c r="I170" s="226"/>
      <c r="J170" s="226"/>
      <c r="K170" s="226"/>
      <c r="L170" s="226"/>
      <c r="M170" s="348">
        <f>SUM(M166:M169)</f>
        <v>2043594878</v>
      </c>
      <c r="N170" s="349"/>
      <c r="O170" s="349"/>
      <c r="P170" s="349"/>
      <c r="Q170" s="349"/>
      <c r="R170" s="349"/>
      <c r="S170" s="349"/>
    </row>
    <row r="171" spans="1:23" ht="18" customHeight="1" x14ac:dyDescent="0.25">
      <c r="C171" s="253" t="s">
        <v>88</v>
      </c>
      <c r="D171" s="254"/>
      <c r="E171" s="197" t="s">
        <v>85</v>
      </c>
      <c r="F171" s="197"/>
      <c r="G171" s="197"/>
      <c r="H171" s="197"/>
      <c r="I171" s="197"/>
      <c r="J171" s="197"/>
      <c r="K171" s="197"/>
      <c r="L171" s="197"/>
      <c r="M171" s="227">
        <v>0</v>
      </c>
      <c r="N171" s="218"/>
      <c r="O171" s="218"/>
      <c r="P171" s="218"/>
      <c r="Q171" s="218"/>
      <c r="R171" s="218"/>
      <c r="S171" s="218"/>
    </row>
    <row r="172" spans="1:23" ht="18" customHeight="1" x14ac:dyDescent="0.25">
      <c r="C172" s="255"/>
      <c r="D172" s="256"/>
      <c r="E172" s="197" t="s">
        <v>86</v>
      </c>
      <c r="F172" s="197"/>
      <c r="G172" s="197"/>
      <c r="H172" s="197"/>
      <c r="I172" s="197"/>
      <c r="J172" s="197"/>
      <c r="K172" s="197"/>
      <c r="L172" s="197"/>
      <c r="M172" s="346">
        <v>0</v>
      </c>
      <c r="N172" s="218"/>
      <c r="O172" s="218"/>
      <c r="P172" s="218"/>
      <c r="Q172" s="218"/>
      <c r="R172" s="218"/>
      <c r="S172" s="218"/>
    </row>
    <row r="173" spans="1:23" ht="18" customHeight="1" x14ac:dyDescent="0.25">
      <c r="C173" s="257"/>
      <c r="D173" s="258"/>
      <c r="E173" s="226" t="s">
        <v>87</v>
      </c>
      <c r="F173" s="226"/>
      <c r="G173" s="226"/>
      <c r="H173" s="226"/>
      <c r="I173" s="226"/>
      <c r="J173" s="226"/>
      <c r="K173" s="226"/>
      <c r="L173" s="226"/>
      <c r="M173" s="348">
        <v>0</v>
      </c>
      <c r="N173" s="349"/>
      <c r="O173" s="349"/>
      <c r="P173" s="349"/>
      <c r="Q173" s="349"/>
      <c r="R173" s="349"/>
      <c r="S173" s="349"/>
    </row>
    <row r="174" spans="1:23" ht="18" customHeight="1" x14ac:dyDescent="0.25">
      <c r="C174" s="195" t="s">
        <v>89</v>
      </c>
      <c r="D174" s="195"/>
      <c r="E174" s="197" t="s">
        <v>90</v>
      </c>
      <c r="F174" s="197"/>
      <c r="G174" s="197"/>
      <c r="H174" s="197"/>
      <c r="I174" s="197"/>
      <c r="J174" s="197"/>
      <c r="K174" s="197"/>
      <c r="L174" s="197"/>
      <c r="M174" s="227">
        <f>L82</f>
        <v>0</v>
      </c>
      <c r="N174" s="218"/>
      <c r="O174" s="218"/>
      <c r="P174" s="218"/>
      <c r="Q174" s="218"/>
      <c r="R174" s="218"/>
      <c r="S174" s="218"/>
    </row>
    <row r="175" spans="1:23" ht="18" customHeight="1" x14ac:dyDescent="0.25">
      <c r="C175" s="195"/>
      <c r="D175" s="195"/>
      <c r="E175" s="197" t="s">
        <v>144</v>
      </c>
      <c r="F175" s="197"/>
      <c r="G175" s="197"/>
      <c r="H175" s="197"/>
      <c r="I175" s="197"/>
      <c r="J175" s="197"/>
      <c r="K175" s="197"/>
      <c r="L175" s="197"/>
      <c r="M175" s="218">
        <v>0</v>
      </c>
      <c r="N175" s="218"/>
      <c r="O175" s="218"/>
      <c r="P175" s="218"/>
      <c r="Q175" s="218"/>
      <c r="R175" s="218"/>
      <c r="S175" s="218"/>
    </row>
    <row r="176" spans="1:23" ht="18" customHeight="1" x14ac:dyDescent="0.25">
      <c r="C176" s="195"/>
      <c r="D176" s="195"/>
      <c r="E176" s="226" t="s">
        <v>87</v>
      </c>
      <c r="F176" s="226"/>
      <c r="G176" s="226"/>
      <c r="H176" s="226"/>
      <c r="I176" s="226"/>
      <c r="J176" s="226"/>
      <c r="K176" s="226"/>
      <c r="L176" s="226"/>
      <c r="M176" s="348">
        <f>M174</f>
        <v>0</v>
      </c>
      <c r="N176" s="349"/>
      <c r="O176" s="349"/>
      <c r="P176" s="349"/>
      <c r="Q176" s="349"/>
      <c r="R176" s="349"/>
      <c r="S176" s="349"/>
    </row>
    <row r="177" spans="1:23" ht="18" customHeight="1" x14ac:dyDescent="0.25">
      <c r="C177" s="195" t="s">
        <v>111</v>
      </c>
      <c r="D177" s="195"/>
      <c r="E177" s="197" t="s">
        <v>91</v>
      </c>
      <c r="F177" s="197"/>
      <c r="G177" s="197"/>
      <c r="H177" s="197"/>
      <c r="I177" s="197"/>
      <c r="J177" s="197"/>
      <c r="K177" s="197"/>
      <c r="L177" s="197"/>
      <c r="M177" s="394">
        <f>M166+M171-M174</f>
        <v>2003524390</v>
      </c>
      <c r="N177" s="218"/>
      <c r="O177" s="218"/>
      <c r="P177" s="218"/>
      <c r="Q177" s="218"/>
      <c r="R177" s="218"/>
      <c r="S177" s="218"/>
    </row>
    <row r="178" spans="1:23" ht="18" customHeight="1" x14ac:dyDescent="0.25">
      <c r="C178" s="195"/>
      <c r="D178" s="195"/>
      <c r="E178" s="197" t="s">
        <v>92</v>
      </c>
      <c r="F178" s="197"/>
      <c r="G178" s="197"/>
      <c r="H178" s="197"/>
      <c r="I178" s="197"/>
      <c r="J178" s="197"/>
      <c r="K178" s="197"/>
      <c r="L178" s="197"/>
      <c r="M178" s="218">
        <v>0</v>
      </c>
      <c r="N178" s="218"/>
      <c r="O178" s="218"/>
      <c r="P178" s="218"/>
      <c r="Q178" s="218"/>
      <c r="R178" s="218"/>
      <c r="S178" s="218"/>
    </row>
    <row r="179" spans="1:23" ht="18" customHeight="1" x14ac:dyDescent="0.25">
      <c r="C179" s="195"/>
      <c r="D179" s="195"/>
      <c r="E179" s="197" t="s">
        <v>93</v>
      </c>
      <c r="F179" s="197"/>
      <c r="G179" s="197"/>
      <c r="H179" s="197"/>
      <c r="I179" s="197"/>
      <c r="J179" s="197"/>
      <c r="K179" s="197"/>
      <c r="L179" s="197"/>
      <c r="M179" s="346">
        <v>0</v>
      </c>
      <c r="N179" s="218"/>
      <c r="O179" s="218"/>
      <c r="P179" s="218"/>
      <c r="Q179" s="218"/>
      <c r="R179" s="218"/>
      <c r="S179" s="218"/>
    </row>
    <row r="180" spans="1:23" ht="18" customHeight="1" x14ac:dyDescent="0.25">
      <c r="C180" s="195"/>
      <c r="D180" s="195"/>
      <c r="E180" s="197" t="s">
        <v>94</v>
      </c>
      <c r="F180" s="197"/>
      <c r="G180" s="197"/>
      <c r="H180" s="197"/>
      <c r="I180" s="197"/>
      <c r="J180" s="197"/>
      <c r="K180" s="197"/>
      <c r="L180" s="197"/>
      <c r="M180" s="245">
        <v>0</v>
      </c>
      <c r="N180" s="218"/>
      <c r="O180" s="218"/>
      <c r="P180" s="218"/>
      <c r="Q180" s="218"/>
      <c r="R180" s="218"/>
      <c r="S180" s="218"/>
    </row>
    <row r="181" spans="1:23" ht="18" customHeight="1" x14ac:dyDescent="0.25">
      <c r="C181" s="195"/>
      <c r="D181" s="195"/>
      <c r="E181" s="226" t="s">
        <v>87</v>
      </c>
      <c r="F181" s="226"/>
      <c r="G181" s="226"/>
      <c r="H181" s="226"/>
      <c r="I181" s="226"/>
      <c r="J181" s="226"/>
      <c r="K181" s="226"/>
      <c r="L181" s="226"/>
      <c r="M181" s="393">
        <f>+M177+M178+M179+M180</f>
        <v>2003524390</v>
      </c>
      <c r="N181" s="393"/>
      <c r="O181" s="393"/>
      <c r="P181" s="393"/>
      <c r="Q181" s="393"/>
      <c r="R181" s="393"/>
      <c r="S181" s="393"/>
    </row>
    <row r="182" spans="1:23" ht="18" customHeight="1" x14ac:dyDescent="0.25">
      <c r="C182" s="246" t="s">
        <v>95</v>
      </c>
      <c r="D182" s="246"/>
      <c r="E182" s="246"/>
      <c r="F182" s="246"/>
      <c r="G182" s="246"/>
      <c r="H182" s="246"/>
      <c r="I182" s="246"/>
      <c r="J182" s="246"/>
      <c r="K182" s="246"/>
      <c r="L182" s="246"/>
      <c r="M182" s="346">
        <f>+F145</f>
        <v>2043673852</v>
      </c>
      <c r="N182" s="346"/>
      <c r="O182" s="346"/>
      <c r="P182" s="346"/>
      <c r="Q182" s="346"/>
      <c r="R182" s="346"/>
      <c r="S182" s="346"/>
      <c r="V182" s="79"/>
    </row>
    <row r="183" spans="1:23" ht="18" customHeight="1" x14ac:dyDescent="0.25">
      <c r="C183" s="246" t="s">
        <v>113</v>
      </c>
      <c r="D183" s="246"/>
      <c r="E183" s="246"/>
      <c r="F183" s="246"/>
      <c r="G183" s="246"/>
      <c r="H183" s="246"/>
      <c r="I183" s="246"/>
      <c r="J183" s="246"/>
      <c r="K183" s="246"/>
      <c r="L183" s="246"/>
      <c r="M183" s="346"/>
      <c r="N183" s="346"/>
      <c r="O183" s="346"/>
      <c r="P183" s="346"/>
      <c r="Q183" s="346"/>
      <c r="R183" s="346"/>
      <c r="S183" s="346"/>
    </row>
    <row r="184" spans="1:23" ht="18" customHeight="1" x14ac:dyDescent="0.25">
      <c r="C184" s="145" t="s">
        <v>96</v>
      </c>
      <c r="D184" s="146"/>
      <c r="E184" s="146"/>
      <c r="F184" s="146"/>
      <c r="G184" s="146"/>
      <c r="H184" s="146"/>
      <c r="I184" s="146"/>
      <c r="J184" s="146"/>
      <c r="K184" s="146"/>
      <c r="L184" s="147"/>
      <c r="M184" s="242">
        <f>M185+M186</f>
        <v>0</v>
      </c>
      <c r="N184" s="243"/>
      <c r="O184" s="243"/>
      <c r="P184" s="243"/>
      <c r="Q184" s="243"/>
      <c r="R184" s="243"/>
      <c r="S184" s="244"/>
    </row>
    <row r="185" spans="1:23" ht="22.5" customHeight="1" x14ac:dyDescent="0.25">
      <c r="C185" s="145" t="s">
        <v>207</v>
      </c>
      <c r="D185" s="146"/>
      <c r="E185" s="146"/>
      <c r="F185" s="146"/>
      <c r="G185" s="146"/>
      <c r="H185" s="146"/>
      <c r="I185" s="146"/>
      <c r="J185" s="146"/>
      <c r="K185" s="146"/>
      <c r="L185" s="147"/>
      <c r="M185" s="242">
        <f>E159</f>
        <v>0</v>
      </c>
      <c r="N185" s="243"/>
      <c r="O185" s="243"/>
      <c r="P185" s="243"/>
      <c r="Q185" s="243"/>
      <c r="R185" s="243"/>
      <c r="S185" s="244"/>
    </row>
    <row r="186" spans="1:23" ht="33.75" customHeight="1" x14ac:dyDescent="0.25">
      <c r="C186" s="145" t="s">
        <v>206</v>
      </c>
      <c r="D186" s="146"/>
      <c r="E186" s="146"/>
      <c r="F186" s="146"/>
      <c r="G186" s="146"/>
      <c r="H186" s="146"/>
      <c r="I186" s="146"/>
      <c r="J186" s="146"/>
      <c r="K186" s="146"/>
      <c r="L186" s="147"/>
      <c r="M186" s="227">
        <f>E160</f>
        <v>0</v>
      </c>
      <c r="N186" s="227"/>
      <c r="O186" s="227"/>
      <c r="P186" s="227"/>
      <c r="Q186" s="227"/>
      <c r="R186" s="227"/>
      <c r="S186" s="227"/>
    </row>
    <row r="187" spans="1:23" ht="45.75" customHeight="1" x14ac:dyDescent="0.25">
      <c r="C187" s="246" t="s">
        <v>170</v>
      </c>
      <c r="D187" s="246"/>
      <c r="E187" s="246"/>
      <c r="F187" s="246"/>
      <c r="G187" s="246"/>
      <c r="H187" s="246"/>
      <c r="I187" s="246"/>
      <c r="J187" s="246"/>
      <c r="K187" s="246"/>
      <c r="L187" s="246"/>
      <c r="M187" s="218">
        <v>0</v>
      </c>
      <c r="N187" s="218"/>
      <c r="O187" s="218"/>
      <c r="P187" s="218"/>
      <c r="Q187" s="218"/>
      <c r="R187" s="218"/>
      <c r="S187" s="218"/>
    </row>
    <row r="188" spans="1:23" ht="30" customHeight="1" x14ac:dyDescent="0.25">
      <c r="C188" s="246" t="s">
        <v>169</v>
      </c>
      <c r="D188" s="246"/>
      <c r="E188" s="246"/>
      <c r="F188" s="246"/>
      <c r="G188" s="246"/>
      <c r="H188" s="246"/>
      <c r="I188" s="246"/>
      <c r="J188" s="246"/>
      <c r="K188" s="246"/>
      <c r="L188" s="246"/>
      <c r="M188" s="346">
        <f>M179</f>
        <v>0</v>
      </c>
      <c r="N188" s="218"/>
      <c r="O188" s="218"/>
      <c r="P188" s="218"/>
      <c r="Q188" s="218"/>
      <c r="R188" s="218"/>
      <c r="S188" s="218"/>
    </row>
    <row r="189" spans="1:23" ht="18" customHeight="1" x14ac:dyDescent="0.25">
      <c r="C189" s="246" t="s">
        <v>205</v>
      </c>
      <c r="D189" s="246"/>
      <c r="E189" s="246"/>
      <c r="F189" s="246"/>
      <c r="G189" s="246"/>
      <c r="H189" s="246"/>
      <c r="I189" s="246"/>
      <c r="J189" s="246"/>
      <c r="K189" s="246"/>
      <c r="L189" s="246"/>
      <c r="M189" s="347"/>
      <c r="N189" s="347"/>
      <c r="O189" s="347"/>
      <c r="P189" s="347"/>
      <c r="Q189" s="347"/>
      <c r="R189" s="347"/>
      <c r="S189" s="347"/>
    </row>
    <row r="190" spans="1:23" ht="18" customHeight="1" x14ac:dyDescent="0.25">
      <c r="C190" s="246" t="s">
        <v>97</v>
      </c>
      <c r="D190" s="246"/>
      <c r="E190" s="246"/>
      <c r="F190" s="246"/>
      <c r="G190" s="246"/>
      <c r="H190" s="246"/>
      <c r="I190" s="246"/>
      <c r="J190" s="246"/>
      <c r="K190" s="246"/>
      <c r="L190" s="246"/>
      <c r="M190" s="346">
        <f>C145-F145</f>
        <v>197854338</v>
      </c>
      <c r="N190" s="218"/>
      <c r="O190" s="218"/>
      <c r="P190" s="218"/>
      <c r="Q190" s="218"/>
      <c r="R190" s="218"/>
      <c r="S190" s="218"/>
    </row>
    <row r="191" spans="1:23" s="8" customFormat="1" ht="11.25" customHeight="1" x14ac:dyDescent="0.25">
      <c r="A191" s="3"/>
      <c r="B191" s="3"/>
      <c r="C191" s="246" t="s">
        <v>158</v>
      </c>
      <c r="D191" s="246"/>
      <c r="E191" s="246"/>
      <c r="F191" s="246"/>
      <c r="G191" s="246"/>
      <c r="H191" s="246"/>
      <c r="I191" s="246"/>
      <c r="J191" s="246"/>
      <c r="K191" s="246"/>
      <c r="L191" s="246"/>
      <c r="M191" s="245">
        <v>0</v>
      </c>
      <c r="N191" s="218"/>
      <c r="O191" s="218"/>
      <c r="P191" s="218"/>
      <c r="Q191" s="218"/>
      <c r="R191" s="218"/>
      <c r="S191" s="218"/>
      <c r="T191" s="3"/>
      <c r="U191" s="3"/>
      <c r="V191" s="3"/>
      <c r="W191" s="3"/>
    </row>
    <row r="192" spans="1:23" s="8" customFormat="1" ht="20.25" customHeight="1" x14ac:dyDescent="0.25">
      <c r="A192" s="3"/>
      <c r="B192" s="3"/>
      <c r="C192" s="392"/>
      <c r="D192" s="392"/>
      <c r="E192" s="392"/>
      <c r="F192" s="392"/>
      <c r="G192" s="392"/>
      <c r="H192" s="392"/>
      <c r="I192" s="392"/>
      <c r="J192" s="392"/>
      <c r="K192" s="392"/>
      <c r="L192" s="392"/>
      <c r="M192" s="392"/>
      <c r="N192" s="392"/>
      <c r="O192" s="392"/>
      <c r="P192" s="392"/>
      <c r="Q192" s="392"/>
      <c r="R192" s="392"/>
      <c r="S192" s="392"/>
      <c r="T192" s="3"/>
      <c r="U192" s="3"/>
      <c r="V192" s="3"/>
      <c r="W192" s="3"/>
    </row>
    <row r="193" spans="1:23" s="8" customFormat="1" ht="18" customHeight="1" x14ac:dyDescent="0.25">
      <c r="A193" s="3"/>
      <c r="B193" s="3"/>
      <c r="C193" s="392"/>
      <c r="D193" s="392"/>
      <c r="E193" s="392"/>
      <c r="F193" s="392"/>
      <c r="G193" s="392"/>
      <c r="H193" s="392"/>
      <c r="I193" s="392"/>
      <c r="J193" s="392"/>
      <c r="K193" s="392"/>
      <c r="L193" s="392"/>
      <c r="M193" s="392"/>
      <c r="N193" s="392"/>
      <c r="O193" s="392"/>
      <c r="P193" s="392"/>
      <c r="Q193" s="392"/>
      <c r="R193" s="392"/>
      <c r="S193" s="392"/>
      <c r="T193" s="3"/>
      <c r="U193" s="3"/>
      <c r="V193" s="3"/>
      <c r="W193" s="3"/>
    </row>
    <row r="194" spans="1:23" s="8" customFormat="1" ht="18" customHeight="1" x14ac:dyDescent="0.25">
      <c r="A194" s="3"/>
      <c r="B194" s="3"/>
      <c r="C194" s="391"/>
      <c r="D194" s="391"/>
      <c r="E194" s="391"/>
      <c r="F194" s="391"/>
      <c r="G194" s="391"/>
      <c r="H194" s="391"/>
      <c r="I194" s="391"/>
      <c r="J194" s="391"/>
      <c r="K194" s="391"/>
      <c r="L194" s="391"/>
      <c r="M194" s="391"/>
      <c r="N194" s="391"/>
      <c r="O194" s="391"/>
      <c r="P194" s="391"/>
      <c r="Q194" s="391"/>
      <c r="R194" s="391"/>
      <c r="S194" s="391"/>
      <c r="T194" s="3"/>
      <c r="U194" s="3"/>
      <c r="V194" s="3"/>
      <c r="W194" s="3"/>
    </row>
    <row r="195" spans="1:23" s="8" customFormat="1" ht="31.5" customHeight="1" x14ac:dyDescent="0.25">
      <c r="A195" s="3"/>
      <c r="B195" s="3"/>
      <c r="C195" s="343"/>
      <c r="D195" s="343"/>
      <c r="E195" s="343"/>
      <c r="F195" s="343"/>
      <c r="G195" s="343"/>
      <c r="H195" s="343"/>
      <c r="I195" s="343"/>
      <c r="J195" s="343"/>
      <c r="K195" s="343"/>
      <c r="L195" s="343"/>
      <c r="M195" s="343"/>
      <c r="N195" s="343"/>
      <c r="O195" s="343"/>
      <c r="P195" s="343"/>
      <c r="Q195" s="343"/>
      <c r="R195" s="343"/>
      <c r="S195" s="343"/>
      <c r="T195" s="3"/>
      <c r="U195" s="3"/>
      <c r="V195" s="3"/>
      <c r="W195" s="3"/>
    </row>
    <row r="196" spans="1:23" s="8" customFormat="1" ht="32.25" customHeight="1" x14ac:dyDescent="0.25">
      <c r="A196" s="206" t="s">
        <v>115</v>
      </c>
      <c r="B196" s="206"/>
      <c r="C196" s="206"/>
      <c r="D196" s="206"/>
      <c r="E196" s="206"/>
      <c r="F196" s="309">
        <v>45931</v>
      </c>
      <c r="G196" s="205"/>
      <c r="H196" s="205"/>
      <c r="I196" s="205"/>
      <c r="J196" s="205"/>
      <c r="K196" s="205"/>
      <c r="L196" s="3"/>
      <c r="M196" s="3"/>
      <c r="N196" s="3"/>
      <c r="O196" s="3"/>
      <c r="P196" s="3"/>
      <c r="Q196" s="3"/>
      <c r="R196" s="3"/>
      <c r="S196" s="3"/>
      <c r="T196" s="3"/>
      <c r="U196" s="3"/>
      <c r="V196" s="3"/>
      <c r="W196" s="3"/>
    </row>
    <row r="197" spans="1:23" ht="46.5" customHeight="1" x14ac:dyDescent="0.25">
      <c r="A197" s="215"/>
      <c r="B197" s="215"/>
      <c r="C197" s="215"/>
      <c r="D197" s="215"/>
      <c r="E197" s="215"/>
      <c r="F197" s="215"/>
      <c r="G197" s="13"/>
      <c r="H197" s="13"/>
      <c r="I197" s="13"/>
      <c r="J197" s="13"/>
      <c r="K197" s="13"/>
      <c r="L197" s="5"/>
      <c r="M197" s="5"/>
    </row>
    <row r="198" spans="1:23" ht="35.25" customHeight="1" x14ac:dyDescent="0.25">
      <c r="A198" s="239" t="s">
        <v>114</v>
      </c>
      <c r="B198" s="240"/>
      <c r="C198" s="240"/>
      <c r="D198" s="240"/>
      <c r="E198" s="240"/>
      <c r="F198" s="240"/>
      <c r="G198" s="240"/>
      <c r="H198" s="240"/>
      <c r="I198" s="240"/>
      <c r="J198" s="240"/>
      <c r="K198" s="240"/>
      <c r="L198" s="240"/>
      <c r="M198" s="240"/>
      <c r="N198" s="240"/>
      <c r="O198" s="240"/>
      <c r="P198" s="240"/>
      <c r="Q198" s="240"/>
      <c r="R198" s="240"/>
      <c r="S198" s="240"/>
      <c r="T198" s="240"/>
      <c r="U198" s="240"/>
      <c r="V198" s="240"/>
      <c r="W198" s="241"/>
    </row>
    <row r="199" spans="1:23" ht="18" customHeight="1" x14ac:dyDescent="0.25">
      <c r="A199" s="19"/>
      <c r="B199" s="19"/>
      <c r="C199" s="19"/>
      <c r="D199" s="19"/>
      <c r="E199" s="19"/>
      <c r="F199" s="19"/>
      <c r="G199" s="19"/>
      <c r="H199" s="19"/>
      <c r="I199" s="19"/>
      <c r="J199" s="19"/>
      <c r="K199" s="19"/>
      <c r="L199" s="19"/>
      <c r="M199" s="19"/>
      <c r="N199" s="19"/>
      <c r="O199" s="8"/>
      <c r="P199" s="8"/>
      <c r="Q199" s="8"/>
      <c r="R199" s="8"/>
      <c r="S199" s="8"/>
      <c r="T199" s="8"/>
      <c r="U199" s="8"/>
      <c r="V199" s="8"/>
      <c r="W199" s="8"/>
    </row>
    <row r="200" spans="1:23" ht="23.25" customHeight="1" x14ac:dyDescent="0.25">
      <c r="A200" s="195" t="s">
        <v>20</v>
      </c>
      <c r="B200" s="195"/>
      <c r="C200" s="195"/>
      <c r="D200" s="195"/>
      <c r="E200" s="195"/>
      <c r="F200" s="195"/>
      <c r="G200" s="195"/>
      <c r="H200" s="195" t="s">
        <v>116</v>
      </c>
      <c r="I200" s="195"/>
      <c r="J200" s="195"/>
      <c r="K200" s="195"/>
      <c r="L200" s="253" t="s">
        <v>19</v>
      </c>
      <c r="M200" s="389"/>
      <c r="N200" s="254"/>
      <c r="O200" s="195" t="s">
        <v>16</v>
      </c>
      <c r="P200" s="195"/>
      <c r="Q200" s="195"/>
      <c r="R200" s="195"/>
      <c r="S200" s="195"/>
      <c r="T200" s="195"/>
      <c r="U200" s="195"/>
      <c r="V200" s="8"/>
      <c r="W200" s="8"/>
    </row>
    <row r="201" spans="1:23" ht="59.25" customHeight="1" x14ac:dyDescent="0.25">
      <c r="A201" s="195"/>
      <c r="B201" s="195"/>
      <c r="C201" s="195"/>
      <c r="D201" s="195"/>
      <c r="E201" s="195"/>
      <c r="F201" s="195"/>
      <c r="G201" s="195"/>
      <c r="H201" s="195"/>
      <c r="I201" s="195"/>
      <c r="J201" s="195"/>
      <c r="K201" s="195"/>
      <c r="L201" s="257"/>
      <c r="M201" s="390"/>
      <c r="N201" s="258"/>
      <c r="O201" s="367" t="s">
        <v>17</v>
      </c>
      <c r="P201" s="367"/>
      <c r="Q201" s="367"/>
      <c r="R201" s="195" t="s">
        <v>18</v>
      </c>
      <c r="S201" s="195"/>
      <c r="T201" s="195"/>
      <c r="U201" s="195"/>
      <c r="V201" s="8"/>
      <c r="W201" s="8"/>
    </row>
    <row r="202" spans="1:23" ht="18" customHeight="1" x14ac:dyDescent="0.25">
      <c r="A202" s="237" t="s">
        <v>165</v>
      </c>
      <c r="B202" s="237"/>
      <c r="C202" s="237"/>
      <c r="D202" s="237"/>
      <c r="E202" s="237"/>
      <c r="F202" s="237"/>
      <c r="G202" s="237"/>
      <c r="H202" s="259" t="s">
        <v>312</v>
      </c>
      <c r="I202" s="259"/>
      <c r="J202" s="259"/>
      <c r="K202" s="259"/>
      <c r="L202" s="228" t="s">
        <v>319</v>
      </c>
      <c r="M202" s="229"/>
      <c r="N202" s="230"/>
      <c r="O202" s="356">
        <v>45694</v>
      </c>
      <c r="P202" s="357"/>
      <c r="Q202" s="358"/>
      <c r="R202" s="224">
        <v>46112</v>
      </c>
      <c r="S202" s="199"/>
      <c r="T202" s="199"/>
      <c r="U202" s="200"/>
      <c r="V202" s="8"/>
      <c r="W202" s="8"/>
    </row>
    <row r="203" spans="1:23" ht="35.25" customHeight="1" x14ac:dyDescent="0.25">
      <c r="A203" s="237" t="s">
        <v>166</v>
      </c>
      <c r="B203" s="237"/>
      <c r="C203" s="237"/>
      <c r="D203" s="237"/>
      <c r="E203" s="237"/>
      <c r="F203" s="237"/>
      <c r="G203" s="237"/>
      <c r="H203" s="259"/>
      <c r="I203" s="259"/>
      <c r="J203" s="259"/>
      <c r="K203" s="259"/>
      <c r="L203" s="231"/>
      <c r="M203" s="232"/>
      <c r="N203" s="233"/>
      <c r="O203" s="359"/>
      <c r="P203" s="360"/>
      <c r="Q203" s="361"/>
      <c r="R203" s="224">
        <v>47026</v>
      </c>
      <c r="S203" s="199"/>
      <c r="T203" s="199"/>
      <c r="U203" s="200"/>
      <c r="V203" s="8"/>
      <c r="W203" s="8"/>
    </row>
    <row r="204" spans="1:23" ht="29.25" customHeight="1" x14ac:dyDescent="0.25">
      <c r="A204" s="237" t="s">
        <v>167</v>
      </c>
      <c r="B204" s="237"/>
      <c r="C204" s="237"/>
      <c r="D204" s="237"/>
      <c r="E204" s="237"/>
      <c r="F204" s="237"/>
      <c r="G204" s="237"/>
      <c r="H204" s="259"/>
      <c r="I204" s="259"/>
      <c r="J204" s="259"/>
      <c r="K204" s="259"/>
      <c r="L204" s="234"/>
      <c r="M204" s="235"/>
      <c r="N204" s="236"/>
      <c r="O204" s="359"/>
      <c r="P204" s="360"/>
      <c r="Q204" s="361"/>
      <c r="R204" s="224">
        <v>46112</v>
      </c>
      <c r="S204" s="199"/>
      <c r="T204" s="199"/>
      <c r="U204" s="200"/>
      <c r="V204" s="8"/>
      <c r="W204" s="8"/>
    </row>
    <row r="205" spans="1:23" ht="24.75" customHeight="1" x14ac:dyDescent="0.25">
      <c r="A205" s="353" t="s">
        <v>168</v>
      </c>
      <c r="B205" s="353"/>
      <c r="C205" s="353"/>
      <c r="D205" s="353"/>
      <c r="E205" s="353"/>
      <c r="F205" s="353"/>
      <c r="G205" s="353"/>
      <c r="H205" s="259"/>
      <c r="I205" s="259"/>
      <c r="J205" s="259"/>
      <c r="K205" s="259"/>
      <c r="L205" s="152" t="s">
        <v>320</v>
      </c>
      <c r="M205" s="153"/>
      <c r="N205" s="154"/>
      <c r="O205" s="362"/>
      <c r="P205" s="363"/>
      <c r="Q205" s="364"/>
      <c r="R205" s="225">
        <v>45930</v>
      </c>
      <c r="S205" s="184"/>
      <c r="T205" s="184"/>
      <c r="U205" s="185"/>
    </row>
    <row r="206" spans="1:23" ht="18" customHeight="1" x14ac:dyDescent="0.25">
      <c r="A206" s="70"/>
      <c r="B206" s="70"/>
      <c r="C206" s="70"/>
      <c r="D206" s="70"/>
      <c r="E206" s="70"/>
      <c r="F206" s="70"/>
      <c r="G206" s="70"/>
      <c r="H206" s="71"/>
      <c r="I206" s="71"/>
      <c r="J206" s="71"/>
      <c r="K206" s="71"/>
      <c r="L206" s="71"/>
      <c r="M206" s="71"/>
      <c r="N206" s="71"/>
      <c r="O206" s="72"/>
      <c r="P206" s="72"/>
      <c r="Q206" s="72"/>
      <c r="R206" s="72"/>
      <c r="S206" s="72"/>
      <c r="T206" s="72"/>
      <c r="U206" s="72"/>
    </row>
    <row r="207" spans="1:23" ht="18" customHeight="1" x14ac:dyDescent="0.25">
      <c r="A207" s="240" t="s">
        <v>117</v>
      </c>
      <c r="B207" s="240"/>
      <c r="C207" s="240"/>
      <c r="D207" s="240"/>
      <c r="E207" s="240"/>
      <c r="F207" s="240"/>
      <c r="G207" s="240"/>
      <c r="H207" s="240"/>
      <c r="I207" s="240"/>
      <c r="J207" s="240"/>
      <c r="K207" s="240"/>
      <c r="L207" s="240"/>
      <c r="M207" s="240"/>
      <c r="N207" s="240"/>
      <c r="O207" s="240"/>
      <c r="P207" s="240"/>
      <c r="Q207" s="240"/>
      <c r="R207" s="240"/>
      <c r="S207" s="240"/>
      <c r="T207" s="240"/>
      <c r="U207" s="240"/>
      <c r="V207" s="240"/>
      <c r="W207" s="240"/>
    </row>
    <row r="208" spans="1:23" ht="18" customHeight="1" x14ac:dyDescent="0.25">
      <c r="A208" s="238" t="s">
        <v>123</v>
      </c>
      <c r="B208" s="238"/>
      <c r="C208" s="238"/>
      <c r="D208" s="238"/>
      <c r="E208" s="238"/>
      <c r="F208" s="238"/>
      <c r="G208" s="238"/>
      <c r="H208" s="238"/>
      <c r="I208" s="238"/>
      <c r="J208" s="238"/>
      <c r="K208" s="238"/>
      <c r="L208" s="238"/>
      <c r="M208" s="238"/>
      <c r="N208" s="238"/>
    </row>
    <row r="209" spans="1:23" ht="63" customHeight="1" x14ac:dyDescent="0.25">
      <c r="A209" s="86" t="s">
        <v>121</v>
      </c>
      <c r="B209" s="84"/>
      <c r="C209" s="85"/>
      <c r="D209" s="260" t="s">
        <v>118</v>
      </c>
      <c r="E209" s="260"/>
      <c r="F209" s="260"/>
      <c r="G209" s="260"/>
      <c r="H209" s="260"/>
      <c r="I209" s="260" t="s">
        <v>122</v>
      </c>
      <c r="J209" s="260"/>
      <c r="K209" s="260"/>
      <c r="L209" s="365" t="s">
        <v>120</v>
      </c>
      <c r="M209" s="365"/>
      <c r="N209" s="365"/>
      <c r="O209" s="365"/>
      <c r="P209" s="195" t="s">
        <v>119</v>
      </c>
      <c r="Q209" s="195"/>
      <c r="R209" s="195"/>
      <c r="S209" s="195"/>
      <c r="T209" s="195"/>
      <c r="U209" s="195"/>
    </row>
    <row r="210" spans="1:23" ht="54" customHeight="1" x14ac:dyDescent="0.25">
      <c r="A210" s="145" t="s">
        <v>161</v>
      </c>
      <c r="B210" s="147"/>
      <c r="C210" s="43"/>
      <c r="D210" s="95"/>
      <c r="E210" s="95"/>
      <c r="F210" s="95"/>
      <c r="G210" s="95"/>
      <c r="H210" s="95"/>
      <c r="I210" s="95"/>
      <c r="J210" s="95"/>
      <c r="K210" s="95"/>
      <c r="L210" s="95"/>
      <c r="M210" s="95"/>
      <c r="N210" s="95"/>
      <c r="O210" s="95"/>
      <c r="P210" s="95"/>
      <c r="Q210" s="95"/>
      <c r="R210" s="95"/>
      <c r="S210" s="95"/>
      <c r="T210" s="95"/>
      <c r="U210" s="95"/>
    </row>
    <row r="211" spans="1:23" ht="81" customHeight="1" x14ac:dyDescent="0.25">
      <c r="A211" s="354" t="s">
        <v>160</v>
      </c>
      <c r="B211" s="43" t="s">
        <v>84</v>
      </c>
      <c r="C211" s="43" t="s">
        <v>163</v>
      </c>
      <c r="D211" s="148" t="s">
        <v>163</v>
      </c>
      <c r="E211" s="196"/>
      <c r="F211" s="196"/>
      <c r="G211" s="196"/>
      <c r="H211" s="149"/>
      <c r="I211" s="148" t="s">
        <v>163</v>
      </c>
      <c r="J211" s="196"/>
      <c r="K211" s="149"/>
      <c r="L211" s="148" t="s">
        <v>163</v>
      </c>
      <c r="M211" s="196"/>
      <c r="N211" s="196"/>
      <c r="O211" s="149"/>
      <c r="P211" s="148" t="s">
        <v>163</v>
      </c>
      <c r="Q211" s="196"/>
      <c r="R211" s="196"/>
      <c r="S211" s="196"/>
      <c r="T211" s="196"/>
      <c r="U211" s="149"/>
    </row>
    <row r="212" spans="1:23" ht="60.75" customHeight="1" x14ac:dyDescent="0.25">
      <c r="A212" s="355"/>
      <c r="B212" s="42" t="s">
        <v>159</v>
      </c>
      <c r="C212" s="43" t="s">
        <v>163</v>
      </c>
      <c r="D212" s="148" t="s">
        <v>163</v>
      </c>
      <c r="E212" s="196"/>
      <c r="F212" s="196"/>
      <c r="G212" s="196"/>
      <c r="H212" s="149"/>
      <c r="I212" s="148" t="s">
        <v>163</v>
      </c>
      <c r="J212" s="196"/>
      <c r="K212" s="149"/>
      <c r="L212" s="148" t="s">
        <v>163</v>
      </c>
      <c r="M212" s="196"/>
      <c r="N212" s="196"/>
      <c r="O212" s="149"/>
      <c r="P212" s="148" t="s">
        <v>163</v>
      </c>
      <c r="Q212" s="196"/>
      <c r="R212" s="196"/>
      <c r="S212" s="196"/>
      <c r="T212" s="196"/>
      <c r="U212" s="149"/>
    </row>
    <row r="213" spans="1:23" ht="54" customHeight="1" x14ac:dyDescent="0.25">
      <c r="A213" s="145" t="s">
        <v>162</v>
      </c>
      <c r="B213" s="147"/>
      <c r="C213" s="43" t="s">
        <v>163</v>
      </c>
      <c r="D213" s="148" t="s">
        <v>163</v>
      </c>
      <c r="E213" s="196"/>
      <c r="F213" s="196"/>
      <c r="G213" s="196"/>
      <c r="H213" s="149"/>
      <c r="I213" s="148" t="s">
        <v>163</v>
      </c>
      <c r="J213" s="196"/>
      <c r="K213" s="149"/>
      <c r="L213" s="148" t="s">
        <v>163</v>
      </c>
      <c r="M213" s="196"/>
      <c r="N213" s="196"/>
      <c r="O213" s="149"/>
      <c r="P213" s="148" t="s">
        <v>163</v>
      </c>
      <c r="Q213" s="196"/>
      <c r="R213" s="196"/>
      <c r="S213" s="196"/>
      <c r="T213" s="196"/>
      <c r="U213" s="149"/>
    </row>
    <row r="214" spans="1:23" ht="54" customHeight="1" x14ac:dyDescent="0.25">
      <c r="G214" s="5"/>
      <c r="H214" s="5"/>
      <c r="I214" s="5"/>
      <c r="J214" s="5"/>
      <c r="K214" s="5"/>
      <c r="L214" s="5"/>
      <c r="M214" s="5"/>
    </row>
    <row r="215" spans="1:23" ht="54" customHeight="1" x14ac:dyDescent="0.25">
      <c r="A215" s="239" t="s">
        <v>124</v>
      </c>
      <c r="B215" s="240"/>
      <c r="C215" s="240"/>
      <c r="D215" s="240"/>
      <c r="E215" s="240"/>
      <c r="F215" s="240"/>
      <c r="G215" s="240"/>
      <c r="H215" s="240"/>
      <c r="I215" s="240"/>
      <c r="J215" s="240"/>
      <c r="K215" s="240"/>
      <c r="L215" s="240"/>
      <c r="M215" s="240"/>
      <c r="N215" s="240"/>
      <c r="O215" s="240"/>
      <c r="P215" s="240"/>
      <c r="Q215" s="240"/>
      <c r="R215" s="240"/>
      <c r="S215" s="240"/>
      <c r="T215" s="240"/>
      <c r="U215" s="240"/>
      <c r="V215" s="240"/>
      <c r="W215" s="241"/>
    </row>
    <row r="216" spans="1:23" ht="54" customHeight="1" x14ac:dyDescent="0.25">
      <c r="H216" s="12"/>
      <c r="I216" s="12"/>
      <c r="J216" s="12"/>
      <c r="K216" s="12"/>
      <c r="L216" s="12"/>
      <c r="M216" s="12"/>
    </row>
    <row r="217" spans="1:23" ht="54" customHeight="1" x14ac:dyDescent="0.25">
      <c r="A217" s="139" t="s">
        <v>180</v>
      </c>
      <c r="B217" s="140"/>
      <c r="C217" s="140"/>
      <c r="D217" s="140"/>
      <c r="E217" s="140"/>
      <c r="F217" s="140"/>
      <c r="G217" s="140"/>
      <c r="H217" s="141"/>
      <c r="I217" s="140" t="s">
        <v>11</v>
      </c>
      <c r="J217" s="140"/>
      <c r="K217" s="141"/>
      <c r="L217" s="201" t="s">
        <v>125</v>
      </c>
      <c r="M217" s="201"/>
      <c r="N217" s="201"/>
      <c r="O217" s="201"/>
      <c r="P217" s="201"/>
      <c r="Q217" s="201"/>
      <c r="R217" s="139" t="s">
        <v>10</v>
      </c>
      <c r="S217" s="140"/>
      <c r="T217" s="140"/>
      <c r="U217" s="140"/>
      <c r="V217" s="140"/>
      <c r="W217" s="141"/>
    </row>
    <row r="218" spans="1:23" ht="64.5" customHeight="1" x14ac:dyDescent="0.25">
      <c r="A218" s="222" t="s">
        <v>181</v>
      </c>
      <c r="B218" s="222"/>
      <c r="C218" s="222"/>
      <c r="D218" s="222"/>
      <c r="E218" s="222"/>
      <c r="F218" s="222"/>
      <c r="G218" s="222"/>
      <c r="H218" s="223"/>
      <c r="I218" s="351" t="s">
        <v>11</v>
      </c>
      <c r="J218" s="351"/>
      <c r="K218" s="352"/>
      <c r="L218" s="366" t="s">
        <v>125</v>
      </c>
      <c r="M218" s="366"/>
      <c r="N218" s="366"/>
      <c r="O218" s="366"/>
      <c r="P218" s="366"/>
      <c r="Q218" s="366"/>
      <c r="R218" s="350" t="s">
        <v>10</v>
      </c>
      <c r="S218" s="351"/>
      <c r="T218" s="351"/>
      <c r="U218" s="351"/>
      <c r="V218" s="351"/>
      <c r="W218" s="352"/>
    </row>
    <row r="219" spans="1:23" ht="75" customHeight="1" x14ac:dyDescent="0.25">
      <c r="A219" s="115" t="s">
        <v>212</v>
      </c>
      <c r="B219" s="116"/>
      <c r="C219" s="116"/>
      <c r="D219" s="116"/>
      <c r="E219" s="116"/>
      <c r="F219" s="116"/>
      <c r="G219" s="116"/>
      <c r="H219" s="117"/>
      <c r="I219" s="112" t="s">
        <v>322</v>
      </c>
      <c r="J219" s="113"/>
      <c r="K219" s="114"/>
      <c r="L219" s="202" t="s">
        <v>323</v>
      </c>
      <c r="M219" s="203"/>
      <c r="N219" s="203"/>
      <c r="O219" s="203"/>
      <c r="P219" s="203"/>
      <c r="Q219" s="204"/>
      <c r="R219" s="102" t="s">
        <v>321</v>
      </c>
      <c r="S219" s="103"/>
      <c r="T219" s="103"/>
      <c r="U219" s="103"/>
      <c r="V219" s="103"/>
      <c r="W219" s="104"/>
    </row>
    <row r="220" spans="1:23" ht="70.5" customHeight="1" x14ac:dyDescent="0.25">
      <c r="A220" s="247" t="s">
        <v>299</v>
      </c>
      <c r="B220" s="248"/>
      <c r="C220" s="248"/>
      <c r="D220" s="248"/>
      <c r="E220" s="248"/>
      <c r="F220" s="248"/>
      <c r="G220" s="248"/>
      <c r="H220" s="249"/>
      <c r="I220" s="112" t="s">
        <v>322</v>
      </c>
      <c r="J220" s="113"/>
      <c r="K220" s="114"/>
      <c r="L220" s="202" t="s">
        <v>324</v>
      </c>
      <c r="M220" s="203"/>
      <c r="N220" s="203"/>
      <c r="O220" s="203"/>
      <c r="P220" s="203"/>
      <c r="Q220" s="204"/>
      <c r="R220" s="102" t="s">
        <v>321</v>
      </c>
      <c r="S220" s="103"/>
      <c r="T220" s="103"/>
      <c r="U220" s="103"/>
      <c r="V220" s="103"/>
      <c r="W220" s="104"/>
    </row>
    <row r="221" spans="1:23" ht="45" customHeight="1" x14ac:dyDescent="0.25">
      <c r="A221" s="115" t="s">
        <v>210</v>
      </c>
      <c r="B221" s="116"/>
      <c r="C221" s="116"/>
      <c r="D221" s="116"/>
      <c r="E221" s="116"/>
      <c r="F221" s="116"/>
      <c r="G221" s="116"/>
      <c r="H221" s="117"/>
      <c r="I221" s="112" t="s">
        <v>322</v>
      </c>
      <c r="J221" s="113"/>
      <c r="K221" s="114"/>
      <c r="L221" s="202" t="s">
        <v>325</v>
      </c>
      <c r="M221" s="203"/>
      <c r="N221" s="203"/>
      <c r="O221" s="203"/>
      <c r="P221" s="203"/>
      <c r="Q221" s="204"/>
      <c r="R221" s="102" t="s">
        <v>321</v>
      </c>
      <c r="S221" s="103"/>
      <c r="T221" s="103"/>
      <c r="U221" s="103"/>
      <c r="V221" s="103"/>
      <c r="W221" s="104"/>
    </row>
    <row r="222" spans="1:23" ht="72" customHeight="1" x14ac:dyDescent="0.25">
      <c r="A222" s="250" t="s">
        <v>211</v>
      </c>
      <c r="B222" s="251"/>
      <c r="C222" s="251"/>
      <c r="D222" s="251"/>
      <c r="E222" s="251"/>
      <c r="F222" s="251"/>
      <c r="G222" s="251"/>
      <c r="H222" s="252"/>
      <c r="I222" s="112" t="s">
        <v>322</v>
      </c>
      <c r="J222" s="113"/>
      <c r="K222" s="114"/>
      <c r="L222" s="202" t="s">
        <v>326</v>
      </c>
      <c r="M222" s="203"/>
      <c r="N222" s="203"/>
      <c r="O222" s="203"/>
      <c r="P222" s="203"/>
      <c r="Q222" s="204"/>
      <c r="R222" s="102" t="s">
        <v>321</v>
      </c>
      <c r="S222" s="103"/>
      <c r="T222" s="103"/>
      <c r="U222" s="103"/>
      <c r="V222" s="103"/>
      <c r="W222" s="104"/>
    </row>
    <row r="223" spans="1:23" ht="38.25" customHeight="1" x14ac:dyDescent="0.25">
      <c r="A223" s="115" t="s">
        <v>219</v>
      </c>
      <c r="B223" s="116"/>
      <c r="C223" s="116"/>
      <c r="D223" s="116"/>
      <c r="E223" s="116"/>
      <c r="F223" s="116"/>
      <c r="G223" s="116"/>
      <c r="H223" s="117"/>
      <c r="I223" s="112" t="s">
        <v>322</v>
      </c>
      <c r="J223" s="113"/>
      <c r="K223" s="114"/>
      <c r="L223" s="369" t="s">
        <v>327</v>
      </c>
      <c r="M223" s="103"/>
      <c r="N223" s="103"/>
      <c r="O223" s="103"/>
      <c r="P223" s="103"/>
      <c r="Q223" s="104"/>
      <c r="R223" s="102" t="s">
        <v>321</v>
      </c>
      <c r="S223" s="103"/>
      <c r="T223" s="103"/>
      <c r="U223" s="103"/>
      <c r="V223" s="103"/>
      <c r="W223" s="104"/>
    </row>
    <row r="224" spans="1:23" ht="80.25" customHeight="1" x14ac:dyDescent="0.25">
      <c r="A224" s="115" t="s">
        <v>213</v>
      </c>
      <c r="B224" s="116"/>
      <c r="C224" s="116"/>
      <c r="D224" s="116"/>
      <c r="E224" s="116"/>
      <c r="F224" s="116"/>
      <c r="G224" s="116"/>
      <c r="H224" s="117"/>
      <c r="I224" s="112" t="s">
        <v>322</v>
      </c>
      <c r="J224" s="113"/>
      <c r="K224" s="114"/>
      <c r="L224" s="369" t="s">
        <v>328</v>
      </c>
      <c r="M224" s="103"/>
      <c r="N224" s="103"/>
      <c r="O224" s="103"/>
      <c r="P224" s="103"/>
      <c r="Q224" s="104"/>
      <c r="R224" s="102" t="s">
        <v>321</v>
      </c>
      <c r="S224" s="103"/>
      <c r="T224" s="103"/>
      <c r="U224" s="103"/>
      <c r="V224" s="103"/>
      <c r="W224" s="104"/>
    </row>
    <row r="225" spans="1:23" ht="57" customHeight="1" x14ac:dyDescent="0.25">
      <c r="A225" s="116" t="s">
        <v>214</v>
      </c>
      <c r="B225" s="116"/>
      <c r="C225" s="116"/>
      <c r="D225" s="116"/>
      <c r="E225" s="116"/>
      <c r="F225" s="116"/>
      <c r="G225" s="116"/>
      <c r="H225" s="117"/>
      <c r="I225" s="112" t="s">
        <v>329</v>
      </c>
      <c r="J225" s="113"/>
      <c r="K225" s="114"/>
      <c r="L225" s="152" t="s">
        <v>163</v>
      </c>
      <c r="M225" s="153"/>
      <c r="N225" s="153"/>
      <c r="O225" s="153"/>
      <c r="P225" s="153"/>
      <c r="Q225" s="154"/>
      <c r="R225" s="105" t="s">
        <v>387</v>
      </c>
      <c r="S225" s="106"/>
      <c r="T225" s="106"/>
      <c r="U225" s="106"/>
      <c r="V225" s="106"/>
      <c r="W225" s="107"/>
    </row>
    <row r="226" spans="1:23" ht="80.25" customHeight="1" x14ac:dyDescent="0.25">
      <c r="A226" s="192" t="s">
        <v>182</v>
      </c>
      <c r="B226" s="192"/>
      <c r="C226" s="192"/>
      <c r="D226" s="192"/>
      <c r="E226" s="192"/>
      <c r="F226" s="192"/>
      <c r="G226" s="192"/>
      <c r="H226" s="193"/>
      <c r="I226" s="177" t="s">
        <v>11</v>
      </c>
      <c r="J226" s="177"/>
      <c r="K226" s="178"/>
      <c r="L226" s="182" t="s">
        <v>125</v>
      </c>
      <c r="M226" s="182"/>
      <c r="N226" s="182"/>
      <c r="O226" s="182"/>
      <c r="P226" s="182"/>
      <c r="Q226" s="182"/>
      <c r="R226" s="139" t="s">
        <v>10</v>
      </c>
      <c r="S226" s="140"/>
      <c r="T226" s="140"/>
      <c r="U226" s="140"/>
      <c r="V226" s="140"/>
      <c r="W226" s="141"/>
    </row>
    <row r="227" spans="1:23" ht="81" customHeight="1" x14ac:dyDescent="0.25">
      <c r="A227" s="115" t="s">
        <v>220</v>
      </c>
      <c r="B227" s="116"/>
      <c r="C227" s="116"/>
      <c r="D227" s="116"/>
      <c r="E227" s="116"/>
      <c r="F227" s="116"/>
      <c r="G227" s="116"/>
      <c r="H227" s="117"/>
      <c r="I227" s="112" t="s">
        <v>322</v>
      </c>
      <c r="J227" s="113"/>
      <c r="K227" s="114"/>
      <c r="L227" s="202" t="s">
        <v>330</v>
      </c>
      <c r="M227" s="203"/>
      <c r="N227" s="203"/>
      <c r="O227" s="203"/>
      <c r="P227" s="203"/>
      <c r="Q227" s="204"/>
      <c r="R227" s="102" t="s">
        <v>321</v>
      </c>
      <c r="S227" s="103"/>
      <c r="T227" s="103"/>
      <c r="U227" s="103"/>
      <c r="V227" s="103"/>
      <c r="W227" s="104"/>
    </row>
    <row r="228" spans="1:23" ht="72.75" customHeight="1" x14ac:dyDescent="0.25">
      <c r="A228" s="115" t="s">
        <v>221</v>
      </c>
      <c r="B228" s="116"/>
      <c r="C228" s="116"/>
      <c r="D228" s="116"/>
      <c r="E228" s="116"/>
      <c r="F228" s="116"/>
      <c r="G228" s="116"/>
      <c r="H228" s="117"/>
      <c r="I228" s="112" t="s">
        <v>322</v>
      </c>
      <c r="J228" s="113"/>
      <c r="K228" s="114"/>
      <c r="L228" s="370" t="s">
        <v>331</v>
      </c>
      <c r="M228" s="184"/>
      <c r="N228" s="184"/>
      <c r="O228" s="184"/>
      <c r="P228" s="184"/>
      <c r="Q228" s="185"/>
      <c r="R228" s="102" t="s">
        <v>321</v>
      </c>
      <c r="S228" s="103"/>
      <c r="T228" s="103"/>
      <c r="U228" s="103"/>
      <c r="V228" s="103"/>
      <c r="W228" s="104"/>
    </row>
    <row r="229" spans="1:23" ht="85.5" customHeight="1" x14ac:dyDescent="0.25">
      <c r="A229" s="115" t="s">
        <v>222</v>
      </c>
      <c r="B229" s="116"/>
      <c r="C229" s="116"/>
      <c r="D229" s="116"/>
      <c r="E229" s="116"/>
      <c r="F229" s="116"/>
      <c r="G229" s="116"/>
      <c r="H229" s="117"/>
      <c r="I229" s="112" t="s">
        <v>329</v>
      </c>
      <c r="J229" s="113"/>
      <c r="K229" s="114"/>
      <c r="L229" s="87" t="s">
        <v>163</v>
      </c>
      <c r="M229" s="278"/>
      <c r="N229" s="278"/>
      <c r="O229" s="278"/>
      <c r="P229" s="278"/>
      <c r="Q229" s="88"/>
      <c r="R229" s="105" t="s">
        <v>387</v>
      </c>
      <c r="S229" s="106"/>
      <c r="T229" s="106"/>
      <c r="U229" s="106"/>
      <c r="V229" s="106"/>
      <c r="W229" s="107"/>
    </row>
    <row r="230" spans="1:23" ht="48.75" customHeight="1" x14ac:dyDescent="0.25">
      <c r="A230" s="115" t="s">
        <v>223</v>
      </c>
      <c r="B230" s="116"/>
      <c r="C230" s="116"/>
      <c r="D230" s="116"/>
      <c r="E230" s="116"/>
      <c r="F230" s="116"/>
      <c r="G230" s="116"/>
      <c r="H230" s="117"/>
      <c r="I230" s="112" t="s">
        <v>322</v>
      </c>
      <c r="J230" s="113"/>
      <c r="K230" s="114"/>
      <c r="L230" s="198" t="s">
        <v>332</v>
      </c>
      <c r="M230" s="199"/>
      <c r="N230" s="199"/>
      <c r="O230" s="199"/>
      <c r="P230" s="199"/>
      <c r="Q230" s="200"/>
      <c r="R230" s="102" t="s">
        <v>321</v>
      </c>
      <c r="S230" s="103"/>
      <c r="T230" s="103"/>
      <c r="U230" s="103"/>
      <c r="V230" s="103"/>
      <c r="W230" s="104"/>
    </row>
    <row r="231" spans="1:23" ht="105" customHeight="1" x14ac:dyDescent="0.25">
      <c r="A231" s="192" t="s">
        <v>174</v>
      </c>
      <c r="B231" s="192"/>
      <c r="C231" s="192"/>
      <c r="D231" s="192"/>
      <c r="E231" s="192"/>
      <c r="F231" s="192"/>
      <c r="G231" s="192"/>
      <c r="H231" s="193"/>
      <c r="I231" s="177" t="s">
        <v>11</v>
      </c>
      <c r="J231" s="177"/>
      <c r="K231" s="178"/>
      <c r="L231" s="182" t="s">
        <v>125</v>
      </c>
      <c r="M231" s="182"/>
      <c r="N231" s="182"/>
      <c r="O231" s="182"/>
      <c r="P231" s="182"/>
      <c r="Q231" s="182"/>
      <c r="R231" s="139" t="s">
        <v>10</v>
      </c>
      <c r="S231" s="140"/>
      <c r="T231" s="140"/>
      <c r="U231" s="140"/>
      <c r="V231" s="140"/>
      <c r="W231" s="141"/>
    </row>
    <row r="232" spans="1:23" ht="87" customHeight="1" x14ac:dyDescent="0.25">
      <c r="A232" s="115" t="s">
        <v>224</v>
      </c>
      <c r="B232" s="116"/>
      <c r="C232" s="116"/>
      <c r="D232" s="116"/>
      <c r="E232" s="116"/>
      <c r="F232" s="116"/>
      <c r="G232" s="116"/>
      <c r="H232" s="117"/>
      <c r="I232" s="112" t="s">
        <v>322</v>
      </c>
      <c r="J232" s="113"/>
      <c r="K232" s="114"/>
      <c r="L232" s="183" t="s">
        <v>333</v>
      </c>
      <c r="M232" s="184"/>
      <c r="N232" s="184"/>
      <c r="O232" s="184"/>
      <c r="P232" s="184"/>
      <c r="Q232" s="185"/>
      <c r="R232" s="102" t="s">
        <v>321</v>
      </c>
      <c r="S232" s="103"/>
      <c r="T232" s="103"/>
      <c r="U232" s="103"/>
      <c r="V232" s="103"/>
      <c r="W232" s="104"/>
    </row>
    <row r="233" spans="1:23" ht="121.5" customHeight="1" x14ac:dyDescent="0.25">
      <c r="A233" s="115" t="s">
        <v>225</v>
      </c>
      <c r="B233" s="116"/>
      <c r="C233" s="116"/>
      <c r="D233" s="116"/>
      <c r="E233" s="116"/>
      <c r="F233" s="116"/>
      <c r="G233" s="116"/>
      <c r="H233" s="117"/>
      <c r="I233" s="112" t="s">
        <v>322</v>
      </c>
      <c r="J233" s="113"/>
      <c r="K233" s="114"/>
      <c r="L233" s="198" t="s">
        <v>334</v>
      </c>
      <c r="M233" s="199"/>
      <c r="N233" s="199"/>
      <c r="O233" s="199"/>
      <c r="P233" s="199"/>
      <c r="Q233" s="200"/>
      <c r="R233" s="102" t="s">
        <v>321</v>
      </c>
      <c r="S233" s="103"/>
      <c r="T233" s="103"/>
      <c r="U233" s="103"/>
      <c r="V233" s="103"/>
      <c r="W233" s="104"/>
    </row>
    <row r="234" spans="1:23" ht="95.25" customHeight="1" x14ac:dyDescent="0.25">
      <c r="A234" s="189" t="s">
        <v>226</v>
      </c>
      <c r="B234" s="190"/>
      <c r="C234" s="190"/>
      <c r="D234" s="190"/>
      <c r="E234" s="190"/>
      <c r="F234" s="190"/>
      <c r="G234" s="190"/>
      <c r="H234" s="191"/>
      <c r="I234" s="112" t="s">
        <v>322</v>
      </c>
      <c r="J234" s="113"/>
      <c r="K234" s="114"/>
      <c r="L234" s="198" t="s">
        <v>335</v>
      </c>
      <c r="M234" s="199"/>
      <c r="N234" s="199"/>
      <c r="O234" s="199"/>
      <c r="P234" s="199"/>
      <c r="Q234" s="200"/>
      <c r="R234" s="102" t="s">
        <v>321</v>
      </c>
      <c r="S234" s="103"/>
      <c r="T234" s="103"/>
      <c r="U234" s="103"/>
      <c r="V234" s="103"/>
      <c r="W234" s="104"/>
    </row>
    <row r="235" spans="1:23" ht="95.25" customHeight="1" x14ac:dyDescent="0.25">
      <c r="A235" s="189" t="s">
        <v>227</v>
      </c>
      <c r="B235" s="190"/>
      <c r="C235" s="190"/>
      <c r="D235" s="190"/>
      <c r="E235" s="190"/>
      <c r="F235" s="190"/>
      <c r="G235" s="190"/>
      <c r="H235" s="191"/>
      <c r="I235" s="112" t="s">
        <v>322</v>
      </c>
      <c r="J235" s="113"/>
      <c r="K235" s="114"/>
      <c r="L235" s="198" t="s">
        <v>336</v>
      </c>
      <c r="M235" s="199"/>
      <c r="N235" s="199"/>
      <c r="O235" s="199"/>
      <c r="P235" s="199"/>
      <c r="Q235" s="200"/>
      <c r="R235" s="102" t="s">
        <v>321</v>
      </c>
      <c r="S235" s="103"/>
      <c r="T235" s="103"/>
      <c r="U235" s="103"/>
      <c r="V235" s="103"/>
      <c r="W235" s="104"/>
    </row>
    <row r="236" spans="1:23" ht="95.25" customHeight="1" x14ac:dyDescent="0.25">
      <c r="A236" s="189" t="s">
        <v>218</v>
      </c>
      <c r="B236" s="190"/>
      <c r="C236" s="190"/>
      <c r="D236" s="190"/>
      <c r="E236" s="190"/>
      <c r="F236" s="190"/>
      <c r="G236" s="190"/>
      <c r="H236" s="191"/>
      <c r="I236" s="112" t="s">
        <v>322</v>
      </c>
      <c r="J236" s="113"/>
      <c r="K236" s="114"/>
      <c r="L236" s="183" t="s">
        <v>337</v>
      </c>
      <c r="M236" s="184"/>
      <c r="N236" s="184"/>
      <c r="O236" s="184"/>
      <c r="P236" s="184"/>
      <c r="Q236" s="185"/>
      <c r="R236" s="102" t="s">
        <v>321</v>
      </c>
      <c r="S236" s="103"/>
      <c r="T236" s="103"/>
      <c r="U236" s="103"/>
      <c r="V236" s="103"/>
      <c r="W236" s="104"/>
    </row>
    <row r="237" spans="1:23" ht="95.25" customHeight="1" x14ac:dyDescent="0.25">
      <c r="A237" s="189" t="s">
        <v>217</v>
      </c>
      <c r="B237" s="190"/>
      <c r="C237" s="190"/>
      <c r="D237" s="190"/>
      <c r="E237" s="190"/>
      <c r="F237" s="190"/>
      <c r="G237" s="190"/>
      <c r="H237" s="191"/>
      <c r="I237" s="112" t="s">
        <v>322</v>
      </c>
      <c r="J237" s="113"/>
      <c r="K237" s="114"/>
      <c r="L237" s="183" t="s">
        <v>338</v>
      </c>
      <c r="M237" s="184"/>
      <c r="N237" s="184"/>
      <c r="O237" s="184"/>
      <c r="P237" s="184"/>
      <c r="Q237" s="185"/>
      <c r="R237" s="102" t="s">
        <v>321</v>
      </c>
      <c r="S237" s="103"/>
      <c r="T237" s="103"/>
      <c r="U237" s="103"/>
      <c r="V237" s="103"/>
      <c r="W237" s="104"/>
    </row>
    <row r="238" spans="1:23" ht="72" customHeight="1" x14ac:dyDescent="0.25">
      <c r="A238" s="192" t="s">
        <v>175</v>
      </c>
      <c r="B238" s="192"/>
      <c r="C238" s="192"/>
      <c r="D238" s="192"/>
      <c r="E238" s="192"/>
      <c r="F238" s="192"/>
      <c r="G238" s="192"/>
      <c r="H238" s="193"/>
      <c r="I238" s="177" t="s">
        <v>11</v>
      </c>
      <c r="J238" s="177"/>
      <c r="K238" s="178"/>
      <c r="L238" s="182" t="s">
        <v>125</v>
      </c>
      <c r="M238" s="182"/>
      <c r="N238" s="182"/>
      <c r="O238" s="182"/>
      <c r="P238" s="182"/>
      <c r="Q238" s="182"/>
      <c r="R238" s="139" t="s">
        <v>10</v>
      </c>
      <c r="S238" s="140"/>
      <c r="T238" s="140"/>
      <c r="U238" s="140"/>
      <c r="V238" s="140"/>
      <c r="W238" s="141"/>
    </row>
    <row r="239" spans="1:23" ht="48" customHeight="1" x14ac:dyDescent="0.25">
      <c r="A239" s="189" t="s">
        <v>230</v>
      </c>
      <c r="B239" s="190"/>
      <c r="C239" s="190"/>
      <c r="D239" s="190"/>
      <c r="E239" s="190"/>
      <c r="F239" s="190"/>
      <c r="G239" s="190"/>
      <c r="H239" s="191"/>
      <c r="I239" s="112" t="s">
        <v>322</v>
      </c>
      <c r="J239" s="113"/>
      <c r="K239" s="114"/>
      <c r="L239" s="183" t="s">
        <v>339</v>
      </c>
      <c r="M239" s="184"/>
      <c r="N239" s="184"/>
      <c r="O239" s="184"/>
      <c r="P239" s="184"/>
      <c r="Q239" s="185"/>
      <c r="R239" s="102" t="s">
        <v>321</v>
      </c>
      <c r="S239" s="103"/>
      <c r="T239" s="103"/>
      <c r="U239" s="103"/>
      <c r="V239" s="103"/>
      <c r="W239" s="104"/>
    </row>
    <row r="240" spans="1:23" ht="149.25" customHeight="1" x14ac:dyDescent="0.25">
      <c r="A240" s="179" t="s">
        <v>231</v>
      </c>
      <c r="B240" s="180"/>
      <c r="C240" s="180"/>
      <c r="D240" s="180"/>
      <c r="E240" s="180"/>
      <c r="F240" s="180"/>
      <c r="G240" s="180"/>
      <c r="H240" s="181"/>
      <c r="I240" s="112" t="s">
        <v>322</v>
      </c>
      <c r="J240" s="113"/>
      <c r="K240" s="114"/>
      <c r="L240" s="183" t="s">
        <v>340</v>
      </c>
      <c r="M240" s="97"/>
      <c r="N240" s="97"/>
      <c r="O240" s="97"/>
      <c r="P240" s="97"/>
      <c r="Q240" s="98"/>
      <c r="R240" s="102" t="s">
        <v>321</v>
      </c>
      <c r="S240" s="103"/>
      <c r="T240" s="103"/>
      <c r="U240" s="103"/>
      <c r="V240" s="103"/>
      <c r="W240" s="104"/>
    </row>
    <row r="241" spans="1:23" ht="96.75" customHeight="1" x14ac:dyDescent="0.25">
      <c r="A241" s="179" t="s">
        <v>232</v>
      </c>
      <c r="B241" s="180"/>
      <c r="C241" s="180"/>
      <c r="D241" s="180"/>
      <c r="E241" s="180"/>
      <c r="F241" s="180"/>
      <c r="G241" s="180"/>
      <c r="H241" s="181"/>
      <c r="I241" s="112" t="s">
        <v>322</v>
      </c>
      <c r="J241" s="113"/>
      <c r="K241" s="114"/>
      <c r="L241" s="174" t="s">
        <v>341</v>
      </c>
      <c r="M241" s="175"/>
      <c r="N241" s="175"/>
      <c r="O241" s="175"/>
      <c r="P241" s="175"/>
      <c r="Q241" s="176"/>
      <c r="R241" s="102" t="s">
        <v>321</v>
      </c>
      <c r="S241" s="103"/>
      <c r="T241" s="103"/>
      <c r="U241" s="103"/>
      <c r="V241" s="103"/>
      <c r="W241" s="104"/>
    </row>
    <row r="242" spans="1:23" ht="95.25" customHeight="1" x14ac:dyDescent="0.25">
      <c r="A242" s="179" t="s">
        <v>228</v>
      </c>
      <c r="B242" s="180"/>
      <c r="C242" s="180"/>
      <c r="D242" s="180"/>
      <c r="E242" s="180"/>
      <c r="F242" s="180"/>
      <c r="G242" s="180"/>
      <c r="H242" s="181"/>
      <c r="I242" s="112" t="s">
        <v>322</v>
      </c>
      <c r="J242" s="113"/>
      <c r="K242" s="114"/>
      <c r="L242" s="174" t="s">
        <v>342</v>
      </c>
      <c r="M242" s="175"/>
      <c r="N242" s="175"/>
      <c r="O242" s="175"/>
      <c r="P242" s="175"/>
      <c r="Q242" s="176"/>
      <c r="R242" s="102" t="s">
        <v>321</v>
      </c>
      <c r="S242" s="103"/>
      <c r="T242" s="103"/>
      <c r="U242" s="103"/>
      <c r="V242" s="103"/>
      <c r="W242" s="104"/>
    </row>
    <row r="243" spans="1:23" ht="95.25" customHeight="1" x14ac:dyDescent="0.25">
      <c r="A243" s="115" t="s">
        <v>233</v>
      </c>
      <c r="B243" s="116"/>
      <c r="C243" s="116"/>
      <c r="D243" s="116"/>
      <c r="E243" s="116"/>
      <c r="F243" s="116"/>
      <c r="G243" s="116"/>
      <c r="H243" s="117"/>
      <c r="I243" s="112" t="s">
        <v>322</v>
      </c>
      <c r="J243" s="113"/>
      <c r="K243" s="114"/>
      <c r="L243" s="174" t="s">
        <v>343</v>
      </c>
      <c r="M243" s="175"/>
      <c r="N243" s="175"/>
      <c r="O243" s="175"/>
      <c r="P243" s="175"/>
      <c r="Q243" s="176"/>
      <c r="R243" s="102" t="s">
        <v>321</v>
      </c>
      <c r="S243" s="103"/>
      <c r="T243" s="103"/>
      <c r="U243" s="103"/>
      <c r="V243" s="103"/>
      <c r="W243" s="104"/>
    </row>
    <row r="244" spans="1:23" ht="95.25" customHeight="1" x14ac:dyDescent="0.25">
      <c r="A244" s="115" t="s">
        <v>234</v>
      </c>
      <c r="B244" s="116"/>
      <c r="C244" s="116"/>
      <c r="D244" s="116"/>
      <c r="E244" s="116"/>
      <c r="F244" s="116"/>
      <c r="G244" s="116"/>
      <c r="H244" s="117"/>
      <c r="I244" s="112" t="s">
        <v>322</v>
      </c>
      <c r="J244" s="113"/>
      <c r="K244" s="114"/>
      <c r="L244" s="127" t="s">
        <v>344</v>
      </c>
      <c r="M244" s="128"/>
      <c r="N244" s="128"/>
      <c r="O244" s="128"/>
      <c r="P244" s="128"/>
      <c r="Q244" s="129"/>
      <c r="R244" s="102" t="s">
        <v>321</v>
      </c>
      <c r="S244" s="103"/>
      <c r="T244" s="103"/>
      <c r="U244" s="103"/>
      <c r="V244" s="103"/>
      <c r="W244" s="104"/>
    </row>
    <row r="245" spans="1:23" ht="95.25" customHeight="1" x14ac:dyDescent="0.25">
      <c r="A245" s="155" t="s">
        <v>229</v>
      </c>
      <c r="B245" s="156"/>
      <c r="C245" s="156"/>
      <c r="D245" s="156"/>
      <c r="E245" s="156"/>
      <c r="F245" s="156"/>
      <c r="G245" s="156"/>
      <c r="H245" s="157"/>
      <c r="I245" s="112" t="s">
        <v>322</v>
      </c>
      <c r="J245" s="113"/>
      <c r="K245" s="114"/>
      <c r="L245" s="152" t="s">
        <v>345</v>
      </c>
      <c r="M245" s="153"/>
      <c r="N245" s="153"/>
      <c r="O245" s="153"/>
      <c r="P245" s="153"/>
      <c r="Q245" s="154"/>
      <c r="R245" s="102" t="s">
        <v>321</v>
      </c>
      <c r="S245" s="103"/>
      <c r="T245" s="103"/>
      <c r="U245" s="103"/>
      <c r="V245" s="103"/>
      <c r="W245" s="104"/>
    </row>
    <row r="246" spans="1:23" ht="82.5" customHeight="1" x14ac:dyDescent="0.25">
      <c r="A246" s="368" t="s">
        <v>173</v>
      </c>
      <c r="B246" s="134"/>
      <c r="C246" s="134"/>
      <c r="D246" s="134"/>
      <c r="E246" s="134"/>
      <c r="F246" s="134"/>
      <c r="G246" s="134"/>
      <c r="H246" s="135"/>
      <c r="I246" s="134" t="s">
        <v>11</v>
      </c>
      <c r="J246" s="134"/>
      <c r="K246" s="135"/>
      <c r="L246" s="138" t="s">
        <v>125</v>
      </c>
      <c r="M246" s="138"/>
      <c r="N246" s="138"/>
      <c r="O246" s="138"/>
      <c r="P246" s="138"/>
      <c r="Q246" s="138"/>
      <c r="R246" s="139" t="s">
        <v>10</v>
      </c>
      <c r="S246" s="140"/>
      <c r="T246" s="140"/>
      <c r="U246" s="140"/>
      <c r="V246" s="140"/>
      <c r="W246" s="141"/>
    </row>
    <row r="247" spans="1:23" ht="95.25" customHeight="1" x14ac:dyDescent="0.25">
      <c r="A247" s="136" t="s">
        <v>176</v>
      </c>
      <c r="B247" s="136"/>
      <c r="C247" s="136"/>
      <c r="D247" s="136"/>
      <c r="E247" s="136"/>
      <c r="F247" s="136"/>
      <c r="G247" s="136"/>
      <c r="H247" s="137"/>
      <c r="I247" s="134" t="s">
        <v>11</v>
      </c>
      <c r="J247" s="134"/>
      <c r="K247" s="135"/>
      <c r="L247" s="138" t="s">
        <v>125</v>
      </c>
      <c r="M247" s="138"/>
      <c r="N247" s="138"/>
      <c r="O247" s="138"/>
      <c r="P247" s="138"/>
      <c r="Q247" s="138"/>
      <c r="R247" s="139" t="s">
        <v>10</v>
      </c>
      <c r="S247" s="140"/>
      <c r="T247" s="140"/>
      <c r="U247" s="140"/>
      <c r="V247" s="140"/>
      <c r="W247" s="141"/>
    </row>
    <row r="248" spans="1:23" ht="95.25" customHeight="1" x14ac:dyDescent="0.25">
      <c r="A248" s="108" t="s">
        <v>280</v>
      </c>
      <c r="B248" s="108"/>
      <c r="C248" s="108"/>
      <c r="D248" s="108"/>
      <c r="E248" s="108"/>
      <c r="F248" s="108"/>
      <c r="G248" s="108"/>
      <c r="H248" s="111"/>
      <c r="I248" s="112" t="s">
        <v>322</v>
      </c>
      <c r="J248" s="113"/>
      <c r="K248" s="114"/>
      <c r="L248" s="118" t="s">
        <v>346</v>
      </c>
      <c r="M248" s="119"/>
      <c r="N248" s="119"/>
      <c r="O248" s="119"/>
      <c r="P248" s="119"/>
      <c r="Q248" s="120"/>
      <c r="R248" s="102" t="s">
        <v>321</v>
      </c>
      <c r="S248" s="103"/>
      <c r="T248" s="103"/>
      <c r="U248" s="103"/>
      <c r="V248" s="103"/>
      <c r="W248" s="104"/>
    </row>
    <row r="249" spans="1:23" ht="95.25" customHeight="1" x14ac:dyDescent="0.25">
      <c r="A249" s="108" t="s">
        <v>235</v>
      </c>
      <c r="B249" s="131"/>
      <c r="C249" s="131"/>
      <c r="D249" s="131"/>
      <c r="E249" s="131"/>
      <c r="F249" s="131"/>
      <c r="G249" s="131"/>
      <c r="H249" s="132"/>
      <c r="I249" s="112" t="s">
        <v>322</v>
      </c>
      <c r="J249" s="113"/>
      <c r="K249" s="114"/>
      <c r="L249" s="118" t="s">
        <v>346</v>
      </c>
      <c r="M249" s="119"/>
      <c r="N249" s="119"/>
      <c r="O249" s="119"/>
      <c r="P249" s="119"/>
      <c r="Q249" s="120"/>
      <c r="R249" s="102" t="s">
        <v>321</v>
      </c>
      <c r="S249" s="103"/>
      <c r="T249" s="103"/>
      <c r="U249" s="103"/>
      <c r="V249" s="103"/>
      <c r="W249" s="104"/>
    </row>
    <row r="250" spans="1:23" ht="95.25" customHeight="1" x14ac:dyDescent="0.25">
      <c r="A250" s="108" t="s">
        <v>281</v>
      </c>
      <c r="B250" s="108"/>
      <c r="C250" s="108"/>
      <c r="D250" s="108"/>
      <c r="E250" s="108"/>
      <c r="F250" s="108"/>
      <c r="G250" s="108"/>
      <c r="H250" s="111"/>
      <c r="I250" s="112" t="s">
        <v>329</v>
      </c>
      <c r="J250" s="113"/>
      <c r="K250" s="114"/>
      <c r="L250" s="118" t="s">
        <v>329</v>
      </c>
      <c r="M250" s="119"/>
      <c r="N250" s="119"/>
      <c r="O250" s="119"/>
      <c r="P250" s="119"/>
      <c r="Q250" s="120"/>
      <c r="R250" s="105" t="s">
        <v>387</v>
      </c>
      <c r="S250" s="106"/>
      <c r="T250" s="106"/>
      <c r="U250" s="106"/>
      <c r="V250" s="106"/>
      <c r="W250" s="107"/>
    </row>
    <row r="251" spans="1:23" ht="78" customHeight="1" x14ac:dyDescent="0.25">
      <c r="A251" s="108" t="s">
        <v>282</v>
      </c>
      <c r="B251" s="131"/>
      <c r="C251" s="131"/>
      <c r="D251" s="131"/>
      <c r="E251" s="131"/>
      <c r="F251" s="131"/>
      <c r="G251" s="131"/>
      <c r="H251" s="132"/>
      <c r="I251" s="112" t="s">
        <v>322</v>
      </c>
      <c r="J251" s="113"/>
      <c r="K251" s="114"/>
      <c r="L251" s="118" t="s">
        <v>347</v>
      </c>
      <c r="M251" s="119"/>
      <c r="N251" s="119"/>
      <c r="O251" s="119"/>
      <c r="P251" s="119"/>
      <c r="Q251" s="120"/>
      <c r="R251" s="102" t="s">
        <v>321</v>
      </c>
      <c r="S251" s="103"/>
      <c r="T251" s="103"/>
      <c r="U251" s="103"/>
      <c r="V251" s="103"/>
      <c r="W251" s="104"/>
    </row>
    <row r="252" spans="1:23" ht="82.5" customHeight="1" x14ac:dyDescent="0.25">
      <c r="A252" s="108" t="s">
        <v>283</v>
      </c>
      <c r="B252" s="108"/>
      <c r="C252" s="108"/>
      <c r="D252" s="108"/>
      <c r="E252" s="108"/>
      <c r="F252" s="108"/>
      <c r="G252" s="108"/>
      <c r="H252" s="111"/>
      <c r="I252" s="112" t="s">
        <v>322</v>
      </c>
      <c r="J252" s="113"/>
      <c r="K252" s="114"/>
      <c r="L252" s="118" t="s">
        <v>348</v>
      </c>
      <c r="M252" s="119"/>
      <c r="N252" s="119"/>
      <c r="O252" s="119"/>
      <c r="P252" s="119"/>
      <c r="Q252" s="120"/>
      <c r="R252" s="102" t="s">
        <v>321</v>
      </c>
      <c r="S252" s="103"/>
      <c r="T252" s="103"/>
      <c r="U252" s="103"/>
      <c r="V252" s="103"/>
      <c r="W252" s="104"/>
    </row>
    <row r="253" spans="1:23" ht="131.25" customHeight="1" x14ac:dyDescent="0.25">
      <c r="A253" s="108" t="s">
        <v>284</v>
      </c>
      <c r="B253" s="108"/>
      <c r="C253" s="108"/>
      <c r="D253" s="108"/>
      <c r="E253" s="108"/>
      <c r="F253" s="108"/>
      <c r="G253" s="108"/>
      <c r="H253" s="111"/>
      <c r="I253" s="112" t="s">
        <v>322</v>
      </c>
      <c r="J253" s="113"/>
      <c r="K253" s="114"/>
      <c r="L253" s="118" t="s">
        <v>349</v>
      </c>
      <c r="M253" s="119"/>
      <c r="N253" s="119"/>
      <c r="O253" s="119"/>
      <c r="P253" s="119"/>
      <c r="Q253" s="120"/>
      <c r="R253" s="102" t="s">
        <v>321</v>
      </c>
      <c r="S253" s="103"/>
      <c r="T253" s="103"/>
      <c r="U253" s="103"/>
      <c r="V253" s="103"/>
      <c r="W253" s="104"/>
    </row>
    <row r="254" spans="1:23" ht="95.25" customHeight="1" x14ac:dyDescent="0.25">
      <c r="A254" s="108" t="s">
        <v>285</v>
      </c>
      <c r="B254" s="108"/>
      <c r="C254" s="108"/>
      <c r="D254" s="108"/>
      <c r="E254" s="108"/>
      <c r="F254" s="108"/>
      <c r="G254" s="108"/>
      <c r="H254" s="111"/>
      <c r="I254" s="112" t="s">
        <v>322</v>
      </c>
      <c r="J254" s="113"/>
      <c r="K254" s="114"/>
      <c r="L254" s="105" t="s">
        <v>350</v>
      </c>
      <c r="M254" s="106"/>
      <c r="N254" s="106"/>
      <c r="O254" s="106"/>
      <c r="P254" s="106"/>
      <c r="Q254" s="107"/>
      <c r="R254" s="102" t="s">
        <v>321</v>
      </c>
      <c r="S254" s="103"/>
      <c r="T254" s="103"/>
      <c r="U254" s="103"/>
      <c r="V254" s="103"/>
      <c r="W254" s="104"/>
    </row>
    <row r="255" spans="1:23" ht="95.25" customHeight="1" x14ac:dyDescent="0.25">
      <c r="A255" s="108" t="s">
        <v>286</v>
      </c>
      <c r="B255" s="108"/>
      <c r="C255" s="108"/>
      <c r="D255" s="108"/>
      <c r="E255" s="108"/>
      <c r="F255" s="108"/>
      <c r="G255" s="108"/>
      <c r="H255" s="111"/>
      <c r="I255" s="112" t="s">
        <v>322</v>
      </c>
      <c r="J255" s="113"/>
      <c r="K255" s="114"/>
      <c r="L255" s="260" t="s">
        <v>351</v>
      </c>
      <c r="M255" s="260"/>
      <c r="N255" s="260"/>
      <c r="O255" s="260"/>
      <c r="P255" s="260"/>
      <c r="Q255" s="260"/>
      <c r="R255" s="102" t="s">
        <v>321</v>
      </c>
      <c r="S255" s="103"/>
      <c r="T255" s="103"/>
      <c r="U255" s="103"/>
      <c r="V255" s="103"/>
      <c r="W255" s="104"/>
    </row>
    <row r="256" spans="1:23" ht="78" customHeight="1" x14ac:dyDescent="0.25">
      <c r="A256" s="108" t="s">
        <v>287</v>
      </c>
      <c r="B256" s="108"/>
      <c r="C256" s="108"/>
      <c r="D256" s="108"/>
      <c r="E256" s="108"/>
      <c r="F256" s="108"/>
      <c r="G256" s="108"/>
      <c r="H256" s="111"/>
      <c r="I256" s="112" t="s">
        <v>322</v>
      </c>
      <c r="J256" s="113"/>
      <c r="K256" s="114"/>
      <c r="L256" s="105" t="s">
        <v>350</v>
      </c>
      <c r="M256" s="106"/>
      <c r="N256" s="106"/>
      <c r="O256" s="106"/>
      <c r="P256" s="106"/>
      <c r="Q256" s="107"/>
      <c r="R256" s="102" t="s">
        <v>321</v>
      </c>
      <c r="S256" s="103"/>
      <c r="T256" s="103"/>
      <c r="U256" s="103"/>
      <c r="V256" s="103"/>
      <c r="W256" s="104"/>
    </row>
    <row r="257" spans="1:23" ht="95.25" customHeight="1" x14ac:dyDescent="0.25">
      <c r="A257" s="108" t="s">
        <v>288</v>
      </c>
      <c r="B257" s="108"/>
      <c r="C257" s="108"/>
      <c r="D257" s="108"/>
      <c r="E257" s="108"/>
      <c r="F257" s="108"/>
      <c r="G257" s="108"/>
      <c r="H257" s="111"/>
      <c r="I257" s="112" t="s">
        <v>329</v>
      </c>
      <c r="J257" s="113"/>
      <c r="K257" s="114"/>
      <c r="L257" s="133" t="s">
        <v>163</v>
      </c>
      <c r="M257" s="133"/>
      <c r="N257" s="133"/>
      <c r="O257" s="133"/>
      <c r="P257" s="133"/>
      <c r="Q257" s="133"/>
      <c r="R257" s="105" t="s">
        <v>387</v>
      </c>
      <c r="S257" s="106"/>
      <c r="T257" s="106"/>
      <c r="U257" s="106"/>
      <c r="V257" s="106"/>
      <c r="W257" s="107"/>
    </row>
    <row r="258" spans="1:23" ht="95.25" customHeight="1" x14ac:dyDescent="0.25">
      <c r="A258" s="108" t="s">
        <v>236</v>
      </c>
      <c r="B258" s="108"/>
      <c r="C258" s="108"/>
      <c r="D258" s="108"/>
      <c r="E258" s="108"/>
      <c r="F258" s="108"/>
      <c r="G258" s="108"/>
      <c r="H258" s="111"/>
      <c r="I258" s="112" t="s">
        <v>329</v>
      </c>
      <c r="J258" s="113"/>
      <c r="K258" s="114"/>
      <c r="L258" s="133" t="s">
        <v>163</v>
      </c>
      <c r="M258" s="133"/>
      <c r="N258" s="133"/>
      <c r="O258" s="133"/>
      <c r="P258" s="133"/>
      <c r="Q258" s="133"/>
      <c r="R258" s="105" t="s">
        <v>387</v>
      </c>
      <c r="S258" s="106"/>
      <c r="T258" s="106"/>
      <c r="U258" s="106"/>
      <c r="V258" s="106"/>
      <c r="W258" s="107"/>
    </row>
    <row r="259" spans="1:23" ht="76.5" customHeight="1" x14ac:dyDescent="0.25">
      <c r="A259" s="108" t="s">
        <v>289</v>
      </c>
      <c r="B259" s="109"/>
      <c r="C259" s="109"/>
      <c r="D259" s="109"/>
      <c r="E259" s="109"/>
      <c r="F259" s="109"/>
      <c r="G259" s="109"/>
      <c r="H259" s="110"/>
      <c r="I259" s="112" t="s">
        <v>329</v>
      </c>
      <c r="J259" s="113"/>
      <c r="K259" s="114"/>
      <c r="L259" s="133" t="s">
        <v>163</v>
      </c>
      <c r="M259" s="133"/>
      <c r="N259" s="133"/>
      <c r="O259" s="133"/>
      <c r="P259" s="133"/>
      <c r="Q259" s="133"/>
      <c r="R259" s="105" t="s">
        <v>387</v>
      </c>
      <c r="S259" s="106"/>
      <c r="T259" s="106"/>
      <c r="U259" s="106"/>
      <c r="V259" s="106"/>
      <c r="W259" s="107"/>
    </row>
    <row r="260" spans="1:23" ht="76.5" customHeight="1" x14ac:dyDescent="0.25">
      <c r="A260" s="108" t="s">
        <v>290</v>
      </c>
      <c r="B260" s="108"/>
      <c r="C260" s="108"/>
      <c r="D260" s="108"/>
      <c r="E260" s="108"/>
      <c r="F260" s="108"/>
      <c r="G260" s="108"/>
      <c r="H260" s="111"/>
      <c r="I260" s="112" t="s">
        <v>329</v>
      </c>
      <c r="J260" s="113"/>
      <c r="K260" s="114"/>
      <c r="L260" s="133" t="s">
        <v>163</v>
      </c>
      <c r="M260" s="133"/>
      <c r="N260" s="133"/>
      <c r="O260" s="133"/>
      <c r="P260" s="133"/>
      <c r="Q260" s="133"/>
      <c r="R260" s="105" t="s">
        <v>387</v>
      </c>
      <c r="S260" s="106"/>
      <c r="T260" s="106"/>
      <c r="U260" s="106"/>
      <c r="V260" s="106"/>
      <c r="W260" s="107"/>
    </row>
    <row r="261" spans="1:23" ht="76.5" customHeight="1" x14ac:dyDescent="0.25">
      <c r="A261" s="108" t="s">
        <v>291</v>
      </c>
      <c r="B261" s="108"/>
      <c r="C261" s="108"/>
      <c r="D261" s="108"/>
      <c r="E261" s="108"/>
      <c r="F261" s="108"/>
      <c r="G261" s="108"/>
      <c r="H261" s="111"/>
      <c r="I261" s="112" t="s">
        <v>322</v>
      </c>
      <c r="J261" s="113"/>
      <c r="K261" s="114"/>
      <c r="L261" s="105" t="s">
        <v>352</v>
      </c>
      <c r="M261" s="106"/>
      <c r="N261" s="106"/>
      <c r="O261" s="106"/>
      <c r="P261" s="106"/>
      <c r="Q261" s="107"/>
      <c r="R261" s="102" t="s">
        <v>321</v>
      </c>
      <c r="S261" s="103"/>
      <c r="T261" s="103"/>
      <c r="U261" s="103"/>
      <c r="V261" s="103"/>
      <c r="W261" s="104"/>
    </row>
    <row r="262" spans="1:23" ht="95.25" customHeight="1" x14ac:dyDescent="0.25">
      <c r="A262" s="108" t="s">
        <v>292</v>
      </c>
      <c r="B262" s="109"/>
      <c r="C262" s="109"/>
      <c r="D262" s="109"/>
      <c r="E262" s="109"/>
      <c r="F262" s="109"/>
      <c r="G262" s="109"/>
      <c r="H262" s="110"/>
      <c r="I262" s="112" t="s">
        <v>322</v>
      </c>
      <c r="J262" s="113"/>
      <c r="K262" s="114"/>
      <c r="L262" s="118" t="s">
        <v>353</v>
      </c>
      <c r="M262" s="119"/>
      <c r="N262" s="119"/>
      <c r="O262" s="119"/>
      <c r="P262" s="119"/>
      <c r="Q262" s="120"/>
      <c r="R262" s="102" t="s">
        <v>321</v>
      </c>
      <c r="S262" s="103"/>
      <c r="T262" s="103"/>
      <c r="U262" s="103"/>
      <c r="V262" s="103"/>
      <c r="W262" s="104"/>
    </row>
    <row r="263" spans="1:23" ht="76.5" customHeight="1" x14ac:dyDescent="0.25">
      <c r="A263" s="108" t="s">
        <v>293</v>
      </c>
      <c r="B263" s="109"/>
      <c r="C263" s="109"/>
      <c r="D263" s="109"/>
      <c r="E263" s="109"/>
      <c r="F263" s="109"/>
      <c r="G263" s="109"/>
      <c r="H263" s="110"/>
      <c r="I263" s="112" t="s">
        <v>329</v>
      </c>
      <c r="J263" s="113"/>
      <c r="K263" s="114"/>
      <c r="L263" s="118" t="s">
        <v>329</v>
      </c>
      <c r="M263" s="119"/>
      <c r="N263" s="119"/>
      <c r="O263" s="119"/>
      <c r="P263" s="119"/>
      <c r="Q263" s="120"/>
      <c r="R263" s="105" t="s">
        <v>387</v>
      </c>
      <c r="S263" s="106"/>
      <c r="T263" s="106"/>
      <c r="U263" s="106"/>
      <c r="V263" s="106"/>
      <c r="W263" s="107"/>
    </row>
    <row r="264" spans="1:23" ht="75.75" customHeight="1" x14ac:dyDescent="0.25">
      <c r="A264" s="108" t="s">
        <v>237</v>
      </c>
      <c r="B264" s="109"/>
      <c r="C264" s="109"/>
      <c r="D264" s="109"/>
      <c r="E264" s="109"/>
      <c r="F264" s="109"/>
      <c r="G264" s="109"/>
      <c r="H264" s="110"/>
      <c r="I264" s="112" t="s">
        <v>322</v>
      </c>
      <c r="J264" s="113"/>
      <c r="K264" s="114"/>
      <c r="L264" s="118" t="s">
        <v>354</v>
      </c>
      <c r="M264" s="119"/>
      <c r="N264" s="119"/>
      <c r="O264" s="119"/>
      <c r="P264" s="119"/>
      <c r="Q264" s="120"/>
      <c r="R264" s="102" t="s">
        <v>321</v>
      </c>
      <c r="S264" s="103"/>
      <c r="T264" s="103"/>
      <c r="U264" s="103"/>
      <c r="V264" s="103"/>
      <c r="W264" s="104"/>
    </row>
    <row r="265" spans="1:23" ht="63.75" customHeight="1" x14ac:dyDescent="0.25">
      <c r="A265" s="108" t="s">
        <v>238</v>
      </c>
      <c r="B265" s="108"/>
      <c r="C265" s="108"/>
      <c r="D265" s="108"/>
      <c r="E265" s="108"/>
      <c r="F265" s="108"/>
      <c r="G265" s="108"/>
      <c r="H265" s="111"/>
      <c r="I265" s="112" t="s">
        <v>322</v>
      </c>
      <c r="J265" s="113"/>
      <c r="K265" s="114"/>
      <c r="L265" s="118" t="s">
        <v>355</v>
      </c>
      <c r="M265" s="119"/>
      <c r="N265" s="119"/>
      <c r="O265" s="119"/>
      <c r="P265" s="119"/>
      <c r="Q265" s="120"/>
      <c r="R265" s="102" t="s">
        <v>321</v>
      </c>
      <c r="S265" s="103"/>
      <c r="T265" s="103"/>
      <c r="U265" s="103"/>
      <c r="V265" s="103"/>
      <c r="W265" s="104"/>
    </row>
    <row r="266" spans="1:23" ht="62.25" customHeight="1" x14ac:dyDescent="0.25">
      <c r="A266" s="108" t="s">
        <v>294</v>
      </c>
      <c r="B266" s="108"/>
      <c r="C266" s="108"/>
      <c r="D266" s="108"/>
      <c r="E266" s="108"/>
      <c r="F266" s="108"/>
      <c r="G266" s="108"/>
      <c r="H266" s="111"/>
      <c r="I266" s="112" t="s">
        <v>322</v>
      </c>
      <c r="J266" s="113"/>
      <c r="K266" s="114"/>
      <c r="L266" s="105" t="s">
        <v>356</v>
      </c>
      <c r="M266" s="106"/>
      <c r="N266" s="106"/>
      <c r="O266" s="106"/>
      <c r="P266" s="106"/>
      <c r="Q266" s="107"/>
      <c r="R266" s="102" t="s">
        <v>321</v>
      </c>
      <c r="S266" s="103"/>
      <c r="T266" s="103"/>
      <c r="U266" s="103"/>
      <c r="V266" s="103"/>
      <c r="W266" s="104"/>
    </row>
    <row r="267" spans="1:23" ht="62.25" customHeight="1" x14ac:dyDescent="0.25">
      <c r="A267" s="108" t="s">
        <v>239</v>
      </c>
      <c r="B267" s="108"/>
      <c r="C267" s="108"/>
      <c r="D267" s="108"/>
      <c r="E267" s="108"/>
      <c r="F267" s="108"/>
      <c r="G267" s="108"/>
      <c r="H267" s="111"/>
      <c r="I267" s="112" t="s">
        <v>322</v>
      </c>
      <c r="J267" s="113"/>
      <c r="K267" s="114"/>
      <c r="L267" s="105" t="s">
        <v>357</v>
      </c>
      <c r="M267" s="106"/>
      <c r="N267" s="106"/>
      <c r="O267" s="106"/>
      <c r="P267" s="106"/>
      <c r="Q267" s="107"/>
      <c r="R267" s="102" t="s">
        <v>321</v>
      </c>
      <c r="S267" s="103"/>
      <c r="T267" s="103"/>
      <c r="U267" s="103"/>
      <c r="V267" s="103"/>
      <c r="W267" s="104"/>
    </row>
    <row r="268" spans="1:23" ht="72" customHeight="1" x14ac:dyDescent="0.25">
      <c r="A268" s="108" t="s">
        <v>295</v>
      </c>
      <c r="B268" s="108"/>
      <c r="C268" s="108"/>
      <c r="D268" s="108"/>
      <c r="E268" s="108"/>
      <c r="F268" s="108"/>
      <c r="G268" s="108"/>
      <c r="H268" s="111"/>
      <c r="I268" s="112" t="s">
        <v>329</v>
      </c>
      <c r="J268" s="113"/>
      <c r="K268" s="114"/>
      <c r="L268" s="118" t="s">
        <v>329</v>
      </c>
      <c r="M268" s="119"/>
      <c r="N268" s="119"/>
      <c r="O268" s="119"/>
      <c r="P268" s="119"/>
      <c r="Q268" s="120"/>
      <c r="R268" s="105" t="s">
        <v>387</v>
      </c>
      <c r="S268" s="106"/>
      <c r="T268" s="106"/>
      <c r="U268" s="106"/>
      <c r="V268" s="106"/>
      <c r="W268" s="107"/>
    </row>
    <row r="269" spans="1:23" ht="102.75" customHeight="1" x14ac:dyDescent="0.25">
      <c r="A269" s="387" t="s">
        <v>296</v>
      </c>
      <c r="B269" s="387"/>
      <c r="C269" s="387"/>
      <c r="D269" s="387"/>
      <c r="E269" s="387"/>
      <c r="F269" s="387"/>
      <c r="G269" s="387"/>
      <c r="H269" s="388"/>
      <c r="I269" s="112" t="s">
        <v>329</v>
      </c>
      <c r="J269" s="113"/>
      <c r="K269" s="114"/>
      <c r="L269" s="118" t="s">
        <v>329</v>
      </c>
      <c r="M269" s="119"/>
      <c r="N269" s="119"/>
      <c r="O269" s="119"/>
      <c r="P269" s="119"/>
      <c r="Q269" s="120"/>
      <c r="R269" s="105" t="s">
        <v>387</v>
      </c>
      <c r="S269" s="106"/>
      <c r="T269" s="106"/>
      <c r="U269" s="106"/>
      <c r="V269" s="106"/>
      <c r="W269" s="107"/>
    </row>
    <row r="270" spans="1:23" ht="141" customHeight="1" x14ac:dyDescent="0.25">
      <c r="A270" s="108" t="s">
        <v>297</v>
      </c>
      <c r="B270" s="108"/>
      <c r="C270" s="108"/>
      <c r="D270" s="108"/>
      <c r="E270" s="108"/>
      <c r="F270" s="108"/>
      <c r="G270" s="108"/>
      <c r="H270" s="111"/>
      <c r="I270" s="112" t="s">
        <v>329</v>
      </c>
      <c r="J270" s="113"/>
      <c r="K270" s="114"/>
      <c r="L270" s="127" t="s">
        <v>163</v>
      </c>
      <c r="M270" s="128"/>
      <c r="N270" s="128"/>
      <c r="O270" s="128"/>
      <c r="P270" s="128"/>
      <c r="Q270" s="129"/>
      <c r="R270" s="105" t="s">
        <v>387</v>
      </c>
      <c r="S270" s="106"/>
      <c r="T270" s="106"/>
      <c r="U270" s="106"/>
      <c r="V270" s="106"/>
      <c r="W270" s="107"/>
    </row>
    <row r="271" spans="1:23" ht="114" customHeight="1" x14ac:dyDescent="0.25">
      <c r="A271" s="108" t="s">
        <v>298</v>
      </c>
      <c r="B271" s="108"/>
      <c r="C271" s="108"/>
      <c r="D271" s="108"/>
      <c r="E271" s="108"/>
      <c r="F271" s="108"/>
      <c r="G271" s="108"/>
      <c r="H271" s="111"/>
      <c r="I271" s="112" t="s">
        <v>322</v>
      </c>
      <c r="J271" s="113"/>
      <c r="K271" s="114"/>
      <c r="L271" s="152" t="s">
        <v>346</v>
      </c>
      <c r="M271" s="153"/>
      <c r="N271" s="153"/>
      <c r="O271" s="153"/>
      <c r="P271" s="153"/>
      <c r="Q271" s="154"/>
      <c r="R271" s="102" t="s">
        <v>321</v>
      </c>
      <c r="S271" s="103"/>
      <c r="T271" s="103"/>
      <c r="U271" s="103"/>
      <c r="V271" s="103"/>
      <c r="W271" s="104"/>
    </row>
    <row r="272" spans="1:23" ht="82.5" customHeight="1" x14ac:dyDescent="0.25">
      <c r="A272" s="136" t="s">
        <v>193</v>
      </c>
      <c r="B272" s="378"/>
      <c r="C272" s="378"/>
      <c r="D272" s="378"/>
      <c r="E272" s="378"/>
      <c r="F272" s="378"/>
      <c r="G272" s="378"/>
      <c r="H272" s="379"/>
      <c r="I272" s="134" t="s">
        <v>11</v>
      </c>
      <c r="J272" s="134"/>
      <c r="K272" s="135"/>
      <c r="L272" s="138" t="s">
        <v>125</v>
      </c>
      <c r="M272" s="138"/>
      <c r="N272" s="138"/>
      <c r="O272" s="138"/>
      <c r="P272" s="138"/>
      <c r="Q272" s="138"/>
      <c r="R272" s="139" t="s">
        <v>10</v>
      </c>
      <c r="S272" s="140"/>
      <c r="T272" s="140"/>
      <c r="U272" s="140"/>
      <c r="V272" s="140"/>
      <c r="W272" s="141"/>
    </row>
    <row r="273" spans="1:23" ht="86.25" customHeight="1" x14ac:dyDescent="0.25">
      <c r="A273" s="136" t="s">
        <v>194</v>
      </c>
      <c r="B273" s="378"/>
      <c r="C273" s="378"/>
      <c r="D273" s="378"/>
      <c r="E273" s="378"/>
      <c r="F273" s="378"/>
      <c r="G273" s="378"/>
      <c r="H273" s="379"/>
      <c r="I273" s="134" t="s">
        <v>11</v>
      </c>
      <c r="J273" s="134"/>
      <c r="K273" s="135"/>
      <c r="L273" s="138" t="s">
        <v>125</v>
      </c>
      <c r="M273" s="138"/>
      <c r="N273" s="138"/>
      <c r="O273" s="138"/>
      <c r="P273" s="138"/>
      <c r="Q273" s="138"/>
      <c r="R273" s="139" t="s">
        <v>10</v>
      </c>
      <c r="S273" s="140"/>
      <c r="T273" s="140"/>
      <c r="U273" s="140"/>
      <c r="V273" s="140"/>
      <c r="W273" s="141"/>
    </row>
    <row r="274" spans="1:23" ht="55.5" customHeight="1" x14ac:dyDescent="0.25">
      <c r="A274" s="108" t="s">
        <v>216</v>
      </c>
      <c r="B274" s="108"/>
      <c r="C274" s="108"/>
      <c r="D274" s="108"/>
      <c r="E274" s="108"/>
      <c r="F274" s="108"/>
      <c r="G274" s="108"/>
      <c r="H274" s="111"/>
      <c r="I274" s="112" t="s">
        <v>322</v>
      </c>
      <c r="J274" s="113"/>
      <c r="K274" s="114"/>
      <c r="L274" s="118" t="s">
        <v>358</v>
      </c>
      <c r="M274" s="119"/>
      <c r="N274" s="119"/>
      <c r="O274" s="119"/>
      <c r="P274" s="119"/>
      <c r="Q274" s="120"/>
      <c r="R274" s="102" t="s">
        <v>321</v>
      </c>
      <c r="S274" s="103"/>
      <c r="T274" s="103"/>
      <c r="U274" s="103"/>
      <c r="V274" s="103"/>
      <c r="W274" s="104"/>
    </row>
    <row r="275" spans="1:23" ht="128.25" customHeight="1" x14ac:dyDescent="0.25">
      <c r="A275" s="136" t="s">
        <v>195</v>
      </c>
      <c r="B275" s="378"/>
      <c r="C275" s="378"/>
      <c r="D275" s="378"/>
      <c r="E275" s="378"/>
      <c r="F275" s="378"/>
      <c r="G275" s="378"/>
      <c r="H275" s="379"/>
      <c r="I275" s="134" t="s">
        <v>11</v>
      </c>
      <c r="J275" s="134"/>
      <c r="K275" s="135"/>
      <c r="L275" s="138" t="s">
        <v>125</v>
      </c>
      <c r="M275" s="138"/>
      <c r="N275" s="138"/>
      <c r="O275" s="138"/>
      <c r="P275" s="138"/>
      <c r="Q275" s="138"/>
      <c r="R275" s="139" t="s">
        <v>10</v>
      </c>
      <c r="S275" s="140"/>
      <c r="T275" s="140"/>
      <c r="U275" s="140"/>
      <c r="V275" s="140"/>
      <c r="W275" s="141"/>
    </row>
    <row r="276" spans="1:23" ht="117" customHeight="1" x14ac:dyDescent="0.25">
      <c r="A276" s="136" t="s">
        <v>196</v>
      </c>
      <c r="B276" s="378"/>
      <c r="C276" s="378"/>
      <c r="D276" s="378"/>
      <c r="E276" s="378"/>
      <c r="F276" s="378"/>
      <c r="G276" s="378"/>
      <c r="H276" s="379"/>
      <c r="I276" s="134" t="s">
        <v>11</v>
      </c>
      <c r="J276" s="134"/>
      <c r="K276" s="135"/>
      <c r="L276" s="138" t="s">
        <v>125</v>
      </c>
      <c r="M276" s="138"/>
      <c r="N276" s="138"/>
      <c r="O276" s="138"/>
      <c r="P276" s="138"/>
      <c r="Q276" s="138"/>
      <c r="R276" s="139" t="s">
        <v>10</v>
      </c>
      <c r="S276" s="140"/>
      <c r="T276" s="140"/>
      <c r="U276" s="140"/>
      <c r="V276" s="140"/>
      <c r="W276" s="141"/>
    </row>
    <row r="277" spans="1:23" ht="82.5" customHeight="1" x14ac:dyDescent="0.25">
      <c r="A277" s="108" t="s">
        <v>215</v>
      </c>
      <c r="B277" s="108"/>
      <c r="C277" s="108"/>
      <c r="D277" s="108"/>
      <c r="E277" s="108"/>
      <c r="F277" s="108"/>
      <c r="G277" s="108"/>
      <c r="H277" s="111"/>
      <c r="I277" s="112" t="s">
        <v>322</v>
      </c>
      <c r="J277" s="113"/>
      <c r="K277" s="114"/>
      <c r="L277" s="118" t="s">
        <v>359</v>
      </c>
      <c r="M277" s="119"/>
      <c r="N277" s="119"/>
      <c r="O277" s="119"/>
      <c r="P277" s="119"/>
      <c r="Q277" s="120"/>
      <c r="R277" s="102" t="s">
        <v>321</v>
      </c>
      <c r="S277" s="103"/>
      <c r="T277" s="103"/>
      <c r="U277" s="103"/>
      <c r="V277" s="103"/>
      <c r="W277" s="104"/>
    </row>
    <row r="278" spans="1:23" ht="70.5" customHeight="1" x14ac:dyDescent="0.25">
      <c r="A278" s="108" t="s">
        <v>311</v>
      </c>
      <c r="B278" s="108"/>
      <c r="C278" s="108"/>
      <c r="D278" s="108"/>
      <c r="E278" s="108"/>
      <c r="F278" s="108"/>
      <c r="G278" s="108"/>
      <c r="H278" s="111"/>
      <c r="I278" s="112" t="s">
        <v>322</v>
      </c>
      <c r="J278" s="113"/>
      <c r="K278" s="114"/>
      <c r="L278" s="118" t="s">
        <v>359</v>
      </c>
      <c r="M278" s="119"/>
      <c r="N278" s="119"/>
      <c r="O278" s="119"/>
      <c r="P278" s="119"/>
      <c r="Q278" s="120"/>
      <c r="R278" s="102" t="s">
        <v>321</v>
      </c>
      <c r="S278" s="103"/>
      <c r="T278" s="103"/>
      <c r="U278" s="103"/>
      <c r="V278" s="103"/>
      <c r="W278" s="104"/>
    </row>
    <row r="279" spans="1:23" ht="83.25" customHeight="1" x14ac:dyDescent="0.25">
      <c r="A279" s="108" t="s">
        <v>240</v>
      </c>
      <c r="B279" s="108"/>
      <c r="C279" s="108"/>
      <c r="D279" s="108"/>
      <c r="E279" s="108"/>
      <c r="F279" s="108"/>
      <c r="G279" s="108"/>
      <c r="H279" s="111"/>
      <c r="I279" s="112" t="s">
        <v>322</v>
      </c>
      <c r="J279" s="113"/>
      <c r="K279" s="114"/>
      <c r="L279" s="118" t="s">
        <v>360</v>
      </c>
      <c r="M279" s="119"/>
      <c r="N279" s="119"/>
      <c r="O279" s="119"/>
      <c r="P279" s="119"/>
      <c r="Q279" s="120"/>
      <c r="R279" s="102" t="s">
        <v>321</v>
      </c>
      <c r="S279" s="103"/>
      <c r="T279" s="103"/>
      <c r="U279" s="103"/>
      <c r="V279" s="103"/>
      <c r="W279" s="104"/>
    </row>
    <row r="280" spans="1:23" ht="140.25" customHeight="1" x14ac:dyDescent="0.25">
      <c r="A280" s="108" t="s">
        <v>300</v>
      </c>
      <c r="B280" s="108"/>
      <c r="C280" s="108"/>
      <c r="D280" s="108"/>
      <c r="E280" s="108"/>
      <c r="F280" s="108"/>
      <c r="G280" s="108"/>
      <c r="H280" s="111"/>
      <c r="I280" s="112" t="s">
        <v>322</v>
      </c>
      <c r="J280" s="113"/>
      <c r="K280" s="114"/>
      <c r="L280" s="118" t="s">
        <v>361</v>
      </c>
      <c r="M280" s="119"/>
      <c r="N280" s="119"/>
      <c r="O280" s="119"/>
      <c r="P280" s="119"/>
      <c r="Q280" s="120"/>
      <c r="R280" s="102" t="s">
        <v>321</v>
      </c>
      <c r="S280" s="103"/>
      <c r="T280" s="103"/>
      <c r="U280" s="103"/>
      <c r="V280" s="103"/>
      <c r="W280" s="104"/>
    </row>
    <row r="281" spans="1:23" ht="129.75" customHeight="1" x14ac:dyDescent="0.25">
      <c r="A281" s="108" t="s">
        <v>301</v>
      </c>
      <c r="B281" s="108"/>
      <c r="C281" s="108"/>
      <c r="D281" s="108"/>
      <c r="E281" s="108"/>
      <c r="F281" s="108"/>
      <c r="G281" s="108"/>
      <c r="H281" s="111"/>
      <c r="I281" s="186" t="s">
        <v>163</v>
      </c>
      <c r="J281" s="187"/>
      <c r="K281" s="188"/>
      <c r="L281" s="105" t="s">
        <v>163</v>
      </c>
      <c r="M281" s="106"/>
      <c r="N281" s="106"/>
      <c r="O281" s="106"/>
      <c r="P281" s="106"/>
      <c r="Q281" s="107"/>
      <c r="R281" s="105" t="s">
        <v>387</v>
      </c>
      <c r="S281" s="106"/>
      <c r="T281" s="106"/>
      <c r="U281" s="106"/>
      <c r="V281" s="106"/>
      <c r="W281" s="107"/>
    </row>
    <row r="282" spans="1:23" ht="95.25" customHeight="1" x14ac:dyDescent="0.25">
      <c r="A282" s="371" t="s">
        <v>362</v>
      </c>
      <c r="B282" s="372"/>
      <c r="C282" s="372"/>
      <c r="D282" s="372"/>
      <c r="E282" s="372"/>
      <c r="F282" s="372"/>
      <c r="G282" s="372"/>
      <c r="H282" s="373"/>
      <c r="I282" s="177" t="s">
        <v>11</v>
      </c>
      <c r="J282" s="177"/>
      <c r="K282" s="178"/>
      <c r="L282" s="182" t="s">
        <v>125</v>
      </c>
      <c r="M282" s="182"/>
      <c r="N282" s="182"/>
      <c r="O282" s="182"/>
      <c r="P282" s="182"/>
      <c r="Q282" s="182"/>
      <c r="R282" s="139" t="s">
        <v>10</v>
      </c>
      <c r="S282" s="140"/>
      <c r="T282" s="140"/>
      <c r="U282" s="140"/>
      <c r="V282" s="140"/>
      <c r="W282" s="374"/>
    </row>
    <row r="283" spans="1:23" ht="122.25" customHeight="1" x14ac:dyDescent="0.25">
      <c r="A283" s="375" t="s">
        <v>363</v>
      </c>
      <c r="B283" s="376"/>
      <c r="C283" s="376"/>
      <c r="D283" s="376"/>
      <c r="E283" s="376"/>
      <c r="F283" s="376"/>
      <c r="G283" s="376"/>
      <c r="H283" s="377"/>
      <c r="I283" s="112" t="s">
        <v>322</v>
      </c>
      <c r="J283" s="113"/>
      <c r="K283" s="114"/>
      <c r="L283" s="118" t="s">
        <v>364</v>
      </c>
      <c r="M283" s="119"/>
      <c r="N283" s="119"/>
      <c r="O283" s="119"/>
      <c r="P283" s="119"/>
      <c r="Q283" s="120"/>
      <c r="R283" s="102" t="s">
        <v>321</v>
      </c>
      <c r="S283" s="103"/>
      <c r="T283" s="103"/>
      <c r="U283" s="103"/>
      <c r="V283" s="103"/>
      <c r="W283" s="104"/>
    </row>
    <row r="284" spans="1:23" ht="85.5" customHeight="1" x14ac:dyDescent="0.25">
      <c r="A284" s="375" t="s">
        <v>365</v>
      </c>
      <c r="B284" s="376"/>
      <c r="C284" s="376"/>
      <c r="D284" s="376"/>
      <c r="E284" s="376"/>
      <c r="F284" s="376"/>
      <c r="G284" s="376"/>
      <c r="H284" s="377"/>
      <c r="I284" s="112" t="s">
        <v>322</v>
      </c>
      <c r="J284" s="113"/>
      <c r="K284" s="114"/>
      <c r="L284" s="152" t="s">
        <v>366</v>
      </c>
      <c r="M284" s="153"/>
      <c r="N284" s="153"/>
      <c r="O284" s="153"/>
      <c r="P284" s="153"/>
      <c r="Q284" s="154"/>
      <c r="R284" s="102" t="s">
        <v>321</v>
      </c>
      <c r="S284" s="103"/>
      <c r="T284" s="103"/>
      <c r="U284" s="103"/>
      <c r="V284" s="103"/>
      <c r="W284" s="104"/>
    </row>
    <row r="285" spans="1:23" ht="123" customHeight="1" x14ac:dyDescent="0.25">
      <c r="A285" s="375" t="s">
        <v>367</v>
      </c>
      <c r="B285" s="376"/>
      <c r="C285" s="376"/>
      <c r="D285" s="376"/>
      <c r="E285" s="376"/>
      <c r="F285" s="376"/>
      <c r="G285" s="376"/>
      <c r="H285" s="377"/>
      <c r="I285" s="112" t="s">
        <v>322</v>
      </c>
      <c r="J285" s="113"/>
      <c r="K285" s="114"/>
      <c r="L285" s="127" t="s">
        <v>368</v>
      </c>
      <c r="M285" s="128"/>
      <c r="N285" s="128"/>
      <c r="O285" s="128"/>
      <c r="P285" s="128"/>
      <c r="Q285" s="129"/>
      <c r="R285" s="102" t="s">
        <v>321</v>
      </c>
      <c r="S285" s="103"/>
      <c r="T285" s="103"/>
      <c r="U285" s="103"/>
      <c r="V285" s="103"/>
      <c r="W285" s="104"/>
    </row>
    <row r="286" spans="1:23" ht="109.5" customHeight="1" x14ac:dyDescent="0.25">
      <c r="A286" s="371" t="s">
        <v>197</v>
      </c>
      <c r="B286" s="372"/>
      <c r="C286" s="372"/>
      <c r="D286" s="372"/>
      <c r="E286" s="372"/>
      <c r="F286" s="372"/>
      <c r="G286" s="372"/>
      <c r="H286" s="373"/>
      <c r="I286" s="177" t="s">
        <v>11</v>
      </c>
      <c r="J286" s="177"/>
      <c r="K286" s="178"/>
      <c r="L286" s="182" t="s">
        <v>125</v>
      </c>
      <c r="M286" s="182"/>
      <c r="N286" s="182"/>
      <c r="O286" s="182"/>
      <c r="P286" s="182"/>
      <c r="Q286" s="182"/>
      <c r="R286" s="139" t="s">
        <v>10</v>
      </c>
      <c r="S286" s="140"/>
      <c r="T286" s="140"/>
      <c r="U286" s="140"/>
      <c r="V286" s="140"/>
      <c r="W286" s="374"/>
    </row>
    <row r="287" spans="1:23" ht="111" customHeight="1" x14ac:dyDescent="0.25">
      <c r="A287" s="124" t="s">
        <v>369</v>
      </c>
      <c r="B287" s="125"/>
      <c r="C287" s="125"/>
      <c r="D287" s="125"/>
      <c r="E287" s="125"/>
      <c r="F287" s="125"/>
      <c r="G287" s="125"/>
      <c r="H287" s="126"/>
      <c r="I287" s="112" t="s">
        <v>322</v>
      </c>
      <c r="J287" s="113"/>
      <c r="K287" s="114"/>
      <c r="L287" s="118" t="s">
        <v>364</v>
      </c>
      <c r="M287" s="119"/>
      <c r="N287" s="119"/>
      <c r="O287" s="119"/>
      <c r="P287" s="119"/>
      <c r="Q287" s="120"/>
      <c r="R287" s="102" t="s">
        <v>321</v>
      </c>
      <c r="S287" s="103"/>
      <c r="T287" s="103"/>
      <c r="U287" s="103"/>
      <c r="V287" s="103"/>
      <c r="W287" s="104"/>
    </row>
    <row r="288" spans="1:23" ht="111" customHeight="1" x14ac:dyDescent="0.25">
      <c r="A288" s="124" t="s">
        <v>370</v>
      </c>
      <c r="B288" s="125"/>
      <c r="C288" s="125"/>
      <c r="D288" s="125"/>
      <c r="E288" s="125"/>
      <c r="F288" s="125"/>
      <c r="G288" s="125"/>
      <c r="H288" s="126"/>
      <c r="I288" s="112" t="s">
        <v>322</v>
      </c>
      <c r="J288" s="113"/>
      <c r="K288" s="114"/>
      <c r="L288" s="118" t="s">
        <v>371</v>
      </c>
      <c r="M288" s="119"/>
      <c r="N288" s="119"/>
      <c r="O288" s="119"/>
      <c r="P288" s="119"/>
      <c r="Q288" s="120"/>
      <c r="R288" s="102" t="s">
        <v>321</v>
      </c>
      <c r="S288" s="103"/>
      <c r="T288" s="103"/>
      <c r="U288" s="103"/>
      <c r="V288" s="103"/>
      <c r="W288" s="104"/>
    </row>
    <row r="289" spans="1:23" ht="75.75" customHeight="1" x14ac:dyDescent="0.25">
      <c r="A289" s="124" t="s">
        <v>372</v>
      </c>
      <c r="B289" s="125"/>
      <c r="C289" s="125"/>
      <c r="D289" s="125"/>
      <c r="E289" s="125"/>
      <c r="F289" s="125"/>
      <c r="G289" s="125"/>
      <c r="H289" s="126"/>
      <c r="I289" s="112" t="s">
        <v>322</v>
      </c>
      <c r="J289" s="113"/>
      <c r="K289" s="114"/>
      <c r="L289" s="118" t="s">
        <v>373</v>
      </c>
      <c r="M289" s="119"/>
      <c r="N289" s="119"/>
      <c r="O289" s="119"/>
      <c r="P289" s="119"/>
      <c r="Q289" s="120"/>
      <c r="R289" s="102" t="s">
        <v>321</v>
      </c>
      <c r="S289" s="103"/>
      <c r="T289" s="103"/>
      <c r="U289" s="103"/>
      <c r="V289" s="103"/>
      <c r="W289" s="104"/>
    </row>
    <row r="290" spans="1:23" ht="95.25" customHeight="1" x14ac:dyDescent="0.25">
      <c r="A290" s="124" t="s">
        <v>374</v>
      </c>
      <c r="B290" s="125"/>
      <c r="C290" s="125"/>
      <c r="D290" s="125"/>
      <c r="E290" s="125"/>
      <c r="F290" s="125"/>
      <c r="G290" s="125"/>
      <c r="H290" s="126"/>
      <c r="I290" s="112" t="s">
        <v>322</v>
      </c>
      <c r="J290" s="113"/>
      <c r="K290" s="114"/>
      <c r="L290" s="118" t="s">
        <v>375</v>
      </c>
      <c r="M290" s="119"/>
      <c r="N290" s="119"/>
      <c r="O290" s="119"/>
      <c r="P290" s="119"/>
      <c r="Q290" s="120"/>
      <c r="R290" s="102" t="s">
        <v>321</v>
      </c>
      <c r="S290" s="103"/>
      <c r="T290" s="103"/>
      <c r="U290" s="103"/>
      <c r="V290" s="103"/>
      <c r="W290" s="104"/>
    </row>
    <row r="291" spans="1:23" ht="79.5" customHeight="1" x14ac:dyDescent="0.25">
      <c r="A291" s="124" t="s">
        <v>376</v>
      </c>
      <c r="B291" s="125"/>
      <c r="C291" s="125"/>
      <c r="D291" s="125"/>
      <c r="E291" s="125"/>
      <c r="F291" s="125"/>
      <c r="G291" s="125"/>
      <c r="H291" s="126"/>
      <c r="I291" s="112" t="s">
        <v>322</v>
      </c>
      <c r="J291" s="113"/>
      <c r="K291" s="114"/>
      <c r="L291" s="105" t="s">
        <v>377</v>
      </c>
      <c r="M291" s="106"/>
      <c r="N291" s="106"/>
      <c r="O291" s="106"/>
      <c r="P291" s="106"/>
      <c r="Q291" s="107"/>
      <c r="R291" s="102" t="s">
        <v>321</v>
      </c>
      <c r="S291" s="103"/>
      <c r="T291" s="103"/>
      <c r="U291" s="103"/>
      <c r="V291" s="103"/>
      <c r="W291" s="104"/>
    </row>
    <row r="292" spans="1:23" ht="95.25" customHeight="1" x14ac:dyDescent="0.25">
      <c r="A292" s="124" t="s">
        <v>378</v>
      </c>
      <c r="B292" s="125"/>
      <c r="C292" s="125"/>
      <c r="D292" s="125"/>
      <c r="E292" s="125"/>
      <c r="F292" s="125"/>
      <c r="G292" s="125"/>
      <c r="H292" s="126"/>
      <c r="I292" s="112" t="s">
        <v>322</v>
      </c>
      <c r="J292" s="113"/>
      <c r="K292" s="114"/>
      <c r="L292" s="118" t="s">
        <v>379</v>
      </c>
      <c r="M292" s="119"/>
      <c r="N292" s="119"/>
      <c r="O292" s="119"/>
      <c r="P292" s="119"/>
      <c r="Q292" s="120"/>
      <c r="R292" s="102" t="s">
        <v>321</v>
      </c>
      <c r="S292" s="103"/>
      <c r="T292" s="103"/>
      <c r="U292" s="103"/>
      <c r="V292" s="103"/>
      <c r="W292" s="104"/>
    </row>
    <row r="293" spans="1:23" ht="95.25" customHeight="1" x14ac:dyDescent="0.25">
      <c r="A293" s="124" t="s">
        <v>380</v>
      </c>
      <c r="B293" s="125"/>
      <c r="C293" s="125"/>
      <c r="D293" s="125"/>
      <c r="E293" s="125"/>
      <c r="F293" s="125"/>
      <c r="G293" s="125"/>
      <c r="H293" s="126"/>
      <c r="I293" s="112" t="s">
        <v>322</v>
      </c>
      <c r="J293" s="113"/>
      <c r="K293" s="114"/>
      <c r="L293" s="105" t="s">
        <v>381</v>
      </c>
      <c r="M293" s="106"/>
      <c r="N293" s="106"/>
      <c r="O293" s="106"/>
      <c r="P293" s="106"/>
      <c r="Q293" s="107"/>
      <c r="R293" s="102" t="s">
        <v>321</v>
      </c>
      <c r="S293" s="103"/>
      <c r="T293" s="103"/>
      <c r="U293" s="103"/>
      <c r="V293" s="103"/>
      <c r="W293" s="104"/>
    </row>
    <row r="294" spans="1:23" ht="95.25" customHeight="1" x14ac:dyDescent="0.25">
      <c r="A294" s="124" t="s">
        <v>382</v>
      </c>
      <c r="B294" s="125"/>
      <c r="C294" s="125"/>
      <c r="D294" s="125"/>
      <c r="E294" s="125"/>
      <c r="F294" s="125"/>
      <c r="G294" s="125"/>
      <c r="H294" s="126"/>
      <c r="I294" s="112" t="s">
        <v>322</v>
      </c>
      <c r="J294" s="113"/>
      <c r="K294" s="114"/>
      <c r="L294" s="105" t="s">
        <v>383</v>
      </c>
      <c r="M294" s="106"/>
      <c r="N294" s="106"/>
      <c r="O294" s="106"/>
      <c r="P294" s="106"/>
      <c r="Q294" s="107"/>
      <c r="R294" s="102" t="s">
        <v>321</v>
      </c>
      <c r="S294" s="103"/>
      <c r="T294" s="103"/>
      <c r="U294" s="103"/>
      <c r="V294" s="103"/>
      <c r="W294" s="104"/>
    </row>
    <row r="295" spans="1:23" ht="95.25" customHeight="1" x14ac:dyDescent="0.25">
      <c r="A295" s="124" t="s">
        <v>384</v>
      </c>
      <c r="B295" s="125"/>
      <c r="C295" s="125"/>
      <c r="D295" s="125"/>
      <c r="E295" s="125"/>
      <c r="F295" s="125"/>
      <c r="G295" s="125"/>
      <c r="H295" s="126"/>
      <c r="I295" s="112" t="s">
        <v>322</v>
      </c>
      <c r="J295" s="113"/>
      <c r="K295" s="114"/>
      <c r="L295" s="118" t="s">
        <v>385</v>
      </c>
      <c r="M295" s="119"/>
      <c r="N295" s="119"/>
      <c r="O295" s="119"/>
      <c r="P295" s="119"/>
      <c r="Q295" s="120"/>
      <c r="R295" s="102" t="s">
        <v>321</v>
      </c>
      <c r="S295" s="103"/>
      <c r="T295" s="103"/>
      <c r="U295" s="103"/>
      <c r="V295" s="103"/>
      <c r="W295" s="104"/>
    </row>
    <row r="296" spans="1:23" ht="50.25" customHeight="1" x14ac:dyDescent="0.25">
      <c r="A296" s="124" t="s">
        <v>386</v>
      </c>
      <c r="B296" s="125"/>
      <c r="C296" s="125"/>
      <c r="D296" s="125"/>
      <c r="E296" s="125"/>
      <c r="F296" s="125"/>
      <c r="G296" s="125"/>
      <c r="H296" s="126"/>
      <c r="I296" s="112" t="s">
        <v>329</v>
      </c>
      <c r="J296" s="113"/>
      <c r="K296" s="114"/>
      <c r="L296" s="118" t="s">
        <v>329</v>
      </c>
      <c r="M296" s="119"/>
      <c r="N296" s="119"/>
      <c r="O296" s="119"/>
      <c r="P296" s="119"/>
      <c r="Q296" s="120"/>
      <c r="R296" s="118" t="s">
        <v>387</v>
      </c>
      <c r="S296" s="119"/>
      <c r="T296" s="119"/>
      <c r="U296" s="119"/>
      <c r="V296" s="119"/>
      <c r="W296" s="120"/>
    </row>
    <row r="297" spans="1:23" ht="126" customHeight="1" x14ac:dyDescent="0.25">
      <c r="A297" s="124" t="s">
        <v>388</v>
      </c>
      <c r="B297" s="125"/>
      <c r="C297" s="125"/>
      <c r="D297" s="125"/>
      <c r="E297" s="125"/>
      <c r="F297" s="125"/>
      <c r="G297" s="125"/>
      <c r="H297" s="126"/>
      <c r="I297" s="112" t="s">
        <v>322</v>
      </c>
      <c r="J297" s="113"/>
      <c r="K297" s="114"/>
      <c r="L297" s="127" t="s">
        <v>389</v>
      </c>
      <c r="M297" s="128"/>
      <c r="N297" s="128"/>
      <c r="O297" s="128"/>
      <c r="P297" s="128"/>
      <c r="Q297" s="129"/>
      <c r="R297" s="102" t="s">
        <v>321</v>
      </c>
      <c r="S297" s="103"/>
      <c r="T297" s="103"/>
      <c r="U297" s="103"/>
      <c r="V297" s="103"/>
      <c r="W297" s="104"/>
    </row>
    <row r="298" spans="1:23" ht="95.25" customHeight="1" x14ac:dyDescent="0.25">
      <c r="A298" s="124" t="s">
        <v>390</v>
      </c>
      <c r="B298" s="125"/>
      <c r="C298" s="125"/>
      <c r="D298" s="125"/>
      <c r="E298" s="125"/>
      <c r="F298" s="125"/>
      <c r="G298" s="125"/>
      <c r="H298" s="126"/>
      <c r="I298" s="112" t="s">
        <v>329</v>
      </c>
      <c r="J298" s="113"/>
      <c r="K298" s="114"/>
      <c r="L298" s="152" t="s">
        <v>163</v>
      </c>
      <c r="M298" s="153"/>
      <c r="N298" s="153"/>
      <c r="O298" s="153"/>
      <c r="P298" s="153"/>
      <c r="Q298" s="154"/>
      <c r="R298" s="105" t="s">
        <v>387</v>
      </c>
      <c r="S298" s="106"/>
      <c r="T298" s="106"/>
      <c r="U298" s="106"/>
      <c r="V298" s="106"/>
      <c r="W298" s="107"/>
    </row>
    <row r="299" spans="1:23" ht="284.25" customHeight="1" x14ac:dyDescent="0.25">
      <c r="A299" s="136" t="s">
        <v>198</v>
      </c>
      <c r="B299" s="136"/>
      <c r="C299" s="136"/>
      <c r="D299" s="136"/>
      <c r="E299" s="136"/>
      <c r="F299" s="136"/>
      <c r="G299" s="136"/>
      <c r="H299" s="137"/>
      <c r="I299" s="134" t="s">
        <v>11</v>
      </c>
      <c r="J299" s="134"/>
      <c r="K299" s="135"/>
      <c r="L299" s="138" t="s">
        <v>125</v>
      </c>
      <c r="M299" s="138"/>
      <c r="N299" s="138"/>
      <c r="O299" s="138"/>
      <c r="P299" s="138"/>
      <c r="Q299" s="138"/>
      <c r="R299" s="139" t="s">
        <v>10</v>
      </c>
      <c r="S299" s="140"/>
      <c r="T299" s="140"/>
      <c r="U299" s="140"/>
      <c r="V299" s="140"/>
      <c r="W299" s="141"/>
    </row>
    <row r="300" spans="1:23" ht="95.25" customHeight="1" x14ac:dyDescent="0.25">
      <c r="A300" s="121" t="s">
        <v>241</v>
      </c>
      <c r="B300" s="121"/>
      <c r="C300" s="121"/>
      <c r="D300" s="121"/>
      <c r="E300" s="121"/>
      <c r="F300" s="121"/>
      <c r="G300" s="121"/>
      <c r="H300" s="130"/>
      <c r="I300" s="112" t="s">
        <v>322</v>
      </c>
      <c r="J300" s="113"/>
      <c r="K300" s="114"/>
      <c r="L300" s="118" t="s">
        <v>391</v>
      </c>
      <c r="M300" s="119"/>
      <c r="N300" s="119"/>
      <c r="O300" s="119"/>
      <c r="P300" s="119"/>
      <c r="Q300" s="120"/>
      <c r="R300" s="102" t="s">
        <v>321</v>
      </c>
      <c r="S300" s="103"/>
      <c r="T300" s="103"/>
      <c r="U300" s="103"/>
      <c r="V300" s="103"/>
      <c r="W300" s="104"/>
    </row>
    <row r="301" spans="1:23" ht="95.25" customHeight="1" x14ac:dyDescent="0.25">
      <c r="A301" s="121" t="s">
        <v>242</v>
      </c>
      <c r="B301" s="121"/>
      <c r="C301" s="121"/>
      <c r="D301" s="121"/>
      <c r="E301" s="121"/>
      <c r="F301" s="121"/>
      <c r="G301" s="121"/>
      <c r="H301" s="130"/>
      <c r="I301" s="112" t="s">
        <v>322</v>
      </c>
      <c r="J301" s="113"/>
      <c r="K301" s="114"/>
      <c r="L301" s="105" t="s">
        <v>392</v>
      </c>
      <c r="M301" s="106"/>
      <c r="N301" s="106"/>
      <c r="O301" s="106"/>
      <c r="P301" s="106"/>
      <c r="Q301" s="107"/>
      <c r="R301" s="102" t="s">
        <v>321</v>
      </c>
      <c r="S301" s="103"/>
      <c r="T301" s="103"/>
      <c r="U301" s="103"/>
      <c r="V301" s="103"/>
      <c r="W301" s="104"/>
    </row>
    <row r="302" spans="1:23" ht="95.25" customHeight="1" x14ac:dyDescent="0.25">
      <c r="A302" s="121" t="s">
        <v>302</v>
      </c>
      <c r="B302" s="122"/>
      <c r="C302" s="122"/>
      <c r="D302" s="122"/>
      <c r="E302" s="122"/>
      <c r="F302" s="122"/>
      <c r="G302" s="122"/>
      <c r="H302" s="123"/>
      <c r="I302" s="112" t="s">
        <v>322</v>
      </c>
      <c r="J302" s="113"/>
      <c r="K302" s="114"/>
      <c r="L302" s="105" t="s">
        <v>392</v>
      </c>
      <c r="M302" s="106"/>
      <c r="N302" s="106"/>
      <c r="O302" s="106"/>
      <c r="P302" s="106"/>
      <c r="Q302" s="107"/>
      <c r="R302" s="102" t="s">
        <v>321</v>
      </c>
      <c r="S302" s="103"/>
      <c r="T302" s="103"/>
      <c r="U302" s="103"/>
      <c r="V302" s="103"/>
      <c r="W302" s="104"/>
    </row>
    <row r="303" spans="1:23" ht="95.25" customHeight="1" x14ac:dyDescent="0.25">
      <c r="A303" s="121" t="s">
        <v>243</v>
      </c>
      <c r="B303" s="122"/>
      <c r="C303" s="122"/>
      <c r="D303" s="122"/>
      <c r="E303" s="122"/>
      <c r="F303" s="122"/>
      <c r="G303" s="122"/>
      <c r="H303" s="123"/>
      <c r="I303" s="112" t="s">
        <v>329</v>
      </c>
      <c r="J303" s="113"/>
      <c r="K303" s="114"/>
      <c r="L303" s="118" t="s">
        <v>329</v>
      </c>
      <c r="M303" s="119"/>
      <c r="N303" s="119"/>
      <c r="O303" s="119"/>
      <c r="P303" s="119"/>
      <c r="Q303" s="120"/>
      <c r="R303" s="105" t="s">
        <v>387</v>
      </c>
      <c r="S303" s="106"/>
      <c r="T303" s="106"/>
      <c r="U303" s="106"/>
      <c r="V303" s="106"/>
      <c r="W303" s="107"/>
    </row>
    <row r="304" spans="1:23" ht="95.25" customHeight="1" x14ac:dyDescent="0.25">
      <c r="A304" s="121" t="s">
        <v>244</v>
      </c>
      <c r="B304" s="121"/>
      <c r="C304" s="121"/>
      <c r="D304" s="121"/>
      <c r="E304" s="121"/>
      <c r="F304" s="121"/>
      <c r="G304" s="121"/>
      <c r="H304" s="130"/>
      <c r="I304" s="112" t="s">
        <v>322</v>
      </c>
      <c r="J304" s="113"/>
      <c r="K304" s="114"/>
      <c r="L304" s="105" t="s">
        <v>393</v>
      </c>
      <c r="M304" s="106"/>
      <c r="N304" s="106"/>
      <c r="O304" s="106"/>
      <c r="P304" s="106"/>
      <c r="Q304" s="107"/>
      <c r="R304" s="102" t="s">
        <v>321</v>
      </c>
      <c r="S304" s="103"/>
      <c r="T304" s="103"/>
      <c r="U304" s="103"/>
      <c r="V304" s="103"/>
      <c r="W304" s="104"/>
    </row>
    <row r="305" spans="1:23" ht="71.25" customHeight="1" x14ac:dyDescent="0.25">
      <c r="A305" s="108" t="s">
        <v>245</v>
      </c>
      <c r="B305" s="108"/>
      <c r="C305" s="108"/>
      <c r="D305" s="108"/>
      <c r="E305" s="108"/>
      <c r="F305" s="108"/>
      <c r="G305" s="108"/>
      <c r="H305" s="111"/>
      <c r="I305" s="112" t="s">
        <v>322</v>
      </c>
      <c r="J305" s="113"/>
      <c r="K305" s="114"/>
      <c r="L305" s="105" t="s">
        <v>392</v>
      </c>
      <c r="M305" s="106"/>
      <c r="N305" s="106"/>
      <c r="O305" s="106"/>
      <c r="P305" s="106"/>
      <c r="Q305" s="107"/>
      <c r="R305" s="102" t="s">
        <v>321</v>
      </c>
      <c r="S305" s="103"/>
      <c r="T305" s="103"/>
      <c r="U305" s="103"/>
      <c r="V305" s="103"/>
      <c r="W305" s="104"/>
    </row>
    <row r="306" spans="1:23" ht="95.25" customHeight="1" x14ac:dyDescent="0.25">
      <c r="A306" s="108" t="s">
        <v>246</v>
      </c>
      <c r="B306" s="108"/>
      <c r="C306" s="108"/>
      <c r="D306" s="108"/>
      <c r="E306" s="108"/>
      <c r="F306" s="108"/>
      <c r="G306" s="108"/>
      <c r="H306" s="111"/>
      <c r="I306" s="112" t="s">
        <v>322</v>
      </c>
      <c r="J306" s="113"/>
      <c r="K306" s="114"/>
      <c r="L306" s="105" t="s">
        <v>394</v>
      </c>
      <c r="M306" s="106"/>
      <c r="N306" s="106"/>
      <c r="O306" s="106"/>
      <c r="P306" s="106"/>
      <c r="Q306" s="107"/>
      <c r="R306" s="102" t="s">
        <v>321</v>
      </c>
      <c r="S306" s="103"/>
      <c r="T306" s="103"/>
      <c r="U306" s="103"/>
      <c r="V306" s="103"/>
      <c r="W306" s="104"/>
    </row>
    <row r="307" spans="1:23" ht="149.25" customHeight="1" x14ac:dyDescent="0.25">
      <c r="A307" s="108" t="s">
        <v>247</v>
      </c>
      <c r="B307" s="108"/>
      <c r="C307" s="108"/>
      <c r="D307" s="108"/>
      <c r="E307" s="108"/>
      <c r="F307" s="108"/>
      <c r="G307" s="108"/>
      <c r="H307" s="111"/>
      <c r="I307" s="112" t="s">
        <v>322</v>
      </c>
      <c r="J307" s="113"/>
      <c r="K307" s="114"/>
      <c r="L307" s="105" t="s">
        <v>395</v>
      </c>
      <c r="M307" s="106"/>
      <c r="N307" s="106"/>
      <c r="O307" s="106"/>
      <c r="P307" s="106"/>
      <c r="Q307" s="107"/>
      <c r="R307" s="102" t="s">
        <v>321</v>
      </c>
      <c r="S307" s="103"/>
      <c r="T307" s="103"/>
      <c r="U307" s="103"/>
      <c r="V307" s="103"/>
      <c r="W307" s="104"/>
    </row>
    <row r="308" spans="1:23" ht="102.75" customHeight="1" x14ac:dyDescent="0.25">
      <c r="A308" s="380" t="s">
        <v>248</v>
      </c>
      <c r="B308" s="380"/>
      <c r="C308" s="380"/>
      <c r="D308" s="380"/>
      <c r="E308" s="380"/>
      <c r="F308" s="380"/>
      <c r="G308" s="380"/>
      <c r="H308" s="381"/>
      <c r="I308" s="112" t="s">
        <v>322</v>
      </c>
      <c r="J308" s="113"/>
      <c r="K308" s="114"/>
      <c r="L308" s="105" t="s">
        <v>396</v>
      </c>
      <c r="M308" s="106"/>
      <c r="N308" s="106"/>
      <c r="O308" s="106"/>
      <c r="P308" s="106"/>
      <c r="Q308" s="107"/>
      <c r="R308" s="102" t="s">
        <v>321</v>
      </c>
      <c r="S308" s="103"/>
      <c r="T308" s="103"/>
      <c r="U308" s="103"/>
      <c r="V308" s="103"/>
      <c r="W308" s="104"/>
    </row>
    <row r="309" spans="1:23" ht="69" customHeight="1" x14ac:dyDescent="0.25">
      <c r="A309" s="380" t="s">
        <v>249</v>
      </c>
      <c r="B309" s="380"/>
      <c r="C309" s="380"/>
      <c r="D309" s="380"/>
      <c r="E309" s="380"/>
      <c r="F309" s="380"/>
      <c r="G309" s="380"/>
      <c r="H309" s="381"/>
      <c r="I309" s="112" t="s">
        <v>329</v>
      </c>
      <c r="J309" s="113"/>
      <c r="K309" s="114"/>
      <c r="L309" s="118" t="s">
        <v>329</v>
      </c>
      <c r="M309" s="119"/>
      <c r="N309" s="119"/>
      <c r="O309" s="119"/>
      <c r="P309" s="119"/>
      <c r="Q309" s="120"/>
      <c r="R309" s="105" t="s">
        <v>387</v>
      </c>
      <c r="S309" s="106"/>
      <c r="T309" s="106"/>
      <c r="U309" s="106"/>
      <c r="V309" s="106"/>
      <c r="W309" s="107"/>
    </row>
    <row r="310" spans="1:23" ht="95.25" customHeight="1" x14ac:dyDescent="0.25">
      <c r="A310" s="108" t="s">
        <v>250</v>
      </c>
      <c r="B310" s="108"/>
      <c r="C310" s="108"/>
      <c r="D310" s="108"/>
      <c r="E310" s="108"/>
      <c r="F310" s="108"/>
      <c r="G310" s="108"/>
      <c r="H310" s="111"/>
      <c r="I310" s="112" t="s">
        <v>329</v>
      </c>
      <c r="J310" s="113"/>
      <c r="K310" s="114"/>
      <c r="L310" s="118" t="s">
        <v>329</v>
      </c>
      <c r="M310" s="119"/>
      <c r="N310" s="119"/>
      <c r="O310" s="119"/>
      <c r="P310" s="119"/>
      <c r="Q310" s="120"/>
      <c r="R310" s="105" t="s">
        <v>387</v>
      </c>
      <c r="S310" s="106"/>
      <c r="T310" s="106"/>
      <c r="U310" s="106"/>
      <c r="V310" s="106"/>
      <c r="W310" s="107"/>
    </row>
    <row r="311" spans="1:23" ht="95.25" customHeight="1" x14ac:dyDescent="0.25">
      <c r="A311" s="108" t="s">
        <v>251</v>
      </c>
      <c r="B311" s="108"/>
      <c r="C311" s="108"/>
      <c r="D311" s="108"/>
      <c r="E311" s="108"/>
      <c r="F311" s="108"/>
      <c r="G311" s="108"/>
      <c r="H311" s="111"/>
      <c r="I311" s="112" t="s">
        <v>322</v>
      </c>
      <c r="J311" s="113"/>
      <c r="K311" s="114"/>
      <c r="L311" s="105" t="s">
        <v>397</v>
      </c>
      <c r="M311" s="106"/>
      <c r="N311" s="106"/>
      <c r="O311" s="106"/>
      <c r="P311" s="106"/>
      <c r="Q311" s="107"/>
      <c r="R311" s="102" t="s">
        <v>321</v>
      </c>
      <c r="S311" s="103"/>
      <c r="T311" s="103"/>
      <c r="U311" s="103"/>
      <c r="V311" s="103"/>
      <c r="W311" s="104"/>
    </row>
    <row r="312" spans="1:23" ht="95.25" customHeight="1" x14ac:dyDescent="0.25">
      <c r="A312" s="108" t="s">
        <v>252</v>
      </c>
      <c r="B312" s="108"/>
      <c r="C312" s="108"/>
      <c r="D312" s="108"/>
      <c r="E312" s="108"/>
      <c r="F312" s="108"/>
      <c r="G312" s="108"/>
      <c r="H312" s="111"/>
      <c r="I312" s="112" t="s">
        <v>329</v>
      </c>
      <c r="J312" s="113"/>
      <c r="K312" s="114"/>
      <c r="L312" s="118" t="s">
        <v>398</v>
      </c>
      <c r="M312" s="119"/>
      <c r="N312" s="119"/>
      <c r="O312" s="119"/>
      <c r="P312" s="119"/>
      <c r="Q312" s="120"/>
      <c r="R312" s="105" t="s">
        <v>387</v>
      </c>
      <c r="S312" s="106"/>
      <c r="T312" s="106"/>
      <c r="U312" s="106"/>
      <c r="V312" s="106"/>
      <c r="W312" s="107"/>
    </row>
    <row r="313" spans="1:23" ht="156" customHeight="1" x14ac:dyDescent="0.25">
      <c r="A313" s="136" t="s">
        <v>199</v>
      </c>
      <c r="B313" s="136"/>
      <c r="C313" s="136"/>
      <c r="D313" s="136"/>
      <c r="E313" s="136"/>
      <c r="F313" s="136"/>
      <c r="G313" s="136"/>
      <c r="H313" s="137"/>
      <c r="I313" s="134" t="s">
        <v>11</v>
      </c>
      <c r="J313" s="134"/>
      <c r="K313" s="135"/>
      <c r="L313" s="138" t="s">
        <v>125</v>
      </c>
      <c r="M313" s="138"/>
      <c r="N313" s="138"/>
      <c r="O313" s="138"/>
      <c r="P313" s="138"/>
      <c r="Q313" s="138"/>
      <c r="R313" s="139" t="s">
        <v>10</v>
      </c>
      <c r="S313" s="140"/>
      <c r="T313" s="140"/>
      <c r="U313" s="140"/>
      <c r="V313" s="140"/>
      <c r="W313" s="141"/>
    </row>
    <row r="314" spans="1:23" ht="95.25" customHeight="1" x14ac:dyDescent="0.25">
      <c r="A314" s="108" t="s">
        <v>254</v>
      </c>
      <c r="B314" s="108"/>
      <c r="C314" s="108"/>
      <c r="D314" s="108"/>
      <c r="E314" s="108"/>
      <c r="F314" s="108"/>
      <c r="G314" s="108"/>
      <c r="H314" s="111"/>
      <c r="I314" s="112" t="s">
        <v>322</v>
      </c>
      <c r="J314" s="113"/>
      <c r="K314" s="114"/>
      <c r="L314" s="118" t="s">
        <v>401</v>
      </c>
      <c r="M314" s="119"/>
      <c r="N314" s="119"/>
      <c r="O314" s="119"/>
      <c r="P314" s="119"/>
      <c r="Q314" s="120"/>
      <c r="R314" s="102" t="s">
        <v>321</v>
      </c>
      <c r="S314" s="103"/>
      <c r="T314" s="103"/>
      <c r="U314" s="103"/>
      <c r="V314" s="103"/>
      <c r="W314" s="104"/>
    </row>
    <row r="315" spans="1:23" ht="95.25" customHeight="1" x14ac:dyDescent="0.25">
      <c r="A315" s="108" t="s">
        <v>253</v>
      </c>
      <c r="B315" s="108"/>
      <c r="C315" s="108"/>
      <c r="D315" s="108"/>
      <c r="E315" s="108"/>
      <c r="F315" s="108"/>
      <c r="G315" s="108"/>
      <c r="H315" s="111"/>
      <c r="I315" s="112" t="s">
        <v>322</v>
      </c>
      <c r="J315" s="113"/>
      <c r="K315" s="114"/>
      <c r="L315" s="118" t="s">
        <v>402</v>
      </c>
      <c r="M315" s="119"/>
      <c r="N315" s="119"/>
      <c r="O315" s="119"/>
      <c r="P315" s="119"/>
      <c r="Q315" s="120"/>
      <c r="R315" s="102" t="s">
        <v>321</v>
      </c>
      <c r="S315" s="103"/>
      <c r="T315" s="103"/>
      <c r="U315" s="103"/>
      <c r="V315" s="103"/>
      <c r="W315" s="104"/>
    </row>
    <row r="316" spans="1:23" ht="95.25" customHeight="1" x14ac:dyDescent="0.25">
      <c r="A316" s="382" t="s">
        <v>399</v>
      </c>
      <c r="B316" s="383"/>
      <c r="C316" s="383"/>
      <c r="D316" s="383"/>
      <c r="E316" s="383"/>
      <c r="F316" s="383"/>
      <c r="G316" s="383"/>
      <c r="H316" s="384"/>
      <c r="I316" s="112" t="s">
        <v>322</v>
      </c>
      <c r="J316" s="113"/>
      <c r="K316" s="114"/>
      <c r="L316" s="152" t="s">
        <v>403</v>
      </c>
      <c r="M316" s="153"/>
      <c r="N316" s="153"/>
      <c r="O316" s="153"/>
      <c r="P316" s="153"/>
      <c r="Q316" s="154"/>
      <c r="R316" s="152" t="s">
        <v>400</v>
      </c>
      <c r="S316" s="153"/>
      <c r="T316" s="153"/>
      <c r="U316" s="153"/>
      <c r="V316" s="153"/>
      <c r="W316" s="154"/>
    </row>
    <row r="317" spans="1:23" ht="195" customHeight="1" x14ac:dyDescent="0.25">
      <c r="A317" s="136" t="s">
        <v>200</v>
      </c>
      <c r="B317" s="136"/>
      <c r="C317" s="136"/>
      <c r="D317" s="136"/>
      <c r="E317" s="136"/>
      <c r="F317" s="136"/>
      <c r="G317" s="136"/>
      <c r="H317" s="137"/>
      <c r="I317" s="134" t="s">
        <v>11</v>
      </c>
      <c r="J317" s="134"/>
      <c r="K317" s="135"/>
      <c r="L317" s="138" t="s">
        <v>125</v>
      </c>
      <c r="M317" s="138"/>
      <c r="N317" s="138"/>
      <c r="O317" s="138"/>
      <c r="P317" s="138"/>
      <c r="Q317" s="138"/>
      <c r="R317" s="139" t="s">
        <v>10</v>
      </c>
      <c r="S317" s="140"/>
      <c r="T317" s="140"/>
      <c r="U317" s="140"/>
      <c r="V317" s="140"/>
      <c r="W317" s="141"/>
    </row>
    <row r="318" spans="1:23" ht="95.25" customHeight="1" x14ac:dyDescent="0.25">
      <c r="A318" s="108" t="s">
        <v>255</v>
      </c>
      <c r="B318" s="108"/>
      <c r="C318" s="108"/>
      <c r="D318" s="108"/>
      <c r="E318" s="108"/>
      <c r="F318" s="108"/>
      <c r="G318" s="108"/>
      <c r="H318" s="111"/>
      <c r="I318" s="112" t="s">
        <v>322</v>
      </c>
      <c r="J318" s="113"/>
      <c r="K318" s="114"/>
      <c r="L318" s="118" t="s">
        <v>401</v>
      </c>
      <c r="M318" s="119"/>
      <c r="N318" s="119"/>
      <c r="O318" s="119"/>
      <c r="P318" s="119"/>
      <c r="Q318" s="120"/>
      <c r="R318" s="102" t="s">
        <v>321</v>
      </c>
      <c r="S318" s="103"/>
      <c r="T318" s="103"/>
      <c r="U318" s="103"/>
      <c r="V318" s="103"/>
      <c r="W318" s="104"/>
    </row>
    <row r="319" spans="1:23" ht="95.25" customHeight="1" x14ac:dyDescent="0.25">
      <c r="A319" s="108" t="s">
        <v>256</v>
      </c>
      <c r="B319" s="108"/>
      <c r="C319" s="108"/>
      <c r="D319" s="108"/>
      <c r="E319" s="108"/>
      <c r="F319" s="108"/>
      <c r="G319" s="108"/>
      <c r="H319" s="111"/>
      <c r="I319" s="112" t="s">
        <v>322</v>
      </c>
      <c r="J319" s="113"/>
      <c r="K319" s="114"/>
      <c r="L319" s="152" t="s">
        <v>404</v>
      </c>
      <c r="M319" s="153"/>
      <c r="N319" s="153"/>
      <c r="O319" s="153"/>
      <c r="P319" s="153"/>
      <c r="Q319" s="154"/>
      <c r="R319" s="102" t="s">
        <v>321</v>
      </c>
      <c r="S319" s="103"/>
      <c r="T319" s="103"/>
      <c r="U319" s="103"/>
      <c r="V319" s="103"/>
      <c r="W319" s="104"/>
    </row>
    <row r="320" spans="1:23" ht="95.25" customHeight="1" x14ac:dyDescent="0.25">
      <c r="A320" s="108" t="s">
        <v>257</v>
      </c>
      <c r="B320" s="108"/>
      <c r="C320" s="108"/>
      <c r="D320" s="108"/>
      <c r="E320" s="108"/>
      <c r="F320" s="108"/>
      <c r="G320" s="108"/>
      <c r="H320" s="111"/>
      <c r="I320" s="112" t="s">
        <v>322</v>
      </c>
      <c r="J320" s="113"/>
      <c r="K320" s="114"/>
      <c r="L320" s="152" t="s">
        <v>405</v>
      </c>
      <c r="M320" s="153"/>
      <c r="N320" s="153"/>
      <c r="O320" s="153"/>
      <c r="P320" s="153"/>
      <c r="Q320" s="154"/>
      <c r="R320" s="102" t="s">
        <v>321</v>
      </c>
      <c r="S320" s="103"/>
      <c r="T320" s="103"/>
      <c r="U320" s="103"/>
      <c r="V320" s="103"/>
      <c r="W320" s="104"/>
    </row>
    <row r="321" spans="1:23" ht="94.5" customHeight="1" x14ac:dyDescent="0.25">
      <c r="A321" s="108" t="s">
        <v>258</v>
      </c>
      <c r="B321" s="108"/>
      <c r="C321" s="108"/>
      <c r="D321" s="108"/>
      <c r="E321" s="108"/>
      <c r="F321" s="108"/>
      <c r="G321" s="108"/>
      <c r="H321" s="111"/>
      <c r="I321" s="112" t="s">
        <v>329</v>
      </c>
      <c r="J321" s="113"/>
      <c r="K321" s="114"/>
      <c r="L321" s="152" t="s">
        <v>163</v>
      </c>
      <c r="M321" s="153"/>
      <c r="N321" s="153"/>
      <c r="O321" s="153"/>
      <c r="P321" s="153"/>
      <c r="Q321" s="154"/>
      <c r="R321" s="105" t="s">
        <v>387</v>
      </c>
      <c r="S321" s="106"/>
      <c r="T321" s="106"/>
      <c r="U321" s="106"/>
      <c r="V321" s="106"/>
      <c r="W321" s="107"/>
    </row>
    <row r="322" spans="1:23" ht="169.5" customHeight="1" x14ac:dyDescent="0.25">
      <c r="A322" s="136" t="s">
        <v>269</v>
      </c>
      <c r="B322" s="136"/>
      <c r="C322" s="136"/>
      <c r="D322" s="136"/>
      <c r="E322" s="136"/>
      <c r="F322" s="136"/>
      <c r="G322" s="136"/>
      <c r="H322" s="137"/>
      <c r="I322" s="134" t="s">
        <v>11</v>
      </c>
      <c r="J322" s="134"/>
      <c r="K322" s="135"/>
      <c r="L322" s="138" t="s">
        <v>125</v>
      </c>
      <c r="M322" s="138"/>
      <c r="N322" s="138"/>
      <c r="O322" s="138"/>
      <c r="P322" s="138"/>
      <c r="Q322" s="138"/>
      <c r="R322" s="139" t="s">
        <v>10</v>
      </c>
      <c r="S322" s="140"/>
      <c r="T322" s="140"/>
      <c r="U322" s="140"/>
      <c r="V322" s="140"/>
      <c r="W322" s="141"/>
    </row>
    <row r="323" spans="1:23" ht="208.5" customHeight="1" x14ac:dyDescent="0.25">
      <c r="A323" s="121" t="s">
        <v>259</v>
      </c>
      <c r="B323" s="121"/>
      <c r="C323" s="121"/>
      <c r="D323" s="121"/>
      <c r="E323" s="121"/>
      <c r="F323" s="121"/>
      <c r="G323" s="121"/>
      <c r="H323" s="130"/>
      <c r="I323" s="112" t="s">
        <v>322</v>
      </c>
      <c r="J323" s="113"/>
      <c r="K323" s="114"/>
      <c r="L323" s="118" t="s">
        <v>355</v>
      </c>
      <c r="M323" s="119"/>
      <c r="N323" s="119"/>
      <c r="O323" s="119"/>
      <c r="P323" s="119"/>
      <c r="Q323" s="120"/>
      <c r="R323" s="102" t="s">
        <v>321</v>
      </c>
      <c r="S323" s="103"/>
      <c r="T323" s="103"/>
      <c r="U323" s="103"/>
      <c r="V323" s="103"/>
      <c r="W323" s="104"/>
    </row>
    <row r="324" spans="1:23" ht="88.5" customHeight="1" x14ac:dyDescent="0.25">
      <c r="A324" s="121" t="s">
        <v>260</v>
      </c>
      <c r="B324" s="121"/>
      <c r="C324" s="121"/>
      <c r="D324" s="121"/>
      <c r="E324" s="121"/>
      <c r="F324" s="121"/>
      <c r="G324" s="121"/>
      <c r="H324" s="130"/>
      <c r="I324" s="112" t="s">
        <v>322</v>
      </c>
      <c r="J324" s="113"/>
      <c r="K324" s="114"/>
      <c r="L324" s="105" t="s">
        <v>406</v>
      </c>
      <c r="M324" s="106"/>
      <c r="N324" s="106"/>
      <c r="O324" s="106"/>
      <c r="P324" s="106"/>
      <c r="Q324" s="107"/>
      <c r="R324" s="102" t="s">
        <v>321</v>
      </c>
      <c r="S324" s="103"/>
      <c r="T324" s="103"/>
      <c r="U324" s="103"/>
      <c r="V324" s="103"/>
      <c r="W324" s="104"/>
    </row>
    <row r="325" spans="1:23" ht="59.25" customHeight="1" x14ac:dyDescent="0.25">
      <c r="A325" s="121" t="s">
        <v>261</v>
      </c>
      <c r="B325" s="121"/>
      <c r="C325" s="121"/>
      <c r="D325" s="121"/>
      <c r="E325" s="121"/>
      <c r="F325" s="121"/>
      <c r="G325" s="121"/>
      <c r="H325" s="130"/>
      <c r="I325" s="112" t="s">
        <v>322</v>
      </c>
      <c r="J325" s="113"/>
      <c r="K325" s="114"/>
      <c r="L325" s="127" t="s">
        <v>407</v>
      </c>
      <c r="M325" s="128"/>
      <c r="N325" s="128"/>
      <c r="O325" s="128"/>
      <c r="P325" s="128"/>
      <c r="Q325" s="129"/>
      <c r="R325" s="102" t="s">
        <v>321</v>
      </c>
      <c r="S325" s="103"/>
      <c r="T325" s="103"/>
      <c r="U325" s="103"/>
      <c r="V325" s="103"/>
      <c r="W325" s="104"/>
    </row>
    <row r="326" spans="1:23" ht="58.5" customHeight="1" x14ac:dyDescent="0.25">
      <c r="A326" s="121" t="s">
        <v>262</v>
      </c>
      <c r="B326" s="121"/>
      <c r="C326" s="121"/>
      <c r="D326" s="121"/>
      <c r="E326" s="121"/>
      <c r="F326" s="121"/>
      <c r="G326" s="121"/>
      <c r="H326" s="130"/>
      <c r="I326" s="186" t="s">
        <v>163</v>
      </c>
      <c r="J326" s="187"/>
      <c r="K326" s="188"/>
      <c r="L326" s="105" t="s">
        <v>163</v>
      </c>
      <c r="M326" s="106"/>
      <c r="N326" s="106"/>
      <c r="O326" s="106"/>
      <c r="P326" s="106"/>
      <c r="Q326" s="107"/>
      <c r="R326" s="105" t="s">
        <v>387</v>
      </c>
      <c r="S326" s="106"/>
      <c r="T326" s="106"/>
      <c r="U326" s="106"/>
      <c r="V326" s="106"/>
      <c r="W326" s="107"/>
    </row>
    <row r="327" spans="1:23" ht="90" customHeight="1" x14ac:dyDescent="0.25">
      <c r="A327" s="121" t="s">
        <v>263</v>
      </c>
      <c r="B327" s="121"/>
      <c r="C327" s="121"/>
      <c r="D327" s="121"/>
      <c r="E327" s="121"/>
      <c r="F327" s="121"/>
      <c r="G327" s="121"/>
      <c r="H327" s="130"/>
      <c r="I327" s="112" t="s">
        <v>322</v>
      </c>
      <c r="J327" s="113"/>
      <c r="K327" s="114"/>
      <c r="L327" s="127" t="s">
        <v>407</v>
      </c>
      <c r="M327" s="128"/>
      <c r="N327" s="128"/>
      <c r="O327" s="128"/>
      <c r="P327" s="128"/>
      <c r="Q327" s="129"/>
      <c r="R327" s="102" t="s">
        <v>321</v>
      </c>
      <c r="S327" s="103"/>
      <c r="T327" s="103"/>
      <c r="U327" s="103"/>
      <c r="V327" s="103"/>
      <c r="W327" s="104"/>
    </row>
    <row r="328" spans="1:23" ht="103.5" customHeight="1" x14ac:dyDescent="0.25">
      <c r="A328" s="121" t="s">
        <v>264</v>
      </c>
      <c r="B328" s="121"/>
      <c r="C328" s="121"/>
      <c r="D328" s="121"/>
      <c r="E328" s="121"/>
      <c r="F328" s="121"/>
      <c r="G328" s="121"/>
      <c r="H328" s="130"/>
      <c r="I328" s="186" t="s">
        <v>163</v>
      </c>
      <c r="J328" s="187"/>
      <c r="K328" s="188"/>
      <c r="L328" s="105" t="s">
        <v>163</v>
      </c>
      <c r="M328" s="106"/>
      <c r="N328" s="106"/>
      <c r="O328" s="106"/>
      <c r="P328" s="106"/>
      <c r="Q328" s="107"/>
      <c r="R328" s="105" t="s">
        <v>387</v>
      </c>
      <c r="S328" s="106"/>
      <c r="T328" s="106"/>
      <c r="U328" s="106"/>
      <c r="V328" s="106"/>
      <c r="W328" s="107"/>
    </row>
    <row r="329" spans="1:23" ht="91.5" customHeight="1" x14ac:dyDescent="0.25">
      <c r="A329" s="121" t="s">
        <v>270</v>
      </c>
      <c r="B329" s="121"/>
      <c r="C329" s="121"/>
      <c r="D329" s="121"/>
      <c r="E329" s="121"/>
      <c r="F329" s="121"/>
      <c r="G329" s="121"/>
      <c r="H329" s="130"/>
      <c r="I329" s="186" t="s">
        <v>163</v>
      </c>
      <c r="J329" s="187"/>
      <c r="K329" s="188"/>
      <c r="L329" s="105" t="s">
        <v>163</v>
      </c>
      <c r="M329" s="106"/>
      <c r="N329" s="106"/>
      <c r="O329" s="106"/>
      <c r="P329" s="106"/>
      <c r="Q329" s="107"/>
      <c r="R329" s="105" t="s">
        <v>387</v>
      </c>
      <c r="S329" s="106"/>
      <c r="T329" s="106"/>
      <c r="U329" s="106"/>
      <c r="V329" s="106"/>
      <c r="W329" s="107"/>
    </row>
    <row r="330" spans="1:23" ht="183.75" customHeight="1" x14ac:dyDescent="0.25">
      <c r="A330" s="121" t="s">
        <v>271</v>
      </c>
      <c r="B330" s="121"/>
      <c r="C330" s="121"/>
      <c r="D330" s="121"/>
      <c r="E330" s="121"/>
      <c r="F330" s="121"/>
      <c r="G330" s="121"/>
      <c r="H330" s="130"/>
      <c r="I330" s="186" t="s">
        <v>163</v>
      </c>
      <c r="J330" s="187"/>
      <c r="K330" s="188"/>
      <c r="L330" s="105" t="s">
        <v>163</v>
      </c>
      <c r="M330" s="106"/>
      <c r="N330" s="106"/>
      <c r="O330" s="106"/>
      <c r="P330" s="106"/>
      <c r="Q330" s="107"/>
      <c r="R330" s="105" t="s">
        <v>387</v>
      </c>
      <c r="S330" s="106"/>
      <c r="T330" s="106"/>
      <c r="U330" s="106"/>
      <c r="V330" s="106"/>
      <c r="W330" s="107"/>
    </row>
    <row r="331" spans="1:23" ht="29.25" customHeight="1" x14ac:dyDescent="0.25">
      <c r="A331" s="121" t="s">
        <v>272</v>
      </c>
      <c r="B331" s="121"/>
      <c r="C331" s="121"/>
      <c r="D331" s="121"/>
      <c r="E331" s="121"/>
      <c r="F331" s="121"/>
      <c r="G331" s="121"/>
      <c r="H331" s="130"/>
      <c r="I331" s="186" t="s">
        <v>163</v>
      </c>
      <c r="J331" s="187"/>
      <c r="K331" s="188"/>
      <c r="L331" s="105" t="s">
        <v>163</v>
      </c>
      <c r="M331" s="106"/>
      <c r="N331" s="106"/>
      <c r="O331" s="106"/>
      <c r="P331" s="106"/>
      <c r="Q331" s="107"/>
      <c r="R331" s="105" t="s">
        <v>387</v>
      </c>
      <c r="S331" s="106"/>
      <c r="T331" s="106"/>
      <c r="U331" s="106"/>
      <c r="V331" s="106"/>
      <c r="W331" s="107"/>
    </row>
    <row r="332" spans="1:23" ht="55.5" customHeight="1" x14ac:dyDescent="0.25">
      <c r="A332" s="121" t="s">
        <v>273</v>
      </c>
      <c r="B332" s="121"/>
      <c r="C332" s="121"/>
      <c r="D332" s="121"/>
      <c r="E332" s="121"/>
      <c r="F332" s="121"/>
      <c r="G332" s="121"/>
      <c r="H332" s="130"/>
      <c r="I332" s="186" t="s">
        <v>163</v>
      </c>
      <c r="J332" s="187"/>
      <c r="K332" s="188"/>
      <c r="L332" s="105" t="s">
        <v>163</v>
      </c>
      <c r="M332" s="106"/>
      <c r="N332" s="106"/>
      <c r="O332" s="106"/>
      <c r="P332" s="106"/>
      <c r="Q332" s="107"/>
      <c r="R332" s="105" t="s">
        <v>387</v>
      </c>
      <c r="S332" s="106"/>
      <c r="T332" s="106"/>
      <c r="U332" s="106"/>
      <c r="V332" s="106"/>
      <c r="W332" s="107"/>
    </row>
    <row r="333" spans="1:23" ht="84.75" customHeight="1" x14ac:dyDescent="0.25">
      <c r="A333" s="121" t="s">
        <v>274</v>
      </c>
      <c r="B333" s="121"/>
      <c r="C333" s="121"/>
      <c r="D333" s="121"/>
      <c r="E333" s="121"/>
      <c r="F333" s="121"/>
      <c r="G333" s="121"/>
      <c r="H333" s="130"/>
      <c r="I333" s="112" t="s">
        <v>322</v>
      </c>
      <c r="J333" s="113"/>
      <c r="K333" s="114"/>
      <c r="L333" s="127" t="s">
        <v>407</v>
      </c>
      <c r="M333" s="128"/>
      <c r="N333" s="128"/>
      <c r="O333" s="128"/>
      <c r="P333" s="128"/>
      <c r="Q333" s="129"/>
      <c r="R333" s="102" t="s">
        <v>321</v>
      </c>
      <c r="S333" s="103"/>
      <c r="T333" s="103"/>
      <c r="U333" s="103"/>
      <c r="V333" s="103"/>
      <c r="W333" s="104"/>
    </row>
    <row r="334" spans="1:23" ht="27" customHeight="1" x14ac:dyDescent="0.25">
      <c r="A334" s="121" t="s">
        <v>275</v>
      </c>
      <c r="B334" s="121"/>
      <c r="C334" s="121"/>
      <c r="D334" s="121"/>
      <c r="E334" s="121"/>
      <c r="F334" s="121"/>
      <c r="G334" s="121"/>
      <c r="H334" s="130"/>
      <c r="I334" s="186" t="s">
        <v>163</v>
      </c>
      <c r="J334" s="187"/>
      <c r="K334" s="188"/>
      <c r="L334" s="105" t="s">
        <v>163</v>
      </c>
      <c r="M334" s="106"/>
      <c r="N334" s="106"/>
      <c r="O334" s="106"/>
      <c r="P334" s="106"/>
      <c r="Q334" s="107"/>
      <c r="R334" s="105" t="s">
        <v>387</v>
      </c>
      <c r="S334" s="106"/>
      <c r="T334" s="106"/>
      <c r="U334" s="106"/>
      <c r="V334" s="106"/>
      <c r="W334" s="107"/>
    </row>
    <row r="335" spans="1:23" ht="228" customHeight="1" x14ac:dyDescent="0.25">
      <c r="A335" s="121" t="s">
        <v>276</v>
      </c>
      <c r="B335" s="121"/>
      <c r="C335" s="121"/>
      <c r="D335" s="121"/>
      <c r="E335" s="121"/>
      <c r="F335" s="121"/>
      <c r="G335" s="121"/>
      <c r="H335" s="130"/>
      <c r="I335" s="186" t="s">
        <v>163</v>
      </c>
      <c r="J335" s="187"/>
      <c r="K335" s="188"/>
      <c r="L335" s="105" t="s">
        <v>163</v>
      </c>
      <c r="M335" s="106"/>
      <c r="N335" s="106"/>
      <c r="O335" s="106"/>
      <c r="P335" s="106"/>
      <c r="Q335" s="107"/>
      <c r="R335" s="105" t="s">
        <v>387</v>
      </c>
      <c r="S335" s="106"/>
      <c r="T335" s="106"/>
      <c r="U335" s="106"/>
      <c r="V335" s="106"/>
      <c r="W335" s="107"/>
    </row>
    <row r="336" spans="1:23" ht="180.75" customHeight="1" x14ac:dyDescent="0.25">
      <c r="A336" s="121" t="s">
        <v>277</v>
      </c>
      <c r="B336" s="121"/>
      <c r="C336" s="121"/>
      <c r="D336" s="121"/>
      <c r="E336" s="121"/>
      <c r="F336" s="121"/>
      <c r="G336" s="121"/>
      <c r="H336" s="130"/>
      <c r="I336" s="186" t="s">
        <v>163</v>
      </c>
      <c r="J336" s="187"/>
      <c r="K336" s="188"/>
      <c r="L336" s="105" t="s">
        <v>163</v>
      </c>
      <c r="M336" s="106"/>
      <c r="N336" s="106"/>
      <c r="O336" s="106"/>
      <c r="P336" s="106"/>
      <c r="Q336" s="107"/>
      <c r="R336" s="105" t="s">
        <v>387</v>
      </c>
      <c r="S336" s="106"/>
      <c r="T336" s="106"/>
      <c r="U336" s="106"/>
      <c r="V336" s="106"/>
      <c r="W336" s="107"/>
    </row>
    <row r="337" spans="1:23" ht="53.25" customHeight="1" x14ac:dyDescent="0.25">
      <c r="A337" s="121" t="s">
        <v>278</v>
      </c>
      <c r="B337" s="121"/>
      <c r="C337" s="121"/>
      <c r="D337" s="121"/>
      <c r="E337" s="121"/>
      <c r="F337" s="121"/>
      <c r="G337" s="121"/>
      <c r="H337" s="130"/>
      <c r="I337" s="112" t="s">
        <v>322</v>
      </c>
      <c r="J337" s="113"/>
      <c r="K337" s="114"/>
      <c r="L337" s="127" t="s">
        <v>407</v>
      </c>
      <c r="M337" s="128"/>
      <c r="N337" s="128"/>
      <c r="O337" s="128"/>
      <c r="P337" s="128"/>
      <c r="Q337" s="129"/>
      <c r="R337" s="102" t="s">
        <v>321</v>
      </c>
      <c r="S337" s="103"/>
      <c r="T337" s="103"/>
      <c r="U337" s="103"/>
      <c r="V337" s="103"/>
      <c r="W337" s="104"/>
    </row>
    <row r="338" spans="1:23" ht="108.75" customHeight="1" x14ac:dyDescent="0.25">
      <c r="A338" s="121" t="s">
        <v>279</v>
      </c>
      <c r="B338" s="121"/>
      <c r="C338" s="121"/>
      <c r="D338" s="121"/>
      <c r="E338" s="121"/>
      <c r="F338" s="121"/>
      <c r="G338" s="121"/>
      <c r="H338" s="130"/>
      <c r="I338" s="186" t="s">
        <v>163</v>
      </c>
      <c r="J338" s="187"/>
      <c r="K338" s="188"/>
      <c r="L338" s="105" t="s">
        <v>163</v>
      </c>
      <c r="M338" s="106"/>
      <c r="N338" s="106"/>
      <c r="O338" s="106"/>
      <c r="P338" s="106"/>
      <c r="Q338" s="107"/>
      <c r="R338" s="105" t="s">
        <v>387</v>
      </c>
      <c r="S338" s="106"/>
      <c r="T338" s="106"/>
      <c r="U338" s="106"/>
      <c r="V338" s="106"/>
      <c r="W338" s="107"/>
    </row>
    <row r="339" spans="1:23" ht="109.5" customHeight="1" x14ac:dyDescent="0.25">
      <c r="A339" s="136" t="s">
        <v>201</v>
      </c>
      <c r="B339" s="136"/>
      <c r="C339" s="136"/>
      <c r="D339" s="136"/>
      <c r="E339" s="136"/>
      <c r="F339" s="136"/>
      <c r="G339" s="136"/>
      <c r="H339" s="137"/>
      <c r="I339" s="134" t="s">
        <v>11</v>
      </c>
      <c r="J339" s="134"/>
      <c r="K339" s="135"/>
      <c r="L339" s="138" t="s">
        <v>125</v>
      </c>
      <c r="M339" s="138"/>
      <c r="N339" s="138"/>
      <c r="O339" s="138"/>
      <c r="P339" s="138"/>
      <c r="Q339" s="138"/>
      <c r="R339" s="139" t="s">
        <v>10</v>
      </c>
      <c r="S339" s="140"/>
      <c r="T339" s="140"/>
      <c r="U339" s="140"/>
      <c r="V339" s="140"/>
      <c r="W339" s="141"/>
    </row>
    <row r="340" spans="1:23" ht="95.25" customHeight="1" x14ac:dyDescent="0.25">
      <c r="A340" s="121" t="s">
        <v>265</v>
      </c>
      <c r="B340" s="121"/>
      <c r="C340" s="121"/>
      <c r="D340" s="121"/>
      <c r="E340" s="121"/>
      <c r="F340" s="121"/>
      <c r="G340" s="121"/>
      <c r="H340" s="130"/>
      <c r="I340" s="112" t="s">
        <v>322</v>
      </c>
      <c r="J340" s="113"/>
      <c r="K340" s="114"/>
      <c r="L340" s="118" t="s">
        <v>401</v>
      </c>
      <c r="M340" s="119"/>
      <c r="N340" s="119"/>
      <c r="O340" s="119"/>
      <c r="P340" s="119"/>
      <c r="Q340" s="120"/>
      <c r="R340" s="102" t="s">
        <v>321</v>
      </c>
      <c r="S340" s="103"/>
      <c r="T340" s="103"/>
      <c r="U340" s="103"/>
      <c r="V340" s="103"/>
      <c r="W340" s="104"/>
    </row>
    <row r="341" spans="1:23" ht="95.25" customHeight="1" x14ac:dyDescent="0.25">
      <c r="A341" s="121" t="s">
        <v>266</v>
      </c>
      <c r="B341" s="121"/>
      <c r="C341" s="121"/>
      <c r="D341" s="121"/>
      <c r="E341" s="121"/>
      <c r="F341" s="121"/>
      <c r="G341" s="121"/>
      <c r="H341" s="130"/>
      <c r="I341" s="112" t="s">
        <v>329</v>
      </c>
      <c r="J341" s="113"/>
      <c r="K341" s="114"/>
      <c r="L341" s="118" t="s">
        <v>329</v>
      </c>
      <c r="M341" s="119"/>
      <c r="N341" s="119"/>
      <c r="O341" s="119"/>
      <c r="P341" s="119"/>
      <c r="Q341" s="120"/>
      <c r="R341" s="105" t="s">
        <v>387</v>
      </c>
      <c r="S341" s="106"/>
      <c r="T341" s="106"/>
      <c r="U341" s="106"/>
      <c r="V341" s="106"/>
      <c r="W341" s="107"/>
    </row>
    <row r="342" spans="1:23" ht="120" customHeight="1" x14ac:dyDescent="0.25">
      <c r="A342" s="136" t="s">
        <v>202</v>
      </c>
      <c r="B342" s="136"/>
      <c r="C342" s="136"/>
      <c r="D342" s="136"/>
      <c r="E342" s="136"/>
      <c r="F342" s="136"/>
      <c r="G342" s="136"/>
      <c r="H342" s="137"/>
      <c r="I342" s="134" t="s">
        <v>11</v>
      </c>
      <c r="J342" s="134"/>
      <c r="K342" s="135"/>
      <c r="L342" s="138" t="s">
        <v>125</v>
      </c>
      <c r="M342" s="138"/>
      <c r="N342" s="138"/>
      <c r="O342" s="138"/>
      <c r="P342" s="138"/>
      <c r="Q342" s="138"/>
      <c r="R342" s="139" t="s">
        <v>10</v>
      </c>
      <c r="S342" s="140"/>
      <c r="T342" s="140"/>
      <c r="U342" s="140"/>
      <c r="V342" s="140"/>
      <c r="W342" s="141"/>
    </row>
    <row r="343" spans="1:23" ht="95.25" customHeight="1" x14ac:dyDescent="0.25">
      <c r="A343" s="121" t="s">
        <v>268</v>
      </c>
      <c r="B343" s="121"/>
      <c r="C343" s="121"/>
      <c r="D343" s="121"/>
      <c r="E343" s="121"/>
      <c r="F343" s="121"/>
      <c r="G343" s="121"/>
      <c r="H343" s="130"/>
      <c r="I343" s="112" t="s">
        <v>322</v>
      </c>
      <c r="J343" s="113"/>
      <c r="K343" s="114"/>
      <c r="L343" s="105" t="s">
        <v>408</v>
      </c>
      <c r="M343" s="106"/>
      <c r="N343" s="106"/>
      <c r="O343" s="106"/>
      <c r="P343" s="106"/>
      <c r="Q343" s="107"/>
      <c r="R343" s="102" t="s">
        <v>321</v>
      </c>
      <c r="S343" s="103"/>
      <c r="T343" s="103"/>
      <c r="U343" s="103"/>
      <c r="V343" s="103"/>
      <c r="W343" s="104"/>
    </row>
    <row r="344" spans="1:23" ht="95.25" customHeight="1" x14ac:dyDescent="0.25">
      <c r="A344" s="121" t="s">
        <v>267</v>
      </c>
      <c r="B344" s="121"/>
      <c r="C344" s="121"/>
      <c r="D344" s="121"/>
      <c r="E344" s="121"/>
      <c r="F344" s="121"/>
      <c r="G344" s="121"/>
      <c r="H344" s="130"/>
      <c r="I344" s="112" t="s">
        <v>322</v>
      </c>
      <c r="J344" s="113"/>
      <c r="K344" s="114"/>
      <c r="L344" s="105" t="s">
        <v>408</v>
      </c>
      <c r="M344" s="106"/>
      <c r="N344" s="106"/>
      <c r="O344" s="106"/>
      <c r="P344" s="106"/>
      <c r="Q344" s="107"/>
      <c r="R344" s="102" t="s">
        <v>321</v>
      </c>
      <c r="S344" s="103"/>
      <c r="T344" s="103"/>
      <c r="U344" s="103"/>
      <c r="V344" s="103"/>
      <c r="W344" s="104"/>
    </row>
    <row r="345" spans="1:23" ht="65.25" customHeight="1" x14ac:dyDescent="0.25">
      <c r="A345" s="395" t="s">
        <v>409</v>
      </c>
      <c r="B345" s="396"/>
      <c r="C345" s="396"/>
      <c r="D345" s="396"/>
      <c r="E345" s="396"/>
      <c r="F345" s="396"/>
      <c r="G345" s="396"/>
      <c r="H345" s="397"/>
      <c r="I345" s="177" t="s">
        <v>11</v>
      </c>
      <c r="J345" s="177"/>
      <c r="K345" s="178"/>
      <c r="L345" s="398" t="s">
        <v>125</v>
      </c>
      <c r="M345" s="398"/>
      <c r="N345" s="398"/>
      <c r="O345" s="398"/>
      <c r="P345" s="398"/>
      <c r="Q345" s="398"/>
      <c r="R345" s="139" t="s">
        <v>10</v>
      </c>
      <c r="S345" s="140"/>
      <c r="T345" s="140"/>
      <c r="U345" s="140"/>
      <c r="V345" s="140"/>
      <c r="W345" s="374"/>
    </row>
    <row r="346" spans="1:23" ht="63.75" customHeight="1" x14ac:dyDescent="0.25">
      <c r="A346" s="399" t="s">
        <v>410</v>
      </c>
      <c r="B346" s="400"/>
      <c r="C346" s="400"/>
      <c r="D346" s="400"/>
      <c r="E346" s="400"/>
      <c r="F346" s="400"/>
      <c r="G346" s="400"/>
      <c r="H346" s="401"/>
      <c r="I346" s="112" t="s">
        <v>322</v>
      </c>
      <c r="J346" s="113"/>
      <c r="K346" s="114"/>
      <c r="L346" s="105" t="s">
        <v>411</v>
      </c>
      <c r="M346" s="106"/>
      <c r="N346" s="106"/>
      <c r="O346" s="106"/>
      <c r="P346" s="106"/>
      <c r="Q346" s="107"/>
      <c r="R346" s="102" t="s">
        <v>321</v>
      </c>
      <c r="S346" s="103"/>
      <c r="T346" s="103"/>
      <c r="U346" s="103"/>
      <c r="V346" s="103"/>
      <c r="W346" s="104"/>
    </row>
    <row r="347" spans="1:23" ht="95.25" customHeight="1" x14ac:dyDescent="0.25">
      <c r="A347" s="399" t="s">
        <v>412</v>
      </c>
      <c r="B347" s="400"/>
      <c r="C347" s="400"/>
      <c r="D347" s="400"/>
      <c r="E347" s="400"/>
      <c r="F347" s="400"/>
      <c r="G347" s="400"/>
      <c r="H347" s="401"/>
      <c r="I347" s="112" t="s">
        <v>322</v>
      </c>
      <c r="J347" s="113"/>
      <c r="K347" s="114"/>
      <c r="L347" s="105" t="s">
        <v>413</v>
      </c>
      <c r="M347" s="106"/>
      <c r="N347" s="106"/>
      <c r="O347" s="106"/>
      <c r="P347" s="106"/>
      <c r="Q347" s="107"/>
      <c r="R347" s="102" t="s">
        <v>321</v>
      </c>
      <c r="S347" s="103"/>
      <c r="T347" s="103"/>
      <c r="U347" s="103"/>
      <c r="V347" s="103"/>
      <c r="W347" s="104"/>
    </row>
    <row r="348" spans="1:23" ht="97.5" customHeight="1" x14ac:dyDescent="0.25">
      <c r="A348" s="399" t="s">
        <v>414</v>
      </c>
      <c r="B348" s="400"/>
      <c r="C348" s="400"/>
      <c r="D348" s="400"/>
      <c r="E348" s="400"/>
      <c r="F348" s="400"/>
      <c r="G348" s="400"/>
      <c r="H348" s="401"/>
      <c r="I348" s="112" t="s">
        <v>322</v>
      </c>
      <c r="J348" s="113"/>
      <c r="K348" s="114"/>
      <c r="L348" s="105" t="s">
        <v>413</v>
      </c>
      <c r="M348" s="106"/>
      <c r="N348" s="106"/>
      <c r="O348" s="106"/>
      <c r="P348" s="106"/>
      <c r="Q348" s="107"/>
      <c r="R348" s="102" t="s">
        <v>321</v>
      </c>
      <c r="S348" s="103"/>
      <c r="T348" s="103"/>
      <c r="U348" s="103"/>
      <c r="V348" s="103"/>
      <c r="W348" s="104"/>
    </row>
    <row r="349" spans="1:23" ht="90.75" customHeight="1" x14ac:dyDescent="0.25">
      <c r="A349" s="399" t="s">
        <v>415</v>
      </c>
      <c r="B349" s="400"/>
      <c r="C349" s="400"/>
      <c r="D349" s="400"/>
      <c r="E349" s="400"/>
      <c r="F349" s="400"/>
      <c r="G349" s="400"/>
      <c r="H349" s="401"/>
      <c r="I349" s="112" t="s">
        <v>322</v>
      </c>
      <c r="J349" s="113"/>
      <c r="K349" s="114"/>
      <c r="L349" s="105" t="s">
        <v>416</v>
      </c>
      <c r="M349" s="106"/>
      <c r="N349" s="106"/>
      <c r="O349" s="106"/>
      <c r="P349" s="106"/>
      <c r="Q349" s="107"/>
      <c r="R349" s="102" t="s">
        <v>321</v>
      </c>
      <c r="S349" s="103"/>
      <c r="T349" s="103"/>
      <c r="U349" s="103"/>
      <c r="V349" s="103"/>
      <c r="W349" s="104"/>
    </row>
    <row r="350" spans="1:23" ht="10.5" customHeight="1" x14ac:dyDescent="0.25">
      <c r="A350" s="399" t="s">
        <v>417</v>
      </c>
      <c r="B350" s="400"/>
      <c r="C350" s="400"/>
      <c r="D350" s="400"/>
      <c r="E350" s="400"/>
      <c r="F350" s="400"/>
      <c r="G350" s="400"/>
      <c r="H350" s="401"/>
      <c r="I350" s="112" t="s">
        <v>322</v>
      </c>
      <c r="J350" s="113"/>
      <c r="K350" s="114"/>
      <c r="L350" s="105" t="s">
        <v>416</v>
      </c>
      <c r="M350" s="106"/>
      <c r="N350" s="106"/>
      <c r="O350" s="106"/>
      <c r="P350" s="106"/>
      <c r="Q350" s="107"/>
      <c r="R350" s="102" t="s">
        <v>321</v>
      </c>
      <c r="S350" s="103"/>
      <c r="T350" s="103"/>
      <c r="U350" s="103"/>
      <c r="V350" s="103"/>
      <c r="W350" s="104"/>
    </row>
    <row r="351" spans="1:23" ht="45.75" customHeight="1" x14ac:dyDescent="0.25">
      <c r="A351" s="399" t="s">
        <v>418</v>
      </c>
      <c r="B351" s="400"/>
      <c r="C351" s="400"/>
      <c r="D351" s="400"/>
      <c r="E351" s="400"/>
      <c r="F351" s="400"/>
      <c r="G351" s="400"/>
      <c r="H351" s="401"/>
      <c r="I351" s="112" t="s">
        <v>322</v>
      </c>
      <c r="J351" s="113"/>
      <c r="K351" s="114"/>
      <c r="L351" s="105" t="s">
        <v>419</v>
      </c>
      <c r="M351" s="106"/>
      <c r="N351" s="106"/>
      <c r="O351" s="106"/>
      <c r="P351" s="106"/>
      <c r="Q351" s="107"/>
      <c r="R351" s="102" t="s">
        <v>321</v>
      </c>
      <c r="S351" s="103"/>
      <c r="T351" s="103"/>
      <c r="U351" s="103"/>
      <c r="V351" s="103"/>
      <c r="W351" s="104"/>
    </row>
    <row r="352" spans="1:23" ht="22.5" customHeight="1" x14ac:dyDescent="0.25">
      <c r="A352" s="399" t="s">
        <v>420</v>
      </c>
      <c r="B352" s="400"/>
      <c r="C352" s="400"/>
      <c r="D352" s="400"/>
      <c r="E352" s="400"/>
      <c r="F352" s="400"/>
      <c r="G352" s="400"/>
      <c r="H352" s="401"/>
      <c r="I352" s="112" t="s">
        <v>322</v>
      </c>
      <c r="J352" s="113"/>
      <c r="K352" s="114"/>
      <c r="L352" s="105" t="s">
        <v>421</v>
      </c>
      <c r="M352" s="106"/>
      <c r="N352" s="106"/>
      <c r="O352" s="106"/>
      <c r="P352" s="106"/>
      <c r="Q352" s="107"/>
      <c r="R352" s="102" t="s">
        <v>321</v>
      </c>
      <c r="S352" s="103"/>
      <c r="T352" s="103"/>
      <c r="U352" s="103"/>
      <c r="V352" s="103"/>
      <c r="W352" s="104"/>
    </row>
    <row r="353" spans="1:23" ht="32.25" customHeight="1" x14ac:dyDescent="0.25">
      <c r="A353" s="399" t="s">
        <v>422</v>
      </c>
      <c r="B353" s="400"/>
      <c r="C353" s="400"/>
      <c r="D353" s="400"/>
      <c r="E353" s="400"/>
      <c r="F353" s="400"/>
      <c r="G353" s="400"/>
      <c r="H353" s="401"/>
      <c r="I353" s="112" t="s">
        <v>329</v>
      </c>
      <c r="J353" s="113"/>
      <c r="K353" s="114"/>
      <c r="L353" s="105" t="s">
        <v>329</v>
      </c>
      <c r="M353" s="106"/>
      <c r="N353" s="106"/>
      <c r="O353" s="106"/>
      <c r="P353" s="106"/>
      <c r="Q353" s="107"/>
      <c r="R353" s="105" t="s">
        <v>423</v>
      </c>
      <c r="S353" s="106"/>
      <c r="T353" s="106"/>
      <c r="U353" s="106"/>
      <c r="V353" s="106"/>
      <c r="W353" s="107"/>
    </row>
    <row r="354" spans="1:23" ht="34.5" customHeight="1" x14ac:dyDescent="0.25">
      <c r="A354" s="399" t="s">
        <v>424</v>
      </c>
      <c r="B354" s="400"/>
      <c r="C354" s="400"/>
      <c r="D354" s="400"/>
      <c r="E354" s="400"/>
      <c r="F354" s="400"/>
      <c r="G354" s="400"/>
      <c r="H354" s="401"/>
      <c r="I354" s="112" t="s">
        <v>329</v>
      </c>
      <c r="J354" s="113"/>
      <c r="K354" s="114"/>
      <c r="L354" s="105" t="s">
        <v>329</v>
      </c>
      <c r="M354" s="106"/>
      <c r="N354" s="106"/>
      <c r="O354" s="106"/>
      <c r="P354" s="106"/>
      <c r="Q354" s="107"/>
      <c r="R354" s="105" t="s">
        <v>387</v>
      </c>
      <c r="S354" s="106"/>
      <c r="T354" s="106"/>
      <c r="U354" s="106"/>
      <c r="V354" s="106"/>
      <c r="W354" s="107"/>
    </row>
    <row r="355" spans="1:23" ht="34.5" customHeight="1" x14ac:dyDescent="0.25">
      <c r="A355" s="399" t="s">
        <v>425</v>
      </c>
      <c r="B355" s="400"/>
      <c r="C355" s="400"/>
      <c r="D355" s="400"/>
      <c r="E355" s="400"/>
      <c r="F355" s="400"/>
      <c r="G355" s="400"/>
      <c r="H355" s="401"/>
      <c r="I355" s="112" t="s">
        <v>322</v>
      </c>
      <c r="J355" s="113"/>
      <c r="K355" s="114"/>
      <c r="L355" s="105" t="s">
        <v>426</v>
      </c>
      <c r="M355" s="106"/>
      <c r="N355" s="106"/>
      <c r="O355" s="106"/>
      <c r="P355" s="106"/>
      <c r="Q355" s="107"/>
      <c r="R355" s="102" t="s">
        <v>321</v>
      </c>
      <c r="S355" s="103"/>
      <c r="T355" s="103"/>
      <c r="U355" s="103"/>
      <c r="V355" s="103"/>
      <c r="W355" s="104"/>
    </row>
    <row r="356" spans="1:23" ht="9.75" customHeight="1" x14ac:dyDescent="0.25">
      <c r="A356" s="399" t="s">
        <v>427</v>
      </c>
      <c r="B356" s="400"/>
      <c r="C356" s="400"/>
      <c r="D356" s="400"/>
      <c r="E356" s="400"/>
      <c r="F356" s="400"/>
      <c r="G356" s="400"/>
      <c r="H356" s="401"/>
      <c r="I356" s="112" t="s">
        <v>322</v>
      </c>
      <c r="J356" s="113"/>
      <c r="K356" s="114"/>
      <c r="L356" s="118" t="s">
        <v>428</v>
      </c>
      <c r="M356" s="119"/>
      <c r="N356" s="119"/>
      <c r="O356" s="119"/>
      <c r="P356" s="119"/>
      <c r="Q356" s="120"/>
      <c r="R356" s="102" t="s">
        <v>321</v>
      </c>
      <c r="S356" s="103"/>
      <c r="T356" s="103"/>
      <c r="U356" s="103"/>
      <c r="V356" s="103"/>
      <c r="W356" s="104"/>
    </row>
    <row r="357" spans="1:23" ht="50.25" customHeight="1" x14ac:dyDescent="0.25">
      <c r="A357" s="399" t="s">
        <v>429</v>
      </c>
      <c r="B357" s="400"/>
      <c r="C357" s="400"/>
      <c r="D357" s="400"/>
      <c r="E357" s="400"/>
      <c r="F357" s="400"/>
      <c r="G357" s="400"/>
      <c r="H357" s="401"/>
      <c r="I357" s="112" t="s">
        <v>322</v>
      </c>
      <c r="J357" s="113"/>
      <c r="K357" s="114"/>
      <c r="L357" s="105" t="s">
        <v>413</v>
      </c>
      <c r="M357" s="106"/>
      <c r="N357" s="106"/>
      <c r="O357" s="106"/>
      <c r="P357" s="106"/>
      <c r="Q357" s="107"/>
      <c r="R357" s="102" t="s">
        <v>321</v>
      </c>
      <c r="S357" s="103"/>
      <c r="T357" s="103"/>
      <c r="U357" s="103"/>
      <c r="V357" s="103"/>
      <c r="W357" s="104"/>
    </row>
    <row r="358" spans="1:23" ht="47.25" customHeight="1" x14ac:dyDescent="0.25">
      <c r="A358" s="194" t="s">
        <v>126</v>
      </c>
      <c r="B358" s="194"/>
      <c r="C358" s="194"/>
      <c r="D358" s="194"/>
      <c r="E358" s="194"/>
      <c r="F358" s="194"/>
      <c r="G358" s="194"/>
      <c r="H358" s="194"/>
      <c r="I358" s="194"/>
      <c r="J358" s="194"/>
      <c r="K358" s="194"/>
      <c r="L358" s="194"/>
      <c r="M358" s="194"/>
      <c r="N358" s="194"/>
      <c r="O358" s="194"/>
      <c r="P358" s="194"/>
      <c r="Q358" s="194"/>
      <c r="R358" s="194"/>
      <c r="S358" s="194"/>
      <c r="T358" s="194"/>
      <c r="U358" s="194"/>
      <c r="V358" s="194"/>
      <c r="W358" s="194"/>
    </row>
    <row r="359" spans="1:23" ht="21.75" customHeight="1" x14ac:dyDescent="0.25">
      <c r="A359" s="159"/>
      <c r="B359" s="159"/>
      <c r="C359" s="159"/>
      <c r="D359" s="159"/>
      <c r="E359" s="159"/>
      <c r="F359" s="159"/>
      <c r="G359" s="159"/>
      <c r="H359" s="159"/>
      <c r="I359" s="159"/>
      <c r="J359" s="159"/>
      <c r="K359" s="159"/>
      <c r="L359" s="159"/>
      <c r="M359" s="159"/>
      <c r="N359" s="159"/>
      <c r="O359" s="159"/>
      <c r="P359" s="159"/>
      <c r="Q359" s="159"/>
      <c r="R359" s="159"/>
      <c r="S359" s="159"/>
      <c r="T359" s="159"/>
      <c r="U359" s="159"/>
      <c r="V359" s="159"/>
      <c r="W359" s="159"/>
    </row>
    <row r="360" spans="1:23" ht="18" customHeight="1" x14ac:dyDescent="0.25">
      <c r="A360" s="159"/>
      <c r="B360" s="159"/>
      <c r="C360" s="159"/>
      <c r="D360" s="159"/>
      <c r="E360" s="159"/>
      <c r="F360" s="159"/>
      <c r="G360" s="159"/>
      <c r="H360" s="159"/>
      <c r="I360" s="159"/>
      <c r="J360" s="159"/>
      <c r="K360" s="159"/>
      <c r="L360" s="159"/>
      <c r="M360" s="159"/>
      <c r="N360" s="159"/>
      <c r="O360" s="159"/>
      <c r="P360" s="159"/>
      <c r="Q360" s="159"/>
      <c r="R360" s="159"/>
      <c r="S360" s="159"/>
      <c r="T360" s="159"/>
      <c r="U360" s="159"/>
      <c r="V360" s="159"/>
      <c r="W360" s="159"/>
    </row>
    <row r="361" spans="1:23" ht="18" customHeight="1" x14ac:dyDescent="0.25">
      <c r="A361" s="159" t="s">
        <v>128</v>
      </c>
      <c r="B361" s="159"/>
      <c r="C361" s="159"/>
      <c r="D361" s="159"/>
      <c r="E361" s="159"/>
      <c r="F361" s="159"/>
      <c r="G361" s="159"/>
      <c r="H361" s="159"/>
      <c r="I361" s="159"/>
      <c r="J361" s="159"/>
      <c r="K361" s="159"/>
      <c r="L361" s="159"/>
      <c r="M361" s="159"/>
      <c r="N361" s="159"/>
      <c r="O361" s="159"/>
      <c r="P361" s="159"/>
      <c r="Q361" s="159"/>
      <c r="R361" s="159"/>
      <c r="S361" s="159"/>
      <c r="T361" s="159"/>
      <c r="U361" s="159"/>
      <c r="V361" s="159"/>
      <c r="W361" s="159"/>
    </row>
    <row r="362" spans="1:23" ht="18" customHeight="1" x14ac:dyDescent="0.25">
      <c r="A362" s="159"/>
      <c r="B362" s="159"/>
      <c r="C362" s="159"/>
      <c r="D362" s="159"/>
      <c r="E362" s="159"/>
      <c r="F362" s="159"/>
      <c r="G362" s="159"/>
      <c r="H362" s="159"/>
      <c r="I362" s="159"/>
      <c r="J362" s="159"/>
      <c r="K362" s="159"/>
      <c r="L362" s="159"/>
      <c r="M362" s="159"/>
      <c r="N362" s="159"/>
      <c r="O362" s="159"/>
      <c r="P362" s="159"/>
      <c r="Q362" s="159"/>
      <c r="R362" s="159"/>
      <c r="S362" s="159"/>
      <c r="T362" s="159"/>
      <c r="U362" s="159"/>
      <c r="V362" s="159"/>
      <c r="W362" s="159"/>
    </row>
    <row r="363" spans="1:23" ht="18" customHeight="1" x14ac:dyDescent="0.25">
      <c r="A363" s="159"/>
      <c r="B363" s="159"/>
      <c r="C363" s="159"/>
      <c r="D363" s="159"/>
      <c r="E363" s="159"/>
      <c r="F363" s="159"/>
      <c r="G363" s="159"/>
      <c r="H363" s="159"/>
      <c r="I363" s="159"/>
      <c r="J363" s="159"/>
      <c r="K363" s="159"/>
      <c r="L363" s="159"/>
      <c r="M363" s="159"/>
      <c r="N363" s="159"/>
      <c r="O363" s="159"/>
      <c r="P363" s="159"/>
      <c r="Q363" s="159"/>
      <c r="R363" s="159"/>
      <c r="S363" s="159"/>
      <c r="T363" s="159"/>
      <c r="U363" s="159"/>
      <c r="V363" s="159"/>
      <c r="W363" s="159"/>
    </row>
    <row r="364" spans="1:23" ht="39" customHeight="1" x14ac:dyDescent="0.25">
      <c r="A364" s="159" t="s">
        <v>127</v>
      </c>
      <c r="B364" s="159"/>
      <c r="C364" s="159"/>
      <c r="D364" s="159"/>
      <c r="E364" s="159"/>
      <c r="F364" s="159"/>
      <c r="G364" s="159"/>
      <c r="H364" s="159"/>
      <c r="I364" s="159"/>
      <c r="J364" s="159"/>
      <c r="K364" s="159"/>
      <c r="L364" s="159"/>
      <c r="M364" s="159"/>
      <c r="N364" s="159"/>
      <c r="O364" s="159"/>
      <c r="P364" s="159"/>
      <c r="Q364" s="159"/>
      <c r="R364" s="159"/>
      <c r="S364" s="159"/>
      <c r="T364" s="159"/>
      <c r="U364" s="159"/>
      <c r="V364" s="159"/>
      <c r="W364" s="159"/>
    </row>
    <row r="365" spans="1:23" ht="30.75" customHeight="1" x14ac:dyDescent="0.25">
      <c r="A365" s="159"/>
      <c r="B365" s="159"/>
      <c r="C365" s="159"/>
      <c r="D365" s="159"/>
      <c r="E365" s="159"/>
      <c r="F365" s="159"/>
      <c r="G365" s="159"/>
      <c r="H365" s="159"/>
      <c r="I365" s="159"/>
      <c r="J365" s="159"/>
      <c r="K365" s="159"/>
      <c r="L365" s="159"/>
      <c r="M365" s="159"/>
      <c r="N365" s="159"/>
      <c r="O365" s="159"/>
      <c r="P365" s="159"/>
      <c r="Q365" s="159"/>
      <c r="R365" s="159"/>
      <c r="S365" s="159"/>
      <c r="T365" s="159"/>
      <c r="U365" s="159"/>
      <c r="V365" s="159"/>
      <c r="W365" s="159"/>
    </row>
    <row r="366" spans="1:23" ht="18" customHeight="1" thickBot="1" x14ac:dyDescent="0.3">
      <c r="A366" s="4"/>
      <c r="B366" s="4"/>
      <c r="C366" s="4"/>
      <c r="D366" s="4"/>
      <c r="E366" s="4"/>
      <c r="F366" s="11"/>
      <c r="G366" s="11"/>
      <c r="H366" s="11"/>
      <c r="I366" s="11"/>
      <c r="J366" s="11"/>
      <c r="K366" s="11"/>
      <c r="L366" s="11"/>
      <c r="M366" s="11"/>
      <c r="N366" s="11"/>
      <c r="O366" s="11"/>
      <c r="P366" s="11"/>
      <c r="Q366" s="11"/>
      <c r="R366" s="11"/>
      <c r="S366" s="11"/>
      <c r="T366" s="11"/>
      <c r="U366" s="11"/>
      <c r="V366" s="11"/>
      <c r="W366" s="11"/>
    </row>
    <row r="367" spans="1:23" ht="16.5" customHeight="1" thickTop="1" x14ac:dyDescent="0.25">
      <c r="A367" s="169" t="s">
        <v>129</v>
      </c>
      <c r="B367" s="170"/>
      <c r="C367" s="170"/>
      <c r="D367" s="170"/>
      <c r="E367" s="170"/>
      <c r="F367" s="170"/>
      <c r="G367" s="170"/>
      <c r="H367" s="170"/>
      <c r="I367" s="170"/>
      <c r="J367" s="170"/>
      <c r="K367" s="170"/>
      <c r="L367" s="170"/>
      <c r="M367" s="170"/>
      <c r="N367" s="170"/>
      <c r="O367" s="170"/>
      <c r="P367" s="170"/>
      <c r="Q367" s="170"/>
      <c r="R367" s="170"/>
      <c r="S367" s="170"/>
      <c r="T367" s="170"/>
      <c r="U367" s="170"/>
      <c r="V367" s="170"/>
      <c r="W367" s="171"/>
    </row>
    <row r="368" spans="1:23" ht="21.75" customHeight="1" x14ac:dyDescent="0.25">
      <c r="F368" s="1"/>
      <c r="G368" s="1"/>
      <c r="H368" s="1"/>
      <c r="I368" s="1"/>
      <c r="J368" s="1"/>
      <c r="K368" s="1"/>
      <c r="L368" s="1"/>
      <c r="M368" s="1"/>
      <c r="N368" s="1"/>
      <c r="O368" s="1"/>
      <c r="P368" s="1"/>
      <c r="Q368" s="1"/>
      <c r="R368" s="1"/>
      <c r="S368" s="1"/>
      <c r="T368" s="1"/>
      <c r="U368" s="1"/>
      <c r="V368" s="1"/>
      <c r="W368" s="1"/>
    </row>
    <row r="369" spans="1:30" ht="21.75" customHeight="1" x14ac:dyDescent="0.25">
      <c r="A369" s="145" t="s">
        <v>98</v>
      </c>
      <c r="B369" s="146"/>
      <c r="C369" s="146"/>
      <c r="D369" s="146"/>
      <c r="E369" s="146"/>
      <c r="F369" s="146"/>
      <c r="G369" s="146"/>
      <c r="H369" s="146"/>
      <c r="I369" s="146"/>
      <c r="J369" s="146"/>
      <c r="K369" s="146"/>
      <c r="L369" s="146"/>
      <c r="M369" s="146"/>
      <c r="N369" s="146"/>
      <c r="O369" s="147"/>
      <c r="P369" s="148" t="s">
        <v>99</v>
      </c>
      <c r="Q369" s="149"/>
      <c r="R369" s="148" t="s">
        <v>164</v>
      </c>
      <c r="S369" s="149"/>
      <c r="T369" s="148" t="s">
        <v>100</v>
      </c>
      <c r="U369" s="149"/>
      <c r="V369" s="86"/>
      <c r="W369" s="85"/>
    </row>
    <row r="370" spans="1:30" ht="24.75" customHeight="1" x14ac:dyDescent="0.25">
      <c r="A370" s="145" t="s">
        <v>101</v>
      </c>
      <c r="B370" s="146"/>
      <c r="C370" s="146"/>
      <c r="D370" s="146"/>
      <c r="E370" s="146"/>
      <c r="F370" s="146"/>
      <c r="G370" s="146"/>
      <c r="H370" s="146"/>
      <c r="I370" s="146"/>
      <c r="J370" s="146"/>
      <c r="K370" s="146"/>
      <c r="L370" s="146"/>
      <c r="M370" s="146"/>
      <c r="N370" s="146"/>
      <c r="O370" s="147"/>
      <c r="P370" s="148" t="s">
        <v>99</v>
      </c>
      <c r="Q370" s="149"/>
      <c r="R370" s="148"/>
      <c r="S370" s="149"/>
      <c r="T370" s="148" t="s">
        <v>100</v>
      </c>
      <c r="U370" s="149"/>
      <c r="V370" s="86" t="s">
        <v>164</v>
      </c>
      <c r="W370" s="85"/>
    </row>
    <row r="371" spans="1:30" ht="15.75" customHeight="1" x14ac:dyDescent="0.25">
      <c r="A371" s="150" t="s">
        <v>145</v>
      </c>
      <c r="B371" s="151"/>
      <c r="C371" s="151"/>
      <c r="D371" s="151"/>
      <c r="E371" s="151"/>
      <c r="F371" s="151"/>
      <c r="G371" s="151"/>
      <c r="H371" s="151"/>
      <c r="I371" s="56" t="s">
        <v>163</v>
      </c>
      <c r="J371" s="56"/>
      <c r="K371" s="56"/>
      <c r="L371" s="56"/>
      <c r="M371" s="56"/>
      <c r="N371" s="56"/>
      <c r="O371" s="56"/>
      <c r="P371" s="34"/>
      <c r="Q371" s="34"/>
      <c r="R371" s="34"/>
      <c r="S371" s="34"/>
      <c r="T371" s="34"/>
      <c r="U371" s="34"/>
      <c r="V371" s="35"/>
      <c r="W371" s="32"/>
    </row>
    <row r="372" spans="1:30" ht="9.75" customHeight="1" x14ac:dyDescent="0.25">
      <c r="A372" s="36"/>
      <c r="B372" s="37"/>
      <c r="C372" s="37"/>
      <c r="D372" s="37"/>
      <c r="E372" s="37"/>
      <c r="F372" s="37"/>
      <c r="G372" s="37"/>
      <c r="H372" s="37"/>
      <c r="I372" s="37"/>
      <c r="J372" s="37"/>
      <c r="K372" s="37"/>
      <c r="L372" s="37"/>
      <c r="M372" s="37"/>
      <c r="N372" s="37"/>
      <c r="O372" s="37"/>
      <c r="P372" s="55"/>
      <c r="Q372" s="55"/>
      <c r="R372" s="55"/>
      <c r="S372" s="55"/>
      <c r="T372" s="55"/>
      <c r="U372" s="55"/>
      <c r="V372" s="58"/>
      <c r="W372" s="54"/>
    </row>
    <row r="373" spans="1:30" ht="24" customHeight="1" x14ac:dyDescent="0.25">
      <c r="A373" s="143" t="s">
        <v>102</v>
      </c>
      <c r="B373" s="144"/>
      <c r="C373" s="144"/>
      <c r="D373" s="144"/>
      <c r="E373" s="30"/>
      <c r="F373" s="38"/>
      <c r="G373" s="38"/>
      <c r="H373" s="38"/>
      <c r="I373" s="38"/>
      <c r="J373" s="38"/>
      <c r="K373" s="38"/>
      <c r="L373" s="38"/>
      <c r="M373" s="38"/>
      <c r="N373" s="38"/>
      <c r="O373" s="38"/>
      <c r="P373" s="38"/>
      <c r="Q373" s="38"/>
      <c r="R373" s="38"/>
      <c r="S373" s="38"/>
      <c r="T373" s="38"/>
      <c r="U373" s="38"/>
      <c r="V373" s="38"/>
      <c r="W373" s="39"/>
    </row>
    <row r="374" spans="1:30" ht="18" customHeight="1" x14ac:dyDescent="0.25">
      <c r="A374" s="31"/>
      <c r="B374" s="48"/>
      <c r="C374" s="48"/>
      <c r="D374" s="48"/>
      <c r="E374" s="48"/>
      <c r="F374" s="57"/>
      <c r="G374" s="57"/>
      <c r="H374" s="57"/>
      <c r="I374" s="57"/>
      <c r="J374" s="57"/>
      <c r="K374" s="57"/>
      <c r="L374" s="57"/>
      <c r="M374" s="57"/>
      <c r="N374" s="57"/>
      <c r="O374" s="57"/>
      <c r="P374" s="57"/>
      <c r="Q374" s="57"/>
      <c r="R374" s="57"/>
      <c r="S374" s="57"/>
      <c r="T374" s="57"/>
      <c r="U374" s="57"/>
      <c r="V374" s="57"/>
      <c r="W374" s="40"/>
    </row>
    <row r="375" spans="1:30" s="14" customFormat="1" ht="34.5" customHeight="1" x14ac:dyDescent="0.25">
      <c r="A375" s="142" t="s">
        <v>171</v>
      </c>
      <c r="B375" s="142"/>
      <c r="C375" s="142"/>
      <c r="D375" s="142"/>
      <c r="E375" s="142"/>
      <c r="F375" s="142"/>
      <c r="G375" s="142"/>
      <c r="H375" s="142"/>
      <c r="I375" s="142"/>
      <c r="J375" s="142"/>
      <c r="K375" s="142"/>
      <c r="L375" s="142"/>
      <c r="M375" s="142"/>
      <c r="N375" s="142"/>
      <c r="O375" s="142"/>
      <c r="P375" s="142"/>
      <c r="Q375" s="142"/>
      <c r="R375" s="142"/>
      <c r="S375" s="142"/>
      <c r="T375" s="142"/>
      <c r="U375" s="142"/>
      <c r="V375" s="142"/>
      <c r="W375" s="142"/>
      <c r="X375" s="16"/>
      <c r="Y375" s="15"/>
      <c r="Z375" s="17"/>
      <c r="AA375" s="18"/>
      <c r="AB375" s="17"/>
      <c r="AC375" s="17"/>
      <c r="AD375" s="17"/>
    </row>
    <row r="376" spans="1:30" ht="18" customHeight="1" x14ac:dyDescent="0.25">
      <c r="F376" s="1"/>
      <c r="G376" s="1"/>
      <c r="H376" s="1"/>
      <c r="I376" s="1"/>
      <c r="J376" s="1"/>
      <c r="K376" s="1"/>
      <c r="L376" s="1"/>
      <c r="M376" s="1"/>
      <c r="N376" s="1"/>
      <c r="O376" s="1"/>
      <c r="P376" s="1"/>
      <c r="Q376" s="1"/>
      <c r="R376" s="1"/>
      <c r="S376" s="1"/>
      <c r="T376" s="1"/>
      <c r="U376" s="1"/>
      <c r="V376" s="1"/>
      <c r="W376" s="1"/>
    </row>
    <row r="377" spans="1:30" ht="18" customHeight="1" thickBot="1" x14ac:dyDescent="0.3">
      <c r="A377" s="162" t="s">
        <v>130</v>
      </c>
      <c r="B377" s="163"/>
      <c r="C377" s="163"/>
      <c r="D377" s="163"/>
      <c r="E377" s="163"/>
      <c r="F377" s="163"/>
      <c r="G377" s="163"/>
      <c r="H377" s="163"/>
      <c r="I377" s="163"/>
      <c r="J377" s="163"/>
      <c r="K377" s="163"/>
      <c r="L377" s="163"/>
      <c r="M377" s="163"/>
      <c r="N377" s="163"/>
      <c r="O377" s="163"/>
      <c r="P377" s="163"/>
      <c r="Q377" s="163"/>
      <c r="R377" s="163"/>
      <c r="S377" s="163"/>
      <c r="T377" s="163"/>
      <c r="U377" s="163"/>
      <c r="V377" s="164"/>
      <c r="W377" s="11"/>
    </row>
    <row r="378" spans="1:30" ht="18" customHeight="1" thickTop="1" x14ac:dyDescent="0.25">
      <c r="A378" s="8"/>
      <c r="B378" s="8"/>
      <c r="C378" s="8"/>
      <c r="D378" s="8"/>
      <c r="E378" s="8"/>
      <c r="F378" s="59"/>
      <c r="G378" s="59"/>
      <c r="H378" s="59"/>
      <c r="I378" s="60"/>
      <c r="J378" s="60"/>
      <c r="K378" s="60"/>
      <c r="L378" s="60"/>
      <c r="M378" s="60"/>
      <c r="N378" s="60"/>
      <c r="O378" s="60"/>
      <c r="P378" s="60"/>
      <c r="Q378" s="60"/>
      <c r="R378" s="60"/>
      <c r="S378" s="60"/>
      <c r="T378" s="60"/>
      <c r="U378" s="60"/>
      <c r="V378" s="60"/>
      <c r="W378" s="66"/>
    </row>
    <row r="379" spans="1:30" ht="18" customHeight="1" x14ac:dyDescent="0.25">
      <c r="A379" s="165" t="s">
        <v>13</v>
      </c>
      <c r="B379" s="166"/>
      <c r="C379" s="166"/>
      <c r="D379" s="166"/>
      <c r="E379" s="166"/>
      <c r="F379" s="166"/>
      <c r="G379" s="166"/>
      <c r="H379" s="166"/>
      <c r="I379" s="166"/>
      <c r="J379" s="166"/>
      <c r="K379" s="166"/>
      <c r="L379" s="166"/>
      <c r="M379" s="166"/>
      <c r="N379" s="166"/>
      <c r="O379" s="166"/>
      <c r="P379" s="166"/>
      <c r="Q379" s="166"/>
      <c r="R379" s="166"/>
      <c r="S379" s="166"/>
      <c r="T379" s="166"/>
      <c r="U379" s="166"/>
      <c r="V379" s="166"/>
      <c r="W379" s="1"/>
    </row>
    <row r="380" spans="1:30" ht="18" customHeight="1" x14ac:dyDescent="0.25">
      <c r="A380" s="173" t="s">
        <v>21</v>
      </c>
      <c r="B380" s="173"/>
      <c r="C380" s="173"/>
      <c r="D380" s="173"/>
      <c r="E380" s="7"/>
      <c r="F380" s="167">
        <v>45946</v>
      </c>
      <c r="G380" s="167"/>
      <c r="H380" s="48"/>
      <c r="I380" s="41"/>
      <c r="J380" s="56"/>
      <c r="K380" s="56"/>
      <c r="L380" s="56"/>
      <c r="M380" s="56"/>
      <c r="N380" s="56"/>
      <c r="O380" s="56"/>
      <c r="P380" s="34"/>
      <c r="Q380" s="34"/>
      <c r="R380" s="34"/>
      <c r="S380" s="34"/>
      <c r="T380" s="34"/>
      <c r="U380" s="34"/>
      <c r="V380" s="35"/>
      <c r="W380" s="32"/>
    </row>
    <row r="381" spans="1:30" ht="18" customHeight="1" x14ac:dyDescent="0.25">
      <c r="F381" s="1"/>
      <c r="G381" s="1"/>
      <c r="H381" s="1"/>
      <c r="I381" s="41"/>
      <c r="J381" s="41"/>
      <c r="K381" s="41"/>
      <c r="L381" s="41"/>
      <c r="M381" s="41"/>
      <c r="N381" s="41"/>
      <c r="O381" s="41"/>
      <c r="P381" s="44"/>
      <c r="Q381" s="44"/>
      <c r="R381" s="44"/>
      <c r="S381" s="44"/>
      <c r="T381" s="44"/>
      <c r="U381" s="44"/>
      <c r="V381" s="47"/>
      <c r="W381" s="65"/>
    </row>
    <row r="382" spans="1:30" ht="18" customHeight="1" x14ac:dyDescent="0.25">
      <c r="F382" s="1"/>
      <c r="G382" s="1"/>
      <c r="H382" s="1"/>
      <c r="I382" s="1"/>
      <c r="J382" s="1"/>
      <c r="K382" s="1"/>
      <c r="L382" s="1"/>
      <c r="M382" s="1"/>
      <c r="N382" s="1"/>
      <c r="O382" s="1"/>
      <c r="P382" s="1"/>
      <c r="Q382" s="1"/>
      <c r="R382" s="1"/>
      <c r="S382" s="1"/>
      <c r="T382" s="1"/>
      <c r="U382" s="1"/>
      <c r="V382" s="1"/>
      <c r="W382" s="1"/>
    </row>
    <row r="383" spans="1:30" ht="18" customHeight="1" x14ac:dyDescent="0.25">
      <c r="F383" s="1"/>
      <c r="G383" s="1"/>
      <c r="H383" s="1"/>
      <c r="I383" s="1"/>
      <c r="J383" s="1"/>
      <c r="K383" s="1"/>
      <c r="L383" s="1"/>
      <c r="M383" s="1"/>
      <c r="N383" s="1"/>
      <c r="O383" s="1"/>
      <c r="P383" s="1"/>
      <c r="Q383" s="1"/>
      <c r="R383" s="1"/>
      <c r="S383" s="1"/>
      <c r="T383" s="1"/>
      <c r="U383" s="1"/>
      <c r="V383" s="1"/>
      <c r="W383" s="1"/>
    </row>
    <row r="384" spans="1:30" ht="18" customHeight="1" x14ac:dyDescent="0.25">
      <c r="F384" s="1"/>
      <c r="G384" s="1"/>
      <c r="H384" s="1"/>
      <c r="I384" s="61"/>
      <c r="J384" s="61"/>
      <c r="K384" s="61"/>
      <c r="L384" s="61"/>
      <c r="M384" s="61"/>
      <c r="N384" s="61"/>
      <c r="O384" s="61"/>
      <c r="P384" s="61"/>
      <c r="Q384" s="61"/>
      <c r="R384" s="61"/>
      <c r="S384" s="61"/>
      <c r="T384" s="61"/>
      <c r="U384" s="61"/>
      <c r="V384" s="61"/>
      <c r="W384" s="61"/>
    </row>
    <row r="385" spans="1:23" ht="18" customHeight="1" thickBot="1" x14ac:dyDescent="0.3">
      <c r="A385" s="172" t="s">
        <v>15</v>
      </c>
      <c r="B385" s="172"/>
      <c r="C385" s="9"/>
      <c r="D385" s="9"/>
      <c r="E385" s="9"/>
      <c r="F385" s="10"/>
      <c r="G385" s="10"/>
      <c r="H385" s="10"/>
      <c r="I385" s="1"/>
      <c r="J385" s="1"/>
      <c r="K385" s="1"/>
      <c r="L385" s="1"/>
      <c r="M385" s="1"/>
      <c r="N385" s="1"/>
      <c r="O385" s="1"/>
      <c r="P385" s="1"/>
      <c r="Q385" s="1"/>
      <c r="R385" s="1"/>
      <c r="S385" s="1"/>
      <c r="T385" s="1"/>
      <c r="U385" s="1"/>
      <c r="V385" s="1"/>
      <c r="W385" s="1"/>
    </row>
    <row r="386" spans="1:23" ht="18" customHeight="1" x14ac:dyDescent="0.25">
      <c r="A386" s="161" t="s">
        <v>430</v>
      </c>
      <c r="B386" s="161"/>
      <c r="C386" s="161"/>
      <c r="D386" s="161"/>
      <c r="E386" s="161"/>
      <c r="F386" s="161"/>
      <c r="G386" s="161"/>
      <c r="H386" s="161"/>
      <c r="I386" s="1"/>
      <c r="J386" s="161" t="s">
        <v>309</v>
      </c>
      <c r="K386" s="161"/>
      <c r="L386" s="161"/>
      <c r="M386" s="161"/>
      <c r="N386" s="161"/>
      <c r="O386" s="161"/>
      <c r="P386" s="161"/>
      <c r="Q386" s="161"/>
      <c r="R386" s="161"/>
      <c r="S386" s="161"/>
      <c r="T386" s="161"/>
      <c r="U386" s="161"/>
      <c r="V386" s="161"/>
      <c r="W386" s="67"/>
    </row>
    <row r="387" spans="1:23" ht="18" customHeight="1" x14ac:dyDescent="0.25">
      <c r="A387" s="160" t="s">
        <v>177</v>
      </c>
      <c r="B387" s="160"/>
      <c r="C387" s="160"/>
      <c r="D387" s="160"/>
      <c r="E387" s="160"/>
      <c r="F387" s="160"/>
      <c r="G387" s="160"/>
      <c r="H387" s="33"/>
      <c r="I387" s="1"/>
      <c r="J387" s="160" t="s">
        <v>303</v>
      </c>
      <c r="K387" s="160"/>
      <c r="L387" s="160"/>
      <c r="M387" s="160"/>
      <c r="N387" s="160"/>
      <c r="O387" s="160"/>
      <c r="P387" s="160"/>
      <c r="Q387" s="160"/>
      <c r="R387" s="59"/>
      <c r="S387" s="59"/>
      <c r="T387" s="59"/>
      <c r="U387" s="59"/>
      <c r="V387" s="59"/>
      <c r="W387" s="1"/>
    </row>
    <row r="388" spans="1:23" ht="18" customHeight="1" x14ac:dyDescent="0.25">
      <c r="I388" s="1"/>
      <c r="J388" s="160"/>
      <c r="K388" s="160"/>
      <c r="L388" s="160"/>
      <c r="M388" s="160"/>
      <c r="N388" s="160"/>
      <c r="O388" s="160"/>
      <c r="P388" s="160"/>
      <c r="Q388" s="160"/>
      <c r="R388" s="1"/>
      <c r="S388" s="1"/>
      <c r="T388" s="1"/>
      <c r="U388" s="1"/>
      <c r="V388" s="1"/>
      <c r="W388" s="1"/>
    </row>
    <row r="389" spans="1:23" ht="18" customHeight="1" x14ac:dyDescent="0.25">
      <c r="I389" s="1"/>
      <c r="J389" s="33"/>
      <c r="K389" s="33"/>
      <c r="L389" s="33"/>
      <c r="M389" s="33"/>
      <c r="N389" s="33"/>
      <c r="O389" s="33"/>
      <c r="P389" s="33"/>
      <c r="Q389" s="33"/>
      <c r="R389" s="1"/>
      <c r="S389" s="1"/>
      <c r="T389" s="1"/>
      <c r="U389" s="1"/>
      <c r="V389" s="1"/>
      <c r="W389" s="1"/>
    </row>
    <row r="390" spans="1:23" ht="18" customHeight="1" thickBot="1" x14ac:dyDescent="0.3">
      <c r="I390" s="1"/>
      <c r="J390" s="33"/>
      <c r="K390" s="33"/>
      <c r="L390" s="33"/>
      <c r="M390" s="33"/>
      <c r="N390" s="33"/>
      <c r="O390" s="33"/>
      <c r="P390" s="33"/>
      <c r="Q390" s="33"/>
      <c r="R390" s="1"/>
      <c r="S390" s="1"/>
      <c r="T390" s="1"/>
      <c r="U390" s="1"/>
      <c r="V390" s="1"/>
      <c r="W390" s="1"/>
    </row>
    <row r="391" spans="1:23" ht="18" customHeight="1" x14ac:dyDescent="0.25">
      <c r="A391" s="161" t="s">
        <v>304</v>
      </c>
      <c r="B391" s="161"/>
      <c r="C391" s="161"/>
      <c r="D391" s="161"/>
      <c r="E391" s="161"/>
      <c r="F391" s="161"/>
      <c r="G391" s="161"/>
      <c r="H391" s="161"/>
      <c r="I391" s="1"/>
      <c r="J391" s="33"/>
      <c r="K391" s="33"/>
      <c r="L391" s="33"/>
      <c r="M391" s="33"/>
      <c r="N391" s="33"/>
      <c r="O391" s="33"/>
      <c r="P391" s="33"/>
      <c r="Q391" s="33"/>
      <c r="R391" s="1"/>
      <c r="S391" s="1"/>
      <c r="T391" s="1"/>
      <c r="U391" s="1"/>
      <c r="V391" s="1"/>
      <c r="W391" s="1"/>
    </row>
    <row r="392" spans="1:23" ht="18" customHeight="1" x14ac:dyDescent="0.25">
      <c r="A392" s="168" t="s">
        <v>178</v>
      </c>
      <c r="B392" s="160"/>
      <c r="C392" s="160"/>
      <c r="D392" s="160"/>
      <c r="E392" s="160"/>
      <c r="F392" s="69"/>
      <c r="G392" s="69"/>
      <c r="H392" s="69"/>
      <c r="I392" s="1"/>
      <c r="J392" s="33"/>
      <c r="K392" s="33"/>
      <c r="L392" s="33"/>
      <c r="M392" s="33"/>
      <c r="N392" s="33"/>
      <c r="O392" s="33"/>
      <c r="P392" s="33"/>
      <c r="Q392" s="33"/>
      <c r="R392" s="1"/>
      <c r="S392" s="1"/>
      <c r="T392" s="1"/>
      <c r="U392" s="1"/>
      <c r="V392" s="1"/>
      <c r="W392" s="1"/>
    </row>
    <row r="393" spans="1:23" ht="18" customHeight="1" x14ac:dyDescent="0.25">
      <c r="I393" s="1"/>
      <c r="J393" s="33"/>
      <c r="K393" s="33"/>
      <c r="L393" s="33"/>
      <c r="M393" s="33"/>
      <c r="N393" s="33"/>
      <c r="O393" s="33"/>
      <c r="P393" s="33"/>
      <c r="Q393" s="33"/>
      <c r="R393" s="1"/>
      <c r="S393" s="1"/>
      <c r="T393" s="1"/>
      <c r="U393" s="1"/>
      <c r="V393" s="1"/>
      <c r="W393" s="1"/>
    </row>
    <row r="394" spans="1:23" ht="18" customHeight="1" x14ac:dyDescent="0.25">
      <c r="I394" s="1"/>
      <c r="J394" s="160"/>
      <c r="K394" s="160"/>
      <c r="L394" s="160"/>
      <c r="M394" s="160"/>
      <c r="N394" s="160"/>
      <c r="O394" s="33"/>
      <c r="P394" s="33"/>
      <c r="Q394" s="33"/>
      <c r="R394" s="1"/>
      <c r="S394" s="1"/>
      <c r="T394" s="1"/>
      <c r="U394" s="1"/>
      <c r="V394" s="1"/>
      <c r="W394" s="1"/>
    </row>
    <row r="395" spans="1:23" ht="18" customHeight="1" x14ac:dyDescent="0.25">
      <c r="I395" s="1"/>
      <c r="J395" s="33"/>
      <c r="K395" s="33"/>
      <c r="L395" s="33"/>
      <c r="M395" s="33"/>
      <c r="N395" s="33"/>
      <c r="O395" s="33"/>
      <c r="P395" s="33"/>
      <c r="Q395" s="33"/>
      <c r="R395" s="1"/>
      <c r="S395" s="1"/>
      <c r="T395" s="1"/>
      <c r="U395" s="1"/>
      <c r="V395" s="1"/>
      <c r="W395" s="1"/>
    </row>
    <row r="396" spans="1:23" ht="18" customHeight="1" x14ac:dyDescent="0.25">
      <c r="A396" s="158" t="s">
        <v>131</v>
      </c>
      <c r="B396" s="158"/>
      <c r="C396" s="158"/>
      <c r="D396" s="158"/>
      <c r="E396" s="158"/>
      <c r="F396" s="158"/>
      <c r="G396" s="158"/>
      <c r="H396" s="158"/>
      <c r="I396" s="158"/>
      <c r="J396" s="158"/>
      <c r="K396" s="158"/>
      <c r="L396" s="158"/>
      <c r="M396" s="158"/>
      <c r="N396" s="158"/>
      <c r="O396" s="158"/>
      <c r="P396" s="158"/>
      <c r="Q396" s="158"/>
      <c r="R396" s="158"/>
      <c r="S396" s="158"/>
      <c r="T396" s="158"/>
      <c r="U396" s="158"/>
      <c r="V396" s="158"/>
      <c r="W396" s="158"/>
    </row>
    <row r="398" spans="1:23" ht="18" customHeight="1" x14ac:dyDescent="0.25">
      <c r="I398" s="49"/>
      <c r="J398" s="49"/>
      <c r="K398" s="49"/>
      <c r="L398" s="49"/>
      <c r="M398" s="49"/>
      <c r="N398" s="49"/>
      <c r="O398" s="49"/>
      <c r="P398" s="49"/>
      <c r="Q398" s="49"/>
      <c r="R398" s="49"/>
      <c r="S398" s="49"/>
      <c r="T398" s="49"/>
      <c r="U398" s="49"/>
      <c r="V398" s="49"/>
      <c r="W398" s="49"/>
    </row>
  </sheetData>
  <mergeCells count="1074">
    <mergeCell ref="A73:E73"/>
    <mergeCell ref="F73:K73"/>
    <mergeCell ref="A74:E74"/>
    <mergeCell ref="F74:K74"/>
    <mergeCell ref="A75:E75"/>
    <mergeCell ref="F75:K75"/>
    <mergeCell ref="A68:C68"/>
    <mergeCell ref="E68:H68"/>
    <mergeCell ref="I68:K68"/>
    <mergeCell ref="L68:U68"/>
    <mergeCell ref="A69:G69"/>
    <mergeCell ref="A71:B71"/>
    <mergeCell ref="C71:E71"/>
    <mergeCell ref="F71:H71"/>
    <mergeCell ref="I71:K71"/>
    <mergeCell ref="L71:N71"/>
    <mergeCell ref="O71:U71"/>
    <mergeCell ref="A72:B72"/>
    <mergeCell ref="C72:E72"/>
    <mergeCell ref="F72:H72"/>
    <mergeCell ref="I72:K72"/>
    <mergeCell ref="L72:N72"/>
    <mergeCell ref="O72:U72"/>
    <mergeCell ref="A356:H356"/>
    <mergeCell ref="I356:K356"/>
    <mergeCell ref="L356:Q356"/>
    <mergeCell ref="R356:W356"/>
    <mergeCell ref="A357:H357"/>
    <mergeCell ref="I357:K357"/>
    <mergeCell ref="L357:Q357"/>
    <mergeCell ref="R357:W357"/>
    <mergeCell ref="A353:H353"/>
    <mergeCell ref="I353:K353"/>
    <mergeCell ref="L353:Q353"/>
    <mergeCell ref="R353:W353"/>
    <mergeCell ref="A354:H354"/>
    <mergeCell ref="I354:K354"/>
    <mergeCell ref="L354:Q354"/>
    <mergeCell ref="R354:W354"/>
    <mergeCell ref="A355:H355"/>
    <mergeCell ref="I355:K355"/>
    <mergeCell ref="L355:Q355"/>
    <mergeCell ref="R355:W355"/>
    <mergeCell ref="A350:H350"/>
    <mergeCell ref="I350:K350"/>
    <mergeCell ref="L350:Q350"/>
    <mergeCell ref="R350:W350"/>
    <mergeCell ref="A351:H351"/>
    <mergeCell ref="I351:K351"/>
    <mergeCell ref="L351:Q351"/>
    <mergeCell ref="R351:W351"/>
    <mergeCell ref="A352:H352"/>
    <mergeCell ref="I352:K352"/>
    <mergeCell ref="L352:Q352"/>
    <mergeCell ref="R352:W352"/>
    <mergeCell ref="A347:H347"/>
    <mergeCell ref="I347:K347"/>
    <mergeCell ref="L347:Q347"/>
    <mergeCell ref="R347:W347"/>
    <mergeCell ref="A348:H348"/>
    <mergeCell ref="I348:K348"/>
    <mergeCell ref="L348:Q348"/>
    <mergeCell ref="R348:W348"/>
    <mergeCell ref="A349:H349"/>
    <mergeCell ref="I349:K349"/>
    <mergeCell ref="L349:Q349"/>
    <mergeCell ref="R349:W349"/>
    <mergeCell ref="A345:H345"/>
    <mergeCell ref="I345:K345"/>
    <mergeCell ref="L345:Q345"/>
    <mergeCell ref="R345:W345"/>
    <mergeCell ref="A346:H346"/>
    <mergeCell ref="I346:K346"/>
    <mergeCell ref="L346:Q346"/>
    <mergeCell ref="R346:W346"/>
    <mergeCell ref="A296:H296"/>
    <mergeCell ref="I296:K296"/>
    <mergeCell ref="L296:Q296"/>
    <mergeCell ref="R296:W296"/>
    <mergeCell ref="A297:H297"/>
    <mergeCell ref="I297:K297"/>
    <mergeCell ref="L297:Q297"/>
    <mergeCell ref="R297:W297"/>
    <mergeCell ref="A298:H298"/>
    <mergeCell ref="I298:K298"/>
    <mergeCell ref="L298:Q298"/>
    <mergeCell ref="R298:W298"/>
    <mergeCell ref="L320:Q320"/>
    <mergeCell ref="I321:K321"/>
    <mergeCell ref="L321:Q321"/>
    <mergeCell ref="I323:K323"/>
    <mergeCell ref="L323:Q323"/>
    <mergeCell ref="I318:K318"/>
    <mergeCell ref="L318:Q318"/>
    <mergeCell ref="R336:W336"/>
    <mergeCell ref="I341:K341"/>
    <mergeCell ref="L341:Q341"/>
    <mergeCell ref="R327:W327"/>
    <mergeCell ref="A294:H294"/>
    <mergeCell ref="I294:K294"/>
    <mergeCell ref="L294:Q294"/>
    <mergeCell ref="R294:W294"/>
    <mergeCell ref="A295:H295"/>
    <mergeCell ref="I295:K295"/>
    <mergeCell ref="L295:Q295"/>
    <mergeCell ref="R295:W295"/>
    <mergeCell ref="I290:K290"/>
    <mergeCell ref="L290:Q290"/>
    <mergeCell ref="R290:W290"/>
    <mergeCell ref="A291:H291"/>
    <mergeCell ref="I291:K291"/>
    <mergeCell ref="L291:Q291"/>
    <mergeCell ref="R291:W291"/>
    <mergeCell ref="A292:H292"/>
    <mergeCell ref="I292:K292"/>
    <mergeCell ref="L292:Q292"/>
    <mergeCell ref="R292:W292"/>
    <mergeCell ref="A289:H289"/>
    <mergeCell ref="I289:K289"/>
    <mergeCell ref="L289:Q289"/>
    <mergeCell ref="R289:W289"/>
    <mergeCell ref="R284:W284"/>
    <mergeCell ref="A285:H285"/>
    <mergeCell ref="I285:K285"/>
    <mergeCell ref="L285:Q285"/>
    <mergeCell ref="R285:W285"/>
    <mergeCell ref="A286:H286"/>
    <mergeCell ref="I286:K286"/>
    <mergeCell ref="L286:Q286"/>
    <mergeCell ref="R286:W286"/>
    <mergeCell ref="A293:H293"/>
    <mergeCell ref="I293:K293"/>
    <mergeCell ref="L293:Q293"/>
    <mergeCell ref="R293:W293"/>
    <mergeCell ref="R287:W287"/>
    <mergeCell ref="A288:H288"/>
    <mergeCell ref="I288:K288"/>
    <mergeCell ref="L288:Q288"/>
    <mergeCell ref="R288:W288"/>
    <mergeCell ref="R280:W280"/>
    <mergeCell ref="A225:H225"/>
    <mergeCell ref="I225:K225"/>
    <mergeCell ref="L225:Q225"/>
    <mergeCell ref="R225:W225"/>
    <mergeCell ref="E177:L177"/>
    <mergeCell ref="E181:L181"/>
    <mergeCell ref="M182:S182"/>
    <mergeCell ref="M177:S177"/>
    <mergeCell ref="M183:S183"/>
    <mergeCell ref="M178:S178"/>
    <mergeCell ref="C177:D181"/>
    <mergeCell ref="M179:S179"/>
    <mergeCell ref="C183:L183"/>
    <mergeCell ref="I262:K262"/>
    <mergeCell ref="L262:Q262"/>
    <mergeCell ref="R262:W262"/>
    <mergeCell ref="R258:W258"/>
    <mergeCell ref="M188:S188"/>
    <mergeCell ref="C188:L188"/>
    <mergeCell ref="C194:S194"/>
    <mergeCell ref="M176:S176"/>
    <mergeCell ref="M175:S175"/>
    <mergeCell ref="C192:S193"/>
    <mergeCell ref="O200:U200"/>
    <mergeCell ref="A200:G201"/>
    <mergeCell ref="M186:S186"/>
    <mergeCell ref="M187:S187"/>
    <mergeCell ref="F196:K196"/>
    <mergeCell ref="M181:S181"/>
    <mergeCell ref="M191:S191"/>
    <mergeCell ref="R270:W270"/>
    <mergeCell ref="A268:H268"/>
    <mergeCell ref="A269:H269"/>
    <mergeCell ref="R269:W269"/>
    <mergeCell ref="C182:L182"/>
    <mergeCell ref="R265:W265"/>
    <mergeCell ref="L265:Q265"/>
    <mergeCell ref="A273:H273"/>
    <mergeCell ref="I273:K273"/>
    <mergeCell ref="L273:Q273"/>
    <mergeCell ref="I271:K271"/>
    <mergeCell ref="M190:S190"/>
    <mergeCell ref="A197:F197"/>
    <mergeCell ref="L200:N201"/>
    <mergeCell ref="R254:W254"/>
    <mergeCell ref="A255:H255"/>
    <mergeCell ref="I255:K255"/>
    <mergeCell ref="L255:Q255"/>
    <mergeCell ref="R255:W255"/>
    <mergeCell ref="A256:H256"/>
    <mergeCell ref="I256:K256"/>
    <mergeCell ref="L256:Q256"/>
    <mergeCell ref="R229:W229"/>
    <mergeCell ref="L220:Q220"/>
    <mergeCell ref="R244:W244"/>
    <mergeCell ref="R245:W245"/>
    <mergeCell ref="R256:W256"/>
    <mergeCell ref="I254:K254"/>
    <mergeCell ref="R261:W261"/>
    <mergeCell ref="I259:K259"/>
    <mergeCell ref="R259:W259"/>
    <mergeCell ref="A262:H262"/>
    <mergeCell ref="I336:K336"/>
    <mergeCell ref="L336:Q336"/>
    <mergeCell ref="I338:K338"/>
    <mergeCell ref="L338:Q338"/>
    <mergeCell ref="R95:W95"/>
    <mergeCell ref="F119:K119"/>
    <mergeCell ref="A114:W115"/>
    <mergeCell ref="F95:K95"/>
    <mergeCell ref="A119:E119"/>
    <mergeCell ref="A117:W117"/>
    <mergeCell ref="M170:S170"/>
    <mergeCell ref="E166:L166"/>
    <mergeCell ref="E167:L167"/>
    <mergeCell ref="A145:B145"/>
    <mergeCell ref="I145:K145"/>
    <mergeCell ref="C145:E145"/>
    <mergeCell ref="L145:N145"/>
    <mergeCell ref="I160:L160"/>
    <mergeCell ref="A280:H280"/>
    <mergeCell ref="I280:K280"/>
    <mergeCell ref="L280:Q280"/>
    <mergeCell ref="A266:H266"/>
    <mergeCell ref="I266:K266"/>
    <mergeCell ref="L266:Q266"/>
    <mergeCell ref="R266:W266"/>
    <mergeCell ref="A267:H267"/>
    <mergeCell ref="I267:K267"/>
    <mergeCell ref="L267:Q267"/>
    <mergeCell ref="R267:W267"/>
    <mergeCell ref="A270:H270"/>
    <mergeCell ref="I270:K270"/>
    <mergeCell ref="L270:Q270"/>
    <mergeCell ref="I340:K340"/>
    <mergeCell ref="L327:Q327"/>
    <mergeCell ref="R335:W335"/>
    <mergeCell ref="L340:Q340"/>
    <mergeCell ref="I324:K324"/>
    <mergeCell ref="L324:Q324"/>
    <mergeCell ref="L328:Q328"/>
    <mergeCell ref="L326:Q326"/>
    <mergeCell ref="R326:W326"/>
    <mergeCell ref="I327:K327"/>
    <mergeCell ref="I328:K328"/>
    <mergeCell ref="L331:Q331"/>
    <mergeCell ref="I329:K329"/>
    <mergeCell ref="I330:K330"/>
    <mergeCell ref="L330:Q330"/>
    <mergeCell ref="R324:W324"/>
    <mergeCell ref="A306:H306"/>
    <mergeCell ref="I325:K325"/>
    <mergeCell ref="R328:W328"/>
    <mergeCell ref="R331:W331"/>
    <mergeCell ref="R332:W332"/>
    <mergeCell ref="R333:W333"/>
    <mergeCell ref="R334:W334"/>
    <mergeCell ref="R330:W330"/>
    <mergeCell ref="I332:K332"/>
    <mergeCell ref="L332:Q332"/>
    <mergeCell ref="I333:K333"/>
    <mergeCell ref="L333:Q333"/>
    <mergeCell ref="I334:K334"/>
    <mergeCell ref="L334:Q334"/>
    <mergeCell ref="I335:K335"/>
    <mergeCell ref="L335:Q335"/>
    <mergeCell ref="L316:Q316"/>
    <mergeCell ref="A304:H304"/>
    <mergeCell ref="I304:K304"/>
    <mergeCell ref="L304:Q304"/>
    <mergeCell ref="R304:W304"/>
    <mergeCell ref="A305:H305"/>
    <mergeCell ref="I305:K305"/>
    <mergeCell ref="L305:Q305"/>
    <mergeCell ref="A321:H321"/>
    <mergeCell ref="A322:H322"/>
    <mergeCell ref="I322:K322"/>
    <mergeCell ref="L322:Q322"/>
    <mergeCell ref="R322:W322"/>
    <mergeCell ref="A323:H323"/>
    <mergeCell ref="A314:H314"/>
    <mergeCell ref="I314:K314"/>
    <mergeCell ref="L314:Q314"/>
    <mergeCell ref="R314:W314"/>
    <mergeCell ref="I315:K315"/>
    <mergeCell ref="L315:Q315"/>
    <mergeCell ref="R316:W316"/>
    <mergeCell ref="R274:W274"/>
    <mergeCell ref="L274:Q274"/>
    <mergeCell ref="A272:H272"/>
    <mergeCell ref="A278:H278"/>
    <mergeCell ref="L299:Q299"/>
    <mergeCell ref="R299:W299"/>
    <mergeCell ref="I303:K303"/>
    <mergeCell ref="L303:Q303"/>
    <mergeCell ref="R303:W303"/>
    <mergeCell ref="I306:K306"/>
    <mergeCell ref="L306:Q306"/>
    <mergeCell ref="R315:W315"/>
    <mergeCell ref="A317:H317"/>
    <mergeCell ref="I317:K317"/>
    <mergeCell ref="I309:K309"/>
    <mergeCell ref="L309:Q309"/>
    <mergeCell ref="R309:W309"/>
    <mergeCell ref="A307:H307"/>
    <mergeCell ref="A309:H309"/>
    <mergeCell ref="R312:W312"/>
    <mergeCell ref="A313:H313"/>
    <mergeCell ref="L313:Q313"/>
    <mergeCell ref="R313:W313"/>
    <mergeCell ref="I307:K307"/>
    <mergeCell ref="L307:Q307"/>
    <mergeCell ref="R307:W307"/>
    <mergeCell ref="A308:H308"/>
    <mergeCell ref="I308:K308"/>
    <mergeCell ref="L308:Q308"/>
    <mergeCell ref="A311:H311"/>
    <mergeCell ref="L310:Q310"/>
    <mergeCell ref="R310:W310"/>
    <mergeCell ref="L254:Q254"/>
    <mergeCell ref="I220:K220"/>
    <mergeCell ref="I221:K221"/>
    <mergeCell ref="R263:W263"/>
    <mergeCell ref="A281:H281"/>
    <mergeCell ref="I281:K281"/>
    <mergeCell ref="L281:Q281"/>
    <mergeCell ref="R281:W281"/>
    <mergeCell ref="A282:H282"/>
    <mergeCell ref="I282:K282"/>
    <mergeCell ref="L282:Q282"/>
    <mergeCell ref="R282:W282"/>
    <mergeCell ref="A283:H283"/>
    <mergeCell ref="I283:K283"/>
    <mergeCell ref="L283:Q283"/>
    <mergeCell ref="R283:W283"/>
    <mergeCell ref="A284:H284"/>
    <mergeCell ref="I284:K284"/>
    <mergeCell ref="L284:Q284"/>
    <mergeCell ref="L271:Q271"/>
    <mergeCell ref="A276:H276"/>
    <mergeCell ref="I276:K276"/>
    <mergeCell ref="I274:K274"/>
    <mergeCell ref="L276:Q276"/>
    <mergeCell ref="R273:W273"/>
    <mergeCell ref="R271:W271"/>
    <mergeCell ref="R272:W272"/>
    <mergeCell ref="R276:W276"/>
    <mergeCell ref="A274:H274"/>
    <mergeCell ref="A275:H275"/>
    <mergeCell ref="I275:K275"/>
    <mergeCell ref="L275:Q275"/>
    <mergeCell ref="I246:K246"/>
    <mergeCell ref="L246:Q246"/>
    <mergeCell ref="R246:W246"/>
    <mergeCell ref="I231:K231"/>
    <mergeCell ref="I232:K232"/>
    <mergeCell ref="I230:K230"/>
    <mergeCell ref="A229:H229"/>
    <mergeCell ref="A239:H239"/>
    <mergeCell ref="L263:Q263"/>
    <mergeCell ref="I263:K263"/>
    <mergeCell ref="L260:Q260"/>
    <mergeCell ref="R220:W220"/>
    <mergeCell ref="R221:W221"/>
    <mergeCell ref="R222:W222"/>
    <mergeCell ref="R223:W223"/>
    <mergeCell ref="R224:W224"/>
    <mergeCell ref="R227:W227"/>
    <mergeCell ref="L229:Q229"/>
    <mergeCell ref="R241:W241"/>
    <mergeCell ref="R242:W242"/>
    <mergeCell ref="R226:W226"/>
    <mergeCell ref="R228:W228"/>
    <mergeCell ref="R240:W240"/>
    <mergeCell ref="R234:W234"/>
    <mergeCell ref="R235:W235"/>
    <mergeCell ref="R236:W236"/>
    <mergeCell ref="R237:W237"/>
    <mergeCell ref="R238:W238"/>
    <mergeCell ref="R247:W247"/>
    <mergeCell ref="R248:W248"/>
    <mergeCell ref="L249:Q249"/>
    <mergeCell ref="R253:W253"/>
    <mergeCell ref="A240:H240"/>
    <mergeCell ref="I233:K233"/>
    <mergeCell ref="I234:K234"/>
    <mergeCell ref="I236:K236"/>
    <mergeCell ref="I237:K237"/>
    <mergeCell ref="L221:Q221"/>
    <mergeCell ref="L222:Q222"/>
    <mergeCell ref="L223:Q223"/>
    <mergeCell ref="L224:Q224"/>
    <mergeCell ref="L226:Q226"/>
    <mergeCell ref="L227:Q227"/>
    <mergeCell ref="L228:Q228"/>
    <mergeCell ref="L234:Q234"/>
    <mergeCell ref="R243:W243"/>
    <mergeCell ref="L235:Q235"/>
    <mergeCell ref="I229:K229"/>
    <mergeCell ref="R239:W239"/>
    <mergeCell ref="M173:S173"/>
    <mergeCell ref="M171:S171"/>
    <mergeCell ref="E175:L175"/>
    <mergeCell ref="A152:F152"/>
    <mergeCell ref="E178:L178"/>
    <mergeCell ref="E179:L179"/>
    <mergeCell ref="R218:W218"/>
    <mergeCell ref="D210:H210"/>
    <mergeCell ref="L210:O210"/>
    <mergeCell ref="A205:G205"/>
    <mergeCell ref="H200:K201"/>
    <mergeCell ref="A215:W215"/>
    <mergeCell ref="A211:A212"/>
    <mergeCell ref="O202:Q205"/>
    <mergeCell ref="A207:W207"/>
    <mergeCell ref="A209:C209"/>
    <mergeCell ref="A202:G202"/>
    <mergeCell ref="A203:G203"/>
    <mergeCell ref="L209:O209"/>
    <mergeCell ref="D209:H209"/>
    <mergeCell ref="L212:O212"/>
    <mergeCell ref="P212:U212"/>
    <mergeCell ref="P213:U213"/>
    <mergeCell ref="D212:H212"/>
    <mergeCell ref="I212:K212"/>
    <mergeCell ref="I210:K210"/>
    <mergeCell ref="I218:K218"/>
    <mergeCell ref="L218:Q218"/>
    <mergeCell ref="I211:K211"/>
    <mergeCell ref="O201:Q201"/>
    <mergeCell ref="C63:E63"/>
    <mergeCell ref="A80:E81"/>
    <mergeCell ref="A66:E66"/>
    <mergeCell ref="F67:K67"/>
    <mergeCell ref="M28:Q28"/>
    <mergeCell ref="R36:W36"/>
    <mergeCell ref="A29:E29"/>
    <mergeCell ref="R30:W30"/>
    <mergeCell ref="R29:W29"/>
    <mergeCell ref="R28:W28"/>
    <mergeCell ref="A149:W149"/>
    <mergeCell ref="E158:H158"/>
    <mergeCell ref="A161:D161"/>
    <mergeCell ref="C195:S195"/>
    <mergeCell ref="A196:E196"/>
    <mergeCell ref="A160:D160"/>
    <mergeCell ref="M152:W152"/>
    <mergeCell ref="M151:W151"/>
    <mergeCell ref="G151:L151"/>
    <mergeCell ref="I158:L158"/>
    <mergeCell ref="M158:W158"/>
    <mergeCell ref="A158:D158"/>
    <mergeCell ref="A153:F153"/>
    <mergeCell ref="G153:L153"/>
    <mergeCell ref="M153:W153"/>
    <mergeCell ref="M172:S172"/>
    <mergeCell ref="E171:L171"/>
    <mergeCell ref="E173:L173"/>
    <mergeCell ref="A159:D159"/>
    <mergeCell ref="E159:H159"/>
    <mergeCell ref="I159:L159"/>
    <mergeCell ref="M189:S189"/>
    <mergeCell ref="A130:E130"/>
    <mergeCell ref="I134:K134"/>
    <mergeCell ref="L130:Q130"/>
    <mergeCell ref="A132:W132"/>
    <mergeCell ref="R130:W130"/>
    <mergeCell ref="F94:K94"/>
    <mergeCell ref="A93:G93"/>
    <mergeCell ref="H93:K93"/>
    <mergeCell ref="R128:W128"/>
    <mergeCell ref="L120:Q120"/>
    <mergeCell ref="A83:J83"/>
    <mergeCell ref="L85:N85"/>
    <mergeCell ref="A89:E89"/>
    <mergeCell ref="R120:W120"/>
    <mergeCell ref="R94:W94"/>
    <mergeCell ref="L119:Q119"/>
    <mergeCell ref="O85:U85"/>
    <mergeCell ref="D104:W105"/>
    <mergeCell ref="A122:E122"/>
    <mergeCell ref="F122:K122"/>
    <mergeCell ref="L122:Q122"/>
    <mergeCell ref="R122:W122"/>
    <mergeCell ref="A123:E123"/>
    <mergeCell ref="F123:K123"/>
    <mergeCell ref="L123:Q123"/>
    <mergeCell ref="R123:W123"/>
    <mergeCell ref="F89:K89"/>
    <mergeCell ref="A90:K90"/>
    <mergeCell ref="M94:Q94"/>
    <mergeCell ref="A94:E94"/>
    <mergeCell ref="I64:K64"/>
    <mergeCell ref="A78:K78"/>
    <mergeCell ref="F66:K66"/>
    <mergeCell ref="A38:E38"/>
    <mergeCell ref="R38:W38"/>
    <mergeCell ref="R37:W37"/>
    <mergeCell ref="F36:K36"/>
    <mergeCell ref="M36:Q36"/>
    <mergeCell ref="A28:E28"/>
    <mergeCell ref="R23:W23"/>
    <mergeCell ref="R31:W31"/>
    <mergeCell ref="A129:E129"/>
    <mergeCell ref="F129:K129"/>
    <mergeCell ref="L129:Q129"/>
    <mergeCell ref="R129:W129"/>
    <mergeCell ref="A26:W26"/>
    <mergeCell ref="M31:Q31"/>
    <mergeCell ref="M30:Q30"/>
    <mergeCell ref="F28:K28"/>
    <mergeCell ref="A34:W34"/>
    <mergeCell ref="A37:E37"/>
    <mergeCell ref="F37:K37"/>
    <mergeCell ref="O56:U56"/>
    <mergeCell ref="A57:B57"/>
    <mergeCell ref="C57:E57"/>
    <mergeCell ref="F57:H57"/>
    <mergeCell ref="I57:K57"/>
    <mergeCell ref="L57:N57"/>
    <mergeCell ref="O57:U57"/>
    <mergeCell ref="L60:U60"/>
    <mergeCell ref="I60:K60"/>
    <mergeCell ref="A63:B63"/>
    <mergeCell ref="A1:W1"/>
    <mergeCell ref="F6:K6"/>
    <mergeCell ref="F7:K7"/>
    <mergeCell ref="F8:K8"/>
    <mergeCell ref="A6:E6"/>
    <mergeCell ref="A7:E7"/>
    <mergeCell ref="A8:E8"/>
    <mergeCell ref="M9:Q9"/>
    <mergeCell ref="M21:Q21"/>
    <mergeCell ref="R21:W21"/>
    <mergeCell ref="A2:W2"/>
    <mergeCell ref="A15:D15"/>
    <mergeCell ref="A19:E19"/>
    <mergeCell ref="A17:W17"/>
    <mergeCell ref="A4:W4"/>
    <mergeCell ref="M6:R6"/>
    <mergeCell ref="S6:W6"/>
    <mergeCell ref="M8:R8"/>
    <mergeCell ref="A3:W3"/>
    <mergeCell ref="A20:E20"/>
    <mergeCell ref="M20:Q20"/>
    <mergeCell ref="R20:W20"/>
    <mergeCell ref="F31:K31"/>
    <mergeCell ref="M29:Q29"/>
    <mergeCell ref="F29:K29"/>
    <mergeCell ref="F30:K30"/>
    <mergeCell ref="AE7:AI7"/>
    <mergeCell ref="AE8:AI8"/>
    <mergeCell ref="AE19:AI19"/>
    <mergeCell ref="A14:D14"/>
    <mergeCell ref="E14:W15"/>
    <mergeCell ref="A21:E21"/>
    <mergeCell ref="F19:K19"/>
    <mergeCell ref="F21:K21"/>
    <mergeCell ref="R19:W19"/>
    <mergeCell ref="M19:Q19"/>
    <mergeCell ref="A10:W13"/>
    <mergeCell ref="S7:V7"/>
    <mergeCell ref="Y7:AC7"/>
    <mergeCell ref="Y8:AC8"/>
    <mergeCell ref="Y19:AC19"/>
    <mergeCell ref="F20:K20"/>
    <mergeCell ref="S8:W8"/>
    <mergeCell ref="M7:R7"/>
    <mergeCell ref="A22:E22"/>
    <mergeCell ref="A39:E39"/>
    <mergeCell ref="A42:H42"/>
    <mergeCell ref="A44:W44"/>
    <mergeCell ref="F45:K45"/>
    <mergeCell ref="O63:U63"/>
    <mergeCell ref="F22:K22"/>
    <mergeCell ref="M22:Q22"/>
    <mergeCell ref="R22:W22"/>
    <mergeCell ref="F23:K23"/>
    <mergeCell ref="M37:Q37"/>
    <mergeCell ref="A36:E36"/>
    <mergeCell ref="E60:H60"/>
    <mergeCell ref="A56:B56"/>
    <mergeCell ref="C56:E56"/>
    <mergeCell ref="F56:H56"/>
    <mergeCell ref="A60:C60"/>
    <mergeCell ref="A59:E59"/>
    <mergeCell ref="I56:K56"/>
    <mergeCell ref="A45:E45"/>
    <mergeCell ref="M38:Q38"/>
    <mergeCell ref="F38:K38"/>
    <mergeCell ref="F39:K39"/>
    <mergeCell ref="M39:Q39"/>
    <mergeCell ref="R39:W39"/>
    <mergeCell ref="A40:E40"/>
    <mergeCell ref="O51:U51"/>
    <mergeCell ref="F40:K40"/>
    <mergeCell ref="M40:Q40"/>
    <mergeCell ref="A31:E31"/>
    <mergeCell ref="A30:E30"/>
    <mergeCell ref="A24:L24"/>
    <mergeCell ref="A32:N32"/>
    <mergeCell ref="I223:K223"/>
    <mergeCell ref="A67:E67"/>
    <mergeCell ref="L82:U82"/>
    <mergeCell ref="A223:H223"/>
    <mergeCell ref="A224:H224"/>
    <mergeCell ref="A226:H226"/>
    <mergeCell ref="A227:H227"/>
    <mergeCell ref="A228:H228"/>
    <mergeCell ref="G91:I91"/>
    <mergeCell ref="A86:B86"/>
    <mergeCell ref="C86:E86"/>
    <mergeCell ref="I227:K227"/>
    <mergeCell ref="I228:K228"/>
    <mergeCell ref="A65:E65"/>
    <mergeCell ref="A163:W163"/>
    <mergeCell ref="M161:W161"/>
    <mergeCell ref="E161:H161"/>
    <mergeCell ref="M167:S167"/>
    <mergeCell ref="M174:S174"/>
    <mergeCell ref="C185:L185"/>
    <mergeCell ref="C186:L186"/>
    <mergeCell ref="C187:L187"/>
    <mergeCell ref="F120:K120"/>
    <mergeCell ref="A121:E121"/>
    <mergeCell ref="F121:K121"/>
    <mergeCell ref="L121:Q121"/>
    <mergeCell ref="R121:W121"/>
    <mergeCell ref="O86:U86"/>
    <mergeCell ref="L135:N135"/>
    <mergeCell ref="O135:W135"/>
    <mergeCell ref="A134:B134"/>
    <mergeCell ref="F130:K130"/>
    <mergeCell ref="A97:C105"/>
    <mergeCell ref="A151:F151"/>
    <mergeCell ref="F145:H145"/>
    <mergeCell ref="L134:N134"/>
    <mergeCell ref="C134:E134"/>
    <mergeCell ref="F134:H134"/>
    <mergeCell ref="A154:F154"/>
    <mergeCell ref="G154:L154"/>
    <mergeCell ref="M154:W154"/>
    <mergeCell ref="A156:W156"/>
    <mergeCell ref="A155:W155"/>
    <mergeCell ref="O145:W145"/>
    <mergeCell ref="R40:W40"/>
    <mergeCell ref="A128:E128"/>
    <mergeCell ref="A109:W112"/>
    <mergeCell ref="M95:Q95"/>
    <mergeCell ref="A95:E95"/>
    <mergeCell ref="L63:N63"/>
    <mergeCell ref="L56:N56"/>
    <mergeCell ref="I63:K63"/>
    <mergeCell ref="F63:H63"/>
    <mergeCell ref="A61:G61"/>
    <mergeCell ref="I86:K86"/>
    <mergeCell ref="I82:K82"/>
    <mergeCell ref="E82:H82"/>
    <mergeCell ref="C85:E85"/>
    <mergeCell ref="F85:H85"/>
    <mergeCell ref="A64:B64"/>
    <mergeCell ref="C64:E64"/>
    <mergeCell ref="L64:N64"/>
    <mergeCell ref="A85:B85"/>
    <mergeCell ref="A138:B138"/>
    <mergeCell ref="C190:L190"/>
    <mergeCell ref="A220:H220"/>
    <mergeCell ref="A221:H221"/>
    <mergeCell ref="A222:H222"/>
    <mergeCell ref="I222:K222"/>
    <mergeCell ref="C171:D173"/>
    <mergeCell ref="I219:K219"/>
    <mergeCell ref="I213:K213"/>
    <mergeCell ref="H202:K205"/>
    <mergeCell ref="I209:K209"/>
    <mergeCell ref="R217:W217"/>
    <mergeCell ref="L213:O213"/>
    <mergeCell ref="D213:H213"/>
    <mergeCell ref="C166:D170"/>
    <mergeCell ref="A82:D82"/>
    <mergeCell ref="D97:W103"/>
    <mergeCell ref="I85:K85"/>
    <mergeCell ref="A144:B144"/>
    <mergeCell ref="A120:E120"/>
    <mergeCell ref="L128:Q128"/>
    <mergeCell ref="F144:H144"/>
    <mergeCell ref="I144:K144"/>
    <mergeCell ref="L144:N144"/>
    <mergeCell ref="O144:W144"/>
    <mergeCell ref="O134:W134"/>
    <mergeCell ref="C144:E144"/>
    <mergeCell ref="R119:W119"/>
    <mergeCell ref="F128:K128"/>
    <mergeCell ref="M160:W160"/>
    <mergeCell ref="G152:L152"/>
    <mergeCell ref="E160:H160"/>
    <mergeCell ref="A107:W107"/>
    <mergeCell ref="M168:S168"/>
    <mergeCell ref="M169:S169"/>
    <mergeCell ref="E168:L168"/>
    <mergeCell ref="E169:L169"/>
    <mergeCell ref="C165:L165"/>
    <mergeCell ref="I161:L161"/>
    <mergeCell ref="M165:S165"/>
    <mergeCell ref="A218:H218"/>
    <mergeCell ref="L211:O211"/>
    <mergeCell ref="R204:U204"/>
    <mergeCell ref="R205:U205"/>
    <mergeCell ref="E176:L176"/>
    <mergeCell ref="E172:L172"/>
    <mergeCell ref="E170:L170"/>
    <mergeCell ref="M166:S166"/>
    <mergeCell ref="A210:B210"/>
    <mergeCell ref="L202:N204"/>
    <mergeCell ref="L205:N205"/>
    <mergeCell ref="R202:U202"/>
    <mergeCell ref="A204:G204"/>
    <mergeCell ref="R203:U203"/>
    <mergeCell ref="A208:N208"/>
    <mergeCell ref="D211:H211"/>
    <mergeCell ref="R201:U201"/>
    <mergeCell ref="A198:W198"/>
    <mergeCell ref="M185:S185"/>
    <mergeCell ref="M184:S184"/>
    <mergeCell ref="M180:S180"/>
    <mergeCell ref="E174:L174"/>
    <mergeCell ref="C174:D176"/>
    <mergeCell ref="C191:L191"/>
    <mergeCell ref="C189:L189"/>
    <mergeCell ref="C52:E52"/>
    <mergeCell ref="C51:E51"/>
    <mergeCell ref="A47:E47"/>
    <mergeCell ref="F52:H52"/>
    <mergeCell ref="F47:K47"/>
    <mergeCell ref="L51:N51"/>
    <mergeCell ref="I51:K51"/>
    <mergeCell ref="A52:B52"/>
    <mergeCell ref="A51:B51"/>
    <mergeCell ref="F48:K48"/>
    <mergeCell ref="A48:E48"/>
    <mergeCell ref="I52:K52"/>
    <mergeCell ref="L52:N52"/>
    <mergeCell ref="O52:U52"/>
    <mergeCell ref="L86:N86"/>
    <mergeCell ref="F86:H86"/>
    <mergeCell ref="F51:H51"/>
    <mergeCell ref="A53:B53"/>
    <mergeCell ref="C53:E53"/>
    <mergeCell ref="F53:H53"/>
    <mergeCell ref="I53:K53"/>
    <mergeCell ref="L53:N53"/>
    <mergeCell ref="O53:U53"/>
    <mergeCell ref="A54:B54"/>
    <mergeCell ref="C54:E54"/>
    <mergeCell ref="F54:H54"/>
    <mergeCell ref="I54:K54"/>
    <mergeCell ref="L54:N54"/>
    <mergeCell ref="O54:U54"/>
    <mergeCell ref="F65:K65"/>
    <mergeCell ref="O64:U64"/>
    <mergeCell ref="F64:H64"/>
    <mergeCell ref="A234:H234"/>
    <mergeCell ref="A238:H238"/>
    <mergeCell ref="A358:W360"/>
    <mergeCell ref="L239:Q239"/>
    <mergeCell ref="A213:B213"/>
    <mergeCell ref="P209:U209"/>
    <mergeCell ref="P210:U210"/>
    <mergeCell ref="P211:U211"/>
    <mergeCell ref="E180:L180"/>
    <mergeCell ref="L233:Q233"/>
    <mergeCell ref="L236:Q236"/>
    <mergeCell ref="L237:Q237"/>
    <mergeCell ref="L238:Q238"/>
    <mergeCell ref="A230:H230"/>
    <mergeCell ref="L230:Q230"/>
    <mergeCell ref="R230:W230"/>
    <mergeCell ref="A231:H231"/>
    <mergeCell ref="A235:H235"/>
    <mergeCell ref="A236:H236"/>
    <mergeCell ref="A237:H237"/>
    <mergeCell ref="A217:H217"/>
    <mergeCell ref="I217:K217"/>
    <mergeCell ref="L217:Q217"/>
    <mergeCell ref="C184:L184"/>
    <mergeCell ref="L219:Q219"/>
    <mergeCell ref="I224:K224"/>
    <mergeCell ref="I226:K226"/>
    <mergeCell ref="I272:K272"/>
    <mergeCell ref="L272:Q272"/>
    <mergeCell ref="A271:H271"/>
    <mergeCell ref="I245:K245"/>
    <mergeCell ref="L244:Q244"/>
    <mergeCell ref="R250:W250"/>
    <mergeCell ref="I343:K343"/>
    <mergeCell ref="A329:H329"/>
    <mergeCell ref="I326:K326"/>
    <mergeCell ref="A344:H344"/>
    <mergeCell ref="I344:K344"/>
    <mergeCell ref="L344:Q344"/>
    <mergeCell ref="R344:W344"/>
    <mergeCell ref="A337:H337"/>
    <mergeCell ref="I337:K337"/>
    <mergeCell ref="L337:Q337"/>
    <mergeCell ref="R337:W337"/>
    <mergeCell ref="L339:Q339"/>
    <mergeCell ref="R339:W339"/>
    <mergeCell ref="I240:K240"/>
    <mergeCell ref="I241:K241"/>
    <mergeCell ref="I242:K242"/>
    <mergeCell ref="L240:Q240"/>
    <mergeCell ref="L317:Q317"/>
    <mergeCell ref="A242:H242"/>
    <mergeCell ref="L245:Q245"/>
    <mergeCell ref="A325:H325"/>
    <mergeCell ref="I269:K269"/>
    <mergeCell ref="R252:W252"/>
    <mergeCell ref="A250:H250"/>
    <mergeCell ref="A243:H243"/>
    <mergeCell ref="I243:K243"/>
    <mergeCell ref="A246:H246"/>
    <mergeCell ref="A247:H247"/>
    <mergeCell ref="A248:H248"/>
    <mergeCell ref="A249:H249"/>
    <mergeCell ref="R249:W249"/>
    <mergeCell ref="A300:H300"/>
    <mergeCell ref="I300:K300"/>
    <mergeCell ref="L300:Q300"/>
    <mergeCell ref="A232:H232"/>
    <mergeCell ref="L253:Q253"/>
    <mergeCell ref="A265:H265"/>
    <mergeCell ref="I250:K250"/>
    <mergeCell ref="L243:Q243"/>
    <mergeCell ref="L251:Q251"/>
    <mergeCell ref="I251:K251"/>
    <mergeCell ref="I238:K238"/>
    <mergeCell ref="A264:H264"/>
    <mergeCell ref="I264:K264"/>
    <mergeCell ref="L264:Q264"/>
    <mergeCell ref="A258:H258"/>
    <mergeCell ref="I258:K258"/>
    <mergeCell ref="I244:K244"/>
    <mergeCell ref="A233:H233"/>
    <mergeCell ref="L250:Q250"/>
    <mergeCell ref="A241:H241"/>
    <mergeCell ref="I247:K247"/>
    <mergeCell ref="L247:Q247"/>
    <mergeCell ref="I248:K248"/>
    <mergeCell ref="L248:Q248"/>
    <mergeCell ref="I249:K249"/>
    <mergeCell ref="I239:K239"/>
    <mergeCell ref="A252:H252"/>
    <mergeCell ref="I252:K252"/>
    <mergeCell ref="L252:Q252"/>
    <mergeCell ref="I265:K265"/>
    <mergeCell ref="I235:K235"/>
    <mergeCell ref="L232:Q232"/>
    <mergeCell ref="A299:H299"/>
    <mergeCell ref="I299:K299"/>
    <mergeCell ref="A338:H338"/>
    <mergeCell ref="A339:H339"/>
    <mergeCell ref="A340:H340"/>
    <mergeCell ref="A341:H341"/>
    <mergeCell ref="L257:Q257"/>
    <mergeCell ref="L259:Q259"/>
    <mergeCell ref="A396:W396"/>
    <mergeCell ref="A361:W363"/>
    <mergeCell ref="J394:N394"/>
    <mergeCell ref="J388:Q388"/>
    <mergeCell ref="A386:H386"/>
    <mergeCell ref="A377:V377"/>
    <mergeCell ref="A379:V379"/>
    <mergeCell ref="F380:G380"/>
    <mergeCell ref="A391:H391"/>
    <mergeCell ref="A392:E392"/>
    <mergeCell ref="J387:Q387"/>
    <mergeCell ref="A367:W367"/>
    <mergeCell ref="R369:S369"/>
    <mergeCell ref="T369:U369"/>
    <mergeCell ref="V369:W369"/>
    <mergeCell ref="A385:B385"/>
    <mergeCell ref="A387:G387"/>
    <mergeCell ref="P370:Q370"/>
    <mergeCell ref="A380:D380"/>
    <mergeCell ref="J386:V386"/>
    <mergeCell ref="A370:O370"/>
    <mergeCell ref="R370:S370"/>
    <mergeCell ref="T370:U370"/>
    <mergeCell ref="L329:Q329"/>
    <mergeCell ref="A375:W375"/>
    <mergeCell ref="A373:D373"/>
    <mergeCell ref="A369:O369"/>
    <mergeCell ref="P369:Q369"/>
    <mergeCell ref="A371:H371"/>
    <mergeCell ref="I313:K313"/>
    <mergeCell ref="A318:H318"/>
    <mergeCell ref="A319:H319"/>
    <mergeCell ref="A320:H320"/>
    <mergeCell ref="R318:W318"/>
    <mergeCell ref="R319:W319"/>
    <mergeCell ref="R320:W320"/>
    <mergeCell ref="R321:W321"/>
    <mergeCell ref="R323:W323"/>
    <mergeCell ref="I319:K319"/>
    <mergeCell ref="L319:Q319"/>
    <mergeCell ref="I320:K320"/>
    <mergeCell ref="A315:H315"/>
    <mergeCell ref="R329:W329"/>
    <mergeCell ref="A331:H331"/>
    <mergeCell ref="A332:H332"/>
    <mergeCell ref="A333:H333"/>
    <mergeCell ref="A334:H334"/>
    <mergeCell ref="A335:H335"/>
    <mergeCell ref="A336:H336"/>
    <mergeCell ref="A324:H324"/>
    <mergeCell ref="A327:H327"/>
    <mergeCell ref="A328:H328"/>
    <mergeCell ref="A364:W365"/>
    <mergeCell ref="I331:K331"/>
    <mergeCell ref="A316:H316"/>
    <mergeCell ref="I316:K316"/>
    <mergeCell ref="A301:H301"/>
    <mergeCell ref="I301:K301"/>
    <mergeCell ref="L301:Q301"/>
    <mergeCell ref="R301:W301"/>
    <mergeCell ref="I310:K310"/>
    <mergeCell ref="A343:H343"/>
    <mergeCell ref="V370:W370"/>
    <mergeCell ref="R343:W343"/>
    <mergeCell ref="L343:Q343"/>
    <mergeCell ref="I342:K342"/>
    <mergeCell ref="A342:H342"/>
    <mergeCell ref="L342:Q342"/>
    <mergeCell ref="R342:W342"/>
    <mergeCell ref="R338:W338"/>
    <mergeCell ref="R340:W340"/>
    <mergeCell ref="R341:W341"/>
    <mergeCell ref="I339:K339"/>
    <mergeCell ref="A330:H330"/>
    <mergeCell ref="R317:W317"/>
    <mergeCell ref="R306:W306"/>
    <mergeCell ref="A310:H310"/>
    <mergeCell ref="R308:W308"/>
    <mergeCell ref="I312:K312"/>
    <mergeCell ref="L312:Q312"/>
    <mergeCell ref="R305:W305"/>
    <mergeCell ref="I311:K311"/>
    <mergeCell ref="L311:Q311"/>
    <mergeCell ref="A302:H302"/>
    <mergeCell ref="I302:K302"/>
    <mergeCell ref="L302:Q302"/>
    <mergeCell ref="R302:W302"/>
    <mergeCell ref="R311:W311"/>
    <mergeCell ref="A279:H279"/>
    <mergeCell ref="L278:Q278"/>
    <mergeCell ref="L279:Q279"/>
    <mergeCell ref="A303:H303"/>
    <mergeCell ref="A287:H287"/>
    <mergeCell ref="I287:K287"/>
    <mergeCell ref="L287:Q287"/>
    <mergeCell ref="A290:H290"/>
    <mergeCell ref="R279:W279"/>
    <mergeCell ref="I279:K279"/>
    <mergeCell ref="L325:Q325"/>
    <mergeCell ref="R325:W325"/>
    <mergeCell ref="A326:H326"/>
    <mergeCell ref="A312:H312"/>
    <mergeCell ref="L139:N139"/>
    <mergeCell ref="O139:W139"/>
    <mergeCell ref="A143:B143"/>
    <mergeCell ref="C143:E143"/>
    <mergeCell ref="F143:H143"/>
    <mergeCell ref="A257:H257"/>
    <mergeCell ref="A251:H251"/>
    <mergeCell ref="A253:H253"/>
    <mergeCell ref="I253:K253"/>
    <mergeCell ref="L258:Q258"/>
    <mergeCell ref="I257:K257"/>
    <mergeCell ref="A254:H254"/>
    <mergeCell ref="R268:W268"/>
    <mergeCell ref="L268:Q268"/>
    <mergeCell ref="I268:K268"/>
    <mergeCell ref="I260:K260"/>
    <mergeCell ref="R251:W251"/>
    <mergeCell ref="R300:W300"/>
    <mergeCell ref="A135:B135"/>
    <mergeCell ref="C135:E135"/>
    <mergeCell ref="F135:H135"/>
    <mergeCell ref="I135:K135"/>
    <mergeCell ref="A136:B136"/>
    <mergeCell ref="C136:E136"/>
    <mergeCell ref="F136:H136"/>
    <mergeCell ref="I136:K136"/>
    <mergeCell ref="L136:N136"/>
    <mergeCell ref="O136:W136"/>
    <mergeCell ref="A137:B137"/>
    <mergeCell ref="C137:E137"/>
    <mergeCell ref="F137:H137"/>
    <mergeCell ref="I137:K137"/>
    <mergeCell ref="L137:N137"/>
    <mergeCell ref="O137:W137"/>
    <mergeCell ref="I278:K278"/>
    <mergeCell ref="L269:Q269"/>
    <mergeCell ref="A244:H244"/>
    <mergeCell ref="A245:H245"/>
    <mergeCell ref="R275:W275"/>
    <mergeCell ref="R277:W277"/>
    <mergeCell ref="R278:W278"/>
    <mergeCell ref="L277:Q277"/>
    <mergeCell ref="I277:K277"/>
    <mergeCell ref="A277:H277"/>
    <mergeCell ref="R232:W232"/>
    <mergeCell ref="R231:W231"/>
    <mergeCell ref="L231:Q231"/>
    <mergeCell ref="R233:W233"/>
    <mergeCell ref="L241:Q241"/>
    <mergeCell ref="L242:Q242"/>
    <mergeCell ref="A124:E124"/>
    <mergeCell ref="F124:K124"/>
    <mergeCell ref="L124:Q124"/>
    <mergeCell ref="R124:W124"/>
    <mergeCell ref="A125:E125"/>
    <mergeCell ref="F125:K125"/>
    <mergeCell ref="L125:Q125"/>
    <mergeCell ref="R125:W125"/>
    <mergeCell ref="A126:E126"/>
    <mergeCell ref="F126:K126"/>
    <mergeCell ref="L126:Q126"/>
    <mergeCell ref="R126:W126"/>
    <mergeCell ref="A127:E127"/>
    <mergeCell ref="F127:K127"/>
    <mergeCell ref="L127:Q127"/>
    <mergeCell ref="R127:W127"/>
    <mergeCell ref="R264:W264"/>
    <mergeCell ref="R257:W257"/>
    <mergeCell ref="A259:H259"/>
    <mergeCell ref="A263:H263"/>
    <mergeCell ref="R260:W260"/>
    <mergeCell ref="A261:H261"/>
    <mergeCell ref="I261:K261"/>
    <mergeCell ref="L261:Q261"/>
    <mergeCell ref="A219:H219"/>
    <mergeCell ref="A260:H260"/>
    <mergeCell ref="R219:W219"/>
    <mergeCell ref="C142:E142"/>
    <mergeCell ref="F142:H142"/>
    <mergeCell ref="I142:K142"/>
    <mergeCell ref="L142:N142"/>
    <mergeCell ref="O142:W142"/>
    <mergeCell ref="I143:K143"/>
    <mergeCell ref="L143:N143"/>
    <mergeCell ref="O143:W143"/>
    <mergeCell ref="A140:B140"/>
    <mergeCell ref="C140:E140"/>
    <mergeCell ref="F140:H140"/>
    <mergeCell ref="I140:K140"/>
    <mergeCell ref="L140:N140"/>
    <mergeCell ref="O140:W140"/>
    <mergeCell ref="A141:B141"/>
    <mergeCell ref="C141:E141"/>
    <mergeCell ref="F141:H141"/>
    <mergeCell ref="I141:K141"/>
    <mergeCell ref="L141:N141"/>
    <mergeCell ref="O141:W141"/>
    <mergeCell ref="A142:B142"/>
    <mergeCell ref="F138:H138"/>
    <mergeCell ref="I138:K138"/>
    <mergeCell ref="L138:N138"/>
    <mergeCell ref="O138:W138"/>
    <mergeCell ref="A139:B139"/>
    <mergeCell ref="C139:E139"/>
    <mergeCell ref="F139:H139"/>
    <mergeCell ref="I139:K139"/>
    <mergeCell ref="C138:E138"/>
  </mergeCells>
  <hyperlinks>
    <hyperlink ref="R29" r:id="rId1" xr:uid="{00000000-0004-0000-0000-000000000000}"/>
    <hyperlink ref="R219" r:id="rId2" xr:uid="{00000000-0004-0000-0000-000001000000}"/>
    <hyperlink ref="R220" r:id="rId3" xr:uid="{00000000-0004-0000-0000-000002000000}"/>
    <hyperlink ref="R221" r:id="rId4" xr:uid="{00000000-0004-0000-0000-000003000000}"/>
    <hyperlink ref="R222" r:id="rId5" xr:uid="{00000000-0004-0000-0000-000004000000}"/>
    <hyperlink ref="R223" r:id="rId6" xr:uid="{00000000-0004-0000-0000-000005000000}"/>
    <hyperlink ref="R224" r:id="rId7" xr:uid="{00000000-0004-0000-0000-000006000000}"/>
    <hyperlink ref="R227" r:id="rId8" xr:uid="{00000000-0004-0000-0000-000007000000}"/>
    <hyperlink ref="R228" r:id="rId9" xr:uid="{00000000-0004-0000-0000-000008000000}"/>
    <hyperlink ref="R230" r:id="rId10" xr:uid="{00000000-0004-0000-0000-000009000000}"/>
    <hyperlink ref="R232" r:id="rId11" xr:uid="{00000000-0004-0000-0000-00000A000000}"/>
    <hyperlink ref="R233" r:id="rId12" xr:uid="{00000000-0004-0000-0000-00000B000000}"/>
    <hyperlink ref="R234" r:id="rId13" xr:uid="{00000000-0004-0000-0000-00000C000000}"/>
    <hyperlink ref="R235" r:id="rId14" xr:uid="{00000000-0004-0000-0000-00000D000000}"/>
    <hyperlink ref="R236" r:id="rId15" xr:uid="{00000000-0004-0000-0000-00000E000000}"/>
    <hyperlink ref="R237" r:id="rId16" xr:uid="{00000000-0004-0000-0000-00000F000000}"/>
    <hyperlink ref="R239" r:id="rId17" xr:uid="{00000000-0004-0000-0000-000010000000}"/>
    <hyperlink ref="R240" r:id="rId18" xr:uid="{00000000-0004-0000-0000-000011000000}"/>
    <hyperlink ref="R241" r:id="rId19" xr:uid="{00000000-0004-0000-0000-000012000000}"/>
    <hyperlink ref="R242" r:id="rId20" xr:uid="{00000000-0004-0000-0000-000013000000}"/>
    <hyperlink ref="R243" r:id="rId21" xr:uid="{00000000-0004-0000-0000-000014000000}"/>
    <hyperlink ref="R244" r:id="rId22" xr:uid="{00000000-0004-0000-0000-000015000000}"/>
    <hyperlink ref="R245" r:id="rId23" xr:uid="{00000000-0004-0000-0000-000016000000}"/>
    <hyperlink ref="R248" r:id="rId24" xr:uid="{00000000-0004-0000-0000-000017000000}"/>
    <hyperlink ref="R249" r:id="rId25" xr:uid="{00000000-0004-0000-0000-000018000000}"/>
    <hyperlink ref="R251" r:id="rId26" xr:uid="{00000000-0004-0000-0000-000019000000}"/>
    <hyperlink ref="R252" r:id="rId27" xr:uid="{00000000-0004-0000-0000-00001A000000}"/>
    <hyperlink ref="R253" r:id="rId28" xr:uid="{00000000-0004-0000-0000-00001B000000}"/>
    <hyperlink ref="R254" r:id="rId29" xr:uid="{00000000-0004-0000-0000-00001C000000}"/>
    <hyperlink ref="R255" r:id="rId30" xr:uid="{00000000-0004-0000-0000-00001D000000}"/>
    <hyperlink ref="R256" r:id="rId31" xr:uid="{00000000-0004-0000-0000-00001E000000}"/>
    <hyperlink ref="R261" r:id="rId32" xr:uid="{00000000-0004-0000-0000-00001F000000}"/>
    <hyperlink ref="R262" r:id="rId33" xr:uid="{00000000-0004-0000-0000-000020000000}"/>
    <hyperlink ref="R264" r:id="rId34" xr:uid="{00000000-0004-0000-0000-000021000000}"/>
    <hyperlink ref="R265" r:id="rId35" xr:uid="{00000000-0004-0000-0000-000022000000}"/>
    <hyperlink ref="R266" r:id="rId36" xr:uid="{00000000-0004-0000-0000-000023000000}"/>
    <hyperlink ref="R267" r:id="rId37" xr:uid="{00000000-0004-0000-0000-000024000000}"/>
    <hyperlink ref="R271" r:id="rId38" xr:uid="{00000000-0004-0000-0000-000025000000}"/>
    <hyperlink ref="R274" r:id="rId39" xr:uid="{00000000-0004-0000-0000-000026000000}"/>
    <hyperlink ref="R277" r:id="rId40" xr:uid="{00000000-0004-0000-0000-000027000000}"/>
    <hyperlink ref="R278" r:id="rId41" xr:uid="{00000000-0004-0000-0000-000028000000}"/>
    <hyperlink ref="R279" r:id="rId42" xr:uid="{00000000-0004-0000-0000-000029000000}"/>
    <hyperlink ref="R280" r:id="rId43" xr:uid="{00000000-0004-0000-0000-00002A000000}"/>
    <hyperlink ref="R300" r:id="rId44" xr:uid="{00000000-0004-0000-0000-00002B000000}"/>
    <hyperlink ref="R301" r:id="rId45" xr:uid="{00000000-0004-0000-0000-00002C000000}"/>
    <hyperlink ref="R302" r:id="rId46" xr:uid="{00000000-0004-0000-0000-00002D000000}"/>
    <hyperlink ref="R304" r:id="rId47" xr:uid="{00000000-0004-0000-0000-00002E000000}"/>
    <hyperlink ref="R305" r:id="rId48" xr:uid="{00000000-0004-0000-0000-00002F000000}"/>
    <hyperlink ref="R306" r:id="rId49" xr:uid="{00000000-0004-0000-0000-000030000000}"/>
    <hyperlink ref="R307" r:id="rId50" xr:uid="{00000000-0004-0000-0000-000031000000}"/>
    <hyperlink ref="R308" r:id="rId51" xr:uid="{00000000-0004-0000-0000-000032000000}"/>
    <hyperlink ref="R311" r:id="rId52" xr:uid="{00000000-0004-0000-0000-000033000000}"/>
    <hyperlink ref="R314" r:id="rId53" xr:uid="{00000000-0004-0000-0000-000034000000}"/>
    <hyperlink ref="R315" r:id="rId54" xr:uid="{00000000-0004-0000-0000-000035000000}"/>
    <hyperlink ref="R318" r:id="rId55" xr:uid="{00000000-0004-0000-0000-000036000000}"/>
    <hyperlink ref="R319" r:id="rId56" xr:uid="{00000000-0004-0000-0000-000037000000}"/>
    <hyperlink ref="R320" r:id="rId57" xr:uid="{00000000-0004-0000-0000-000038000000}"/>
    <hyperlink ref="R323" r:id="rId58" xr:uid="{00000000-0004-0000-0000-000039000000}"/>
    <hyperlink ref="R324" r:id="rId59" xr:uid="{00000000-0004-0000-0000-00003A000000}"/>
    <hyperlink ref="R325" r:id="rId60" xr:uid="{00000000-0004-0000-0000-00003B000000}"/>
    <hyperlink ref="R327" r:id="rId61" xr:uid="{00000000-0004-0000-0000-00003C000000}"/>
    <hyperlink ref="R333" r:id="rId62" xr:uid="{00000000-0004-0000-0000-00003D000000}"/>
    <hyperlink ref="R337" r:id="rId63" xr:uid="{00000000-0004-0000-0000-00003E000000}"/>
    <hyperlink ref="R340" r:id="rId64" xr:uid="{00000000-0004-0000-0000-00003F000000}"/>
    <hyperlink ref="R344" r:id="rId65" xr:uid="{00000000-0004-0000-0000-000040000000}"/>
    <hyperlink ref="R343" r:id="rId66" xr:uid="{00000000-0004-0000-0000-000041000000}"/>
    <hyperlink ref="R283" r:id="rId67" xr:uid="{00000000-0004-0000-0000-000042000000}"/>
    <hyperlink ref="R284" r:id="rId68" xr:uid="{00000000-0004-0000-0000-000043000000}"/>
    <hyperlink ref="R285" r:id="rId69" xr:uid="{00000000-0004-0000-0000-000044000000}"/>
    <hyperlink ref="R287" r:id="rId70" xr:uid="{00000000-0004-0000-0000-000045000000}"/>
    <hyperlink ref="R288" r:id="rId71" xr:uid="{00000000-0004-0000-0000-000046000000}"/>
    <hyperlink ref="R289" r:id="rId72" xr:uid="{00000000-0004-0000-0000-000047000000}"/>
    <hyperlink ref="R290" r:id="rId73" xr:uid="{00000000-0004-0000-0000-000048000000}"/>
    <hyperlink ref="R291" r:id="rId74" xr:uid="{00000000-0004-0000-0000-000049000000}"/>
    <hyperlink ref="R292" r:id="rId75" xr:uid="{00000000-0004-0000-0000-00004A000000}"/>
    <hyperlink ref="R293" r:id="rId76" xr:uid="{00000000-0004-0000-0000-00004B000000}"/>
    <hyperlink ref="R294" r:id="rId77" xr:uid="{00000000-0004-0000-0000-00004C000000}"/>
    <hyperlink ref="R295" r:id="rId78" xr:uid="{00000000-0004-0000-0000-00004D000000}"/>
    <hyperlink ref="R297" r:id="rId79" xr:uid="{00000000-0004-0000-0000-00004E000000}"/>
    <hyperlink ref="R296" r:id="rId80" display="https://community.secop.gov.co/Public/Tendering/OpportunityDetail/Index?noticeUID=CO1.NTC.7453812&amp;isFromPublicArea=True&amp;isModal=False" xr:uid="{00000000-0004-0000-0000-00004F000000}"/>
    <hyperlink ref="R316" r:id="rId81" display="https://community.secop.gov.co/Public/Tendering/OpportunityDetail/Index?noticeUID=CO1.NTC.7453812&amp;isFromPublicArea=True&amp;isModal=False" xr:uid="{00000000-0004-0000-0000-000050000000}"/>
    <hyperlink ref="R353" r:id="rId82" display="https://community.secop.gov.co/Public/Tendering/OpportunityDetail/Index?noticeUID=CO1.NTC.7453812&amp;isFromPublicArea=True&amp;isModal=False" xr:uid="{00000000-0004-0000-0000-000051000000}"/>
    <hyperlink ref="R354" r:id="rId83" display="https://community.secop.gov.co/Public/Tendering/OpportunityDetail/Index?noticeUID=CO1.NTC.7453812&amp;isFromPublicArea=True&amp;isModal=False" xr:uid="{00000000-0004-0000-0000-000052000000}"/>
    <hyperlink ref="R346" r:id="rId84" xr:uid="{00000000-0004-0000-0000-000053000000}"/>
    <hyperlink ref="R347" r:id="rId85" xr:uid="{00000000-0004-0000-0000-000054000000}"/>
    <hyperlink ref="R348" r:id="rId86" xr:uid="{00000000-0004-0000-0000-000055000000}"/>
    <hyperlink ref="R349" r:id="rId87" xr:uid="{00000000-0004-0000-0000-000056000000}"/>
    <hyperlink ref="R350" r:id="rId88" xr:uid="{00000000-0004-0000-0000-000057000000}"/>
    <hyperlink ref="R351" r:id="rId89" xr:uid="{00000000-0004-0000-0000-000058000000}"/>
    <hyperlink ref="R352" r:id="rId90" xr:uid="{00000000-0004-0000-0000-000059000000}"/>
    <hyperlink ref="R355" r:id="rId91" xr:uid="{00000000-0004-0000-0000-00005A000000}"/>
    <hyperlink ref="R356" r:id="rId92" xr:uid="{00000000-0004-0000-0000-00005B000000}"/>
    <hyperlink ref="R357" r:id="rId93" xr:uid="{00000000-0004-0000-0000-00005C000000}"/>
    <hyperlink ref="R341" r:id="rId94" display="https://community.secop.gov.co/Public/Tendering/OpportunityDetail/Index?noticeUID=CO1.NTC.7453812&amp;isFromPublicArea=True&amp;isModal=False" xr:uid="{00000000-0004-0000-0000-00005D000000}"/>
    <hyperlink ref="R338" r:id="rId95" display="https://community.secop.gov.co/Public/Tendering/OpportunityDetail/Index?noticeUID=CO1.NTC.7453812&amp;isFromPublicArea=True&amp;isModal=False" xr:uid="{00000000-0004-0000-0000-00005E000000}"/>
    <hyperlink ref="R336" r:id="rId96" display="https://community.secop.gov.co/Public/Tendering/OpportunityDetail/Index?noticeUID=CO1.NTC.7453812&amp;isFromPublicArea=True&amp;isModal=False" xr:uid="{00000000-0004-0000-0000-00005F000000}"/>
    <hyperlink ref="R335" r:id="rId97" display="https://community.secop.gov.co/Public/Tendering/OpportunityDetail/Index?noticeUID=CO1.NTC.7453812&amp;isFromPublicArea=True&amp;isModal=False" xr:uid="{00000000-0004-0000-0000-000060000000}"/>
    <hyperlink ref="R334" r:id="rId98" display="https://community.secop.gov.co/Public/Tendering/OpportunityDetail/Index?noticeUID=CO1.NTC.7453812&amp;isFromPublicArea=True&amp;isModal=False" xr:uid="{00000000-0004-0000-0000-000061000000}"/>
    <hyperlink ref="R332" r:id="rId99" display="https://community.secop.gov.co/Public/Tendering/OpportunityDetail/Index?noticeUID=CO1.NTC.7453812&amp;isFromPublicArea=True&amp;isModal=False" xr:uid="{00000000-0004-0000-0000-000062000000}"/>
    <hyperlink ref="R331" r:id="rId100" display="https://community.secop.gov.co/Public/Tendering/OpportunityDetail/Index?noticeUID=CO1.NTC.7453812&amp;isFromPublicArea=True&amp;isModal=False" xr:uid="{00000000-0004-0000-0000-000063000000}"/>
    <hyperlink ref="R330" r:id="rId101" display="https://community.secop.gov.co/Public/Tendering/OpportunityDetail/Index?noticeUID=CO1.NTC.7453812&amp;isFromPublicArea=True&amp;isModal=False" xr:uid="{00000000-0004-0000-0000-000064000000}"/>
    <hyperlink ref="R329" r:id="rId102" display="https://community.secop.gov.co/Public/Tendering/OpportunityDetail/Index?noticeUID=CO1.NTC.7453812&amp;isFromPublicArea=True&amp;isModal=False" xr:uid="{00000000-0004-0000-0000-000065000000}"/>
    <hyperlink ref="R328" r:id="rId103" display="https://community.secop.gov.co/Public/Tendering/OpportunityDetail/Index?noticeUID=CO1.NTC.7453812&amp;isFromPublicArea=True&amp;isModal=False" xr:uid="{00000000-0004-0000-0000-000066000000}"/>
    <hyperlink ref="R326" r:id="rId104" display="https://community.secop.gov.co/Public/Tendering/OpportunityDetail/Index?noticeUID=CO1.NTC.7453812&amp;isFromPublicArea=True&amp;isModal=False" xr:uid="{00000000-0004-0000-0000-000067000000}"/>
    <hyperlink ref="R321" r:id="rId105" display="https://community.secop.gov.co/Public/Tendering/OpportunityDetail/Index?noticeUID=CO1.NTC.7453812&amp;isFromPublicArea=True&amp;isModal=False" xr:uid="{00000000-0004-0000-0000-000068000000}"/>
    <hyperlink ref="R312" r:id="rId106" display="https://community.secop.gov.co/Public/Tendering/OpportunityDetail/Index?noticeUID=CO1.NTC.7453812&amp;isFromPublicArea=True&amp;isModal=False" xr:uid="{00000000-0004-0000-0000-000069000000}"/>
    <hyperlink ref="R310" r:id="rId107" display="https://community.secop.gov.co/Public/Tendering/OpportunityDetail/Index?noticeUID=CO1.NTC.7453812&amp;isFromPublicArea=True&amp;isModal=False" xr:uid="{00000000-0004-0000-0000-00006A000000}"/>
    <hyperlink ref="R309" r:id="rId108" display="https://community.secop.gov.co/Public/Tendering/OpportunityDetail/Index?noticeUID=CO1.NTC.7453812&amp;isFromPublicArea=True&amp;isModal=False" xr:uid="{00000000-0004-0000-0000-00006B000000}"/>
    <hyperlink ref="R303" r:id="rId109" display="https://community.secop.gov.co/Public/Tendering/OpportunityDetail/Index?noticeUID=CO1.NTC.7453812&amp;isFromPublicArea=True&amp;isModal=False" xr:uid="{00000000-0004-0000-0000-00006C000000}"/>
    <hyperlink ref="R298" r:id="rId110" display="https://community.secop.gov.co/Public/Tendering/OpportunityDetail/Index?noticeUID=CO1.NTC.7453812&amp;isFromPublicArea=True&amp;isModal=False" xr:uid="{00000000-0004-0000-0000-00006D000000}"/>
    <hyperlink ref="R281" r:id="rId111" display="https://community.secop.gov.co/Public/Tendering/OpportunityDetail/Index?noticeUID=CO1.NTC.7453812&amp;isFromPublicArea=True&amp;isModal=False" xr:uid="{00000000-0004-0000-0000-00006E000000}"/>
    <hyperlink ref="R268" r:id="rId112" display="https://community.secop.gov.co/Public/Tendering/OpportunityDetail/Index?noticeUID=CO1.NTC.7453812&amp;isFromPublicArea=True&amp;isModal=False" xr:uid="{00000000-0004-0000-0000-00006F000000}"/>
    <hyperlink ref="R269" r:id="rId113" display="https://community.secop.gov.co/Public/Tendering/OpportunityDetail/Index?noticeUID=CO1.NTC.7453812&amp;isFromPublicArea=True&amp;isModal=False" xr:uid="{00000000-0004-0000-0000-000070000000}"/>
    <hyperlink ref="R270" r:id="rId114" display="https://community.secop.gov.co/Public/Tendering/OpportunityDetail/Index?noticeUID=CO1.NTC.7453812&amp;isFromPublicArea=True&amp;isModal=False" xr:uid="{00000000-0004-0000-0000-000071000000}"/>
    <hyperlink ref="R263" r:id="rId115" display="https://community.secop.gov.co/Public/Tendering/OpportunityDetail/Index?noticeUID=CO1.NTC.7453812&amp;isFromPublicArea=True&amp;isModal=False" xr:uid="{00000000-0004-0000-0000-000072000000}"/>
    <hyperlink ref="R257" r:id="rId116" display="https://community.secop.gov.co/Public/Tendering/OpportunityDetail/Index?noticeUID=CO1.NTC.7453812&amp;isFromPublicArea=True&amp;isModal=False" xr:uid="{00000000-0004-0000-0000-000073000000}"/>
    <hyperlink ref="R258" r:id="rId117" display="https://community.secop.gov.co/Public/Tendering/OpportunityDetail/Index?noticeUID=CO1.NTC.7453812&amp;isFromPublicArea=True&amp;isModal=False" xr:uid="{00000000-0004-0000-0000-000074000000}"/>
    <hyperlink ref="R259" r:id="rId118" display="https://community.secop.gov.co/Public/Tendering/OpportunityDetail/Index?noticeUID=CO1.NTC.7453812&amp;isFromPublicArea=True&amp;isModal=False" xr:uid="{00000000-0004-0000-0000-000075000000}"/>
    <hyperlink ref="R260" r:id="rId119" display="https://community.secop.gov.co/Public/Tendering/OpportunityDetail/Index?noticeUID=CO1.NTC.7453812&amp;isFromPublicArea=True&amp;isModal=False" xr:uid="{00000000-0004-0000-0000-000076000000}"/>
    <hyperlink ref="R250" r:id="rId120" display="https://community.secop.gov.co/Public/Tendering/OpportunityDetail/Index?noticeUID=CO1.NTC.7453812&amp;isFromPublicArea=True&amp;isModal=False" xr:uid="{00000000-0004-0000-0000-000077000000}"/>
    <hyperlink ref="R229" r:id="rId121" display="https://community.secop.gov.co/Public/Tendering/OpportunityDetail/Index?noticeUID=CO1.NTC.7453812&amp;isFromPublicArea=True&amp;isModal=False" xr:uid="{00000000-0004-0000-0000-000078000000}"/>
    <hyperlink ref="R225" r:id="rId122" display="https://community.secop.gov.co/Public/Tendering/OpportunityDetail/Index?noticeUID=CO1.NTC.7453812&amp;isFromPublicArea=True&amp;isModal=False" xr:uid="{00000000-0004-0000-0000-000079000000}"/>
  </hyperlinks>
  <printOptions horizontalCentered="1"/>
  <pageMargins left="0.70866141732283472" right="0.70866141732283472" top="1.0236220472440944" bottom="0.78740157480314965" header="0.31496062992125984" footer="0.31496062992125984"/>
  <pageSetup scale="54" fitToHeight="0" orientation="portrait" r:id="rId123"/>
  <headerFooter>
    <oddHeader>&amp;L&amp;G&amp;CProceso 
ADQUISICIÓN DE BIENES Y SERVICIOS 
FORMATO DE INFORME DE SUPERVISIÓN DEL CONTRATO O CONVENIO&amp;RF1.P18.ABS
27/11/2020
Versión  4
Página &amp;P de &amp;N
Clasificación de la Información Pública</oddHeader>
    <oddFooter>&amp;C&amp;G</oddFooter>
  </headerFooter>
  <rowBreaks count="14" manualBreakCount="14">
    <brk id="43" max="21" man="1"/>
    <brk id="96" max="22" man="1"/>
    <brk id="104" max="22" man="1"/>
    <brk id="193" max="22" man="1"/>
    <brk id="219" max="22" man="1"/>
    <brk id="232" max="22" man="1"/>
    <brk id="245" max="22" man="1"/>
    <brk id="257" max="22" man="1"/>
    <brk id="271" max="22" man="1"/>
    <brk id="304" max="22" man="1"/>
    <brk id="318" max="22" man="1"/>
    <brk id="332" max="22" man="1"/>
    <brk id="341" max="22" man="1"/>
    <brk id="376" max="22" man="1"/>
  </rowBreaks>
  <drawing r:id="rId124"/>
  <legacyDrawingHF r:id="rId12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E2:K12"/>
  <sheetViews>
    <sheetView workbookViewId="0">
      <selection activeCell="H3" sqref="H3:K9"/>
    </sheetView>
  </sheetViews>
  <sheetFormatPr baseColWidth="10" defaultRowHeight="15" x14ac:dyDescent="0.25"/>
  <cols>
    <col min="5" max="5" width="18.42578125" customWidth="1"/>
    <col min="6" max="9" width="12" customWidth="1"/>
    <col min="11" max="11" width="47" customWidth="1"/>
  </cols>
  <sheetData>
    <row r="2" spans="5:11" x14ac:dyDescent="0.25">
      <c r="E2">
        <v>139510247</v>
      </c>
    </row>
    <row r="3" spans="5:11" x14ac:dyDescent="0.25">
      <c r="E3">
        <v>144234829</v>
      </c>
      <c r="H3" s="77" t="s">
        <v>184</v>
      </c>
      <c r="I3" s="77" t="s">
        <v>185</v>
      </c>
      <c r="J3" s="77" t="s">
        <v>186</v>
      </c>
      <c r="K3" s="77" t="s">
        <v>1</v>
      </c>
    </row>
    <row r="4" spans="5:11" ht="45" x14ac:dyDescent="0.25">
      <c r="E4">
        <v>146220826</v>
      </c>
      <c r="H4" s="402">
        <v>2021</v>
      </c>
      <c r="I4" s="78">
        <v>1</v>
      </c>
      <c r="J4" s="78" t="s">
        <v>187</v>
      </c>
      <c r="K4" s="76" t="s">
        <v>189</v>
      </c>
    </row>
    <row r="5" spans="5:11" ht="45" x14ac:dyDescent="0.25">
      <c r="E5">
        <v>146471689</v>
      </c>
      <c r="H5" s="402"/>
      <c r="I5" s="78">
        <v>2</v>
      </c>
      <c r="J5" s="78" t="s">
        <v>187</v>
      </c>
      <c r="K5" s="76" t="s">
        <v>190</v>
      </c>
    </row>
    <row r="6" spans="5:11" ht="45" x14ac:dyDescent="0.25">
      <c r="E6">
        <v>146534404</v>
      </c>
      <c r="H6" s="402"/>
      <c r="I6" s="78">
        <v>3</v>
      </c>
      <c r="J6" s="78" t="s">
        <v>187</v>
      </c>
      <c r="K6" s="76" t="s">
        <v>191</v>
      </c>
    </row>
    <row r="7" spans="5:11" ht="45" x14ac:dyDescent="0.25">
      <c r="E7">
        <v>143942156</v>
      </c>
      <c r="H7" s="402"/>
      <c r="I7" s="78">
        <v>4</v>
      </c>
      <c r="J7" s="78" t="s">
        <v>187</v>
      </c>
      <c r="K7" s="76" t="s">
        <v>191</v>
      </c>
    </row>
    <row r="8" spans="5:11" ht="45" x14ac:dyDescent="0.25">
      <c r="E8">
        <v>190000</v>
      </c>
      <c r="H8" s="402"/>
      <c r="I8" s="78">
        <v>5</v>
      </c>
      <c r="J8" s="78" t="s">
        <v>187</v>
      </c>
      <c r="K8" s="76" t="s">
        <v>191</v>
      </c>
    </row>
    <row r="9" spans="5:11" ht="45" x14ac:dyDescent="0.25">
      <c r="E9">
        <v>142060685</v>
      </c>
      <c r="H9" s="402"/>
      <c r="I9" s="78">
        <v>6</v>
      </c>
      <c r="J9" s="78" t="s">
        <v>188</v>
      </c>
      <c r="K9" s="76" t="s">
        <v>192</v>
      </c>
    </row>
    <row r="10" spans="5:11" x14ac:dyDescent="0.25">
      <c r="E10">
        <v>70330017</v>
      </c>
    </row>
    <row r="11" spans="5:11" x14ac:dyDescent="0.25">
      <c r="E11">
        <v>63354995</v>
      </c>
    </row>
    <row r="12" spans="5:11" x14ac:dyDescent="0.25">
      <c r="E12">
        <f>SUM(E2:E11)</f>
        <v>1142849848</v>
      </c>
    </row>
  </sheetData>
  <mergeCells count="1">
    <mergeCell ref="H4:H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Informe de Supervisión</vt:lpstr>
      <vt:lpstr>Hoja1</vt:lpstr>
      <vt:lpstr>'Informe de Supervisión'!Área_de_impresión</vt:lpstr>
    </vt:vector>
  </TitlesOfParts>
  <Company>Lenovo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Edilberto Jose Pico Ortega</cp:lastModifiedBy>
  <cp:lastPrinted>2022-10-21T14:44:01Z</cp:lastPrinted>
  <dcterms:created xsi:type="dcterms:W3CDTF">2012-10-23T17:53:28Z</dcterms:created>
  <dcterms:modified xsi:type="dcterms:W3CDTF">2025-10-17T22:27:58Z</dcterms:modified>
</cp:coreProperties>
</file>