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V-VIH-001\Desktop\"/>
    </mc:Choice>
  </mc:AlternateContent>
  <bookViews>
    <workbookView xWindow="0" yWindow="0" windowWidth="19200" windowHeight="10995" tabRatio="500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P22" i="1" l="1"/>
  <c r="AO12" i="1"/>
  <c r="AA41" i="1" l="1"/>
  <c r="R41" i="1"/>
  <c r="AI41" i="1" l="1"/>
  <c r="AV75" i="1"/>
  <c r="AJ75" i="1"/>
</calcChain>
</file>

<file path=xl/sharedStrings.xml><?xml version="1.0" encoding="utf-8"?>
<sst xmlns="http://schemas.openxmlformats.org/spreadsheetml/2006/main" count="120" uniqueCount="114">
  <si>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</si>
  <si>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</si>
  <si>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</si>
  <si>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</si>
  <si>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</si>
  <si>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</si>
  <si>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</si>
  <si>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</si>
  <si>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 xml:space="preserve">C.C. </t>
  </si>
  <si>
    <t>de:</t>
  </si>
  <si>
    <t>BOGOTA D.C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</si>
  <si>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</si>
  <si>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</si>
  <si>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</si>
  <si>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</si>
  <si>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</si>
  <si>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</si>
  <si>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</si>
  <si>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</si>
  <si>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</si>
  <si>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</si>
  <si>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</si>
  <si>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</si>
  <si>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</si>
  <si>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</si>
  <si>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</si>
  <si>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</si>
  <si>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</si>
  <si>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</si>
  <si>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</si>
  <si>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</si>
  <si>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</si>
  <si>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</si>
  <si>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</si>
  <si>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</si>
  <si>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family val="1"/>
      </rP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</si>
  <si>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</si>
  <si>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</si>
  <si>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</si>
  <si>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</si>
  <si>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</si>
  <si>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</si>
  <si>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</si>
  <si>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</si>
  <si>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</si>
  <si>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</si>
  <si>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</si>
  <si>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</si>
  <si>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</si>
  <si>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</si>
  <si>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</si>
  <si>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</si>
  <si>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</si>
  <si>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</si>
  <si>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</si>
  <si>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</si>
  <si>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</si>
  <si>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</si>
  <si>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</si>
  <si>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 xml:space="preserve">Sitema de Vigilancia  </t>
  </si>
  <si>
    <t>14. Responder por los inventarios, conservación y uso adecuado de los equipos, elementos e insumos entregados en el servicio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</si>
  <si>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</si>
  <si>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</si>
  <si>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</si>
  <si>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</si>
  <si>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</si>
  <si>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Dinamica o formato fisico / Historia Clinica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</si>
  <si>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</si>
  <si>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</si>
  <si>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</si>
  <si>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</si>
  <si>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</si>
  <si>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</si>
  <si>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</si>
  <si>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</si>
  <si>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</si>
  <si>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</si>
  <si>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</si>
  <si>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</si>
  <si>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</si>
  <si>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</si>
  <si>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LIDER PROCESO ENFERMERIA</t>
  </si>
  <si>
    <t>FIRMA</t>
  </si>
  <si>
    <t>FECHA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</si>
  <si>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</si>
  <si>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MAYO 2020</t>
  </si>
  <si>
    <t>ABRIL 2020</t>
  </si>
  <si>
    <t>MARZO 2020</t>
  </si>
  <si>
    <t>PS 3850 2020</t>
  </si>
  <si>
    <t>MICHELL JULIANA CARRANZA CRUZ</t>
  </si>
  <si>
    <t>1.020.815.213|</t>
  </si>
  <si>
    <t>9404786330-9405160946</t>
  </si>
  <si>
    <t xml:space="preserve">JUNIO 2020 </t>
  </si>
  <si>
    <t xml:space="preserve">JULIO 2020 </t>
  </si>
  <si>
    <t>AGOSTO</t>
  </si>
  <si>
    <t>SEPTIEMBRE</t>
  </si>
  <si>
    <t>Se garantizo la realizacion de los  cuidados a 100% de los pacientes que por su estado crítico así lo requirieron en el mes de SEPTIEMBRE del 2020</t>
  </si>
  <si>
    <t>Se realizo el plan de cuidado de enfermeria al 100% de los pacientes teniendo en cuenta las necesiades del paciente, los riesgos clinicos, de seguridad y de salud mental  en el mes de SEPTIEMBRE del 2020</t>
  </si>
  <si>
    <t>Se realizo la identificacion de los riesgos al 100% de los pacientes atendidos y se implementaron las acciones preventivas para disminuir el riesgo de la presencia de sucesos de seguridad en  SEPTIEMBRE del 2020</t>
  </si>
  <si>
    <t>Se realizo la administracion de medicamentos al 100% de los pacientes asignados en el mes de mayo del 2020 de acuerdo a lo establecido en el protocolo de administracion segura de medicamentos institucional en el mes de  SEPTIEMBRE del 2020</t>
  </si>
  <si>
    <t>Se ralizo la supervision de las actividades del personal de auxiliar de enfermeria  y camilleros asignado para el servicio en el mes de SEPTIEMBRE del 2020</t>
  </si>
  <si>
    <t xml:space="preserve">Se realizo la revision y actualizacion  de los Kardex de los pacientes asignados en el mes de SEPTIEMBRE del 2020 de acuerdo a los parametros establecidos en los protocolos de plan de cuidado de enfermeria y  entrega de turno </t>
  </si>
  <si>
    <t>Se garantizo el uso adecuado de los insumos y medicamentos requeridos en el servicio para el mes de  SEPTIEMBRE del 2020</t>
  </si>
  <si>
    <t>Se garantizo la devolucion del 100% de los medicamentos e insumos al servicio farmaceutico por el sistema de dinamica y/o formato en fisico  en el mes de SEPTIEMBRE del 2020</t>
  </si>
  <si>
    <t>Se realizo la solicitud de los elementos e insumos  de acuerdo a la necesidad al 100% de los pacientes atendidos en el mes de SEPTIEMBRE   del 2020</t>
  </si>
  <si>
    <t>Se realiza participacion en la revista medica del 100% de los pacientes criticos atendidos en elmes de  SEPTIEMBRE del 2020</t>
  </si>
  <si>
    <t>Se realizo la programacion diaria de asignacion de pacientes teniendo en cuenta la ocuapcion y el grado de dependencia del paciente en el mes de   SEPTIEMBRE del 2020</t>
  </si>
  <si>
    <t>Se realizo el reporte de eventos de interes en salud publica identificados en el servicio en el mes de  SEPTIEMBRE del 2020</t>
  </si>
  <si>
    <t>Se realizo la supervicion y revision diaria del inventario correspondiente al area en el mes de  SEPTIEMBRE del 2020</t>
  </si>
  <si>
    <t>Se realizo la asignacion de camas  de manera oprtuna segun requerimiento en el mes de  SEPTIEMBRE del 2020</t>
  </si>
  <si>
    <t>Se desarrollaron las actividades contractuales de acuerdo al cronograma para el mes de j SEPTIEMBRE del 2020</t>
  </si>
  <si>
    <t>Se grantizo la preparacion y gestion de realizacion de examenes de apoyo diagnostico a los pacientes ingresados al servicio en el mes de  SEPTIEMBRE del 2020</t>
  </si>
  <si>
    <t>Se garantizo el manejo de la historia clinica en el sistema de Dinamica y en fisico de acuerdo a lo establecido en la normatividad en el mes de  SEPTIEMBRE del 2020</t>
  </si>
  <si>
    <t>NESTOR DANIEL SANDOVAL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</si>
</sst>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  <numFmt numFmtId="169" formatCode="[$-240A]General"/>
    <numFmt numFmtId="170" formatCode="[$-240A]0"/>
    <numFmt numFmtId="171" formatCode="[$$-240A]&quot; &quot;#,##0"/>
  </numFmts>
  <fonts count="21">
    <font>
      <sz val="10"/>
      <color rgb="FF000000"/>
      <name val="Arial"/>
      <charset val="1"/>
    </font>
    <font>
      <sz val="10"/>
      <name val="Times New Roman"/>
      <family val="1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sz val="11"/>
      <color rgb="FF000000"/>
      <name val="Times New Roman"/>
      <family val="1"/>
      <charset val="1"/>
    </font>
    <font>
      <sz val="10"/>
      <name val="Arial"/>
      <family val="2"/>
    </font>
    <font>
      <sz val="10"/>
      <color rgb="FF000000"/>
      <name val="Arial1"/>
    </font>
    <font>
      <sz val="10"/>
      <color rgb="FF00000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9" fontId="18" fillId="0" borderId="0"/>
  </cellStyleXfs>
  <cellXfs count="13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7" xfId="0" applyFont="1" applyBorder="1" applyAlignment="1">
      <alignment wrapText="1"/>
    </xf>
    <xf numFmtId="0" fontId="5" fillId="0" borderId="38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6" fontId="8" fillId="3" borderId="7" xfId="0" applyNumberFormat="1" applyFont="1" applyFill="1" applyBorder="1" applyAlignment="1">
      <alignment horizontal="right" vertical="center" wrapText="1"/>
    </xf>
    <xf numFmtId="167" fontId="14" fillId="3" borderId="0" xfId="0" applyNumberFormat="1" applyFont="1" applyFill="1" applyBorder="1"/>
    <xf numFmtId="0" fontId="14" fillId="0" borderId="0" xfId="0" applyFont="1"/>
    <xf numFmtId="167" fontId="14" fillId="3" borderId="0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/>
    <xf numFmtId="168" fontId="17" fillId="0" borderId="0" xfId="0" applyNumberFormat="1" applyFont="1"/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65" fontId="3" fillId="0" borderId="9" xfId="0" applyNumberFormat="1" applyFont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left" vertical="center"/>
    </xf>
    <xf numFmtId="1" fontId="1" fillId="0" borderId="18" xfId="0" applyNumberFormat="1" applyFont="1" applyBorder="1" applyAlignment="1">
      <alignment horizontal="left" vertical="center" wrapText="1"/>
    </xf>
    <xf numFmtId="164" fontId="1" fillId="0" borderId="19" xfId="0" applyNumberFormat="1" applyFont="1" applyBorder="1" applyAlignment="1">
      <alignment horizontal="left" vertical="center"/>
    </xf>
    <xf numFmtId="164" fontId="1" fillId="0" borderId="17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49" fontId="19" fillId="0" borderId="44" xfId="1" applyNumberFormat="1" applyFont="1" applyFill="1" applyBorder="1" applyAlignment="1">
      <alignment horizontal="left" vertical="center"/>
    </xf>
    <xf numFmtId="171" fontId="19" fillId="0" borderId="44" xfId="1" applyNumberFormat="1" applyFont="1" applyFill="1" applyBorder="1" applyAlignment="1">
      <alignment horizontal="center" vertical="center"/>
    </xf>
    <xf numFmtId="170" fontId="19" fillId="0" borderId="44" xfId="1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165" fontId="7" fillId="2" borderId="12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70" fontId="19" fillId="0" borderId="43" xfId="1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left" vertical="center"/>
    </xf>
    <xf numFmtId="1" fontId="1" fillId="0" borderId="23" xfId="0" applyNumberFormat="1" applyFont="1" applyBorder="1" applyAlignment="1">
      <alignment horizontal="left" vertical="center" wrapText="1"/>
    </xf>
    <xf numFmtId="164" fontId="1" fillId="0" borderId="22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49" fontId="19" fillId="0" borderId="43" xfId="1" applyNumberFormat="1" applyFont="1" applyFill="1" applyBorder="1" applyAlignment="1">
      <alignment horizontal="left" vertical="center"/>
    </xf>
    <xf numFmtId="171" fontId="19" fillId="0" borderId="43" xfId="1" applyNumberFormat="1" applyFont="1" applyFill="1" applyBorder="1" applyAlignment="1">
      <alignment horizontal="center" vertical="center"/>
    </xf>
    <xf numFmtId="1" fontId="20" fillId="0" borderId="23" xfId="0" applyNumberFormat="1" applyFont="1" applyBorder="1" applyAlignment="1">
      <alignment horizontal="left" vertical="center" wrapText="1"/>
    </xf>
    <xf numFmtId="6" fontId="0" fillId="0" borderId="4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1" fontId="3" fillId="0" borderId="21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left" vertical="center"/>
    </xf>
    <xf numFmtId="165" fontId="3" fillId="0" borderId="4" xfId="0" applyNumberFormat="1" applyFont="1" applyBorder="1" applyAlignment="1">
      <alignment horizontal="left" vertical="center"/>
    </xf>
    <xf numFmtId="165" fontId="3" fillId="0" borderId="29" xfId="0" applyNumberFormat="1" applyFont="1" applyBorder="1" applyAlignment="1">
      <alignment horizontal="left" vertical="center"/>
    </xf>
    <xf numFmtId="1" fontId="3" fillId="0" borderId="3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5" fontId="1" fillId="0" borderId="25" xfId="0" applyNumberFormat="1" applyFont="1" applyBorder="1" applyAlignment="1">
      <alignment horizontal="left" vertical="center"/>
    </xf>
    <xf numFmtId="1" fontId="1" fillId="0" borderId="26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left" vertical="center"/>
    </xf>
    <xf numFmtId="0" fontId="4" fillId="2" borderId="34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2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wrapText="1"/>
    </xf>
    <xf numFmtId="0" fontId="0" fillId="0" borderId="41" xfId="0" applyFont="1" applyBorder="1" applyAlignment="1">
      <alignment horizontal="center" wrapText="1"/>
    </xf>
    <xf numFmtId="0" fontId="0" fillId="0" borderId="42" xfId="0" applyFont="1" applyBorder="1" applyAlignment="1">
      <alignment horizontal="center" wrapText="1"/>
    </xf>
    <xf numFmtId="0" fontId="0" fillId="0" borderId="3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center" wrapText="1"/>
    </xf>
    <xf numFmtId="0" fontId="15" fillId="2" borderId="9" xfId="0" applyFont="1" applyFill="1" applyBorder="1" applyAlignment="1">
      <alignment horizontal="center" vertical="center" wrapText="1"/>
    </xf>
    <xf numFmtId="167" fontId="14" fillId="3" borderId="9" xfId="0" applyNumberFormat="1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67" fontId="16" fillId="3" borderId="9" xfId="0" applyNumberFormat="1" applyFont="1" applyFill="1" applyBorder="1" applyAlignment="1">
      <alignment horizontal="left" vertical="center"/>
    </xf>
    <xf numFmtId="165" fontId="3" fillId="0" borderId="9" xfId="0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9360</xdr:colOff>
      <xdr:row>0</xdr:row>
      <xdr:rowOff>152280</xdr:rowOff>
    </xdr:from>
    <xdr:to>
      <xdr:col>55</xdr:col>
      <xdr:colOff>35640</xdr:colOff>
      <xdr:row>2</xdr:row>
      <xdr:rowOff>237960</xdr:rowOff>
    </xdr:to>
    <xdr:sp macro="" textlink="">
      <xdr:nvSpPr>
        <xdr:cNvPr id="2" name="CustomSha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918880" y="152280"/>
          <a:ext cx="7667280" cy="6854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170640</xdr:colOff>
      <xdr:row>0</xdr:row>
      <xdr:rowOff>209520</xdr:rowOff>
    </xdr:from>
    <xdr:to>
      <xdr:col>67</xdr:col>
      <xdr:colOff>249120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184480" y="209520"/>
          <a:ext cx="1952280" cy="552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47520</xdr:colOff>
      <xdr:row>0</xdr:row>
      <xdr:rowOff>0</xdr:rowOff>
    </xdr:from>
    <xdr:to>
      <xdr:col>66</xdr:col>
      <xdr:colOff>106065</xdr:colOff>
      <xdr:row>3</xdr:row>
      <xdr:rowOff>123840</xdr:rowOff>
    </xdr:to>
    <xdr:pic>
      <xdr:nvPicPr>
        <xdr:cNvPr id="4" name="image1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200" y="0"/>
          <a:ext cx="360000" cy="1028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47520</xdr:colOff>
      <xdr:row>0</xdr:row>
      <xdr:rowOff>28440</xdr:rowOff>
    </xdr:from>
    <xdr:to>
      <xdr:col>15</xdr:col>
      <xdr:colOff>94320</xdr:colOff>
      <xdr:row>2</xdr:row>
      <xdr:rowOff>218880</xdr:rowOff>
    </xdr:to>
    <xdr:pic>
      <xdr:nvPicPr>
        <xdr:cNvPr id="5" name="image2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28440"/>
          <a:ext cx="2542680" cy="7902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07"/>
  <sheetViews>
    <sheetView showGridLines="0" tabSelected="1" view="pageBreakPreview" topLeftCell="A13" zoomScaleNormal="100" workbookViewId="0">
      <selection activeCell="AP26" sqref="AP26:AV26"/>
    </sheetView>
  </sheetViews>
  <sheetFormatPr baseColWidth="10" defaultColWidth="9.140625" defaultRowHeight="12.75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</row>
    <row r="2" spans="1:72" ht="15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</row>
    <row r="3" spans="1:72" ht="24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</row>
    <row r="4" spans="1:72" ht="1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5"/>
      <c r="BQ5" s="5"/>
      <c r="BR5" s="6"/>
      <c r="BS5" s="6"/>
      <c r="BT5" s="6"/>
    </row>
    <row r="6" spans="1:72" ht="5.25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5"/>
      <c r="BQ6" s="5"/>
      <c r="BR6" s="6"/>
      <c r="BS6" s="6"/>
      <c r="BT6" s="6"/>
    </row>
    <row r="7" spans="1:72" ht="21" customHeight="1">
      <c r="A7" s="7"/>
      <c r="B7" s="45" t="s">
        <v>1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6" t="s">
        <v>88</v>
      </c>
      <c r="O7" s="46"/>
      <c r="P7" s="46"/>
      <c r="Q7" s="46"/>
      <c r="R7" s="46"/>
      <c r="S7" s="47" t="s">
        <v>2</v>
      </c>
      <c r="T7" s="47"/>
      <c r="U7" s="47"/>
      <c r="V7" s="47"/>
      <c r="W7" s="47"/>
      <c r="X7" s="47"/>
      <c r="Y7" s="46">
        <v>741</v>
      </c>
      <c r="Z7" s="46"/>
      <c r="AA7" s="46"/>
      <c r="AB7" s="8"/>
      <c r="AC7" s="45" t="s">
        <v>3</v>
      </c>
      <c r="AD7" s="45"/>
      <c r="AE7" s="45"/>
      <c r="AF7" s="45"/>
      <c r="AG7" s="45"/>
      <c r="AH7" s="45"/>
      <c r="AI7" s="45"/>
      <c r="AJ7" s="45"/>
      <c r="AK7" s="45"/>
      <c r="AL7" s="45"/>
      <c r="AM7" s="48" t="s">
        <v>4</v>
      </c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9"/>
      <c r="BP7" s="5"/>
      <c r="BQ7" s="5"/>
      <c r="BR7" s="6"/>
      <c r="BS7" s="6"/>
      <c r="BT7" s="6"/>
    </row>
    <row r="8" spans="1:72" ht="21" customHeight="1">
      <c r="A8" s="7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6"/>
      <c r="O8" s="46"/>
      <c r="P8" s="46"/>
      <c r="Q8" s="46"/>
      <c r="R8" s="46"/>
      <c r="S8" s="47"/>
      <c r="T8" s="47"/>
      <c r="U8" s="47"/>
      <c r="V8" s="47"/>
      <c r="W8" s="47"/>
      <c r="X8" s="47"/>
      <c r="Y8" s="46"/>
      <c r="Z8" s="46"/>
      <c r="AA8" s="46"/>
      <c r="AB8" s="8"/>
      <c r="AC8" s="45" t="s">
        <v>5</v>
      </c>
      <c r="AD8" s="45"/>
      <c r="AE8" s="45"/>
      <c r="AF8" s="45"/>
      <c r="AG8" s="45"/>
      <c r="AH8" s="45"/>
      <c r="AI8" s="45"/>
      <c r="AJ8" s="45"/>
      <c r="AK8" s="45"/>
      <c r="AL8" s="45"/>
      <c r="AM8" s="48" t="s">
        <v>6</v>
      </c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9"/>
      <c r="BP8" s="5"/>
      <c r="BQ8" s="5"/>
      <c r="BR8" s="6"/>
      <c r="BS8" s="6"/>
      <c r="BT8" s="6"/>
    </row>
    <row r="9" spans="1:72" ht="9.75" customHeight="1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5"/>
      <c r="BQ9" s="5"/>
      <c r="BR9" s="6"/>
      <c r="BS9" s="6"/>
      <c r="BT9" s="6"/>
    </row>
    <row r="10" spans="1:72" ht="23.25" customHeight="1">
      <c r="A10" s="7"/>
      <c r="B10" s="45" t="s">
        <v>7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50" t="s">
        <v>89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"/>
      <c r="AJ10" s="5"/>
      <c r="AK10" s="47" t="s">
        <v>8</v>
      </c>
      <c r="AL10" s="47"/>
      <c r="AM10" s="51" t="s">
        <v>90</v>
      </c>
      <c r="AN10" s="51"/>
      <c r="AO10" s="51"/>
      <c r="AP10" s="51"/>
      <c r="AQ10" s="51"/>
      <c r="AR10" s="51"/>
      <c r="AS10" s="51"/>
      <c r="AT10" s="51"/>
      <c r="AU10" s="51"/>
      <c r="AV10" s="10"/>
      <c r="AW10" s="45" t="s">
        <v>9</v>
      </c>
      <c r="AX10" s="45"/>
      <c r="AY10" s="51" t="s">
        <v>10</v>
      </c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9"/>
      <c r="BP10" s="5"/>
      <c r="BQ10" s="5"/>
      <c r="BR10" s="6"/>
      <c r="BS10" s="6"/>
      <c r="BT10" s="6"/>
    </row>
    <row r="11" spans="1:72" ht="9.75" customHeight="1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9"/>
      <c r="BP11" s="5"/>
      <c r="BQ11" s="5"/>
      <c r="BR11" s="6"/>
      <c r="BS11" s="6"/>
      <c r="BT11" s="6"/>
    </row>
    <row r="12" spans="1:72" ht="22.5" customHeight="1">
      <c r="A12" s="7"/>
      <c r="B12" s="52" t="s">
        <v>11</v>
      </c>
      <c r="C12" s="52"/>
      <c r="D12" s="52"/>
      <c r="E12" s="52"/>
      <c r="F12" s="52"/>
      <c r="G12" s="52"/>
      <c r="H12" s="53">
        <v>43909</v>
      </c>
      <c r="I12" s="53"/>
      <c r="J12" s="53"/>
      <c r="K12" s="53"/>
      <c r="L12" s="53"/>
      <c r="M12" s="53"/>
      <c r="N12" s="53"/>
      <c r="O12" s="53"/>
      <c r="P12" s="12"/>
      <c r="Q12" s="47" t="s">
        <v>12</v>
      </c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54">
        <v>44043</v>
      </c>
      <c r="AC12" s="54"/>
      <c r="AD12" s="54"/>
      <c r="AE12" s="54"/>
      <c r="AF12" s="54"/>
      <c r="AG12" s="54"/>
      <c r="AH12" s="54"/>
      <c r="AI12" s="13"/>
      <c r="AJ12" s="13"/>
      <c r="AK12" s="55" t="s">
        <v>13</v>
      </c>
      <c r="AL12" s="55"/>
      <c r="AM12" s="55"/>
      <c r="AN12" s="55"/>
      <c r="AO12" s="56">
        <f>180*16579</f>
        <v>2984220</v>
      </c>
      <c r="AP12" s="56"/>
      <c r="AQ12" s="56"/>
      <c r="AR12" s="56"/>
      <c r="AS12" s="56"/>
      <c r="AT12" s="56"/>
      <c r="AU12" s="56"/>
      <c r="AV12" s="5"/>
      <c r="AW12" s="45" t="s">
        <v>14</v>
      </c>
      <c r="AX12" s="45"/>
      <c r="AY12" s="45"/>
      <c r="AZ12" s="45"/>
      <c r="BA12" s="45"/>
      <c r="BB12" s="45"/>
      <c r="BC12" s="45"/>
      <c r="BD12" s="45"/>
      <c r="BE12" s="56">
        <v>5629743</v>
      </c>
      <c r="BF12" s="56"/>
      <c r="BG12" s="56"/>
      <c r="BH12" s="56"/>
      <c r="BI12" s="56"/>
      <c r="BJ12" s="56"/>
      <c r="BK12" s="56"/>
      <c r="BL12" s="56"/>
      <c r="BM12" s="56"/>
      <c r="BN12" s="56"/>
      <c r="BO12" s="9"/>
      <c r="BP12" s="5"/>
      <c r="BQ12" s="5"/>
      <c r="BR12" s="6"/>
      <c r="BS12" s="6"/>
      <c r="BT12" s="6"/>
    </row>
    <row r="13" spans="1:72" ht="6.75" customHeight="1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5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5"/>
      <c r="AN13" s="15"/>
      <c r="AO13" s="15"/>
      <c r="AP13" s="15"/>
      <c r="AQ13" s="15"/>
      <c r="AR13" s="15"/>
      <c r="AS13" s="15"/>
      <c r="AT13" s="5"/>
      <c r="AU13" s="5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5"/>
      <c r="BQ13" s="5"/>
      <c r="BR13" s="6"/>
      <c r="BS13" s="6"/>
      <c r="BT13" s="6"/>
    </row>
    <row r="14" spans="1:72" ht="13.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9"/>
      <c r="BP14" s="5"/>
      <c r="BQ14" s="5"/>
      <c r="BR14" s="6"/>
      <c r="BS14" s="6"/>
      <c r="BT14" s="6"/>
    </row>
    <row r="15" spans="1:72" ht="42.75" customHeight="1">
      <c r="A15" s="7"/>
      <c r="B15" s="67" t="s">
        <v>15</v>
      </c>
      <c r="C15" s="67"/>
      <c r="D15" s="67"/>
      <c r="E15" s="67"/>
      <c r="F15" s="68" t="s">
        <v>16</v>
      </c>
      <c r="G15" s="68"/>
      <c r="H15" s="68"/>
      <c r="I15" s="68"/>
      <c r="J15" s="68"/>
      <c r="K15" s="68"/>
      <c r="L15" s="68"/>
      <c r="M15" s="69" t="s">
        <v>17</v>
      </c>
      <c r="N15" s="69"/>
      <c r="O15" s="69"/>
      <c r="P15" s="69"/>
      <c r="Q15" s="67" t="s">
        <v>18</v>
      </c>
      <c r="R15" s="67"/>
      <c r="S15" s="67"/>
      <c r="T15" s="67"/>
      <c r="U15" s="67"/>
      <c r="V15" s="67"/>
      <c r="W15" s="70" t="s">
        <v>19</v>
      </c>
      <c r="X15" s="70"/>
      <c r="Y15" s="70"/>
      <c r="Z15" s="70"/>
      <c r="AA15" s="70"/>
      <c r="AB15" s="70"/>
      <c r="AC15" s="16"/>
      <c r="AD15" s="5"/>
      <c r="AE15" s="5"/>
      <c r="AF15" s="5"/>
      <c r="AG15" s="5"/>
      <c r="AH15" s="5"/>
      <c r="AI15" s="5"/>
      <c r="AJ15" s="17"/>
      <c r="AK15" s="71" t="s">
        <v>20</v>
      </c>
      <c r="AL15" s="71"/>
      <c r="AM15" s="72" t="s">
        <v>21</v>
      </c>
      <c r="AN15" s="72"/>
      <c r="AO15" s="72"/>
      <c r="AP15" s="73" t="s">
        <v>22</v>
      </c>
      <c r="AQ15" s="73"/>
      <c r="AR15" s="73"/>
      <c r="AS15" s="73"/>
      <c r="AT15" s="73"/>
      <c r="AU15" s="73"/>
      <c r="AV15" s="73"/>
      <c r="AW15" s="73" t="s">
        <v>23</v>
      </c>
      <c r="AX15" s="73"/>
      <c r="AY15" s="73"/>
      <c r="AZ15" s="73"/>
      <c r="BA15" s="73"/>
      <c r="BB15" s="73"/>
      <c r="BC15" s="57" t="s">
        <v>24</v>
      </c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9"/>
      <c r="BP15" s="5"/>
      <c r="BQ15" s="5"/>
      <c r="BR15" s="6"/>
      <c r="BS15" s="6"/>
      <c r="BT15" s="6"/>
    </row>
    <row r="16" spans="1:72" ht="15" customHeight="1" thickBot="1">
      <c r="A16" s="7"/>
      <c r="B16" s="58">
        <v>1</v>
      </c>
      <c r="C16" s="58"/>
      <c r="D16" s="58"/>
      <c r="E16" s="58"/>
      <c r="F16" s="59">
        <v>12732672</v>
      </c>
      <c r="G16" s="59"/>
      <c r="H16" s="59"/>
      <c r="I16" s="59"/>
      <c r="J16" s="59"/>
      <c r="K16" s="59"/>
      <c r="L16" s="59"/>
      <c r="M16" s="60">
        <v>1010</v>
      </c>
      <c r="N16" s="60"/>
      <c r="O16" s="60"/>
      <c r="P16" s="60"/>
      <c r="Q16" s="61">
        <v>43911</v>
      </c>
      <c r="R16" s="61"/>
      <c r="S16" s="61"/>
      <c r="T16" s="61"/>
      <c r="U16" s="61"/>
      <c r="V16" s="61"/>
      <c r="W16" s="62">
        <v>44043</v>
      </c>
      <c r="X16" s="62"/>
      <c r="Y16" s="62"/>
      <c r="Z16" s="62"/>
      <c r="AA16" s="62"/>
      <c r="AB16" s="62"/>
      <c r="AC16" s="18"/>
      <c r="AD16" s="5"/>
      <c r="AE16" s="5"/>
      <c r="AF16" s="5"/>
      <c r="AG16" s="5"/>
      <c r="AH16" s="5"/>
      <c r="AI16" s="5"/>
      <c r="AJ16" s="5"/>
      <c r="AK16" s="63">
        <v>1</v>
      </c>
      <c r="AL16" s="63"/>
      <c r="AM16" s="64" t="s">
        <v>87</v>
      </c>
      <c r="AN16" s="64"/>
      <c r="AO16" s="64"/>
      <c r="AP16" s="65">
        <v>1094214</v>
      </c>
      <c r="AQ16" s="65"/>
      <c r="AR16" s="65"/>
      <c r="AS16" s="65"/>
      <c r="AT16" s="65"/>
      <c r="AU16" s="65"/>
      <c r="AV16" s="65"/>
      <c r="AW16" s="65">
        <v>420200</v>
      </c>
      <c r="AX16" s="65"/>
      <c r="AY16" s="65"/>
      <c r="AZ16" s="65"/>
      <c r="BA16" s="65"/>
      <c r="BB16" s="65"/>
      <c r="BC16" s="66">
        <v>9403874954</v>
      </c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9"/>
      <c r="BP16" s="5"/>
      <c r="BQ16" s="5"/>
      <c r="BR16" s="5"/>
      <c r="BS16" s="5"/>
      <c r="BT16" s="5"/>
    </row>
    <row r="17" spans="1:72" ht="15" customHeight="1">
      <c r="A17" s="7"/>
      <c r="B17" s="75">
        <v>2</v>
      </c>
      <c r="C17" s="75"/>
      <c r="D17" s="75"/>
      <c r="E17" s="75"/>
      <c r="F17" s="76">
        <v>4260803</v>
      </c>
      <c r="G17" s="76"/>
      <c r="H17" s="76"/>
      <c r="I17" s="76"/>
      <c r="J17" s="76"/>
      <c r="K17" s="76"/>
      <c r="L17" s="76"/>
      <c r="M17" s="82">
        <v>2221</v>
      </c>
      <c r="N17" s="77"/>
      <c r="O17" s="77"/>
      <c r="P17" s="77"/>
      <c r="Q17" s="61">
        <v>44044</v>
      </c>
      <c r="R17" s="61"/>
      <c r="S17" s="61"/>
      <c r="T17" s="61"/>
      <c r="U17" s="61"/>
      <c r="V17" s="61"/>
      <c r="W17" s="62">
        <v>44065</v>
      </c>
      <c r="X17" s="62"/>
      <c r="Y17" s="62"/>
      <c r="Z17" s="62"/>
      <c r="AA17" s="62"/>
      <c r="AB17" s="62"/>
      <c r="AC17" s="18"/>
      <c r="AD17" s="19"/>
      <c r="AE17" s="19"/>
      <c r="AF17" s="19"/>
      <c r="AG17" s="19"/>
      <c r="AH17" s="19"/>
      <c r="AI17" s="19"/>
      <c r="AJ17" s="5"/>
      <c r="AK17" s="63">
        <v>2</v>
      </c>
      <c r="AL17" s="63"/>
      <c r="AM17" s="80" t="s">
        <v>86</v>
      </c>
      <c r="AN17" s="80"/>
      <c r="AO17" s="80"/>
      <c r="AP17" s="81">
        <v>3647380</v>
      </c>
      <c r="AQ17" s="81"/>
      <c r="AR17" s="81"/>
      <c r="AS17" s="81"/>
      <c r="AT17" s="81"/>
      <c r="AU17" s="81"/>
      <c r="AV17" s="81"/>
      <c r="AW17" s="81">
        <v>443500</v>
      </c>
      <c r="AX17" s="81"/>
      <c r="AY17" s="81"/>
      <c r="AZ17" s="81"/>
      <c r="BA17" s="81"/>
      <c r="BB17" s="81"/>
      <c r="BC17" s="74" t="s">
        <v>91</v>
      </c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9"/>
      <c r="BP17" s="5"/>
      <c r="BQ17" s="5"/>
      <c r="BR17" s="5"/>
      <c r="BS17" s="5"/>
      <c r="BT17" s="5"/>
    </row>
    <row r="18" spans="1:72" ht="15" customHeight="1">
      <c r="A18" s="7"/>
      <c r="B18" s="75">
        <v>3</v>
      </c>
      <c r="C18" s="75"/>
      <c r="D18" s="75"/>
      <c r="E18" s="75"/>
      <c r="F18" s="76">
        <v>613423</v>
      </c>
      <c r="G18" s="76"/>
      <c r="H18" s="76"/>
      <c r="I18" s="76"/>
      <c r="J18" s="76"/>
      <c r="K18" s="76"/>
      <c r="L18" s="76"/>
      <c r="M18" s="77">
        <v>2714</v>
      </c>
      <c r="N18" s="77"/>
      <c r="O18" s="77"/>
      <c r="P18" s="77"/>
      <c r="Q18" s="78">
        <v>44066</v>
      </c>
      <c r="R18" s="78"/>
      <c r="S18" s="78"/>
      <c r="T18" s="78"/>
      <c r="U18" s="78"/>
      <c r="V18" s="78"/>
      <c r="W18" s="79">
        <v>44073</v>
      </c>
      <c r="X18" s="79"/>
      <c r="Y18" s="79"/>
      <c r="Z18" s="79"/>
      <c r="AA18" s="79"/>
      <c r="AB18" s="79"/>
      <c r="AC18" s="18"/>
      <c r="AD18" s="20"/>
      <c r="AE18" s="20"/>
      <c r="AF18" s="20"/>
      <c r="AG18" s="20"/>
      <c r="AH18" s="20"/>
      <c r="AI18" s="20"/>
      <c r="AJ18" s="5"/>
      <c r="AK18" s="63">
        <v>3</v>
      </c>
      <c r="AL18" s="63"/>
      <c r="AM18" s="80" t="s">
        <v>85</v>
      </c>
      <c r="AN18" s="80"/>
      <c r="AO18" s="80"/>
      <c r="AP18" s="81">
        <v>3829749</v>
      </c>
      <c r="AQ18" s="81"/>
      <c r="AR18" s="81"/>
      <c r="AS18" s="81"/>
      <c r="AT18" s="81"/>
      <c r="AU18" s="81"/>
      <c r="AV18" s="81"/>
      <c r="AW18" s="81">
        <v>279800</v>
      </c>
      <c r="AX18" s="81"/>
      <c r="AY18" s="81"/>
      <c r="AZ18" s="81"/>
      <c r="BA18" s="81"/>
      <c r="BB18" s="81"/>
      <c r="BC18" s="74">
        <v>9406117417</v>
      </c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9"/>
      <c r="BP18" s="5"/>
      <c r="BQ18" s="5"/>
      <c r="BR18" s="5"/>
      <c r="BS18" s="5"/>
      <c r="BT18" s="5"/>
    </row>
    <row r="19" spans="1:72" ht="15" customHeight="1">
      <c r="A19" s="7"/>
      <c r="B19" s="75">
        <v>4</v>
      </c>
      <c r="C19" s="75"/>
      <c r="D19" s="75"/>
      <c r="E19" s="75"/>
      <c r="F19" s="76">
        <v>5115791</v>
      </c>
      <c r="G19" s="76"/>
      <c r="H19" s="76"/>
      <c r="I19" s="76"/>
      <c r="J19" s="76"/>
      <c r="K19" s="76"/>
      <c r="L19" s="76"/>
      <c r="M19" s="77">
        <v>2870</v>
      </c>
      <c r="N19" s="77"/>
      <c r="O19" s="77"/>
      <c r="P19" s="77"/>
      <c r="Q19" s="78">
        <v>44074</v>
      </c>
      <c r="R19" s="78"/>
      <c r="S19" s="78"/>
      <c r="T19" s="78"/>
      <c r="U19" s="78"/>
      <c r="V19" s="78"/>
      <c r="W19" s="79">
        <v>44096</v>
      </c>
      <c r="X19" s="79"/>
      <c r="Y19" s="79"/>
      <c r="Z19" s="79"/>
      <c r="AA19" s="79"/>
      <c r="AB19" s="79"/>
      <c r="AC19" s="18"/>
      <c r="AD19" s="5"/>
      <c r="AE19" s="5"/>
      <c r="AF19" s="5"/>
      <c r="AG19" s="5"/>
      <c r="AH19" s="5"/>
      <c r="AI19" s="5"/>
      <c r="AJ19" s="5"/>
      <c r="AK19" s="63">
        <v>4</v>
      </c>
      <c r="AL19" s="63"/>
      <c r="AM19" s="80" t="s">
        <v>92</v>
      </c>
      <c r="AN19" s="80"/>
      <c r="AO19" s="80"/>
      <c r="AP19" s="81">
        <v>3647380</v>
      </c>
      <c r="AQ19" s="81"/>
      <c r="AR19" s="81"/>
      <c r="AS19" s="81"/>
      <c r="AT19" s="81"/>
      <c r="AU19" s="81"/>
      <c r="AV19" s="81"/>
      <c r="AW19" s="81">
        <v>240600</v>
      </c>
      <c r="AX19" s="81"/>
      <c r="AY19" s="81"/>
      <c r="AZ19" s="81"/>
      <c r="BA19" s="81"/>
      <c r="BB19" s="81"/>
      <c r="BC19" s="74">
        <v>9406396697</v>
      </c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9"/>
      <c r="BP19" s="5"/>
      <c r="BQ19" s="5"/>
      <c r="BR19" s="5"/>
      <c r="BS19" s="5"/>
      <c r="BT19" s="5"/>
    </row>
    <row r="20" spans="1:72" ht="15" customHeight="1">
      <c r="A20" s="7"/>
      <c r="B20" s="75">
        <v>5</v>
      </c>
      <c r="C20" s="75"/>
      <c r="D20" s="75"/>
      <c r="E20" s="75"/>
      <c r="F20" s="76">
        <v>8696844</v>
      </c>
      <c r="G20" s="76"/>
      <c r="H20" s="76"/>
      <c r="I20" s="76"/>
      <c r="J20" s="76"/>
      <c r="K20" s="76"/>
      <c r="L20" s="76"/>
      <c r="M20" s="77">
        <v>3231</v>
      </c>
      <c r="N20" s="77"/>
      <c r="O20" s="77"/>
      <c r="P20" s="77"/>
      <c r="Q20" s="78">
        <v>44101</v>
      </c>
      <c r="R20" s="78"/>
      <c r="S20" s="78"/>
      <c r="T20" s="78"/>
      <c r="U20" s="78"/>
      <c r="V20" s="78"/>
      <c r="W20" s="79">
        <v>44135</v>
      </c>
      <c r="X20" s="79"/>
      <c r="Y20" s="79"/>
      <c r="Z20" s="79"/>
      <c r="AA20" s="79"/>
      <c r="AB20" s="79"/>
      <c r="AC20" s="18"/>
      <c r="AD20" s="5"/>
      <c r="AE20" s="5"/>
      <c r="AF20" s="5"/>
      <c r="AG20" s="5"/>
      <c r="AH20" s="5"/>
      <c r="AI20" s="5"/>
      <c r="AJ20" s="5"/>
      <c r="AK20" s="63">
        <v>5</v>
      </c>
      <c r="AL20" s="63"/>
      <c r="AM20" s="80" t="s">
        <v>93</v>
      </c>
      <c r="AN20" s="80"/>
      <c r="AO20" s="80"/>
      <c r="AP20" s="83">
        <v>3978960</v>
      </c>
      <c r="AQ20" s="84"/>
      <c r="AR20" s="84"/>
      <c r="AS20" s="84"/>
      <c r="AT20" s="84"/>
      <c r="AU20" s="84"/>
      <c r="AV20" s="84"/>
      <c r="AW20" s="83">
        <v>414800</v>
      </c>
      <c r="AX20" s="84"/>
      <c r="AY20" s="84"/>
      <c r="AZ20" s="84"/>
      <c r="BA20" s="84"/>
      <c r="BB20" s="84"/>
      <c r="BC20" s="84">
        <v>9407494102</v>
      </c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9"/>
      <c r="BP20" s="5"/>
      <c r="BQ20" s="5"/>
      <c r="BR20" s="5"/>
      <c r="BS20" s="5"/>
      <c r="BT20" s="5"/>
    </row>
    <row r="21" spans="1:72" ht="15" customHeight="1">
      <c r="A21" s="7"/>
      <c r="B21" s="75">
        <v>6</v>
      </c>
      <c r="C21" s="75"/>
      <c r="D21" s="75"/>
      <c r="E21" s="75"/>
      <c r="F21" s="76"/>
      <c r="G21" s="76"/>
      <c r="H21" s="76"/>
      <c r="I21" s="76"/>
      <c r="J21" s="76"/>
      <c r="K21" s="76"/>
      <c r="L21" s="76"/>
      <c r="M21" s="77"/>
      <c r="N21" s="77"/>
      <c r="O21" s="77"/>
      <c r="P21" s="77"/>
      <c r="Q21" s="78"/>
      <c r="R21" s="78"/>
      <c r="S21" s="78"/>
      <c r="T21" s="78"/>
      <c r="U21" s="78"/>
      <c r="V21" s="78"/>
      <c r="W21" s="79"/>
      <c r="X21" s="79"/>
      <c r="Y21" s="79"/>
      <c r="Z21" s="79"/>
      <c r="AA21" s="79"/>
      <c r="AB21" s="79"/>
      <c r="AC21" s="18"/>
      <c r="AD21" s="5"/>
      <c r="AE21" s="5"/>
      <c r="AF21" s="5"/>
      <c r="AG21" s="5"/>
      <c r="AH21" s="5"/>
      <c r="AI21" s="5"/>
      <c r="AJ21" s="5"/>
      <c r="AK21" s="63">
        <v>6</v>
      </c>
      <c r="AL21" s="63"/>
      <c r="AM21" s="80" t="s">
        <v>94</v>
      </c>
      <c r="AN21" s="80"/>
      <c r="AO21" s="80"/>
      <c r="AP21" s="137">
        <v>5629743</v>
      </c>
      <c r="AQ21" s="137"/>
      <c r="AR21" s="137"/>
      <c r="AS21" s="137"/>
      <c r="AT21" s="137"/>
      <c r="AU21" s="137"/>
      <c r="AV21" s="137"/>
      <c r="AW21" s="137">
        <v>492500</v>
      </c>
      <c r="AX21" s="137"/>
      <c r="AY21" s="137"/>
      <c r="AZ21" s="137"/>
      <c r="BA21" s="137"/>
      <c r="BB21" s="137"/>
      <c r="BC21" s="85">
        <v>9409853544</v>
      </c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9"/>
      <c r="BP21" s="5"/>
      <c r="BQ21" s="5"/>
      <c r="BR21" s="5"/>
      <c r="BS21" s="5"/>
      <c r="BT21" s="5"/>
    </row>
    <row r="22" spans="1:72" ht="15" customHeight="1">
      <c r="A22" s="7"/>
      <c r="B22" s="75">
        <v>7</v>
      </c>
      <c r="C22" s="75"/>
      <c r="D22" s="75"/>
      <c r="E22" s="75"/>
      <c r="F22" s="76"/>
      <c r="G22" s="76"/>
      <c r="H22" s="76"/>
      <c r="I22" s="76"/>
      <c r="J22" s="76"/>
      <c r="K22" s="76"/>
      <c r="L22" s="76"/>
      <c r="M22" s="77"/>
      <c r="N22" s="77"/>
      <c r="O22" s="77"/>
      <c r="P22" s="77"/>
      <c r="Q22" s="78"/>
      <c r="R22" s="78"/>
      <c r="S22" s="78"/>
      <c r="T22" s="78"/>
      <c r="U22" s="78"/>
      <c r="V22" s="78"/>
      <c r="W22" s="79"/>
      <c r="X22" s="79"/>
      <c r="Y22" s="79"/>
      <c r="Z22" s="79"/>
      <c r="AA22" s="79"/>
      <c r="AB22" s="79"/>
      <c r="AC22" s="18"/>
      <c r="AD22" s="19"/>
      <c r="AE22" s="19"/>
      <c r="AF22" s="19"/>
      <c r="AG22" s="19"/>
      <c r="AH22" s="19"/>
      <c r="AI22" s="19"/>
      <c r="AJ22" s="5"/>
      <c r="AK22" s="63">
        <v>7</v>
      </c>
      <c r="AL22" s="63"/>
      <c r="AM22" s="86" t="s">
        <v>95</v>
      </c>
      <c r="AN22" s="86"/>
      <c r="AO22" s="86"/>
      <c r="AP22" s="137">
        <f>240*30000</f>
        <v>7200000</v>
      </c>
      <c r="AQ22" s="137"/>
      <c r="AR22" s="137"/>
      <c r="AS22" s="137"/>
      <c r="AT22" s="137"/>
      <c r="AU22" s="137"/>
      <c r="AV22" s="137"/>
      <c r="AW22" s="137">
        <v>696800</v>
      </c>
      <c r="AX22" s="137"/>
      <c r="AY22" s="137"/>
      <c r="AZ22" s="137"/>
      <c r="BA22" s="137"/>
      <c r="BB22" s="137"/>
      <c r="BC22" s="85">
        <v>9410741269</v>
      </c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9"/>
      <c r="BP22" s="5"/>
      <c r="BQ22" s="5"/>
      <c r="BR22" s="5"/>
      <c r="BS22" s="5"/>
      <c r="BT22" s="5"/>
    </row>
    <row r="23" spans="1:72" ht="15" customHeight="1">
      <c r="A23" s="7"/>
      <c r="B23" s="75">
        <v>8</v>
      </c>
      <c r="C23" s="75"/>
      <c r="D23" s="75"/>
      <c r="E23" s="75"/>
      <c r="F23" s="76"/>
      <c r="G23" s="76"/>
      <c r="H23" s="76"/>
      <c r="I23" s="76"/>
      <c r="J23" s="76"/>
      <c r="K23" s="76"/>
      <c r="L23" s="76"/>
      <c r="M23" s="77"/>
      <c r="N23" s="77"/>
      <c r="O23" s="77"/>
      <c r="P23" s="77"/>
      <c r="Q23" s="78"/>
      <c r="R23" s="78"/>
      <c r="S23" s="78"/>
      <c r="T23" s="78"/>
      <c r="U23" s="78"/>
      <c r="V23" s="78"/>
      <c r="W23" s="79"/>
      <c r="X23" s="79"/>
      <c r="Y23" s="79"/>
      <c r="Z23" s="79"/>
      <c r="AA23" s="79"/>
      <c r="AB23" s="79"/>
      <c r="AC23" s="18"/>
      <c r="AD23" s="20"/>
      <c r="AE23" s="20"/>
      <c r="AF23" s="20"/>
      <c r="AG23" s="20"/>
      <c r="AH23" s="20"/>
      <c r="AI23" s="20"/>
      <c r="AJ23" s="5"/>
      <c r="AK23" s="63">
        <v>8</v>
      </c>
      <c r="AL23" s="63"/>
      <c r="AM23" s="86"/>
      <c r="AN23" s="86"/>
      <c r="AO23" s="8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9"/>
      <c r="BP23" s="5"/>
      <c r="BQ23" s="5"/>
      <c r="BR23" s="5"/>
      <c r="BS23" s="5"/>
      <c r="BT23" s="5"/>
    </row>
    <row r="24" spans="1:72" ht="15" customHeight="1">
      <c r="A24" s="7"/>
      <c r="B24" s="75">
        <v>9</v>
      </c>
      <c r="C24" s="75"/>
      <c r="D24" s="75"/>
      <c r="E24" s="75"/>
      <c r="F24" s="76"/>
      <c r="G24" s="76"/>
      <c r="H24" s="76"/>
      <c r="I24" s="76"/>
      <c r="J24" s="76"/>
      <c r="K24" s="76"/>
      <c r="L24" s="76"/>
      <c r="M24" s="77"/>
      <c r="N24" s="77"/>
      <c r="O24" s="77"/>
      <c r="P24" s="77"/>
      <c r="Q24" s="78"/>
      <c r="R24" s="78"/>
      <c r="S24" s="78"/>
      <c r="T24" s="78"/>
      <c r="U24" s="78"/>
      <c r="V24" s="78"/>
      <c r="W24" s="79"/>
      <c r="X24" s="79"/>
      <c r="Y24" s="79"/>
      <c r="Z24" s="79"/>
      <c r="AA24" s="79"/>
      <c r="AB24" s="79"/>
      <c r="AC24" s="18"/>
      <c r="AD24" s="5"/>
      <c r="AE24" s="5"/>
      <c r="AF24" s="5"/>
      <c r="AG24" s="5"/>
      <c r="AH24" s="5"/>
      <c r="AI24" s="5"/>
      <c r="AJ24" s="5"/>
      <c r="AK24" s="63">
        <v>9</v>
      </c>
      <c r="AL24" s="63"/>
      <c r="AM24" s="86"/>
      <c r="AN24" s="86"/>
      <c r="AO24" s="8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9"/>
      <c r="BP24" s="5"/>
      <c r="BQ24" s="5"/>
      <c r="BR24" s="5"/>
      <c r="BS24" s="5"/>
      <c r="BT24" s="5"/>
    </row>
    <row r="25" spans="1:72" ht="15" customHeight="1">
      <c r="A25" s="7"/>
      <c r="B25" s="75">
        <v>10</v>
      </c>
      <c r="C25" s="75"/>
      <c r="D25" s="75"/>
      <c r="E25" s="75"/>
      <c r="F25" s="76"/>
      <c r="G25" s="76"/>
      <c r="H25" s="76"/>
      <c r="I25" s="76"/>
      <c r="J25" s="76"/>
      <c r="K25" s="76"/>
      <c r="L25" s="76"/>
      <c r="M25" s="77"/>
      <c r="N25" s="77"/>
      <c r="O25" s="77"/>
      <c r="P25" s="77"/>
      <c r="Q25" s="78"/>
      <c r="R25" s="78"/>
      <c r="S25" s="78"/>
      <c r="T25" s="78"/>
      <c r="U25" s="78"/>
      <c r="V25" s="78"/>
      <c r="W25" s="79"/>
      <c r="X25" s="79"/>
      <c r="Y25" s="79"/>
      <c r="Z25" s="79"/>
      <c r="AA25" s="79"/>
      <c r="AB25" s="79"/>
      <c r="AC25" s="18"/>
      <c r="AD25" s="5"/>
      <c r="AE25" s="5"/>
      <c r="AF25" s="5"/>
      <c r="AG25" s="5"/>
      <c r="AH25" s="5"/>
      <c r="AI25" s="5"/>
      <c r="AJ25" s="5"/>
      <c r="AK25" s="63">
        <v>10</v>
      </c>
      <c r="AL25" s="63"/>
      <c r="AM25" s="86"/>
      <c r="AN25" s="86"/>
      <c r="AO25" s="8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9"/>
      <c r="BP25" s="5"/>
      <c r="BQ25" s="5"/>
      <c r="BR25" s="5"/>
      <c r="BS25" s="5"/>
      <c r="BT25" s="5"/>
    </row>
    <row r="26" spans="1:72" ht="15" customHeight="1">
      <c r="A26" s="7"/>
      <c r="B26" s="75">
        <v>11</v>
      </c>
      <c r="C26" s="75"/>
      <c r="D26" s="75"/>
      <c r="E26" s="75"/>
      <c r="F26" s="76"/>
      <c r="G26" s="76"/>
      <c r="H26" s="76"/>
      <c r="I26" s="76"/>
      <c r="J26" s="76"/>
      <c r="K26" s="76"/>
      <c r="L26" s="76"/>
      <c r="M26" s="77"/>
      <c r="N26" s="77"/>
      <c r="O26" s="77"/>
      <c r="P26" s="77"/>
      <c r="Q26" s="78"/>
      <c r="R26" s="78"/>
      <c r="S26" s="78"/>
      <c r="T26" s="78"/>
      <c r="U26" s="78"/>
      <c r="V26" s="78"/>
      <c r="W26" s="79"/>
      <c r="X26" s="79"/>
      <c r="Y26" s="79"/>
      <c r="Z26" s="79"/>
      <c r="AA26" s="79"/>
      <c r="AB26" s="79"/>
      <c r="AC26" s="18"/>
      <c r="AD26" s="19"/>
      <c r="AE26" s="19"/>
      <c r="AF26" s="19"/>
      <c r="AG26" s="19"/>
      <c r="AH26" s="19"/>
      <c r="AI26" s="19"/>
      <c r="AJ26" s="5"/>
      <c r="AK26" s="63">
        <v>11</v>
      </c>
      <c r="AL26" s="63"/>
      <c r="AM26" s="86"/>
      <c r="AN26" s="86"/>
      <c r="AO26" s="8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9"/>
      <c r="BP26" s="5"/>
      <c r="BQ26" s="5"/>
      <c r="BR26" s="5"/>
      <c r="BS26" s="5"/>
      <c r="BT26" s="5"/>
    </row>
    <row r="27" spans="1:72" ht="15" customHeight="1">
      <c r="A27" s="7"/>
      <c r="B27" s="75">
        <v>12</v>
      </c>
      <c r="C27" s="75"/>
      <c r="D27" s="75"/>
      <c r="E27" s="75"/>
      <c r="F27" s="76"/>
      <c r="G27" s="76"/>
      <c r="H27" s="76"/>
      <c r="I27" s="76"/>
      <c r="J27" s="76"/>
      <c r="K27" s="76"/>
      <c r="L27" s="76"/>
      <c r="M27" s="77"/>
      <c r="N27" s="77"/>
      <c r="O27" s="77"/>
      <c r="P27" s="77"/>
      <c r="Q27" s="78"/>
      <c r="R27" s="78"/>
      <c r="S27" s="78"/>
      <c r="T27" s="78"/>
      <c r="U27" s="78"/>
      <c r="V27" s="78"/>
      <c r="W27" s="79"/>
      <c r="X27" s="79"/>
      <c r="Y27" s="79"/>
      <c r="Z27" s="79"/>
      <c r="AA27" s="79"/>
      <c r="AB27" s="79"/>
      <c r="AC27" s="18"/>
      <c r="AD27" s="20"/>
      <c r="AE27" s="20"/>
      <c r="AF27" s="20"/>
      <c r="AG27" s="20"/>
      <c r="AH27" s="20"/>
      <c r="AI27" s="20"/>
      <c r="AJ27" s="5"/>
      <c r="AK27" s="63">
        <v>12</v>
      </c>
      <c r="AL27" s="63"/>
      <c r="AM27" s="86"/>
      <c r="AN27" s="86"/>
      <c r="AO27" s="8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9"/>
      <c r="BP27" s="5"/>
      <c r="BQ27" s="5"/>
      <c r="BR27" s="5"/>
      <c r="BS27" s="5"/>
      <c r="BT27" s="5"/>
    </row>
    <row r="28" spans="1:72" ht="15" customHeight="1">
      <c r="A28" s="7"/>
      <c r="B28" s="75">
        <v>13</v>
      </c>
      <c r="C28" s="75"/>
      <c r="D28" s="75"/>
      <c r="E28" s="75"/>
      <c r="F28" s="76"/>
      <c r="G28" s="76"/>
      <c r="H28" s="76"/>
      <c r="I28" s="76"/>
      <c r="J28" s="76"/>
      <c r="K28" s="76"/>
      <c r="L28" s="76"/>
      <c r="M28" s="77"/>
      <c r="N28" s="77"/>
      <c r="O28" s="77"/>
      <c r="P28" s="77"/>
      <c r="Q28" s="78"/>
      <c r="R28" s="78"/>
      <c r="S28" s="78"/>
      <c r="T28" s="78"/>
      <c r="U28" s="78"/>
      <c r="V28" s="78"/>
      <c r="W28" s="79"/>
      <c r="X28" s="79"/>
      <c r="Y28" s="79"/>
      <c r="Z28" s="79"/>
      <c r="AA28" s="79"/>
      <c r="AB28" s="79"/>
      <c r="AC28" s="18"/>
      <c r="AD28" s="5"/>
      <c r="AE28" s="5"/>
      <c r="AF28" s="5"/>
      <c r="AG28" s="5"/>
      <c r="AH28" s="5"/>
      <c r="AI28" s="5"/>
      <c r="AJ28" s="5"/>
      <c r="AK28" s="63">
        <v>13</v>
      </c>
      <c r="AL28" s="63"/>
      <c r="AM28" s="86"/>
      <c r="AN28" s="86"/>
      <c r="AO28" s="86"/>
      <c r="AP28" s="81"/>
      <c r="AQ28" s="81"/>
      <c r="AR28" s="81"/>
      <c r="AS28" s="81"/>
      <c r="AT28" s="81"/>
      <c r="AU28" s="81"/>
      <c r="AV28" s="81"/>
      <c r="AW28" s="56"/>
      <c r="AX28" s="56"/>
      <c r="AY28" s="56"/>
      <c r="AZ28" s="56"/>
      <c r="BA28" s="56"/>
      <c r="BB28" s="56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9"/>
      <c r="BP28" s="5"/>
      <c r="BQ28" s="5"/>
      <c r="BR28" s="5"/>
      <c r="BS28" s="5"/>
      <c r="BT28" s="5"/>
    </row>
    <row r="29" spans="1:72" ht="15" customHeight="1">
      <c r="A29" s="7"/>
      <c r="B29" s="75">
        <v>14</v>
      </c>
      <c r="C29" s="75"/>
      <c r="D29" s="75"/>
      <c r="E29" s="75"/>
      <c r="F29" s="76"/>
      <c r="G29" s="76"/>
      <c r="H29" s="76"/>
      <c r="I29" s="76"/>
      <c r="J29" s="76"/>
      <c r="K29" s="76"/>
      <c r="L29" s="76"/>
      <c r="M29" s="77"/>
      <c r="N29" s="77"/>
      <c r="O29" s="77"/>
      <c r="P29" s="77"/>
      <c r="Q29" s="78"/>
      <c r="R29" s="78"/>
      <c r="S29" s="78"/>
      <c r="T29" s="78"/>
      <c r="U29" s="78"/>
      <c r="V29" s="78"/>
      <c r="W29" s="79"/>
      <c r="X29" s="79"/>
      <c r="Y29" s="79"/>
      <c r="Z29" s="79"/>
      <c r="AA29" s="79"/>
      <c r="AB29" s="79"/>
      <c r="AC29" s="18"/>
      <c r="AD29" s="5"/>
      <c r="AE29" s="5"/>
      <c r="AF29" s="5"/>
      <c r="AG29" s="5"/>
      <c r="AH29" s="5"/>
      <c r="AI29" s="5"/>
      <c r="AJ29" s="5"/>
      <c r="AK29" s="63">
        <v>14</v>
      </c>
      <c r="AL29" s="63"/>
      <c r="AM29" s="86"/>
      <c r="AN29" s="86"/>
      <c r="AO29" s="8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9"/>
      <c r="BP29" s="5"/>
      <c r="BQ29" s="5"/>
      <c r="BR29" s="5"/>
      <c r="BS29" s="5"/>
      <c r="BT29" s="5"/>
    </row>
    <row r="30" spans="1:72" ht="15" customHeight="1">
      <c r="A30" s="7"/>
      <c r="B30" s="75">
        <v>15</v>
      </c>
      <c r="C30" s="75"/>
      <c r="D30" s="75"/>
      <c r="E30" s="75"/>
      <c r="F30" s="76"/>
      <c r="G30" s="76"/>
      <c r="H30" s="76"/>
      <c r="I30" s="76"/>
      <c r="J30" s="76"/>
      <c r="K30" s="76"/>
      <c r="L30" s="76"/>
      <c r="M30" s="77"/>
      <c r="N30" s="77"/>
      <c r="O30" s="77"/>
      <c r="P30" s="77"/>
      <c r="Q30" s="78"/>
      <c r="R30" s="78"/>
      <c r="S30" s="78"/>
      <c r="T30" s="78"/>
      <c r="U30" s="78"/>
      <c r="V30" s="78"/>
      <c r="W30" s="79"/>
      <c r="X30" s="79"/>
      <c r="Y30" s="79"/>
      <c r="Z30" s="79"/>
      <c r="AA30" s="79"/>
      <c r="AB30" s="79"/>
      <c r="AC30" s="18"/>
      <c r="AD30" s="5"/>
      <c r="AE30" s="5"/>
      <c r="AF30" s="5"/>
      <c r="AG30" s="5"/>
      <c r="AH30" s="5"/>
      <c r="AI30" s="5"/>
      <c r="AJ30" s="5"/>
      <c r="AK30" s="63">
        <v>15</v>
      </c>
      <c r="AL30" s="63"/>
      <c r="AM30" s="86"/>
      <c r="AN30" s="86"/>
      <c r="AO30" s="8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9"/>
      <c r="BP30" s="5"/>
      <c r="BQ30" s="5"/>
      <c r="BR30" s="5"/>
      <c r="BS30" s="5"/>
      <c r="BT30" s="5"/>
    </row>
    <row r="31" spans="1:72" ht="15" customHeight="1">
      <c r="A31" s="7"/>
      <c r="B31" s="75">
        <v>16</v>
      </c>
      <c r="C31" s="75"/>
      <c r="D31" s="75"/>
      <c r="E31" s="75"/>
      <c r="F31" s="76"/>
      <c r="G31" s="76"/>
      <c r="H31" s="76"/>
      <c r="I31" s="76"/>
      <c r="J31" s="76"/>
      <c r="K31" s="76"/>
      <c r="L31" s="76"/>
      <c r="M31" s="77"/>
      <c r="N31" s="77"/>
      <c r="O31" s="77"/>
      <c r="P31" s="77"/>
      <c r="Q31" s="78"/>
      <c r="R31" s="78"/>
      <c r="S31" s="78"/>
      <c r="T31" s="78"/>
      <c r="U31" s="78"/>
      <c r="V31" s="78"/>
      <c r="W31" s="79"/>
      <c r="X31" s="79"/>
      <c r="Y31" s="79"/>
      <c r="Z31" s="79"/>
      <c r="AA31" s="79"/>
      <c r="AB31" s="79"/>
      <c r="AC31" s="18"/>
      <c r="AD31" s="19"/>
      <c r="AE31" s="19"/>
      <c r="AF31" s="19"/>
      <c r="AG31" s="19"/>
      <c r="AH31" s="19"/>
      <c r="AI31" s="19"/>
      <c r="AJ31" s="5"/>
      <c r="AK31" s="63">
        <v>16</v>
      </c>
      <c r="AL31" s="63"/>
      <c r="AM31" s="86"/>
      <c r="AN31" s="86"/>
      <c r="AO31" s="86"/>
      <c r="AP31" s="87"/>
      <c r="AQ31" s="88"/>
      <c r="AR31" s="88"/>
      <c r="AS31" s="88"/>
      <c r="AT31" s="88"/>
      <c r="AU31" s="88"/>
      <c r="AV31" s="89"/>
      <c r="AW31" s="56"/>
      <c r="AX31" s="56"/>
      <c r="AY31" s="56"/>
      <c r="AZ31" s="56"/>
      <c r="BA31" s="56"/>
      <c r="BB31" s="56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9"/>
      <c r="BP31" s="5"/>
      <c r="BQ31" s="5"/>
      <c r="BR31" s="5"/>
      <c r="BS31" s="5"/>
      <c r="BT31" s="5"/>
    </row>
    <row r="32" spans="1:72" ht="15" customHeight="1">
      <c r="A32" s="7"/>
      <c r="B32" s="75">
        <v>17</v>
      </c>
      <c r="C32" s="75"/>
      <c r="D32" s="75"/>
      <c r="E32" s="75"/>
      <c r="F32" s="76"/>
      <c r="G32" s="76"/>
      <c r="H32" s="76"/>
      <c r="I32" s="76"/>
      <c r="J32" s="76"/>
      <c r="K32" s="76"/>
      <c r="L32" s="76"/>
      <c r="M32" s="77"/>
      <c r="N32" s="77"/>
      <c r="O32" s="77"/>
      <c r="P32" s="77"/>
      <c r="Q32" s="78"/>
      <c r="R32" s="78"/>
      <c r="S32" s="78"/>
      <c r="T32" s="78"/>
      <c r="U32" s="78"/>
      <c r="V32" s="78"/>
      <c r="W32" s="79"/>
      <c r="X32" s="79"/>
      <c r="Y32" s="79"/>
      <c r="Z32" s="79"/>
      <c r="AA32" s="79"/>
      <c r="AB32" s="79"/>
      <c r="AC32" s="18"/>
      <c r="AD32" s="20"/>
      <c r="AE32" s="20"/>
      <c r="AF32" s="20"/>
      <c r="AG32" s="20"/>
      <c r="AH32" s="20"/>
      <c r="AI32" s="20"/>
      <c r="AJ32" s="5"/>
      <c r="AK32" s="63">
        <v>17</v>
      </c>
      <c r="AL32" s="63"/>
      <c r="AM32" s="86"/>
      <c r="AN32" s="86"/>
      <c r="AO32" s="8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9"/>
      <c r="BP32" s="5"/>
      <c r="BQ32" s="5"/>
      <c r="BR32" s="5"/>
      <c r="BS32" s="5"/>
      <c r="BT32" s="5"/>
    </row>
    <row r="33" spans="1:72" ht="15" customHeight="1">
      <c r="A33" s="7"/>
      <c r="B33" s="75">
        <v>18</v>
      </c>
      <c r="C33" s="75"/>
      <c r="D33" s="75"/>
      <c r="E33" s="75"/>
      <c r="F33" s="76"/>
      <c r="G33" s="76"/>
      <c r="H33" s="76"/>
      <c r="I33" s="76"/>
      <c r="J33" s="76"/>
      <c r="K33" s="76"/>
      <c r="L33" s="76"/>
      <c r="M33" s="77"/>
      <c r="N33" s="77"/>
      <c r="O33" s="77"/>
      <c r="P33" s="77"/>
      <c r="Q33" s="78"/>
      <c r="R33" s="78"/>
      <c r="S33" s="78"/>
      <c r="T33" s="78"/>
      <c r="U33" s="78"/>
      <c r="V33" s="78"/>
      <c r="W33" s="79"/>
      <c r="X33" s="79"/>
      <c r="Y33" s="79"/>
      <c r="Z33" s="79"/>
      <c r="AA33" s="79"/>
      <c r="AB33" s="79"/>
      <c r="AC33" s="18"/>
      <c r="AD33" s="5"/>
      <c r="AE33" s="5"/>
      <c r="AF33" s="5"/>
      <c r="AG33" s="5"/>
      <c r="AH33" s="5"/>
      <c r="AI33" s="5"/>
      <c r="AJ33" s="5"/>
      <c r="AK33" s="63">
        <v>18</v>
      </c>
      <c r="AL33" s="63"/>
      <c r="AM33" s="86"/>
      <c r="AN33" s="86"/>
      <c r="AO33" s="8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9"/>
      <c r="BP33" s="5"/>
      <c r="BQ33" s="5"/>
      <c r="BR33" s="5"/>
      <c r="BS33" s="5"/>
      <c r="BT33" s="5"/>
    </row>
    <row r="34" spans="1:72" ht="15" customHeight="1">
      <c r="A34" s="7"/>
      <c r="B34" s="75">
        <v>19</v>
      </c>
      <c r="C34" s="75"/>
      <c r="D34" s="75"/>
      <c r="E34" s="75"/>
      <c r="F34" s="76"/>
      <c r="G34" s="76"/>
      <c r="H34" s="76"/>
      <c r="I34" s="76"/>
      <c r="J34" s="76"/>
      <c r="K34" s="76"/>
      <c r="L34" s="76"/>
      <c r="M34" s="77"/>
      <c r="N34" s="77"/>
      <c r="O34" s="77"/>
      <c r="P34" s="77"/>
      <c r="Q34" s="78"/>
      <c r="R34" s="78"/>
      <c r="S34" s="78"/>
      <c r="T34" s="78"/>
      <c r="U34" s="78"/>
      <c r="V34" s="78"/>
      <c r="W34" s="79"/>
      <c r="X34" s="79"/>
      <c r="Y34" s="79"/>
      <c r="Z34" s="79"/>
      <c r="AA34" s="79"/>
      <c r="AB34" s="79"/>
      <c r="AC34" s="18"/>
      <c r="AD34" s="5"/>
      <c r="AE34" s="5"/>
      <c r="AF34" s="5"/>
      <c r="AG34" s="5"/>
      <c r="AH34" s="5"/>
      <c r="AI34" s="5"/>
      <c r="AJ34" s="5"/>
      <c r="AK34" s="63">
        <v>19</v>
      </c>
      <c r="AL34" s="63"/>
      <c r="AM34" s="86"/>
      <c r="AN34" s="86"/>
      <c r="AO34" s="8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9"/>
      <c r="BP34" s="5"/>
      <c r="BQ34" s="5"/>
      <c r="BR34" s="5"/>
      <c r="BS34" s="5"/>
      <c r="BT34" s="5"/>
    </row>
    <row r="35" spans="1:72" ht="15" customHeight="1">
      <c r="A35" s="7"/>
      <c r="B35" s="75">
        <v>20</v>
      </c>
      <c r="C35" s="75"/>
      <c r="D35" s="75"/>
      <c r="E35" s="75"/>
      <c r="F35" s="76"/>
      <c r="G35" s="76"/>
      <c r="H35" s="76"/>
      <c r="I35" s="76"/>
      <c r="J35" s="76"/>
      <c r="K35" s="76"/>
      <c r="L35" s="76"/>
      <c r="M35" s="77"/>
      <c r="N35" s="77"/>
      <c r="O35" s="77"/>
      <c r="P35" s="77"/>
      <c r="Q35" s="78"/>
      <c r="R35" s="78"/>
      <c r="S35" s="78"/>
      <c r="T35" s="78"/>
      <c r="U35" s="78"/>
      <c r="V35" s="78"/>
      <c r="W35" s="79"/>
      <c r="X35" s="79"/>
      <c r="Y35" s="79"/>
      <c r="Z35" s="79"/>
      <c r="AA35" s="79"/>
      <c r="AB35" s="79"/>
      <c r="AC35" s="18"/>
      <c r="AD35" s="5"/>
      <c r="AE35" s="5"/>
      <c r="AF35" s="5"/>
      <c r="AG35" s="5"/>
      <c r="AH35" s="5"/>
      <c r="AI35" s="5"/>
      <c r="AJ35" s="5"/>
      <c r="AK35" s="63">
        <v>20</v>
      </c>
      <c r="AL35" s="63"/>
      <c r="AM35" s="86"/>
      <c r="AN35" s="86"/>
      <c r="AO35" s="8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9"/>
      <c r="BP35" s="5"/>
      <c r="BQ35" s="5"/>
      <c r="BR35" s="5"/>
      <c r="BS35" s="5"/>
      <c r="BT35" s="5"/>
    </row>
    <row r="36" spans="1:72" ht="15" customHeight="1">
      <c r="A36" s="7"/>
      <c r="B36" s="75">
        <v>21</v>
      </c>
      <c r="C36" s="75"/>
      <c r="D36" s="75"/>
      <c r="E36" s="75"/>
      <c r="F36" s="76"/>
      <c r="G36" s="76"/>
      <c r="H36" s="76"/>
      <c r="I36" s="76"/>
      <c r="J36" s="76"/>
      <c r="K36" s="76"/>
      <c r="L36" s="76"/>
      <c r="M36" s="77"/>
      <c r="N36" s="77"/>
      <c r="O36" s="77"/>
      <c r="P36" s="77"/>
      <c r="Q36" s="78"/>
      <c r="R36" s="78"/>
      <c r="S36" s="78"/>
      <c r="T36" s="78"/>
      <c r="U36" s="78"/>
      <c r="V36" s="78"/>
      <c r="W36" s="79"/>
      <c r="X36" s="79"/>
      <c r="Y36" s="79"/>
      <c r="Z36" s="79"/>
      <c r="AA36" s="79"/>
      <c r="AB36" s="79"/>
      <c r="AC36" s="18"/>
      <c r="AD36" s="21"/>
      <c r="AE36" s="21"/>
      <c r="AF36" s="21"/>
      <c r="AG36" s="21"/>
      <c r="AH36" s="21"/>
      <c r="AI36" s="21"/>
      <c r="AJ36" s="5"/>
      <c r="AK36" s="63">
        <v>21</v>
      </c>
      <c r="AL36" s="63"/>
      <c r="AM36" s="86"/>
      <c r="AN36" s="86"/>
      <c r="AO36" s="8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9"/>
      <c r="BP36" s="5"/>
      <c r="BQ36" s="5"/>
      <c r="BR36" s="5"/>
      <c r="BS36" s="5"/>
      <c r="BT36" s="5"/>
    </row>
    <row r="37" spans="1:72" ht="15" customHeight="1">
      <c r="A37" s="7"/>
      <c r="B37" s="95">
        <v>22</v>
      </c>
      <c r="C37" s="95"/>
      <c r="D37" s="95"/>
      <c r="E37" s="95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8"/>
      <c r="R37" s="98"/>
      <c r="S37" s="98"/>
      <c r="T37" s="98"/>
      <c r="U37" s="98"/>
      <c r="V37" s="98"/>
      <c r="W37" s="99"/>
      <c r="X37" s="99"/>
      <c r="Y37" s="99"/>
      <c r="Z37" s="99"/>
      <c r="AA37" s="99"/>
      <c r="AB37" s="99"/>
      <c r="AC37" s="18"/>
      <c r="AD37" s="100"/>
      <c r="AE37" s="100"/>
      <c r="AF37" s="100"/>
      <c r="AG37" s="100"/>
      <c r="AH37" s="100"/>
      <c r="AI37" s="100"/>
      <c r="AJ37" s="5"/>
      <c r="AK37" s="101">
        <v>22</v>
      </c>
      <c r="AL37" s="101"/>
      <c r="AM37" s="102"/>
      <c r="AN37" s="102"/>
      <c r="AO37" s="102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"/>
      <c r="BP37" s="5"/>
      <c r="BQ37" s="5"/>
      <c r="BR37" s="5"/>
      <c r="BS37" s="5"/>
      <c r="BT37" s="5"/>
    </row>
    <row r="38" spans="1:72" ht="13.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9"/>
      <c r="BP38" s="5"/>
      <c r="BQ38" s="5"/>
      <c r="BR38" s="5"/>
      <c r="BS38" s="5"/>
      <c r="BT38" s="5"/>
    </row>
    <row r="39" spans="1:72" ht="21.75" customHeight="1">
      <c r="A39" s="92" t="s">
        <v>25</v>
      </c>
      <c r="B39" s="92"/>
      <c r="C39" s="92"/>
      <c r="D39" s="92"/>
      <c r="E39" s="92"/>
      <c r="F39" s="22"/>
      <c r="G39" s="70" t="s">
        <v>26</v>
      </c>
      <c r="H39" s="70"/>
      <c r="I39" s="70"/>
      <c r="J39" s="70"/>
      <c r="K39" s="70"/>
      <c r="L39" s="70"/>
      <c r="M39" s="70"/>
      <c r="N39" s="70"/>
      <c r="O39" s="22"/>
      <c r="P39" s="22"/>
      <c r="Q39" s="22"/>
      <c r="R39" s="70" t="s">
        <v>27</v>
      </c>
      <c r="S39" s="70"/>
      <c r="T39" s="70"/>
      <c r="U39" s="70"/>
      <c r="V39" s="70"/>
      <c r="W39" s="70"/>
      <c r="X39" s="70"/>
      <c r="Y39" s="70"/>
      <c r="Z39" s="22"/>
      <c r="AA39" s="93" t="s">
        <v>28</v>
      </c>
      <c r="AB39" s="93"/>
      <c r="AC39" s="93"/>
      <c r="AD39" s="93"/>
      <c r="AE39" s="93"/>
      <c r="AF39" s="93"/>
      <c r="AG39" s="93"/>
      <c r="AH39" s="22"/>
      <c r="AI39" s="70" t="s">
        <v>29</v>
      </c>
      <c r="AJ39" s="70"/>
      <c r="AK39" s="70"/>
      <c r="AL39" s="70"/>
      <c r="AM39" s="70"/>
      <c r="AN39" s="70"/>
      <c r="AO39" s="70"/>
      <c r="AP39" s="70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3"/>
      <c r="BP39" s="22"/>
      <c r="BQ39" s="22"/>
      <c r="BR39" s="22"/>
      <c r="BS39" s="22"/>
      <c r="BT39" s="22"/>
    </row>
    <row r="40" spans="1:72" ht="21.75" customHeight="1">
      <c r="A40" s="92"/>
      <c r="B40" s="92"/>
      <c r="C40" s="92"/>
      <c r="D40" s="92"/>
      <c r="E40" s="92"/>
      <c r="F40" s="22"/>
      <c r="G40" s="70"/>
      <c r="H40" s="70"/>
      <c r="I40" s="70"/>
      <c r="J40" s="70"/>
      <c r="K40" s="70"/>
      <c r="L40" s="70"/>
      <c r="M40" s="70"/>
      <c r="N40" s="70"/>
      <c r="O40" s="22"/>
      <c r="P40" s="22"/>
      <c r="Q40" s="22"/>
      <c r="R40" s="70"/>
      <c r="S40" s="70"/>
      <c r="T40" s="70"/>
      <c r="U40" s="70"/>
      <c r="V40" s="70"/>
      <c r="W40" s="70"/>
      <c r="X40" s="70"/>
      <c r="Y40" s="70"/>
      <c r="Z40" s="22"/>
      <c r="AA40" s="93"/>
      <c r="AB40" s="93"/>
      <c r="AC40" s="93"/>
      <c r="AD40" s="93"/>
      <c r="AE40" s="93"/>
      <c r="AF40" s="93"/>
      <c r="AG40" s="93"/>
      <c r="AH40" s="22"/>
      <c r="AI40" s="70"/>
      <c r="AJ40" s="70"/>
      <c r="AK40" s="70"/>
      <c r="AL40" s="70"/>
      <c r="AM40" s="70"/>
      <c r="AN40" s="70"/>
      <c r="AO40" s="70"/>
      <c r="AP40" s="70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3"/>
      <c r="BP40" s="22"/>
      <c r="BQ40" s="22"/>
      <c r="BR40" s="22"/>
      <c r="BS40" s="22"/>
      <c r="BT40" s="22"/>
    </row>
    <row r="41" spans="1:72" ht="24.75" customHeight="1">
      <c r="A41" s="92"/>
      <c r="B41" s="92"/>
      <c r="C41" s="92"/>
      <c r="D41" s="92"/>
      <c r="E41" s="92"/>
      <c r="F41" s="5"/>
      <c r="G41" s="94">
        <v>3183600</v>
      </c>
      <c r="H41" s="94"/>
      <c r="I41" s="94"/>
      <c r="J41" s="94"/>
      <c r="K41" s="94"/>
      <c r="L41" s="94"/>
      <c r="M41" s="94"/>
      <c r="N41" s="94"/>
      <c r="O41" s="5"/>
      <c r="P41" s="5"/>
      <c r="Q41" s="5"/>
      <c r="R41" s="94">
        <f>SUM(F16:L37)</f>
        <v>31419533</v>
      </c>
      <c r="S41" s="94"/>
      <c r="T41" s="94"/>
      <c r="U41" s="94"/>
      <c r="V41" s="94"/>
      <c r="W41" s="94"/>
      <c r="X41" s="94"/>
      <c r="Y41" s="94"/>
      <c r="Z41" s="5"/>
      <c r="AA41" s="94">
        <f>SUM(AP16:AV37)</f>
        <v>29027426</v>
      </c>
      <c r="AB41" s="94"/>
      <c r="AC41" s="94"/>
      <c r="AD41" s="94"/>
      <c r="AE41" s="94"/>
      <c r="AF41" s="94"/>
      <c r="AG41" s="94"/>
      <c r="AH41" s="5"/>
      <c r="AI41" s="94">
        <f>R41-AA41</f>
        <v>2392107</v>
      </c>
      <c r="AJ41" s="94"/>
      <c r="AK41" s="94"/>
      <c r="AL41" s="94"/>
      <c r="AM41" s="94"/>
      <c r="AN41" s="94"/>
      <c r="AO41" s="94"/>
      <c r="AP41" s="94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9"/>
      <c r="BP41" s="5"/>
      <c r="BQ41" s="5"/>
      <c r="BR41" s="5"/>
      <c r="BS41" s="5"/>
      <c r="BT41" s="5"/>
    </row>
    <row r="42" spans="1:72" ht="15" customHeight="1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6"/>
      <c r="BP42" s="5"/>
      <c r="BQ42" s="5"/>
      <c r="BR42" s="5"/>
      <c r="BS42" s="5"/>
      <c r="BT42" s="5"/>
    </row>
    <row r="43" spans="1:72" ht="15" customHeight="1">
      <c r="A43" s="103" t="s">
        <v>30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5"/>
      <c r="BQ43" s="5"/>
      <c r="BR43" s="5"/>
      <c r="BS43" s="5"/>
      <c r="BT43" s="5"/>
    </row>
    <row r="44" spans="1:72" ht="15" customHeight="1">
      <c r="A44" s="104" t="s">
        <v>31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5"/>
      <c r="BQ44" s="5"/>
      <c r="BR44" s="5"/>
      <c r="BS44" s="5"/>
      <c r="BT44" s="5"/>
    </row>
    <row r="45" spans="1:72" ht="57" customHeight="1">
      <c r="A45" s="105" t="s">
        <v>84</v>
      </c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L45" s="105"/>
      <c r="AM45" s="105"/>
      <c r="AN45" s="105"/>
      <c r="AO45" s="105"/>
      <c r="AP45" s="105"/>
      <c r="AQ45" s="105"/>
      <c r="AR45" s="105"/>
      <c r="AS45" s="105"/>
      <c r="AT45" s="105"/>
      <c r="AU45" s="105"/>
      <c r="AV45" s="105"/>
      <c r="AW45" s="105"/>
      <c r="AX45" s="105"/>
      <c r="AY45" s="105"/>
      <c r="AZ45" s="105"/>
      <c r="BA45" s="105"/>
      <c r="BB45" s="105"/>
      <c r="BC45" s="105"/>
      <c r="BD45" s="105"/>
      <c r="BE45" s="105"/>
      <c r="BF45" s="105"/>
      <c r="BG45" s="105"/>
      <c r="BH45" s="105"/>
      <c r="BI45" s="105"/>
      <c r="BJ45" s="105"/>
      <c r="BK45" s="105"/>
      <c r="BL45" s="105"/>
      <c r="BM45" s="105"/>
      <c r="BN45" s="105"/>
      <c r="BO45" s="105"/>
      <c r="BP45" s="5"/>
      <c r="BQ45" s="5"/>
      <c r="BR45" s="5"/>
      <c r="BS45" s="5"/>
      <c r="BT45" s="5"/>
    </row>
    <row r="46" spans="1:72" ht="3" customHeight="1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5"/>
      <c r="BQ46" s="5"/>
      <c r="BR46" s="5"/>
      <c r="BS46" s="5"/>
      <c r="BT46" s="5"/>
    </row>
    <row r="47" spans="1:72" ht="23.25" customHeight="1">
      <c r="A47" s="106" t="s">
        <v>32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3"/>
      <c r="S47" s="13"/>
      <c r="T47" s="107" t="s">
        <v>33</v>
      </c>
      <c r="U47" s="107"/>
      <c r="V47" s="107"/>
      <c r="W47" s="107"/>
      <c r="X47" s="108">
        <v>44075</v>
      </c>
      <c r="Y47" s="108"/>
      <c r="Z47" s="108"/>
      <c r="AA47" s="108"/>
      <c r="AB47" s="27"/>
      <c r="AC47" s="27"/>
      <c r="AD47" s="109" t="s">
        <v>34</v>
      </c>
      <c r="AE47" s="109"/>
      <c r="AF47" s="109"/>
      <c r="AG47" s="109"/>
      <c r="AH47" s="108">
        <v>44104</v>
      </c>
      <c r="AI47" s="108"/>
      <c r="AJ47" s="108"/>
      <c r="AK47" s="108"/>
      <c r="AL47" s="108"/>
      <c r="AM47" s="27"/>
      <c r="AN47" s="27"/>
      <c r="AO47" s="27"/>
      <c r="AP47" s="27"/>
      <c r="AQ47" s="27"/>
      <c r="AR47" s="27"/>
      <c r="AS47" s="27"/>
      <c r="AT47" s="27"/>
      <c r="AU47" s="27"/>
      <c r="AV47" s="28"/>
      <c r="AW47" s="110"/>
      <c r="AX47" s="110"/>
      <c r="AY47" s="110"/>
      <c r="AZ47" s="110"/>
      <c r="BA47" s="110"/>
      <c r="BB47" s="110"/>
      <c r="BC47" s="110"/>
      <c r="BD47" s="110"/>
      <c r="BE47" s="110"/>
      <c r="BF47" s="110"/>
      <c r="BG47" s="110"/>
      <c r="BH47" s="110"/>
      <c r="BI47" s="110"/>
      <c r="BJ47" s="110"/>
      <c r="BK47" s="110"/>
      <c r="BL47" s="110"/>
      <c r="BM47" s="110"/>
      <c r="BN47" s="110"/>
      <c r="BO47" s="29"/>
      <c r="BP47" s="5"/>
      <c r="BQ47" s="5"/>
      <c r="BR47" s="5"/>
      <c r="BS47" s="5"/>
      <c r="BT47" s="5"/>
    </row>
    <row r="48" spans="1:72" ht="4.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  <c r="AH48" s="111"/>
      <c r="AI48" s="111"/>
      <c r="AJ48" s="111"/>
      <c r="AK48" s="111"/>
      <c r="AL48" s="111"/>
      <c r="AM48" s="111"/>
      <c r="AN48" s="111"/>
      <c r="AO48" s="111"/>
      <c r="AP48" s="111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/>
      <c r="BG48" s="111"/>
      <c r="BH48" s="111"/>
      <c r="BI48" s="111"/>
      <c r="BJ48" s="111"/>
      <c r="BK48" s="111"/>
      <c r="BL48" s="111"/>
      <c r="BM48" s="111"/>
      <c r="BN48" s="111"/>
      <c r="BO48" s="111"/>
      <c r="BP48" s="5"/>
      <c r="BQ48" s="5"/>
      <c r="BR48" s="5"/>
      <c r="BS48" s="5"/>
      <c r="BT48" s="5"/>
    </row>
    <row r="49" spans="1:72" ht="13.5" customHeight="1">
      <c r="A49" s="112" t="s">
        <v>35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3" t="s">
        <v>36</v>
      </c>
      <c r="AD49" s="113"/>
      <c r="AE49" s="113"/>
      <c r="AF49" s="113"/>
      <c r="AG49" s="113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3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3"/>
      <c r="BL49" s="113"/>
      <c r="BM49" s="113"/>
      <c r="BN49" s="113"/>
      <c r="BO49" s="113"/>
      <c r="BP49" s="5"/>
      <c r="BQ49" s="5"/>
      <c r="BR49" s="5"/>
      <c r="BS49" s="5"/>
      <c r="BT49" s="5"/>
    </row>
    <row r="50" spans="1:72" ht="26.25" customHeight="1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4" t="s">
        <v>37</v>
      </c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 t="s">
        <v>38</v>
      </c>
      <c r="BC50" s="114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  <c r="BO50" s="114"/>
      <c r="BP50" s="5"/>
      <c r="BQ50" s="5"/>
      <c r="BR50" s="5"/>
      <c r="BS50" s="5"/>
      <c r="BT50" s="5"/>
    </row>
    <row r="51" spans="1:72" ht="34.5" customHeight="1">
      <c r="A51" s="112">
        <v>1</v>
      </c>
      <c r="B51" s="112"/>
      <c r="C51" s="115" t="s">
        <v>39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6" t="s">
        <v>96</v>
      </c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8"/>
      <c r="BB51" s="119" t="s">
        <v>40</v>
      </c>
      <c r="BC51" s="119"/>
      <c r="BD51" s="119"/>
      <c r="BE51" s="119"/>
      <c r="BF51" s="119"/>
      <c r="BG51" s="119"/>
      <c r="BH51" s="119"/>
      <c r="BI51" s="119"/>
      <c r="BJ51" s="119"/>
      <c r="BK51" s="119"/>
      <c r="BL51" s="119"/>
      <c r="BM51" s="119"/>
      <c r="BN51" s="119"/>
      <c r="BO51" s="119"/>
      <c r="BP51" s="5"/>
      <c r="BQ51" s="5"/>
      <c r="BR51" s="5"/>
      <c r="BS51" s="5"/>
      <c r="BT51" s="5"/>
    </row>
    <row r="52" spans="1:72" ht="39" customHeight="1">
      <c r="A52" s="112">
        <v>2</v>
      </c>
      <c r="B52" s="112"/>
      <c r="C52" s="115" t="s">
        <v>41</v>
      </c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6" t="s">
        <v>97</v>
      </c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8"/>
      <c r="BB52" s="120" t="s">
        <v>42</v>
      </c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22"/>
      <c r="BQ52" s="22"/>
      <c r="BR52" s="22"/>
      <c r="BS52" s="22"/>
      <c r="BT52" s="22"/>
    </row>
    <row r="53" spans="1:72" ht="45" customHeight="1">
      <c r="A53" s="112">
        <v>3</v>
      </c>
      <c r="B53" s="112"/>
      <c r="C53" s="115" t="s">
        <v>43</v>
      </c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6" t="s">
        <v>98</v>
      </c>
      <c r="AD53" s="117"/>
      <c r="AE53" s="117"/>
      <c r="AF53" s="117"/>
      <c r="AG53" s="117"/>
      <c r="AH53" s="117"/>
      <c r="AI53" s="117"/>
      <c r="AJ53" s="117"/>
      <c r="AK53" s="117"/>
      <c r="AL53" s="117"/>
      <c r="AM53" s="117"/>
      <c r="AN53" s="117"/>
      <c r="AO53" s="117"/>
      <c r="AP53" s="117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8"/>
      <c r="BB53" s="119" t="s">
        <v>44</v>
      </c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22"/>
      <c r="BQ53" s="22"/>
      <c r="BR53" s="22"/>
      <c r="BS53" s="22"/>
      <c r="BT53" s="22"/>
    </row>
    <row r="54" spans="1:72" ht="39" customHeight="1">
      <c r="A54" s="112">
        <v>4</v>
      </c>
      <c r="B54" s="112"/>
      <c r="C54" s="115" t="s">
        <v>45</v>
      </c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6" t="s">
        <v>99</v>
      </c>
      <c r="AD54" s="117"/>
      <c r="AE54" s="117"/>
      <c r="AF54" s="117"/>
      <c r="AG54" s="117"/>
      <c r="AH54" s="117"/>
      <c r="AI54" s="117"/>
      <c r="AJ54" s="117"/>
      <c r="AK54" s="117"/>
      <c r="AL54" s="117"/>
      <c r="AM54" s="117"/>
      <c r="AN54" s="117"/>
      <c r="AO54" s="117"/>
      <c r="AP54" s="117"/>
      <c r="AQ54" s="117"/>
      <c r="AR54" s="117"/>
      <c r="AS54" s="117"/>
      <c r="AT54" s="117"/>
      <c r="AU54" s="117"/>
      <c r="AV54" s="117"/>
      <c r="AW54" s="117"/>
      <c r="AX54" s="117"/>
      <c r="AY54" s="117"/>
      <c r="AZ54" s="117"/>
      <c r="BA54" s="118"/>
      <c r="BB54" s="120" t="s">
        <v>42</v>
      </c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22"/>
      <c r="BQ54" s="22"/>
      <c r="BR54" s="22"/>
      <c r="BS54" s="22"/>
      <c r="BT54" s="22"/>
    </row>
    <row r="55" spans="1:72" ht="36" customHeight="1">
      <c r="A55" s="112">
        <v>5</v>
      </c>
      <c r="B55" s="112"/>
      <c r="C55" s="115" t="s">
        <v>46</v>
      </c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6" t="s">
        <v>100</v>
      </c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/>
      <c r="AQ55" s="117"/>
      <c r="AR55" s="117"/>
      <c r="AS55" s="117"/>
      <c r="AT55" s="117"/>
      <c r="AU55" s="117"/>
      <c r="AV55" s="117"/>
      <c r="AW55" s="117"/>
      <c r="AX55" s="117"/>
      <c r="AY55" s="117"/>
      <c r="AZ55" s="117"/>
      <c r="BA55" s="118"/>
      <c r="BB55" s="120" t="s">
        <v>47</v>
      </c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22"/>
      <c r="BQ55" s="22"/>
      <c r="BR55" s="22"/>
      <c r="BS55" s="22"/>
      <c r="BT55" s="22"/>
    </row>
    <row r="56" spans="1:72" ht="41.25" customHeight="1">
      <c r="A56" s="112">
        <v>6</v>
      </c>
      <c r="B56" s="112"/>
      <c r="C56" s="115" t="s">
        <v>48</v>
      </c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6" t="s">
        <v>101</v>
      </c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  <c r="AR56" s="117"/>
      <c r="AS56" s="117"/>
      <c r="AT56" s="117"/>
      <c r="AU56" s="117"/>
      <c r="AV56" s="117"/>
      <c r="AW56" s="117"/>
      <c r="AX56" s="117"/>
      <c r="AY56" s="117"/>
      <c r="AZ56" s="117"/>
      <c r="BA56" s="118"/>
      <c r="BB56" s="120" t="s">
        <v>49</v>
      </c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22"/>
      <c r="BQ56" s="22"/>
      <c r="BR56" s="22"/>
      <c r="BS56" s="22"/>
      <c r="BT56" s="22"/>
    </row>
    <row r="57" spans="1:72" ht="32.25" customHeight="1">
      <c r="A57" s="112">
        <v>7</v>
      </c>
      <c r="B57" s="112"/>
      <c r="C57" s="115" t="s">
        <v>50</v>
      </c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6" t="s">
        <v>102</v>
      </c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  <c r="AR57" s="117"/>
      <c r="AS57" s="117"/>
      <c r="AT57" s="117"/>
      <c r="AU57" s="117"/>
      <c r="AV57" s="117"/>
      <c r="AW57" s="117"/>
      <c r="AX57" s="117"/>
      <c r="AY57" s="117"/>
      <c r="AZ57" s="117"/>
      <c r="BA57" s="118"/>
      <c r="BB57" s="120" t="s">
        <v>51</v>
      </c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22"/>
      <c r="BQ57" s="22"/>
      <c r="BR57" s="22"/>
      <c r="BS57" s="22"/>
      <c r="BT57" s="22"/>
    </row>
    <row r="58" spans="1:72" ht="38.25" customHeight="1">
      <c r="A58" s="112">
        <v>8</v>
      </c>
      <c r="B58" s="112"/>
      <c r="C58" s="115" t="s">
        <v>52</v>
      </c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6" t="s">
        <v>103</v>
      </c>
      <c r="AD58" s="117"/>
      <c r="AE58" s="117"/>
      <c r="AF58" s="117"/>
      <c r="AG58" s="117"/>
      <c r="AH58" s="117"/>
      <c r="AI58" s="117"/>
      <c r="AJ58" s="117"/>
      <c r="AK58" s="117"/>
      <c r="AL58" s="117"/>
      <c r="AM58" s="117"/>
      <c r="AN58" s="117"/>
      <c r="AO58" s="117"/>
      <c r="AP58" s="117"/>
      <c r="AQ58" s="117"/>
      <c r="AR58" s="117"/>
      <c r="AS58" s="117"/>
      <c r="AT58" s="117"/>
      <c r="AU58" s="117"/>
      <c r="AV58" s="117"/>
      <c r="AW58" s="117"/>
      <c r="AX58" s="117"/>
      <c r="AY58" s="117"/>
      <c r="AZ58" s="117"/>
      <c r="BA58" s="118"/>
      <c r="BB58" s="120" t="s">
        <v>53</v>
      </c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22"/>
      <c r="BQ58" s="22"/>
      <c r="BR58" s="22"/>
      <c r="BS58" s="22"/>
      <c r="BT58" s="22"/>
    </row>
    <row r="59" spans="1:72" ht="33" customHeight="1">
      <c r="A59" s="112">
        <v>9</v>
      </c>
      <c r="B59" s="112"/>
      <c r="C59" s="115" t="s">
        <v>54</v>
      </c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6" t="s">
        <v>104</v>
      </c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  <c r="AO59" s="117"/>
      <c r="AP59" s="117"/>
      <c r="AQ59" s="117"/>
      <c r="AR59" s="117"/>
      <c r="AS59" s="117"/>
      <c r="AT59" s="117"/>
      <c r="AU59" s="117"/>
      <c r="AV59" s="117"/>
      <c r="AW59" s="117"/>
      <c r="AX59" s="117"/>
      <c r="AY59" s="117"/>
      <c r="AZ59" s="117"/>
      <c r="BA59" s="118"/>
      <c r="BB59" s="120" t="s">
        <v>53</v>
      </c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22"/>
      <c r="BQ59" s="22"/>
      <c r="BR59" s="22"/>
      <c r="BS59" s="22"/>
      <c r="BT59" s="22"/>
    </row>
    <row r="60" spans="1:72" ht="38.25" customHeight="1">
      <c r="A60" s="112">
        <v>10</v>
      </c>
      <c r="B60" s="112"/>
      <c r="C60" s="115" t="s">
        <v>55</v>
      </c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6" t="s">
        <v>105</v>
      </c>
      <c r="AD60" s="117"/>
      <c r="AE60" s="117"/>
      <c r="AF60" s="117"/>
      <c r="AG60" s="117"/>
      <c r="AH60" s="117"/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8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22"/>
      <c r="BQ60" s="22"/>
      <c r="BR60" s="22"/>
      <c r="BS60" s="22"/>
      <c r="BT60" s="22"/>
    </row>
    <row r="61" spans="1:72" ht="36.75" customHeight="1">
      <c r="A61" s="112">
        <v>11</v>
      </c>
      <c r="B61" s="112"/>
      <c r="C61" s="115" t="s">
        <v>56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6" t="s">
        <v>100</v>
      </c>
      <c r="AD61" s="117"/>
      <c r="AE61" s="117"/>
      <c r="AF61" s="117"/>
      <c r="AG61" s="117"/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117"/>
      <c r="AT61" s="117"/>
      <c r="AU61" s="117"/>
      <c r="AV61" s="117"/>
      <c r="AW61" s="117"/>
      <c r="AX61" s="117"/>
      <c r="AY61" s="117"/>
      <c r="AZ61" s="117"/>
      <c r="BA61" s="118"/>
      <c r="BB61" s="120"/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22"/>
      <c r="BQ61" s="22"/>
      <c r="BR61" s="22"/>
      <c r="BS61" s="22"/>
      <c r="BT61" s="22"/>
    </row>
    <row r="62" spans="1:72" ht="30.75" customHeight="1">
      <c r="A62" s="112">
        <v>12</v>
      </c>
      <c r="B62" s="112"/>
      <c r="C62" s="115" t="s">
        <v>57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6" t="s">
        <v>106</v>
      </c>
      <c r="AD62" s="117"/>
      <c r="AE62" s="117"/>
      <c r="AF62" s="117"/>
      <c r="AG62" s="117"/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8"/>
      <c r="BB62" s="120" t="s">
        <v>47</v>
      </c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22"/>
      <c r="BQ62" s="22"/>
      <c r="BR62" s="22"/>
      <c r="BS62" s="22"/>
      <c r="BT62" s="22"/>
    </row>
    <row r="63" spans="1:72" ht="46.5" customHeight="1">
      <c r="A63" s="112">
        <v>13</v>
      </c>
      <c r="B63" s="112"/>
      <c r="C63" s="115" t="s">
        <v>58</v>
      </c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6" t="s">
        <v>107</v>
      </c>
      <c r="AD63" s="117"/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8"/>
      <c r="BB63" s="120" t="s">
        <v>59</v>
      </c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22"/>
      <c r="BQ63" s="22"/>
      <c r="BR63" s="22"/>
      <c r="BS63" s="22"/>
      <c r="BT63" s="22"/>
    </row>
    <row r="64" spans="1:72" ht="39" customHeight="1">
      <c r="A64" s="112">
        <v>14</v>
      </c>
      <c r="B64" s="112"/>
      <c r="C64" s="115" t="s">
        <v>60</v>
      </c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6" t="s">
        <v>108</v>
      </c>
      <c r="AD64" s="117"/>
      <c r="AE64" s="117"/>
      <c r="AF64" s="117"/>
      <c r="AG64" s="117"/>
      <c r="AH64" s="117"/>
      <c r="AI64" s="117"/>
      <c r="AJ64" s="117"/>
      <c r="AK64" s="117"/>
      <c r="AL64" s="117"/>
      <c r="AM64" s="117"/>
      <c r="AN64" s="117"/>
      <c r="AO64" s="117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  <c r="AZ64" s="117"/>
      <c r="BA64" s="118"/>
      <c r="BB64" s="119" t="s">
        <v>61</v>
      </c>
      <c r="BC64" s="119"/>
      <c r="BD64" s="119"/>
      <c r="BE64" s="119"/>
      <c r="BF64" s="119"/>
      <c r="BG64" s="119"/>
      <c r="BH64" s="119"/>
      <c r="BI64" s="119"/>
      <c r="BJ64" s="119"/>
      <c r="BK64" s="119"/>
      <c r="BL64" s="119"/>
      <c r="BM64" s="119"/>
      <c r="BN64" s="119"/>
      <c r="BO64" s="119"/>
      <c r="BP64" s="22"/>
      <c r="BQ64" s="22"/>
      <c r="BR64" s="22"/>
      <c r="BS64" s="22"/>
      <c r="BT64" s="22"/>
    </row>
    <row r="65" spans="1:72" ht="42.75" customHeight="1">
      <c r="A65" s="112">
        <v>15</v>
      </c>
      <c r="B65" s="112"/>
      <c r="C65" s="115" t="s">
        <v>62</v>
      </c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6" t="s">
        <v>109</v>
      </c>
      <c r="AD65" s="117"/>
      <c r="AE65" s="117"/>
      <c r="AF65" s="117"/>
      <c r="AG65" s="117"/>
      <c r="AH65" s="117"/>
      <c r="AI65" s="117"/>
      <c r="AJ65" s="117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8"/>
      <c r="BB65" s="120" t="s">
        <v>63</v>
      </c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22"/>
      <c r="BQ65" s="22"/>
      <c r="BR65" s="22"/>
      <c r="BS65" s="22"/>
      <c r="BT65" s="22"/>
    </row>
    <row r="66" spans="1:72" ht="39.75" customHeight="1">
      <c r="A66" s="112">
        <v>16</v>
      </c>
      <c r="B66" s="112"/>
      <c r="C66" s="115" t="s">
        <v>64</v>
      </c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6" t="s">
        <v>110</v>
      </c>
      <c r="AD66" s="117"/>
      <c r="AE66" s="117"/>
      <c r="AF66" s="117"/>
      <c r="AG66" s="117"/>
      <c r="AH66" s="117"/>
      <c r="AI66" s="117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8"/>
      <c r="BB66" s="119" t="s">
        <v>40</v>
      </c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22"/>
      <c r="BQ66" s="22"/>
      <c r="BR66" s="22"/>
      <c r="BS66" s="22"/>
      <c r="BT66" s="22"/>
    </row>
    <row r="67" spans="1:72" ht="29.25" customHeight="1">
      <c r="A67" s="112">
        <v>17</v>
      </c>
      <c r="B67" s="112"/>
      <c r="C67" s="115" t="s">
        <v>65</v>
      </c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6" t="s">
        <v>111</v>
      </c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8"/>
      <c r="BB67" s="120" t="s">
        <v>66</v>
      </c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22"/>
      <c r="BQ67" s="22"/>
      <c r="BR67" s="22"/>
      <c r="BS67" s="22"/>
      <c r="BT67" s="22"/>
    </row>
    <row r="68" spans="1:72" ht="33" customHeight="1">
      <c r="A68" s="112">
        <v>18</v>
      </c>
      <c r="B68" s="112"/>
      <c r="C68" s="121" t="s">
        <v>67</v>
      </c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2" t="s">
        <v>112</v>
      </c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  <c r="AO68" s="123"/>
      <c r="AP68" s="123"/>
      <c r="AQ68" s="123"/>
      <c r="AR68" s="123"/>
      <c r="AS68" s="123"/>
      <c r="AT68" s="123"/>
      <c r="AU68" s="123"/>
      <c r="AV68" s="123"/>
      <c r="AW68" s="123"/>
      <c r="AX68" s="123"/>
      <c r="AY68" s="123"/>
      <c r="AZ68" s="123"/>
      <c r="BA68" s="124"/>
      <c r="BB68" s="125" t="s">
        <v>42</v>
      </c>
      <c r="BC68" s="125"/>
      <c r="BD68" s="125"/>
      <c r="BE68" s="125"/>
      <c r="BF68" s="125"/>
      <c r="BG68" s="125"/>
      <c r="BH68" s="125"/>
      <c r="BI68" s="125"/>
      <c r="BJ68" s="125"/>
      <c r="BK68" s="125"/>
      <c r="BL68" s="125"/>
      <c r="BM68" s="125"/>
      <c r="BN68" s="125"/>
      <c r="BO68" s="125"/>
      <c r="BP68" s="22"/>
      <c r="BQ68" s="22"/>
      <c r="BR68" s="22"/>
      <c r="BS68" s="22"/>
      <c r="BT68" s="22"/>
    </row>
    <row r="69" spans="1:72" ht="6" customHeight="1">
      <c r="A69" s="126" t="s">
        <v>68</v>
      </c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5"/>
      <c r="AH69" s="127" t="s">
        <v>69</v>
      </c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27"/>
      <c r="BK69" s="127"/>
      <c r="BL69" s="127"/>
      <c r="BM69" s="127"/>
      <c r="BN69" s="127"/>
      <c r="BO69" s="127"/>
      <c r="BP69" s="5"/>
      <c r="BQ69" s="5"/>
      <c r="BR69" s="5"/>
      <c r="BS69" s="5"/>
      <c r="BT69" s="5"/>
    </row>
    <row r="70" spans="1:72" ht="6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5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5"/>
      <c r="BQ70" s="5"/>
      <c r="BR70" s="5"/>
      <c r="BS70" s="5"/>
      <c r="BT70" s="5"/>
    </row>
    <row r="71" spans="1:72" ht="13.5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5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127"/>
      <c r="BC71" s="127"/>
      <c r="BD71" s="127"/>
      <c r="BE71" s="127"/>
      <c r="BF71" s="127"/>
      <c r="BG71" s="127"/>
      <c r="BH71" s="127"/>
      <c r="BI71" s="127"/>
      <c r="BJ71" s="127"/>
      <c r="BK71" s="127"/>
      <c r="BL71" s="127"/>
      <c r="BM71" s="127"/>
      <c r="BN71" s="127"/>
      <c r="BO71" s="127"/>
      <c r="BP71" s="5"/>
      <c r="BQ71" s="5"/>
      <c r="BR71" s="5"/>
      <c r="BS71" s="5"/>
      <c r="BT71" s="5"/>
    </row>
    <row r="72" spans="1:72" ht="13.5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5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127"/>
      <c r="BD72" s="127"/>
      <c r="BE72" s="127"/>
      <c r="BF72" s="127"/>
      <c r="BG72" s="127"/>
      <c r="BH72" s="127"/>
      <c r="BI72" s="127"/>
      <c r="BJ72" s="127"/>
      <c r="BK72" s="127"/>
      <c r="BL72" s="127"/>
      <c r="BM72" s="127"/>
      <c r="BN72" s="127"/>
      <c r="BO72" s="127"/>
      <c r="BP72" s="5"/>
      <c r="BQ72" s="5"/>
      <c r="BR72" s="5"/>
      <c r="BS72" s="5"/>
      <c r="BT72" s="5"/>
    </row>
    <row r="73" spans="1:72" ht="13.5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5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127"/>
      <c r="BD73" s="127"/>
      <c r="BE73" s="127"/>
      <c r="BF73" s="127"/>
      <c r="BG73" s="127"/>
      <c r="BH73" s="127"/>
      <c r="BI73" s="127"/>
      <c r="BJ73" s="127"/>
      <c r="BK73" s="127"/>
      <c r="BL73" s="127"/>
      <c r="BM73" s="127"/>
      <c r="BN73" s="127"/>
      <c r="BO73" s="127"/>
      <c r="BP73" s="5"/>
      <c r="BQ73" s="5"/>
      <c r="BR73" s="5"/>
      <c r="BS73" s="5"/>
      <c r="BT73" s="5"/>
    </row>
    <row r="74" spans="1:72" ht="13.5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5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7"/>
      <c r="BG74" s="127"/>
      <c r="BH74" s="127"/>
      <c r="BI74" s="127"/>
      <c r="BJ74" s="127"/>
      <c r="BK74" s="127"/>
      <c r="BL74" s="127"/>
      <c r="BM74" s="127"/>
      <c r="BN74" s="127"/>
      <c r="BO74" s="127"/>
      <c r="BP74" s="5"/>
      <c r="BQ74" s="5"/>
      <c r="BR74" s="5"/>
      <c r="BS74" s="5"/>
      <c r="BT74" s="5"/>
    </row>
    <row r="75" spans="1:72" ht="39" customHeight="1">
      <c r="A75" s="130" t="s">
        <v>70</v>
      </c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5"/>
      <c r="AH75" s="30" t="s">
        <v>71</v>
      </c>
      <c r="AI75" s="3"/>
      <c r="AJ75" s="131" t="str">
        <f>+AM10</f>
        <v>1.020.815.213|</v>
      </c>
      <c r="AK75" s="131"/>
      <c r="AL75" s="131"/>
      <c r="AM75" s="131"/>
      <c r="AN75" s="131"/>
      <c r="AO75" s="131"/>
      <c r="AP75" s="131"/>
      <c r="AQ75" s="131"/>
      <c r="AR75" s="131"/>
      <c r="AS75" s="131"/>
      <c r="AT75" s="132" t="s">
        <v>72</v>
      </c>
      <c r="AU75" s="132"/>
      <c r="AV75" s="133" t="str">
        <f>+AY10</f>
        <v>BOGOTA D.C</v>
      </c>
      <c r="AW75" s="133"/>
      <c r="AX75" s="133"/>
      <c r="AY75" s="133"/>
      <c r="AZ75" s="133"/>
      <c r="BA75" s="133"/>
      <c r="BB75" s="133"/>
      <c r="BC75" s="133"/>
      <c r="BD75" s="133"/>
      <c r="BE75" s="133"/>
      <c r="BF75" s="133"/>
      <c r="BG75" s="133"/>
      <c r="BH75" s="133"/>
      <c r="BI75" s="133"/>
      <c r="BJ75" s="133"/>
      <c r="BK75" s="133"/>
      <c r="BL75" s="133"/>
      <c r="BM75" s="133"/>
      <c r="BN75" s="133"/>
      <c r="BO75" s="133"/>
      <c r="BP75" s="5"/>
      <c r="BQ75" s="5"/>
      <c r="BR75" s="5"/>
      <c r="BS75" s="5"/>
      <c r="BT75" s="5"/>
    </row>
    <row r="76" spans="1:72" ht="9" customHeight="1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5"/>
      <c r="BQ76" s="5"/>
      <c r="BR76" s="5"/>
      <c r="BS76" s="5"/>
      <c r="BT76" s="5"/>
    </row>
    <row r="77" spans="1:72" ht="13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ht="12.75" hidden="1" customHeight="1">
      <c r="A78" s="5" t="s">
        <v>73</v>
      </c>
      <c r="B78" s="5">
        <v>0.52200000000000002</v>
      </c>
      <c r="C78" s="5"/>
      <c r="D78" s="5">
        <v>0.52200000000000002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ht="12.75" hidden="1" customHeight="1">
      <c r="A79" s="5" t="s">
        <v>74</v>
      </c>
      <c r="B79" s="5">
        <v>1.044</v>
      </c>
      <c r="C79" s="5"/>
      <c r="D79" s="5">
        <v>1.044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ht="12.75" hidden="1" customHeight="1">
      <c r="A80" s="5" t="s">
        <v>75</v>
      </c>
      <c r="B80" s="5">
        <v>2.4359999999999999</v>
      </c>
      <c r="C80" s="5"/>
      <c r="D80" s="5">
        <v>2.4359999999999999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ht="12.75" hidden="1" customHeight="1">
      <c r="A81" s="5" t="s">
        <v>76</v>
      </c>
      <c r="B81" s="5">
        <v>4.3499999999999996</v>
      </c>
      <c r="C81" s="5"/>
      <c r="D81" s="5">
        <v>4.3499999999999996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ht="12.75" hidden="1" customHeight="1">
      <c r="A82" s="5" t="s">
        <v>77</v>
      </c>
      <c r="B82" s="5">
        <v>6.96</v>
      </c>
      <c r="C82" s="5"/>
      <c r="D82" s="5">
        <v>6.96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22.5" customHeight="1">
      <c r="A84" s="35"/>
      <c r="B84" s="134" t="s">
        <v>78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>
      <c r="A85" s="35"/>
      <c r="B85" s="135" t="s">
        <v>79</v>
      </c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6" t="s">
        <v>113</v>
      </c>
      <c r="V85" s="136"/>
      <c r="W85" s="136"/>
      <c r="X85" s="136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>
      <c r="A86" s="35"/>
      <c r="B86" s="135" t="s">
        <v>80</v>
      </c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6" t="s">
        <v>81</v>
      </c>
      <c r="V86" s="136"/>
      <c r="W86" s="136"/>
      <c r="X86" s="136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>
      <c r="A87" s="35"/>
      <c r="B87" s="128" t="s">
        <v>82</v>
      </c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/>
    <row r="89" spans="1:72" ht="12.75" customHeight="1"/>
    <row r="90" spans="1:72" ht="12.75" customHeight="1"/>
    <row r="91" spans="1:72" ht="12.75" customHeight="1"/>
    <row r="92" spans="1:72" ht="12.75" customHeight="1"/>
    <row r="93" spans="1:72" ht="12.75" customHeight="1"/>
    <row r="94" spans="1:72" ht="12.75" customHeight="1"/>
    <row r="95" spans="1:72" ht="12.75" customHeight="1"/>
    <row r="96" spans="1:72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</sheetData>
  <mergeCells count="371">
    <mergeCell ref="B87:T87"/>
    <mergeCell ref="U87:AM87"/>
    <mergeCell ref="A75:AF75"/>
    <mergeCell ref="AJ75:AS75"/>
    <mergeCell ref="AT75:AU75"/>
    <mergeCell ref="AV75:BO75"/>
    <mergeCell ref="B84:AM84"/>
    <mergeCell ref="B85:T85"/>
    <mergeCell ref="U85:AM85"/>
    <mergeCell ref="B86:T86"/>
    <mergeCell ref="U86:AM8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AF74"/>
    <mergeCell ref="AH69:BO74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7" right="0.7" top="0.75" bottom="0.75" header="0.51180555555555496" footer="0.51180555555555496"/>
  <pageSetup paperSize="9" scale="45" firstPageNumber="0" fitToHeight="0" orientation="portrait" horizontalDpi="300" verticalDpi="300" r:id="rId1"/>
  <rowBreaks count="1" manualBreakCount="1">
    <brk id="6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view="pageBreakPreview" zoomScaleNormal="100" workbookViewId="0"/>
  </sheetViews>
  <sheetFormatPr baseColWidth="10" defaultColWidth="9.140625" defaultRowHeight="12.75"/>
  <cols>
    <col min="1" max="1" width="12.7109375" customWidth="1"/>
    <col min="2" max="6" width="10" customWidth="1"/>
    <col min="7" max="1025" width="12.5703125" customWidth="1"/>
  </cols>
  <sheetData>
    <row r="1" spans="1:1" ht="12.75" customHeight="1">
      <c r="A1" s="40" t="s">
        <v>83</v>
      </c>
    </row>
    <row r="2" spans="1:1" ht="12.75" customHeight="1">
      <c r="A2" s="41">
        <v>42370</v>
      </c>
    </row>
    <row r="3" spans="1:1" ht="12.75" customHeight="1">
      <c r="A3" s="41">
        <v>42401</v>
      </c>
    </row>
    <row r="4" spans="1:1" ht="12.75" customHeight="1">
      <c r="A4" s="41">
        <v>42430</v>
      </c>
    </row>
    <row r="5" spans="1:1" ht="12.75" customHeight="1">
      <c r="A5" s="41">
        <v>42461</v>
      </c>
    </row>
    <row r="6" spans="1:1" ht="12.75" customHeight="1">
      <c r="A6" s="41">
        <v>42491</v>
      </c>
    </row>
    <row r="7" spans="1:1" ht="12.75" customHeight="1">
      <c r="A7" s="41">
        <v>42522</v>
      </c>
    </row>
    <row r="8" spans="1:1" ht="12.75" customHeight="1">
      <c r="A8" s="41">
        <v>42552</v>
      </c>
    </row>
    <row r="9" spans="1:1" ht="12.75" customHeight="1">
      <c r="A9" s="41">
        <v>42583</v>
      </c>
    </row>
    <row r="10" spans="1:1" ht="12.75" customHeight="1">
      <c r="A10" s="41">
        <v>42614</v>
      </c>
    </row>
    <row r="11" spans="1:1" ht="12.75" customHeight="1">
      <c r="A11" s="41">
        <v>42644</v>
      </c>
    </row>
    <row r="12" spans="1:1" ht="12.75" customHeight="1">
      <c r="A12" s="41">
        <v>42675</v>
      </c>
    </row>
    <row r="13" spans="1:1" ht="12.75" customHeight="1">
      <c r="A13" s="41">
        <v>42705</v>
      </c>
    </row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ageMargins left="0.7" right="0.7" top="0.75" bottom="0.75" header="0.51180555555555496" footer="0.51180555555555496"/>
  <pageSetup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HLV-VIH-001 Coordinacion Enf VIH</cp:lastModifiedBy>
  <cp:revision>1</cp:revision>
  <cp:lastPrinted>2020-10-26T18:22:25Z</cp:lastPrinted>
  <dcterms:created xsi:type="dcterms:W3CDTF">2006-08-15T19:20:22Z</dcterms:created>
  <dcterms:modified xsi:type="dcterms:W3CDTF">2020-10-26T18:32:33Z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