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YADI BARBOSA\Documents\ANALISIS DE SECTOR Y PRESUPUESTO\MVA NO TRONCAL INTERVENTORIA\FORMULARIOS def sept 30\"/>
    </mc:Choice>
  </mc:AlternateContent>
  <xr:revisionPtr revIDLastSave="0" documentId="8_{F403C19C-7010-452B-8EB3-660E20333876}" xr6:coauthVersionLast="47" xr6:coauthVersionMax="47" xr10:uidLastSave="{00000000-0000-0000-0000-000000000000}"/>
  <bookViews>
    <workbookView xWindow="-120" yWindow="-120" windowWidth="20730" windowHeight="11160" tabRatio="906" xr2:uid="{00000000-000D-0000-FFFF-FFFF00000000}"/>
  </bookViews>
  <sheets>
    <sheet name="PROPUESTAECONOMICA (Proponente)" sheetId="270"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 localSheetId="0">#REF!</definedName>
    <definedName name="\0">#REF!</definedName>
    <definedName name="\00" localSheetId="0">#REF!</definedName>
    <definedName name="\00">#REF!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0">#REF!</definedName>
    <definedName name="\s">#REF!</definedName>
    <definedName name="\V" localSheetId="0">#REF!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0">#REF!</definedName>
    <definedName name="_______MA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0">#REF!</definedName>
    <definedName name="____PJ50">#REF!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0">#REF!</definedName>
    <definedName name="___PJ50">#REF!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[0]!ERR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0">#REF!</definedName>
    <definedName name="__MA2">#REF!</definedName>
    <definedName name="__mun2" localSheetId="0">[19]PESOS!#REF!</definedName>
    <definedName name="__mun2">[19]PESOS!#REF!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0">#REF!</definedName>
    <definedName name="__PJ50">#REF!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0">#REF!</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10" localSheetId="0">#REF!</definedName>
    <definedName name="_F10">#REF!</definedName>
    <definedName name="_FC" localSheetId="0">#REF!</definedName>
    <definedName name="_FC">#REF!</definedName>
    <definedName name="_Fill" localSheetId="0" hidden="1">#REF!</definedName>
    <definedName name="_Fill" hidden="1">#REF!</definedName>
    <definedName name="_xlnm._FilterDatabase" localSheetId="0" hidden="1">'PROPUESTAECONOMICA (Proponente)'!$I$8:$I$15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hidden="1">{"TAB1",#N/A,TRUE,"GENERAL";"TAB2",#N/A,TRUE,"GENERAL";"TAB3",#N/A,TRUE,"GENERAL";"TAB4",#N/A,TRUE,"GENERAL";"TAB5",#N/A,TRUE,"GENERAL"}</definedName>
    <definedName name="_lar03" localSheetId="0">#REF!</definedName>
    <definedName name="_lar03">#REF!</definedName>
    <definedName name="_LEY80" localSheetId="0">#REF!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0">[19]PESOS!#REF!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0">#REF!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0">#REF!</definedName>
    <definedName name="_PJ50">#REF!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hidden="1">#REF!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'[23]DUB-823'!#REF!</definedName>
    <definedName name="a">'[23]DUB-823'!#REF!</definedName>
    <definedName name="A_1" localSheetId="0">#REF!</definedName>
    <definedName name="A_1">#REF!</definedName>
    <definedName name="A_impresión_IM" localSheetId="0">#REF!</definedName>
    <definedName name="A_impresión_IM">#REF!</definedName>
    <definedName name="A18A200" localSheetId="0">[24]ESPEC!#REF!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0">#REF!</definedName>
    <definedName name="ad">#REF!</definedName>
    <definedName name="adasd" localSheetId="0">#REF!</definedName>
    <definedName name="adasd">#REF!</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0">#REF!</definedName>
    <definedName name="AjustDelAIU">#REF!</definedName>
    <definedName name="alam" localSheetId="0">#REF!</definedName>
    <definedName name="alam">#REF!</definedName>
    <definedName name="alc" localSheetId="0">[31]!absc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[38]!absc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[0]!ERR</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0">#REF!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[0]!ERR</definedName>
    <definedName name="ARP" localSheetId="0">#REF!</definedName>
    <definedName name="ARP">#REF!</definedName>
    <definedName name="ARS" localSheetId="0">#REF!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hidden="1">{"TAB1",#N/A,TRUE,"GENERAL";"TAB2",#N/A,TRUE,"GENERAL";"TAB3",#N/A,TRUE,"GENERAL";"TAB4",#N/A,TRUE,"GENERAL";"TAB5",#N/A,TRUE,"GENERAL"}</definedName>
    <definedName name="BDD" localSheetId="0">#REF!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0">#REF!</definedName>
    <definedName name="BGT">#REF!</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0">#REF!</definedName>
    <definedName name="C._C.">#REF!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0">'[51]A. P. U.'!#REF!</definedName>
    <definedName name="CCCCCC">'[51]A. P. U.'!#REF!</definedName>
    <definedName name="CCT" localSheetId="0">#REF!</definedName>
    <definedName name="CCT">#REF!</definedName>
    <definedName name="ccto210" localSheetId="0">#REF!</definedName>
    <definedName name="ccto210">#REF!</definedName>
    <definedName name="cd">[52]Hoja1!$C$81</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hidden="1">{"TAB1",#N/A,TRUE,"GENERAL";"TAB2",#N/A,TRUE,"GENERAL";"TAB3",#N/A,TRUE,"GENERAL";"TAB4",#N/A,TRUE,"GENERAL";"TAB5",#N/A,TRUE,"GENERAL"}</definedName>
    <definedName name="CEMENTO">[53]Insum!$A$3:$H$63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[54]Hoja1!$C$27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0">#REF!</definedName>
    <definedName name="COPIA1">#REF!</definedName>
    <definedName name="COPIA2" localSheetId="0">#REF!</definedName>
    <definedName name="COPIA2">#REF!</definedName>
    <definedName name="copiao4">[0]!ERR</definedName>
    <definedName name="corri">[0]!ERR</definedName>
    <definedName name="COSTO_FRENTE">[56]BITACORA!$E$1:$E$65536</definedName>
    <definedName name="costo2" localSheetId="0" hidden="1">#REF!</definedName>
    <definedName name="costo2" hidden="1">#REF!</definedName>
    <definedName name="COSTODIRECTO" localSheetId="0">#REF!</definedName>
    <definedName name="COSTODIRECTO">#REF!</definedName>
    <definedName name="COSTOS">[57]TARIFAS!$A$1:$F$52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[58]civ_roma!$C$803:$G$804</definedName>
    <definedName name="Criterios_IM" localSheetId="0">'[3]7422CW00'!#REF!</definedName>
    <definedName name="Criterios_IM">'[3]7422CW00'!#REF!</definedName>
    <definedName name="Criticidad">[59]Tabla!$A$1:$A$5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[0]!ERR</definedName>
    <definedName name="CUBS" localSheetId="0">#REF!</definedName>
    <definedName name="CUBS">#REF!</definedName>
    <definedName name="CUNET" hidden="1">{"via1",#N/A,TRUE,"general";"via2",#N/A,TRUE,"general";"via3",#N/A,TRUE,"general"}</definedName>
    <definedName name="Customize" localSheetId="0">[50]!Customize</definedName>
    <definedName name="Customize">[50]!Customize</definedName>
    <definedName name="cv" localSheetId="0">#REF!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'[23]GPI 526'!#REF!</definedName>
    <definedName name="dario">'[23]GPI 526'!#REF!</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[58]civ_roma!$C$9:$G$799</definedName>
    <definedName name="DATO1">'[60]46'!$D$3:$CK$429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'[61]Pta a tierra'!#REF!</definedName>
    <definedName name="Dcorriente1">'[61]Pta a tierra'!#REF!</definedName>
    <definedName name="DCSDCTV" hidden="1">{"via1",#N/A,TRUE,"general";"via2",#N/A,TRUE,"general";"via3",#N/A,TRUE,"general"}</definedName>
    <definedName name="dd" localSheetId="0">#REF!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0">#REF!</definedName>
    <definedName name="demanto">#REF!</definedName>
    <definedName name="DEMOLICIÓN">'[62]BASE-LISTAS'!$B$24:$B$29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[59]Tabla!$B$1:$B$397</definedName>
    <definedName name="DEPENDENCIA">[59]Tabla!$B$1:$B$397</definedName>
    <definedName name="DEPENDENCIAS">[59]Tabla!$B$1:$B$397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 localSheetId="0">[63]Cronograma!#REF!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[65]CÁLCULOS!$H$34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hidden="1">{"via1",#N/A,TRUE,"general";"via2",#N/A,TRUE,"general";"via3",#N/A,TRUE,"general"}</definedName>
    <definedName name="DS" localSheetId="0">[63]Cronograma!#REF!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0">#REF!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hidden="1">{"via1",#N/A,TRUE,"general";"via2",#N/A,TRUE,"general";"via3",#N/A,TRUE,"general"}</definedName>
    <definedName name="dxfgg" hidden="1">{"via1",#N/A,TRUE,"general";"via2",#N/A,TRUE,"general";"via3",#N/A,TRUE,"general"}</definedName>
    <definedName name="E" localSheetId="0">#REF!</definedName>
    <definedName name="E">#REF!</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0">#REF!</definedName>
    <definedName name="ELIMINACIONPROYC">#REF!</definedName>
    <definedName name="emanto" localSheetId="0">#REF!</definedName>
    <definedName name="emanto">#REF!</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0">#REF!</definedName>
    <definedName name="ENTRADASP">#REF!</definedName>
    <definedName name="EPECIALIDAD_SIDOE" localSheetId="0">[12]Tablas!#REF!</definedName>
    <definedName name="EPECIALIDAD_SIDOE">[12]Tablas!#REF!</definedName>
    <definedName name="equipo">[68]Equipo!$A$7:$A$65536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0">#REF!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0">#REF!</definedName>
    <definedName name="ETAP">#REF!</definedName>
    <definedName name="ETAPA_PACC" localSheetId="0">#REF!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0">#REF!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 localSheetId="0">[23]SKJ452!#REF!</definedName>
    <definedName name="Excel_BuiltIn_Print_Titles_10">[23]SKJ452!#REF!</definedName>
    <definedName name="Excel_BuiltIn_Print_Titles_11" localSheetId="0">[23]ITA878!#REF!</definedName>
    <definedName name="Excel_BuiltIn_Print_Titles_11">[23]ITA878!#REF!</definedName>
    <definedName name="Excel_BuiltIn_Print_Titles_12" localSheetId="0">'[23]AEA-944'!#REF!</definedName>
    <definedName name="Excel_BuiltIn_Print_Titles_12">'[23]AEA-944'!#REF!</definedName>
    <definedName name="Excel_BuiltIn_Print_Titles_13" localSheetId="0">'[23]DUB-823'!#REF!</definedName>
    <definedName name="Excel_BuiltIn_Print_Titles_13">'[23]DUB-823'!#REF!</definedName>
    <definedName name="Excel_BuiltIn_Print_Titles_14" localSheetId="0">'[23]GPI 526'!#REF!</definedName>
    <definedName name="Excel_BuiltIn_Print_Titles_14">'[23]GPI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[23]XXJ617!#REF!</definedName>
    <definedName name="Excel_BuiltIn_Print_Titles_19">[23]XXJ617!#REF!</definedName>
    <definedName name="Excel_BuiltIn_Print_Titles_20" localSheetId="0">#REF!</definedName>
    <definedName name="Excel_BuiltIn_Print_Titles_20">#REF!</definedName>
    <definedName name="Excel_BuiltIn_Print_Titles_21" localSheetId="0">[23]SNG_855!#REF!</definedName>
    <definedName name="Excel_BuiltIn_Print_Titles_21">[23]SNG_855!#REF!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0">'[23]VEA 374'!#REF!</definedName>
    <definedName name="Excel_BuiltIn_Print_Titles_5">'[23]VEA 374'!#REF!</definedName>
    <definedName name="Excel_BuiltIn_Print_Titles_5_XX" localSheetId="0">'[23]VEA 374'!#REF!</definedName>
    <definedName name="Excel_BuiltIn_Print_Titles_5_XX">'[23]VEA 374'!#REF!</definedName>
    <definedName name="Excel_BuiltIn_Print_Titles_6" localSheetId="0">#REF!</definedName>
    <definedName name="Excel_BuiltIn_Print_Titles_6">#REF!</definedName>
    <definedName name="Excel_BuiltIn_Print_Titles_7" localSheetId="0">[23]HFB024!#REF!</definedName>
    <definedName name="Excel_BuiltIn_Print_Titles_7">[23]HFB024!#REF!</definedName>
    <definedName name="Excel_BuiltIn_Print_Titles_8" localSheetId="0">#REF!</definedName>
    <definedName name="Excel_BuiltIn_Print_Titles_8">#REF!</definedName>
    <definedName name="Excel_BuiltIn_Print_Titles_9" localSheetId="0">[23]PAJ825!#REF!</definedName>
    <definedName name="Excel_BuiltIn_Print_Titles_9">[23]PAJ825!#REF!</definedName>
    <definedName name="EXCROC">'[71]Análisis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'[72]Itemes Renovación'!#REF!</definedName>
    <definedName name="FACTURADO">'[72]Itemes Renovación'!#REF!</definedName>
    <definedName name="FareWellStmnt" localSheetId="0">[50]!FareWellStmnt</definedName>
    <definedName name="FareWellStmnt">[50]!FareWellStmnt</definedName>
    <definedName name="FaseProyecto" localSheetId="0">#REF!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0">#REF!</definedName>
    <definedName name="FechaTerminacion">#REF!</definedName>
    <definedName name="fer" localSheetId="0">'[37]Res-Accide-10'!#REF!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0">'[74]7422CW00'!#REF!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 localSheetId="0">'[3]7422CW00'!#REF!</definedName>
    <definedName name="FORDESCR">'[3]7422CW00'!#REF!</definedName>
    <definedName name="FORM_C3">[75]Hoja1!$A$33:$N$51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0">#REF!</definedName>
    <definedName name="Full_Print">#REF!</definedName>
    <definedName name="fwff"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0">[12]Tablas!#REF!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0">'[74]7422CW00'!#REF!</definedName>
    <definedName name="ghf">'[74]7422CW00'!#REF!</definedName>
    <definedName name="ghfg" hidden="1">{"via1",#N/A,TRUE,"general";"via2",#N/A,TRUE,"general";"via3",#N/A,TRUE,"general"}</definedName>
    <definedName name="ghghy" localSheetId="0">#REF!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0">[12]Tablas!#REF!</definedName>
    <definedName name="GTC">[12]Tablas!#REF!</definedName>
    <definedName name="GTE" localSheetId="0">[12]Tablas!#REF!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hidden="1">{"via1",#N/A,TRUE,"general";"via2",#N/A,TRUE,"general";"via3",#N/A,TRUE,"general"}</definedName>
    <definedName name="Hazards" localSheetId="0">#REF!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ed">[54]Datos!$D$8</definedName>
    <definedName name="hen">[54]Datos!$D$9</definedName>
    <definedName name="HERRERO" localSheetId="0">#REF!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0">#REF!</definedName>
    <definedName name="HM">#REF!</definedName>
    <definedName name="hn" hidden="1">{"TAB1",#N/A,TRUE,"GENERAL";"TAB2",#N/A,TRUE,"GENERAL";"TAB3",#N/A,TRUE,"GENERAL";"TAB4",#N/A,TRUE,"GENERAL";"TAB5",#N/A,TRUE,"GENERAL"}</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0">#REF!</definedName>
    <definedName name="hs">#REF!</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#REF!</definedName>
    <definedName name="i0" localSheetId="0">#REF!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[0]!ERR</definedName>
    <definedName name="IF" localSheetId="0">'[51]A. P. U.'!#REF!</definedName>
    <definedName name="IF">'[51]A. P. U.'!#REF!</definedName>
    <definedName name="Ig" localSheetId="0">#REF!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'[77]1'!$N$41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0">#REF!</definedName>
    <definedName name="INDICE">#REF!</definedName>
    <definedName name="inf" localSheetId="0">#REF!</definedName>
    <definedName name="inf">#REF!</definedName>
    <definedName name="INFORME">[78]TABLAS!$A$1:$A$65536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[79]INSUMOS!$A$1:$E$65536</definedName>
    <definedName name="Insumos_auxiliares" localSheetId="0">[80]Insumos!#REF!</definedName>
    <definedName name="Insumos_auxiliares">[80]Insumos!#REF!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[70]Hoja3!$F$7:$F$9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 localSheetId="0">#REF!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wjer" localSheetId="0">#REF!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0">#REF!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0">#REF!</definedName>
    <definedName name="kj">#REF!</definedName>
    <definedName name="kjhkd" hidden="1">{"via1",#N/A,TRUE,"general";"via2",#N/A,TRUE,"general";"via3",#N/A,TRUE,"general"}</definedName>
    <definedName name="kjj" localSheetId="0">#REF!</definedName>
    <definedName name="kjj">#REF!</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0">#REF!</definedName>
    <definedName name="klklk">#REF!</definedName>
    <definedName name="km" localSheetId="0">#REF!</definedName>
    <definedName name="km">#REF!</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[82]LISTADO!#REF!</definedName>
    <definedName name="Libro1_Hoja1_Lista">[82]LISTADO!#REF!</definedName>
    <definedName name="LICITACION" localSheetId="0">#REF!</definedName>
    <definedName name="LICITACION">#REF!</definedName>
    <definedName name="LINEA" localSheetId="0">[83]CONT_ADI!#REF!</definedName>
    <definedName name="LINEA">[83]CONT_ADI!#REF!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0">#REF!</definedName>
    <definedName name="LOCALIZACION_Y_REPLANTEO">#REF!</definedName>
    <definedName name="LOGO">[0]!ERR</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hidden="1">{"via1",#N/A,TRUE,"general";"via2",#N/A,TRUE,"general";"via3",#N/A,TRUE,"general"}</definedName>
    <definedName name="lt" localSheetId="0">#REF!</definedName>
    <definedName name="lt">#REF!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hidden="1">{"via1",#N/A,TRUE,"general";"via2",#N/A,TRUE,"general";"via3",#N/A,TRUE,"general"}</definedName>
    <definedName name="MANUAL" localSheetId="0">#REF!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0">'[37]Res-Accide-10'!#REF!</definedName>
    <definedName name="mar">'[37]Res-Accide-10'!#REF!</definedName>
    <definedName name="MARCO_H" localSheetId="0">#REF!</definedName>
    <definedName name="MARCO_H">#REF!</definedName>
    <definedName name="marina" localSheetId="0">'[86]Informe Semanal 1'!#REF!</definedName>
    <definedName name="marina">'[86]Informe Semanal 1'!#REF!</definedName>
    <definedName name="masor" hidden="1">{"via1",#N/A,TRUE,"general";"via2",#N/A,TRUE,"general";"via3",#N/A,TRUE,"general"}</definedName>
    <definedName name="MAT" localSheetId="0">#REF!</definedName>
    <definedName name="MAT">#REF!</definedName>
    <definedName name="MATERIAL">'[87]TABLA MATERIALES'!$A$3:$D$654</definedName>
    <definedName name="materiales">[68]materiales!$A$7:$A$1317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hidden="1">{"via1",#N/A,TRUE,"general";"via2",#N/A,TRUE,"general";"via3",#N/A,TRUE,"general"}</definedName>
    <definedName name="mediah_reposo_comida" localSheetId="0">'[88]CCP,LEYES, Y DEC.'!#REF!</definedName>
    <definedName name="mediah_reposo_comida">'[88]CCP,LEYES, Y DEC.'!#REF!</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0">#REF!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0">#REF!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0">#REF!</definedName>
    <definedName name="NUEVO">#REF!</definedName>
    <definedName name="Num_Pmt_Per_Year" localSheetId="0">#REF!</definedName>
    <definedName name="Num_Pmt_Per_Year">#REF!</definedName>
    <definedName name="Number_of_Payments" localSheetId="0">MATCH(0.01,'PROPUESTAECONOMICA (Proponente)'!End_Bal,-1)+1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0">#REF!</definedName>
    <definedName name="º1">#REF!</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0">#REF!</definedName>
    <definedName name="Obra">#REF!</definedName>
    <definedName name="obras" localSheetId="0" hidden="1">#REF!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localSheetId="0" hidden="1">#REF!</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0">#REF!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[68]otros!$A$6:$A$1235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hidden="1">{"via1",#N/A,TRUE,"general";"via2",#N/A,TRUE,"general";"via3",#N/A,TRUE,"general"}</definedName>
    <definedName name="Page____1____of____2" localSheetId="0">#REF!</definedName>
    <definedName name="Page____1____of____2">#REF!</definedName>
    <definedName name="Parametro_Peso">[56]Tablas!$A$1:$A$65536</definedName>
    <definedName name="Pay_Date" localSheetId="0">#REF!</definedName>
    <definedName name="Pay_Date">#REF!</definedName>
    <definedName name="Pay_Num" localSheetId="0">#REF!</definedName>
    <definedName name="Pay_Num">#REF!</definedName>
    <definedName name="Payment_Date" localSheetId="0">DATE(YEAR('PROPUESTAECONOMICA (Proponente)'!Loan_Start),MONTH('PROPUESTAECONOMICA (Proponente)'!Loan_Start)+Payment_Number,DAY('PROPUESTAECONOMICA (Proponente)'!Loan_Start))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 localSheetId="0">#REF!</definedName>
    <definedName name="Pb">#REF!</definedName>
    <definedName name="Pd" localSheetId="0">#REF!</definedName>
    <definedName name="Pd">#REF!</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[54]Hoja1!$C$4</definedName>
    <definedName name="phen">[54]Hoja1!$C$5</definedName>
    <definedName name="Pindis" localSheetId="0">#REF!</definedName>
    <definedName name="Pindis">#REF!</definedName>
    <definedName name="pint" localSheetId="0">'[74]7422CW00'!#REF!</definedName>
    <definedName name="pint">'[74]7422CW00'!#REF!</definedName>
    <definedName name="pintura" localSheetId="0">'[74]7422CW00'!#REF!</definedName>
    <definedName name="pintura">'[74]7422CW00'!#REF!</definedName>
    <definedName name="pintyura" localSheetId="0">[93]STRSUMM0!#REF!</definedName>
    <definedName name="pintyura">[93]STRSUMM0!#REF!</definedName>
    <definedName name="PIP" localSheetId="0">#REF!</definedName>
    <definedName name="PIP">#REF!</definedName>
    <definedName name="Piscinas" localSheetId="0">#REF!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0">#REF!</definedName>
    <definedName name="PlazoAIU">#REF!</definedName>
    <definedName name="PLPLUNN" hidden="1">{"TAB1",#N/A,TRUE,"GENERAL";"TAB2",#N/A,TRUE,"GENERAL";"TAB3",#N/A,TRUE,"GENERAL";"TAB4",#N/A,TRUE,"GENERAL";"TAB5",#N/A,TRUE,"GENERAL"}</definedName>
    <definedName name="PMP" localSheetId="0">#REF!</definedName>
    <definedName name="PMP">#REF!</definedName>
    <definedName name="POCETAS" localSheetId="0">#REF!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0">#REF!</definedName>
    <definedName name="popu">#REF!</definedName>
    <definedName name="popvds" hidden="1">{"TAB1",#N/A,TRUE,"GENERAL";"TAB2",#N/A,TRUE,"GENERAL";"TAB3",#N/A,TRUE,"GENERAL";"TAB4",#N/A,TRUE,"GENERAL";"TAB5",#N/A,TRUE,"GENERAL"}</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'[94]Hoja 1 '!#REF!</definedName>
    <definedName name="PORTADA2">'[94]Hoja 1 '!#REF!</definedName>
    <definedName name="POSICION_PRESUP" localSheetId="0">[11]Tablas!#REF!</definedName>
    <definedName name="POSICION_PRESUP">[11]Tablas!#REF!</definedName>
    <definedName name="POSICIONES" localSheetId="0">#REF!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0">#REF!</definedName>
    <definedName name="PPtoNorte">#REF!</definedName>
    <definedName name="pqroj" hidden="1">{"via1",#N/A,TRUE,"general";"via2",#N/A,TRUE,"general";"via3",#N/A,TRUE,"general"}</definedName>
    <definedName name="Pr">[46]medelo!$D$46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0">#REF!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OFFSET('PROPUESTAECONOMICA (Proponente)'!Full_Print,0,0,[0]!Last_Row)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[54]Hoja1!$C$3</definedName>
    <definedName name="prnf">[54]Hoja1!$C$6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[0]!ERR</definedName>
    <definedName name="Proponente" localSheetId="0">#REF!</definedName>
    <definedName name="Proponente">#REF!</definedName>
    <definedName name="PRUEBA" localSheetId="0">[95]!absc</definedName>
    <definedName name="PRUEBA">[95]!absc</definedName>
    <definedName name="prueba1" localSheetId="0">[95]!absc</definedName>
    <definedName name="prueba1">[95]!absc</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0">#REF!</definedName>
    <definedName name="PW">#REF!</definedName>
    <definedName name="Pwf">'[96]ORITO 02 '!$A$12</definedName>
    <definedName name="Pwf_actual">'[96]ORITO 02 '!$E$6</definedName>
    <definedName name="Pwf_i">[46]medelo!$A$66:$A$83</definedName>
    <definedName name="Pwf_min">'[96]ORITO 02 '!$E$8</definedName>
    <definedName name="Pwfd" localSheetId="0">#REF!</definedName>
    <definedName name="Pwfd">#REF!</definedName>
    <definedName name="Q" localSheetId="0">#REF!</definedName>
    <definedName name="Q">#REF!</definedName>
    <definedName name="Q_actual">'[96]ORITO 02 '!$E$7</definedName>
    <definedName name="Q_BRUTO" localSheetId="0">#REF!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0">#REF!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0">#REF!</definedName>
    <definedName name="QS">#REF!</definedName>
    <definedName name="Qt">'[96]ORITO 02 '!$E$9</definedName>
    <definedName name="QTIES" localSheetId="0">#REF!</definedName>
    <definedName name="QTIES">#REF!</definedName>
    <definedName name="QTY" localSheetId="0">#REF!</definedName>
    <definedName name="QTY">#REF!</definedName>
    <definedName name="qw" hidden="1">{"via1",#N/A,TRUE,"general";"via2",#N/A,TRUE,"general";"via3",#N/A,TRUE,"general"}</definedName>
    <definedName name="qwdas2" hidden="1">{"via1",#N/A,TRUE,"general";"via2",#N/A,TRUE,"general";"via3",#N/A,TRUE,"general"}</definedName>
    <definedName name="QWE" localSheetId="0">#REF!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'[90] ASR+Nafta'!$E$9:$E$21</definedName>
    <definedName name="Recall_3">'[90]Todos+Nafta'!$E$9:$E$21</definedName>
    <definedName name="Recorder" localSheetId="0">#REF!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0">#REF!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0">#REF!</definedName>
    <definedName name="RESU">#REF!</definedName>
    <definedName name="resu8" localSheetId="0">[9]!resu8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0">[98]Ingenieria!#REF!</definedName>
    <definedName name="RID">[98]Ingenieria!#REF!</definedName>
    <definedName name="RISP" localSheetId="0">'[3]7422CW00'!#REF!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0">#REF!,#REF!,#REF!</definedName>
    <definedName name="Ro">#REF!,#REF!,#REF!</definedName>
    <definedName name="rr">[0]!ERR</definedName>
    <definedName name="rrr" hidden="1">{"via1",#N/A,TRUE,"general";"via2",#N/A,TRUE,"general";"via3",#N/A,TRUE,"general"}</definedName>
    <definedName name="rrrr" localSheetId="0">'[99]Form5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0">#REF!</definedName>
    <definedName name="Rs">#REF!</definedName>
    <definedName name="rsdgsd5" hidden="1">{"TAB1",#N/A,TRUE,"GENERAL";"TAB2",#N/A,TRUE,"GENERAL";"TAB3",#N/A,TRUE,"GENERAL";"TAB4",#N/A,TRUE,"GENERAL";"TAB5",#N/A,TRUE,"GENERAL"}</definedName>
    <definedName name="RSS" localSheetId="0">#REF!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0">#REF!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0">#REF!</definedName>
    <definedName name="SALID1">#REF!</definedName>
    <definedName name="SalMinimo">[35]BASES!$E$41</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0">#REF!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0">#REF!</definedName>
    <definedName name="SECTOR">#REF!</definedName>
    <definedName name="SEMANA_C3" localSheetId="0">#REF!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[0]!ERR</definedName>
    <definedName name="SINGOLO" localSheetId="0">'[3]7422CW00'!#REF!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0" hidden="1">'PROPUESTAECONOMICA (Proponente)'!#REF!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'PROPUESTAECONOMICA (Proponente)'!#REF!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'PROPUESTAECONOMICA (Proponente)'!#REF!</definedName>
    <definedName name="solver_pre" localSheetId="0" hidden="1">0.000001</definedName>
    <definedName name="solver_rel1" localSheetId="0" hidden="1">2</definedName>
    <definedName name="solver_rhs1" localSheetId="0" hidden="1">'PROPUESTAECONOMICA (Proponente)'!#REF!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'[100]PxQ Cantidades'!#REF!</definedName>
    <definedName name="Stock">'[100]PxQ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[56]Tablas!$H$1:$H$65536</definedName>
    <definedName name="SUPERFICIE" localSheetId="0">#REF!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0">#REF!</definedName>
    <definedName name="TABLA">#REF!</definedName>
    <definedName name="tabla1">[101]Hoja3!$B$4:$F$28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[102]TARIFAS!$A$1:$F$52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'[103]Bases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hidden="1">{"TAB1",#N/A,TRUE,"GENERAL";"TAB2",#N/A,TRUE,"GENERAL";"TAB3",#N/A,TRUE,"GENERAL";"TAB4",#N/A,TRUE,"GENERAL";"TAB5",#N/A,TRUE,"GENERAL"}</definedName>
    <definedName name="THP" localSheetId="0">#REF!</definedName>
    <definedName name="THP">#REF!</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[89]Tablas!$U$6:$U$15</definedName>
    <definedName name="TipoNeces">[89]Tablas!$Q$6:$Q$8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[54]Datos!$D$14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[104]desmonte!$E$48</definedName>
    <definedName name="TREM" localSheetId="0">#REF!</definedName>
    <definedName name="TREM">#REF!</definedName>
    <definedName name="Trenes" localSheetId="0">#REF!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0">#REF!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0">'[88]CCP,LEYES,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Frm2InUse">1</definedName>
    <definedName name="UI" hidden="1">{"via1",#N/A,TRUE,"general";"via2",#N/A,TRUE,"general";"via3",#N/A,TRUE,"general"}</definedName>
    <definedName name="UIC" localSheetId="0">[12]Tablas!#REF!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'[106]Lista APU'!$A$3:$D$479</definedName>
    <definedName name="UNITARIO">[107]Unitarios!$A$3:$D$13</definedName>
    <definedName name="Unitarios" localSheetId="0">#REF!</definedName>
    <definedName name="Unitarios">#REF!</definedName>
    <definedName name="unj" localSheetId="0"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0">#REF!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[108]CONTRATO!$E$9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IF('PROPUESTAECONOMICA (Proponente)'!Loan_Amount*'PROPUESTAECONOMICA (Proponente)'!Interest_Rate*'PROPUESTAECONOMICA (Proponente)'!Loan_Years*'PROPUESTAECONOMICA (Proponente)'!Loan_Start&gt;0,1,0)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hidden="1">{"via1",#N/A,TRUE,"general";"via2",#N/A,TRUE,"general";"via3",#N/A,TRUE,"general"}</definedName>
    <definedName name="vfh" localSheetId="0">'[74]7422CW00'!#REF!</definedName>
    <definedName name="vfh">'[74]7422CW00'!#REF!</definedName>
    <definedName name="VFR" localSheetId="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[89]Tablas!$A$6:$A$26</definedName>
    <definedName name="VigenciaDolares" localSheetId="0">#REF!</definedName>
    <definedName name="VigenciaDolares">#REF!</definedName>
    <definedName name="VigenciaPesos" localSheetId="0">#REF!</definedName>
    <definedName name="VigenciaPesos">#REF!</definedName>
    <definedName name="VIGFUTURA">[89]Tablas!$J$6:$J$8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hidden="1">{"via1",#N/A,TRUE,"general";"via2",#N/A,TRUE,"general";"via3",#N/A,TRUE,"general"}</definedName>
    <definedName name="vutil" localSheetId="0">#REF!</definedName>
    <definedName name="vutil">#REF!</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'[109]2004'!#REF!</definedName>
    <definedName name="WBS">'[109]2004'!#REF!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0">'[37]Res-Accide-10'!#REF!</definedName>
    <definedName name="WDFSDF">'[37]Res-Accide-10'!#REF!</definedName>
    <definedName name="wedw" localSheetId="0">#REF!</definedName>
    <definedName name="wedw">#REF!</definedName>
    <definedName name="WEFWE" localSheetId="0">'[37]Res-Accide-10'!#REF!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'[37]Res-Accide-10'!#REF!</definedName>
    <definedName name="WILSON">'[37]Res-Accide-10'!#REF!</definedName>
    <definedName name="WQ" localSheetId="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hidden="1">{"TAB1",#N/A,TRUE,"GENERAL";"TAB2",#N/A,TRUE,"GENERAL";"TAB3",#N/A,TRUE,"GENERAL";"TAB4",#N/A,TRUE,"GENERAL";"TAB5",#N/A,TRUE,"GENERAL"}</definedName>
    <definedName name="WW" localSheetId="0">[1]LIQUIDACION!#REF!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#REF!</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hidden="1">{"TAB1",#N/A,TRUE,"GENERAL";"TAB2",#N/A,TRUE,"GENERAL";"TAB3",#N/A,TRUE,"GENERAL";"TAB4",#N/A,TRUE,"GENERAL";"TAB5",#N/A,TRUE,"GENERAL"}</definedName>
    <definedName name="XX" localSheetId="0">#REF!</definedName>
    <definedName name="XX">#REF!</definedName>
    <definedName name="xxfg" hidden="1">{"via1",#N/A,TRUE,"general";"via2",#N/A,TRUE,"general";"via3",#N/A,TRUE,"general"}</definedName>
    <definedName name="XXXX" localSheetId="0" hidden="1">#REF!</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 localSheetId="0">#REF!</definedName>
    <definedName name="YA">#REF!</definedName>
    <definedName name="yery" hidden="1">{"via1",#N/A,TRUE,"general";"via2",#N/A,TRUE,"general";"via3",#N/A,TRUE,"general"}</definedName>
    <definedName name="YHN" localSheetId="0">#REF!</definedName>
    <definedName name="YHN">#REF!</definedName>
    <definedName name="yhy" hidden="1">{"TAB1",#N/A,TRUE,"GENERAL";"TAB2",#N/A,TRUE,"GENERAL";"TAB3",#N/A,TRUE,"GENERAL";"TAB4",#N/A,TRUE,"GENERAL";"TAB5",#N/A,TRUE,"GENERAL"}</definedName>
    <definedName name="YJ" localSheetId="0">#REF!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0">#REF!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0">'[51]A.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4" i="270" l="1"/>
  <c r="P12" i="270"/>
  <c r="P11" i="270"/>
  <c r="P10" i="270"/>
  <c r="O10" i="270"/>
  <c r="O12" i="270"/>
  <c r="K14" i="270" l="1"/>
  <c r="O11" i="270" l="1"/>
  <c r="O14" i="270" s="1"/>
</calcChain>
</file>

<file path=xl/sharedStrings.xml><?xml version="1.0" encoding="utf-8"?>
<sst xmlns="http://schemas.openxmlformats.org/spreadsheetml/2006/main" count="24" uniqueCount="24">
  <si>
    <t>FORMULARIO 1</t>
  </si>
  <si>
    <t>DESCRIPCIÓN</t>
  </si>
  <si>
    <t>PROPUESTA ECONÓMICA</t>
  </si>
  <si>
    <t>VERIFICACIÓN</t>
  </si>
  <si>
    <t>VALOR BÁSICO DE LA INTERVENTORÍA PARA LA EJECUCIÓN DE ACTIVIDADES DE CONSERVACIÓN (INCLUYE ELEMENTOS SST Y CAMBIO DE VIGENCIA)</t>
  </si>
  <si>
    <t>IVA SOBRE EL VALOR BÁSICO DE LA INTERVENTORÍA PARA LA EJECUCIÓN DE ACTIVIDADES DE CONSERVACIÓN (INCLUYE ELEMENTOS SST Y CAMBIO DE VIGENCIA)</t>
  </si>
  <si>
    <t>COSTOS ESTIMADOS PARA ENSAYOS DE LABORATORIO PARA LAS ACTIVIDADES DE CONSERVACIÓN (INCLUYE AJUSTES E IVA)</t>
  </si>
  <si>
    <t>VALOR DE LA INTERVENTORÍA PARA LA EJECUCION DE ACTIVIDADES DE CONSERVACIÓN (INCLUYE ELEMENTOS SST, CAMBIO DE VIGENCIA, IVA Y COSTOS ENSAYOS DE LABORATORIO)</t>
  </si>
  <si>
    <t>VALORES PRESUPUESTO OFICIAL ESTIMADO</t>
  </si>
  <si>
    <t>VALOR OFERTADO</t>
  </si>
  <si>
    <t>VALORES OFERTADOS</t>
  </si>
  <si>
    <t>FIRMA DEL REPRESENTANTE LEGAL</t>
  </si>
  <si>
    <t xml:space="preserve">NOMBRE DEL PROPONENTE </t>
  </si>
  <si>
    <t>IDU-CMA-SGI-010-2025
“INTERVENTORÍA A LA EJECUCIÓN DE LAS OBRAS Y ACTIVIDADES NECESARIAS PARA LA CONSERVACIÓN DE LA MALLA VIAL ARTERIAL NO TRONCAL, EN LA CIUDAD DE BOGOTÁ D.C. GRUPO 1”</t>
  </si>
  <si>
    <t>NOTA 1:  El valor del contrato será el valor de la propuesta económica para cada uno de los grupos de interventoría, que realice el proponente adjudicatario para cada caso.</t>
  </si>
  <si>
    <t>NOTA 2:  El valor del presupuesto oficial para el Grupo 1, incluye el valor de ajustes por cambio de vigencia.</t>
  </si>
  <si>
    <t>NOTA 3:  El valor del presupuesto oficial expuesto para el Grupo 1, incluye los Elementos de Protección Personal para el personal requerido.</t>
  </si>
  <si>
    <t>NOTA 4:  Los valores de presupuesto para el Grupo 1, incluyen Ios siguientes impuestos, tasas o contribuciones aplicables al tipo de contratación de consultoría e interventoría:</t>
  </si>
  <si>
    <t>Impuesto sobre la Renta.
ICA.
GMF (Ley 1739 23dic2014 modifica el Estatuto Tributario)
Estampilla Universidad Distrital Fco José de Caldas. 
Estampilla Pro Cultura de Bogotá. 
Estampilla Pro Personas Mayores. 
Estampilla 50 años Universidad Pedagógica Nal.
IVA.
Impuesto de Timbre (Dec 175 de 14 de febrero de 2025)</t>
  </si>
  <si>
    <t>NOTA 5:  El VALOR BÁSICO DE LA INTERVENTORÍA PARA LA EJECUCIÓN DE ACTIVIDADES DE CONSERVACIÓN (INCLUYE ELEMENTOS SST Y CAMBIO DE VIGENCIA) e IVA SOBRE EL VALOR BÁSICO DE LA INTERVENTORÍA PARA LA EJECUCIÓN DE ACTIVIDADES DE CONSERVACIÓN (INCLUYE ELEMENTOS SST Y CAMBIO DE VIGENCIA) del presupuesto de interventoría que se presenta para cada uno de los grupos es ofertable.</t>
  </si>
  <si>
    <t>NOTA 7:  Los impuestos, costos, etc., que son propias de la actividad de la consultoría e interventoria son responsabilidad del contratista e interventor de acuerdo con las disposiciones vigentes.</t>
  </si>
  <si>
    <t xml:space="preserve">NOTA 6:  El Valor de COSTOS ESTIMADOS PARA ENSAYOS DE LABORATORIO PARA LAS ACTIVIDADES DE CONSERVACIÓN (INCLUYE AJUSTES E IVA) es un valor FIJO NO OFERTABLE a monto agotable. </t>
  </si>
  <si>
    <t>VALOR OFERTADO CORREGIDO</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</si>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</sst>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_);_([$$-240A]\ * \(#,##0\);_([$$-240A]\ * &quot;-&quot;??_);_(@_)"/>
    <numFmt numFmtId="179" formatCode="_-* #,##0.00\ [$€]_-;\-* #,##0.00\ [$€]_-;_-* &quot;-&quot;??\ [$€]_-;_-@_-"/>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quot;$&quot;#,##0.0"/>
    <numFmt numFmtId="198" formatCode="#,##0.000000000000000"/>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8"/>
      <name val="Arial"/>
      <family val="2"/>
      <charset val="1"/>
    </font>
    <font>
      <sz val="8"/>
      <name val="Arial"/>
      <family val="2"/>
      <charset val="1"/>
    </font>
    <font>
      <b/>
      <sz val="12"/>
      <color theme="1"/>
      <name val="Arial"/>
      <family val="2"/>
    </font>
    <font>
      <sz val="10"/>
      <color theme="1"/>
      <name val="Arial"/>
      <family val="2"/>
    </font>
    <font>
      <b/>
      <sz val="12"/>
      <name val="Arial Narrow"/>
      <family val="2"/>
    </font>
    <font>
      <sz val="10"/>
      <color rgb="FF000000"/>
      <name val="Calibri"/>
      <family val="2"/>
      <scheme val="minor"/>
    </font>
    <font>
      <sz val="12"/>
      <name val="Arial"/>
      <family val="2"/>
    </font>
    <font>
      <sz val="12"/>
      <color theme="1"/>
      <name val="Arial"/>
      <family val="2"/>
    </font>
    <font>
      <b/>
      <sz val="10"/>
      <color rgb="FF1A1A1A"/>
      <name val="Arial"/>
      <family val="2"/>
    </font>
    <font>
      <sz val="10"/>
      <name val="Verdana"/>
      <family val="2"/>
    </font>
    <font>
      <b/>
      <sz val="12"/>
      <color rgb="FF1A1A1A"/>
      <name val="Arial"/>
      <family val="2"/>
    </font>
    <font>
      <b/>
      <sz val="14"/>
      <color rgb="FF1A1A1A"/>
      <name val="Arial"/>
      <family val="2"/>
    </font>
    <font>
      <b/>
      <sz val="10"/>
      <color theme="1"/>
      <name val="Arial"/>
      <family val="2"/>
    </font>
    <font>
      <sz val="12"/>
      <color theme="0"/>
      <name val="Arial Narrow"/>
      <family val="2"/>
    </font>
    <font>
      <b/>
      <sz val="12"/>
      <name val="Arial"/>
      <family val="2"/>
    </font>
    <font>
      <sz val="12"/>
      <color theme="0"/>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bgColor theme="0"/>
      </patternFill>
    </fill>
    <fill>
      <patternFill patternType="solid">
        <fgColor rgb="FFDDD9C3"/>
        <bgColor rgb="FFDDD9C3"/>
      </patternFill>
    </fill>
    <fill>
      <patternFill patternType="solid">
        <fgColor theme="6" tint="0.79998168889431442"/>
        <bgColor indexed="64"/>
      </patternFill>
    </fill>
    <fill>
      <patternFill patternType="solid">
        <fgColor theme="6" tint="0.39997558519241921"/>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double">
        <color rgb="FF000000"/>
      </left>
      <right/>
      <top style="thin">
        <color rgb="FF000000"/>
      </top>
      <bottom style="thin">
        <color rgb="FF000000"/>
      </bottom>
      <diagonal/>
    </border>
    <border>
      <left/>
      <right/>
      <top style="thin">
        <color rgb="FF000000"/>
      </top>
      <bottom style="thin">
        <color rgb="FF000000"/>
      </bottom>
      <diagonal/>
    </border>
    <border>
      <left/>
      <right style="double">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ck">
        <color indexed="64"/>
      </left>
      <right style="thick">
        <color indexed="64"/>
      </right>
      <top style="thin">
        <color indexed="64"/>
      </top>
      <bottom/>
      <diagonal/>
    </border>
    <border>
      <left style="thin">
        <color indexed="64"/>
      </left>
      <right style="thin">
        <color indexed="64"/>
      </right>
      <top style="thick">
        <color indexed="64"/>
      </top>
      <bottom style="thin">
        <color indexed="64"/>
      </bottom>
      <diagonal/>
    </border>
    <border>
      <left style="thick">
        <color indexed="64"/>
      </left>
      <right/>
      <top style="medium">
        <color indexed="64"/>
      </top>
      <bottom style="medium">
        <color indexed="64"/>
      </bottom>
      <diagonal/>
    </border>
    <border>
      <left style="medium">
        <color indexed="64"/>
      </left>
      <right/>
      <top style="medium">
        <color indexed="64"/>
      </top>
      <bottom style="medium">
        <color rgb="FF000000"/>
      </bottom>
      <diagonal/>
    </border>
    <border>
      <left style="medium">
        <color indexed="64"/>
      </left>
      <right style="medium">
        <color indexed="64"/>
      </right>
      <top style="medium">
        <color indexed="64"/>
      </top>
      <bottom style="medium">
        <color rgb="FF000000"/>
      </bottom>
      <diagonal/>
    </border>
    <border>
      <left style="thin">
        <color indexed="64"/>
      </left>
      <right style="medium">
        <color indexed="64"/>
      </right>
      <top style="medium">
        <color indexed="64"/>
      </top>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s>
  <cellStyleXfs count="25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1" fontId="7" fillId="0" borderId="22">
      <alignment horizontal="right"/>
    </xf>
    <xf numFmtId="181" fontId="7" fillId="0" borderId="22">
      <alignment horizontal="right"/>
    </xf>
    <xf numFmtId="2" fontId="7" fillId="0" borderId="0"/>
    <xf numFmtId="2" fontId="7" fillId="0" borderId="0"/>
    <xf numFmtId="2" fontId="7" fillId="0" borderId="0"/>
    <xf numFmtId="182" fontId="7" fillId="0" borderId="0"/>
    <xf numFmtId="182" fontId="7" fillId="0" borderId="0"/>
    <xf numFmtId="182" fontId="7" fillId="0" borderId="0"/>
    <xf numFmtId="183" fontId="8" fillId="0" borderId="0"/>
    <xf numFmtId="183" fontId="8" fillId="0" borderId="0"/>
    <xf numFmtId="183" fontId="8" fillId="0" borderId="0"/>
    <xf numFmtId="181" fontId="7" fillId="0" borderId="22">
      <alignment horizontal="right"/>
    </xf>
    <xf numFmtId="184" fontId="5" fillId="0" borderId="0">
      <protection locked="0"/>
    </xf>
    <xf numFmtId="3" fontId="34" fillId="0" borderId="0" applyFont="0" applyFill="0" applyBorder="0" applyAlignment="0" applyProtection="0"/>
    <xf numFmtId="185" fontId="5" fillId="0" borderId="0">
      <protection locked="0"/>
    </xf>
    <xf numFmtId="186" fontId="34" fillId="0" borderId="0" applyFont="0" applyFill="0" applyBorder="0" applyAlignment="0" applyProtection="0"/>
    <xf numFmtId="187"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9"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0" fontId="5" fillId="0" borderId="0">
      <protection locked="0"/>
    </xf>
    <xf numFmtId="190" fontId="5" fillId="0" borderId="0">
      <protection locked="0"/>
    </xf>
    <xf numFmtId="0" fontId="17" fillId="3" borderId="0" applyNumberFormat="0" applyBorder="0" applyAlignment="0" applyProtection="0"/>
    <xf numFmtId="191" fontId="7" fillId="0" borderId="0">
      <alignment horizontal="right"/>
    </xf>
    <xf numFmtId="191" fontId="7" fillId="0" borderId="0">
      <alignment horizontal="right"/>
    </xf>
    <xf numFmtId="191" fontId="7" fillId="0" borderId="0">
      <alignment horizontal="right"/>
    </xf>
    <xf numFmtId="192" fontId="7" fillId="0" borderId="0" applyFont="0" applyFill="0" applyBorder="0" applyAlignment="0">
      <alignment horizontal="center"/>
    </xf>
    <xf numFmtId="192"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3" fontId="7" fillId="0" borderId="0">
      <alignment horizontal="right"/>
    </xf>
    <xf numFmtId="193" fontId="7" fillId="0" borderId="0">
      <alignment horizontal="right"/>
    </xf>
    <xf numFmtId="193" fontId="7" fillId="0" borderId="0">
      <alignment horizontal="right"/>
    </xf>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86" fontId="39" fillId="0" borderId="0" applyFont="0" applyFill="0" applyBorder="0" applyAlignment="0" applyProtection="0"/>
    <xf numFmtId="0" fontId="18" fillId="22" borderId="0" applyNumberFormat="0" applyBorder="0" applyAlignment="0" applyProtection="0"/>
    <xf numFmtId="195" fontId="7" fillId="0" borderId="0" applyFont="0" applyFill="0" applyBorder="0" applyAlignment="0">
      <alignment horizontal="center"/>
    </xf>
    <xf numFmtId="195"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6"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0" fontId="5" fillId="0" borderId="23">
      <protection locked="0"/>
    </xf>
    <xf numFmtId="0" fontId="5" fillId="0" borderId="0"/>
    <xf numFmtId="0" fontId="1" fillId="0" borderId="0"/>
    <xf numFmtId="0" fontId="49" fillId="0" borderId="0"/>
    <xf numFmtId="9" fontId="5" fillId="0" borderId="0" applyFont="0" applyFill="0" applyBorder="0" applyAlignment="0" applyProtection="0"/>
    <xf numFmtId="165" fontId="5" fillId="0" borderId="0" applyFont="0" applyFill="0" applyBorder="0" applyAlignment="0" applyProtection="0"/>
  </cellStyleXfs>
  <cellXfs count="94">
    <xf numFmtId="0" fontId="0" fillId="0" borderId="0" xfId="0"/>
    <xf numFmtId="0" fontId="30" fillId="0" borderId="0" xfId="87" applyFont="1"/>
    <xf numFmtId="0" fontId="30" fillId="0" borderId="0" xfId="87" applyFont="1" applyAlignment="1">
      <alignment horizontal="center"/>
    </xf>
    <xf numFmtId="0" fontId="32" fillId="0" borderId="0" xfId="88" applyFont="1"/>
    <xf numFmtId="0" fontId="31" fillId="0" borderId="0" xfId="88" applyFont="1"/>
    <xf numFmtId="0" fontId="33" fillId="0" borderId="0" xfId="87" applyFont="1"/>
    <xf numFmtId="0" fontId="33" fillId="0" borderId="0" xfId="87" applyFont="1" applyAlignment="1">
      <alignment horizontal="center"/>
    </xf>
    <xf numFmtId="0" fontId="33" fillId="0" borderId="17" xfId="87" applyFont="1" applyBorder="1"/>
    <xf numFmtId="0" fontId="33" fillId="0" borderId="18" xfId="87" applyFont="1" applyBorder="1"/>
    <xf numFmtId="0" fontId="33" fillId="0" borderId="15" xfId="87" applyFont="1" applyBorder="1"/>
    <xf numFmtId="0" fontId="33" fillId="0" borderId="16" xfId="87" applyFont="1" applyBorder="1"/>
    <xf numFmtId="0" fontId="33" fillId="0" borderId="0" xfId="88" applyFont="1"/>
    <xf numFmtId="0" fontId="33" fillId="0" borderId="15" xfId="88" applyFont="1" applyBorder="1"/>
    <xf numFmtId="178" fontId="33" fillId="0" borderId="16" xfId="88" applyNumberFormat="1" applyFont="1" applyBorder="1"/>
    <xf numFmtId="0" fontId="42" fillId="24" borderId="0" xfId="127" applyFont="1" applyFill="1" applyAlignment="1">
      <alignment horizontal="center" vertical="center" wrapText="1"/>
    </xf>
    <xf numFmtId="0" fontId="33" fillId="0" borderId="27" xfId="87" applyFont="1" applyBorder="1"/>
    <xf numFmtId="0" fontId="33" fillId="0" borderId="27" xfId="87" applyFont="1" applyBorder="1" applyAlignment="1">
      <alignment horizontal="center"/>
    </xf>
    <xf numFmtId="0" fontId="33" fillId="0" borderId="28" xfId="88" applyFont="1" applyBorder="1"/>
    <xf numFmtId="0" fontId="33" fillId="0" borderId="29" xfId="87" applyFont="1" applyBorder="1"/>
    <xf numFmtId="0" fontId="33" fillId="0" borderId="29" xfId="87" applyFont="1" applyBorder="1" applyAlignment="1">
      <alignment horizontal="center"/>
    </xf>
    <xf numFmtId="0" fontId="33" fillId="0" borderId="30" xfId="87" applyFont="1" applyBorder="1"/>
    <xf numFmtId="0" fontId="30" fillId="24" borderId="16" xfId="88" applyFont="1" applyFill="1" applyBorder="1"/>
    <xf numFmtId="165" fontId="48" fillId="0" borderId="0" xfId="255" applyFont="1" applyFill="1" applyBorder="1" applyAlignment="1">
      <alignment horizontal="center" vertical="center" wrapText="1"/>
    </xf>
    <xf numFmtId="0" fontId="30" fillId="24" borderId="0" xfId="88" applyFont="1" applyFill="1" applyBorder="1"/>
    <xf numFmtId="0" fontId="42" fillId="24" borderId="0" xfId="127" applyFont="1" applyFill="1" applyBorder="1" applyAlignment="1">
      <alignment horizontal="center" vertical="center" wrapText="1"/>
    </xf>
    <xf numFmtId="175" fontId="56" fillId="0" borderId="36" xfId="0" applyNumberFormat="1" applyFont="1" applyBorder="1" applyAlignment="1">
      <alignment horizontal="right" vertical="center"/>
    </xf>
    <xf numFmtId="166" fontId="55" fillId="26" borderId="26" xfId="0" applyNumberFormat="1" applyFont="1" applyFill="1" applyBorder="1" applyAlignment="1">
      <alignment horizontal="right" vertical="center" wrapText="1"/>
    </xf>
    <xf numFmtId="175" fontId="56" fillId="0" borderId="40" xfId="0" applyNumberFormat="1" applyFont="1" applyBorder="1" applyAlignment="1">
      <alignment horizontal="right" vertical="center"/>
    </xf>
    <xf numFmtId="182" fontId="47" fillId="25" borderId="25" xfId="0" applyNumberFormat="1" applyFont="1" applyFill="1" applyBorder="1" applyAlignment="1">
      <alignment horizontal="center" vertical="center" wrapText="1"/>
    </xf>
    <xf numFmtId="0" fontId="42" fillId="0" borderId="25" xfId="72" applyFont="1" applyBorder="1" applyAlignment="1">
      <alignment horizontal="center" vertical="center"/>
    </xf>
    <xf numFmtId="0" fontId="42" fillId="0" borderId="25" xfId="72" applyFont="1" applyBorder="1" applyAlignment="1">
      <alignment horizontal="left" vertical="center" wrapText="1"/>
    </xf>
    <xf numFmtId="172" fontId="42" fillId="0" borderId="25" xfId="72" applyNumberFormat="1" applyFont="1" applyBorder="1" applyAlignment="1">
      <alignment horizontal="center" vertical="center"/>
    </xf>
    <xf numFmtId="172" fontId="42" fillId="0" borderId="25" xfId="38" applyNumberFormat="1" applyFont="1" applyBorder="1" applyAlignment="1">
      <alignment vertical="center" wrapText="1"/>
    </xf>
    <xf numFmtId="197" fontId="42" fillId="0" borderId="25" xfId="38" applyNumberFormat="1" applyFont="1" applyBorder="1" applyAlignment="1">
      <alignment vertical="center" wrapText="1"/>
    </xf>
    <xf numFmtId="197" fontId="42" fillId="0" borderId="25" xfId="60" applyNumberFormat="1" applyFont="1" applyBorder="1" applyAlignment="1">
      <alignment horizontal="right" vertical="center" wrapText="1"/>
    </xf>
    <xf numFmtId="165" fontId="48" fillId="24" borderId="0" xfId="255" applyFont="1" applyFill="1" applyBorder="1" applyAlignment="1">
      <alignment horizontal="center" vertical="center" wrapText="1"/>
    </xf>
    <xf numFmtId="198" fontId="46" fillId="0" borderId="0" xfId="0" applyNumberFormat="1" applyFont="1" applyFill="1" applyBorder="1" applyAlignment="1" applyProtection="1">
      <alignment horizontal="center" vertical="center"/>
    </xf>
    <xf numFmtId="0" fontId="32" fillId="0" borderId="0" xfId="88" applyFont="1" applyFill="1" applyBorder="1"/>
    <xf numFmtId="165" fontId="33" fillId="0" borderId="41" xfId="255" applyFont="1" applyFill="1" applyBorder="1" applyAlignment="1">
      <alignment horizontal="right" vertical="center"/>
    </xf>
    <xf numFmtId="165" fontId="33" fillId="27" borderId="13" xfId="255" applyFont="1" applyFill="1" applyBorder="1" applyAlignment="1">
      <alignment horizontal="center" vertical="center" wrapText="1"/>
    </xf>
    <xf numFmtId="198" fontId="46" fillId="0" borderId="14" xfId="0" applyNumberFormat="1" applyFont="1" applyBorder="1" applyAlignment="1">
      <alignment horizontal="center" vertical="center"/>
    </xf>
    <xf numFmtId="165" fontId="48" fillId="27" borderId="42" xfId="255" applyFont="1" applyFill="1" applyBorder="1" applyAlignment="1">
      <alignment horizontal="center" vertical="center" wrapText="1"/>
    </xf>
    <xf numFmtId="165" fontId="48" fillId="27" borderId="12" xfId="255" applyFont="1" applyFill="1" applyBorder="1" applyAlignment="1">
      <alignment horizontal="center" vertical="center" wrapText="1"/>
    </xf>
    <xf numFmtId="165" fontId="48" fillId="24" borderId="11" xfId="255" applyFont="1" applyFill="1" applyBorder="1" applyAlignment="1">
      <alignment horizontal="center" vertical="center" wrapText="1"/>
    </xf>
    <xf numFmtId="165" fontId="48" fillId="28" borderId="19" xfId="255" applyFont="1" applyFill="1" applyBorder="1" applyAlignment="1">
      <alignment horizontal="center" vertical="center" wrapText="1"/>
    </xf>
    <xf numFmtId="165" fontId="48" fillId="28" borderId="21" xfId="255" applyFont="1" applyFill="1" applyBorder="1" applyAlignment="1">
      <alignment horizontal="center" vertical="center" wrapText="1"/>
    </xf>
    <xf numFmtId="198" fontId="46" fillId="0" borderId="21" xfId="0" applyNumberFormat="1" applyFont="1" applyBorder="1" applyAlignment="1">
      <alignment horizontal="center" vertical="center"/>
    </xf>
    <xf numFmtId="165" fontId="43" fillId="0" borderId="48" xfId="255" applyFont="1" applyFill="1" applyBorder="1" applyAlignment="1">
      <alignment horizontal="center" vertical="center" wrapText="1"/>
    </xf>
    <xf numFmtId="165" fontId="43" fillId="28" borderId="47" xfId="255" applyFont="1" applyFill="1" applyBorder="1" applyAlignment="1">
      <alignment horizontal="center" vertical="center" wrapText="1"/>
    </xf>
    <xf numFmtId="165" fontId="43" fillId="28" borderId="46" xfId="255" applyFont="1" applyFill="1" applyBorder="1" applyAlignment="1">
      <alignment horizontal="center" vertical="center" wrapText="1"/>
    </xf>
    <xf numFmtId="0" fontId="43" fillId="28" borderId="45" xfId="87" applyFont="1" applyFill="1" applyBorder="1" applyAlignment="1">
      <alignment horizontal="center" vertical="center" wrapText="1"/>
    </xf>
    <xf numFmtId="0" fontId="58" fillId="28" borderId="19" xfId="88" applyFont="1" applyFill="1" applyBorder="1" applyAlignment="1">
      <alignment horizontal="centerContinuous" vertical="center"/>
    </xf>
    <xf numFmtId="0" fontId="59" fillId="28" borderId="43" xfId="88" applyFont="1" applyFill="1" applyBorder="1" applyAlignment="1">
      <alignment horizontal="centerContinuous" vertical="center"/>
    </xf>
    <xf numFmtId="0" fontId="57" fillId="28" borderId="21" xfId="88" applyFont="1" applyFill="1" applyBorder="1" applyAlignment="1">
      <alignment horizontal="centerContinuous" vertical="center"/>
    </xf>
    <xf numFmtId="0" fontId="51" fillId="0" borderId="0" xfId="0" applyFont="1" applyBorder="1" applyAlignment="1">
      <alignment vertical="center" wrapText="1"/>
    </xf>
    <xf numFmtId="0" fontId="53" fillId="0" borderId="0" xfId="0" applyFont="1" applyBorder="1" applyAlignment="1"/>
    <xf numFmtId="0" fontId="53" fillId="0" borderId="0" xfId="0" applyFont="1" applyBorder="1" applyAlignment="1">
      <alignment wrapText="1"/>
    </xf>
    <xf numFmtId="0" fontId="53" fillId="0" borderId="16" xfId="0" applyFont="1" applyBorder="1" applyAlignment="1"/>
    <xf numFmtId="0" fontId="53" fillId="0" borderId="16" xfId="0" applyFont="1" applyBorder="1" applyAlignment="1">
      <alignment wrapText="1"/>
    </xf>
    <xf numFmtId="0" fontId="50" fillId="0" borderId="0" xfId="88" applyFont="1" applyAlignment="1">
      <alignment horizontal="left"/>
    </xf>
    <xf numFmtId="0" fontId="44" fillId="0" borderId="0" xfId="0" applyFont="1" applyBorder="1" applyAlignment="1">
      <alignment horizontal="left" vertical="center"/>
    </xf>
    <xf numFmtId="0" fontId="45" fillId="0" borderId="0" xfId="0" applyFont="1" applyBorder="1" applyAlignment="1">
      <alignment horizontal="left" vertical="center"/>
    </xf>
    <xf numFmtId="0" fontId="46" fillId="0" borderId="0" xfId="87" applyFont="1" applyBorder="1" applyAlignment="1">
      <alignment vertical="top" wrapText="1"/>
    </xf>
    <xf numFmtId="0" fontId="54" fillId="0" borderId="22" xfId="0" applyFont="1" applyBorder="1" applyAlignment="1">
      <alignment horizontal="center" vertical="center" wrapText="1"/>
    </xf>
    <xf numFmtId="0" fontId="52" fillId="0" borderId="34" xfId="0" applyFont="1" applyFill="1" applyBorder="1" applyAlignment="1">
      <alignment horizontal="right" vertical="center" wrapText="1"/>
    </xf>
    <xf numFmtId="0" fontId="53" fillId="0" borderId="35" xfId="0" applyFont="1" applyFill="1" applyBorder="1"/>
    <xf numFmtId="0" fontId="54" fillId="26" borderId="19" xfId="0" applyFont="1" applyFill="1" applyBorder="1" applyAlignment="1">
      <alignment horizontal="right" vertical="center" wrapText="1"/>
    </xf>
    <xf numFmtId="0" fontId="53" fillId="0" borderId="20" xfId="0" applyFont="1" applyBorder="1"/>
    <xf numFmtId="0" fontId="50" fillId="0" borderId="24" xfId="88" applyFont="1" applyBorder="1" applyAlignment="1">
      <alignment horizontal="left" vertical="top"/>
    </xf>
    <xf numFmtId="0" fontId="50" fillId="0" borderId="24" xfId="88" applyFont="1" applyBorder="1" applyAlignment="1">
      <alignment horizontal="left" vertical="center"/>
    </xf>
    <xf numFmtId="0" fontId="54" fillId="0" borderId="12" xfId="0" applyFont="1" applyBorder="1" applyAlignment="1">
      <alignment horizontal="center" vertical="center" wrapText="1"/>
    </xf>
    <xf numFmtId="0" fontId="42" fillId="0" borderId="37" xfId="0" applyFont="1" applyBorder="1" applyAlignment="1">
      <alignment vertical="center" wrapText="1"/>
    </xf>
    <xf numFmtId="0" fontId="42" fillId="0" borderId="38" xfId="0" applyFont="1" applyBorder="1" applyAlignment="1">
      <alignment vertical="center" wrapText="1"/>
    </xf>
    <xf numFmtId="0" fontId="42" fillId="0" borderId="39" xfId="0" applyFont="1" applyBorder="1" applyAlignment="1">
      <alignment vertical="center" wrapText="1"/>
    </xf>
    <xf numFmtId="0" fontId="60" fillId="0" borderId="37" xfId="0" applyFont="1" applyBorder="1" applyAlignment="1">
      <alignment vertical="center" wrapText="1"/>
    </xf>
    <xf numFmtId="0" fontId="60" fillId="0" borderId="38" xfId="0" applyFont="1" applyBorder="1" applyAlignment="1">
      <alignment vertical="center" wrapText="1"/>
    </xf>
    <xf numFmtId="0" fontId="60" fillId="0" borderId="39" xfId="0" applyFont="1" applyBorder="1" applyAlignment="1">
      <alignment vertical="center" wrapText="1"/>
    </xf>
    <xf numFmtId="0" fontId="60" fillId="0" borderId="49" xfId="0" applyFont="1" applyBorder="1" applyAlignment="1">
      <alignment vertical="center" wrapText="1"/>
    </xf>
    <xf numFmtId="0" fontId="60" fillId="0" borderId="50" xfId="0" applyFont="1" applyBorder="1" applyAlignment="1">
      <alignment vertical="center" wrapText="1"/>
    </xf>
    <xf numFmtId="0" fontId="60" fillId="0" borderId="51" xfId="0" applyFont="1" applyBorder="1" applyAlignment="1">
      <alignment vertical="center" wrapText="1"/>
    </xf>
    <xf numFmtId="0" fontId="43" fillId="28" borderId="45" xfId="87" applyFont="1" applyFill="1" applyBorder="1" applyAlignment="1">
      <alignment horizontal="center" vertical="center" wrapText="1"/>
    </xf>
    <xf numFmtId="0" fontId="43" fillId="28" borderId="44" xfId="87" applyFont="1" applyFill="1" applyBorder="1" applyAlignment="1">
      <alignment horizontal="center" vertical="center" wrapText="1"/>
    </xf>
    <xf numFmtId="0" fontId="46" fillId="0" borderId="0" xfId="87" applyFont="1" applyBorder="1" applyAlignment="1">
      <alignment horizontal="center" vertical="top" wrapText="1"/>
    </xf>
    <xf numFmtId="0" fontId="60" fillId="0" borderId="31" xfId="0" applyFont="1" applyBorder="1" applyAlignment="1">
      <alignment vertical="center" wrapText="1"/>
    </xf>
    <xf numFmtId="0" fontId="60" fillId="0" borderId="32" xfId="0" applyFont="1" applyBorder="1" applyAlignment="1">
      <alignment vertical="center" wrapText="1"/>
    </xf>
    <xf numFmtId="0" fontId="60" fillId="0" borderId="33" xfId="0" applyFont="1" applyBorder="1" applyAlignment="1">
      <alignment vertical="center" wrapText="1"/>
    </xf>
    <xf numFmtId="0" fontId="43" fillId="0" borderId="0" xfId="127" applyFont="1" applyAlignment="1">
      <alignment horizontal="center" vertical="top"/>
    </xf>
    <xf numFmtId="0" fontId="43" fillId="0" borderId="11" xfId="127" applyFont="1" applyBorder="1" applyAlignment="1">
      <alignment horizontal="center"/>
    </xf>
    <xf numFmtId="0" fontId="48" fillId="0" borderId="0" xfId="87" applyFont="1" applyBorder="1" applyAlignment="1">
      <alignment horizontal="center" vertical="center"/>
    </xf>
    <xf numFmtId="0" fontId="48" fillId="0" borderId="0" xfId="87" applyFont="1" applyAlignment="1">
      <alignment horizontal="center" vertical="center"/>
    </xf>
    <xf numFmtId="0" fontId="43" fillId="28" borderId="19" xfId="87" applyFont="1" applyFill="1" applyBorder="1" applyAlignment="1">
      <alignment horizontal="center" vertical="center" wrapText="1"/>
    </xf>
    <xf numFmtId="0" fontId="43" fillId="28" borderId="20" xfId="87" applyFont="1" applyFill="1" applyBorder="1" applyAlignment="1">
      <alignment horizontal="center" vertical="center" wrapText="1"/>
    </xf>
    <xf numFmtId="0" fontId="43" fillId="28" borderId="21" xfId="87" applyFont="1" applyFill="1" applyBorder="1" applyAlignment="1">
      <alignment horizontal="center" vertical="center" wrapText="1"/>
    </xf>
    <xf numFmtId="0" fontId="43" fillId="0" borderId="20" xfId="87" applyFont="1" applyFill="1" applyBorder="1" applyAlignment="1">
      <alignment horizontal="center" vertical="center" wrapText="1"/>
    </xf>
  </cellXfs>
  <cellStyles count="256">
    <cellStyle name="20% - Énfasis1 2" xfId="1" xr:uid="{00000000-0005-0000-0000-000000000000}"/>
    <cellStyle name="20% - Énfasis1 3" xfId="132" xr:uid="{00000000-0005-0000-0000-000001000000}"/>
    <cellStyle name="20% - Énfasis2 2" xfId="2" xr:uid="{00000000-0005-0000-0000-000002000000}"/>
    <cellStyle name="20% - Énfasis2 3" xfId="133" xr:uid="{00000000-0005-0000-0000-000003000000}"/>
    <cellStyle name="20% - Énfasis3 2" xfId="3" xr:uid="{00000000-0005-0000-0000-000004000000}"/>
    <cellStyle name="20% - Énfasis3 3" xfId="134" xr:uid="{00000000-0005-0000-0000-000005000000}"/>
    <cellStyle name="20% - Énfasis4 2" xfId="4" xr:uid="{00000000-0005-0000-0000-000006000000}"/>
    <cellStyle name="20% - Énfasis4 3" xfId="135" xr:uid="{00000000-0005-0000-0000-000007000000}"/>
    <cellStyle name="20% - Énfasis5 2" xfId="5" xr:uid="{00000000-0005-0000-0000-000008000000}"/>
    <cellStyle name="20% - Énfasis5 3" xfId="136" xr:uid="{00000000-0005-0000-0000-000009000000}"/>
    <cellStyle name="20% - Énfasis6 2" xfId="6" xr:uid="{00000000-0005-0000-0000-00000A000000}"/>
    <cellStyle name="20% - Énfasis6 3" xfId="137" xr:uid="{00000000-0005-0000-0000-00000B000000}"/>
    <cellStyle name="40% - Énfasis1 2" xfId="7" xr:uid="{00000000-0005-0000-0000-00000C000000}"/>
    <cellStyle name="40% - Énfasis1 3" xfId="138" xr:uid="{00000000-0005-0000-0000-00000D000000}"/>
    <cellStyle name="40% - Énfasis2 2" xfId="8" xr:uid="{00000000-0005-0000-0000-00000E000000}"/>
    <cellStyle name="40% - Énfasis2 3" xfId="139" xr:uid="{00000000-0005-0000-0000-00000F000000}"/>
    <cellStyle name="40% - Énfasis3 2" xfId="9" xr:uid="{00000000-0005-0000-0000-000010000000}"/>
    <cellStyle name="40% - Énfasis3 3" xfId="140" xr:uid="{00000000-0005-0000-0000-000011000000}"/>
    <cellStyle name="40% - Énfasis4 2" xfId="10" xr:uid="{00000000-0005-0000-0000-000012000000}"/>
    <cellStyle name="40% - Énfasis4 3" xfId="141" xr:uid="{00000000-0005-0000-0000-000013000000}"/>
    <cellStyle name="40% - Énfasis5 2" xfId="11" xr:uid="{00000000-0005-0000-0000-000014000000}"/>
    <cellStyle name="40% - Énfasis5 3" xfId="142" xr:uid="{00000000-0005-0000-0000-000015000000}"/>
    <cellStyle name="40% - Énfasis6 2" xfId="12" xr:uid="{00000000-0005-0000-0000-000016000000}"/>
    <cellStyle name="40% - Énfasis6 3" xfId="143" xr:uid="{00000000-0005-0000-0000-000017000000}"/>
    <cellStyle name="60% - Énfasis1 2" xfId="13" xr:uid="{00000000-0005-0000-0000-000018000000}"/>
    <cellStyle name="60% - Énfasis1 3" xfId="144" xr:uid="{00000000-0005-0000-0000-000019000000}"/>
    <cellStyle name="60% - Énfasis2 2" xfId="14" xr:uid="{00000000-0005-0000-0000-00001A000000}"/>
    <cellStyle name="60% - Énfasis2 3" xfId="145" xr:uid="{00000000-0005-0000-0000-00001B000000}"/>
    <cellStyle name="60% - Énfasis3 2" xfId="15" xr:uid="{00000000-0005-0000-0000-00001C000000}"/>
    <cellStyle name="60% - Énfasis3 3" xfId="146" xr:uid="{00000000-0005-0000-0000-00001D000000}"/>
    <cellStyle name="60% - Énfasis4 2" xfId="16" xr:uid="{00000000-0005-0000-0000-00001E000000}"/>
    <cellStyle name="60% - Énfasis4 3" xfId="147" xr:uid="{00000000-0005-0000-0000-00001F000000}"/>
    <cellStyle name="60% - Énfasis5 2" xfId="17" xr:uid="{00000000-0005-0000-0000-000020000000}"/>
    <cellStyle name="60% - Énfasis5 3" xfId="148" xr:uid="{00000000-0005-0000-0000-000021000000}"/>
    <cellStyle name="60% - Énfasis6 2" xfId="18" xr:uid="{00000000-0005-0000-0000-000022000000}"/>
    <cellStyle name="60% - Énfasis6 3" xfId="149" xr:uid="{00000000-0005-0000-0000-000023000000}"/>
    <cellStyle name="Buena 2" xfId="19" xr:uid="{00000000-0005-0000-0000-000024000000}"/>
    <cellStyle name="Buena 3" xfId="150" xr:uid="{00000000-0005-0000-0000-000025000000}"/>
    <cellStyle name="Cálculo 2" xfId="20" xr:uid="{00000000-0005-0000-0000-000026000000}"/>
    <cellStyle name="Cálculo 3" xfId="151" xr:uid="{00000000-0005-0000-0000-000027000000}"/>
    <cellStyle name="Cancel" xfId="152" xr:uid="{00000000-0005-0000-0000-000028000000}"/>
    <cellStyle name="Celda de comprobación 2" xfId="21" xr:uid="{00000000-0005-0000-0000-000029000000}"/>
    <cellStyle name="Celda de comprobación 3" xfId="153" xr:uid="{00000000-0005-0000-0000-00002A000000}"/>
    <cellStyle name="Celda vinculada 2" xfId="22" xr:uid="{00000000-0005-0000-0000-00002B000000}"/>
    <cellStyle name="Celda vinculada 3" xfId="154" xr:uid="{00000000-0005-0000-0000-00002C000000}"/>
    <cellStyle name="CIENTOS" xfId="155" xr:uid="{00000000-0005-0000-0000-00002D000000}"/>
    <cellStyle name="CIENTOS 2" xfId="156" xr:uid="{00000000-0005-0000-0000-00002E000000}"/>
    <cellStyle name="CIENTOS 2D" xfId="157" xr:uid="{00000000-0005-0000-0000-00002F000000}"/>
    <cellStyle name="CIENTOS 2D 2" xfId="158" xr:uid="{00000000-0005-0000-0000-000030000000}"/>
    <cellStyle name="CIENTOS 2D_PRESUPUESTO FASE III ABR-2015 Rev3" xfId="159" xr:uid="{00000000-0005-0000-0000-000031000000}"/>
    <cellStyle name="CIENTOS 3D" xfId="160" xr:uid="{00000000-0005-0000-0000-000032000000}"/>
    <cellStyle name="CIENTOS 3D 2" xfId="161" xr:uid="{00000000-0005-0000-0000-000033000000}"/>
    <cellStyle name="CIENTOS 3D_PRESUPUESTO FASE III ABR-2015 Rev3" xfId="162" xr:uid="{00000000-0005-0000-0000-000034000000}"/>
    <cellStyle name="CIENTOS 4D" xfId="163" xr:uid="{00000000-0005-0000-0000-000035000000}"/>
    <cellStyle name="CIENTOS 4D 2" xfId="164" xr:uid="{00000000-0005-0000-0000-000036000000}"/>
    <cellStyle name="CIENTOS 4D_PRESUPUESTO FASE III ABR-2015 Rev3" xfId="165" xr:uid="{00000000-0005-0000-0000-000037000000}"/>
    <cellStyle name="CIENTOS_CantidadesGirardota" xfId="166" xr:uid="{00000000-0005-0000-0000-000038000000}"/>
    <cellStyle name="Comma" xfId="167" xr:uid="{00000000-0005-0000-0000-000039000000}"/>
    <cellStyle name="Comma0" xfId="168" xr:uid="{00000000-0005-0000-0000-00003A000000}"/>
    <cellStyle name="Currency" xfId="169" xr:uid="{00000000-0005-0000-0000-00003B000000}"/>
    <cellStyle name="Currency0" xfId="170" xr:uid="{00000000-0005-0000-0000-00003C000000}"/>
    <cellStyle name="Date" xfId="171" xr:uid="{00000000-0005-0000-0000-00003D000000}"/>
    <cellStyle name="Encabezado 4 2" xfId="23" xr:uid="{00000000-0005-0000-0000-00003E000000}"/>
    <cellStyle name="Encabezado 4 3" xfId="172" xr:uid="{00000000-0005-0000-0000-00003F000000}"/>
    <cellStyle name="Énfasis1 2" xfId="24" xr:uid="{00000000-0005-0000-0000-000040000000}"/>
    <cellStyle name="Énfasis1 3" xfId="173" xr:uid="{00000000-0005-0000-0000-000041000000}"/>
    <cellStyle name="Énfasis2 2" xfId="25" xr:uid="{00000000-0005-0000-0000-000042000000}"/>
    <cellStyle name="Énfasis2 3" xfId="174" xr:uid="{00000000-0005-0000-0000-000043000000}"/>
    <cellStyle name="Énfasis3 2" xfId="26" xr:uid="{00000000-0005-0000-0000-000044000000}"/>
    <cellStyle name="Énfasis3 3" xfId="175" xr:uid="{00000000-0005-0000-0000-000045000000}"/>
    <cellStyle name="Énfasis4 2" xfId="27" xr:uid="{00000000-0005-0000-0000-000046000000}"/>
    <cellStyle name="Énfasis4 3" xfId="176" xr:uid="{00000000-0005-0000-0000-000047000000}"/>
    <cellStyle name="Énfasis5 2" xfId="28" xr:uid="{00000000-0005-0000-0000-000048000000}"/>
    <cellStyle name="Énfasis5 3" xfId="177" xr:uid="{00000000-0005-0000-0000-000049000000}"/>
    <cellStyle name="Énfasis6 2" xfId="29" xr:uid="{00000000-0005-0000-0000-00004A000000}"/>
    <cellStyle name="Énfasis6 3" xfId="178" xr:uid="{00000000-0005-0000-0000-00004B000000}"/>
    <cellStyle name="Entrada 2" xfId="30" xr:uid="{00000000-0005-0000-0000-00004C000000}"/>
    <cellStyle name="Entrada 3" xfId="179" xr:uid="{00000000-0005-0000-0000-00004D000000}"/>
    <cellStyle name="Estilo 1" xfId="31" xr:uid="{00000000-0005-0000-0000-00004E000000}"/>
    <cellStyle name="Euro" xfId="32" xr:uid="{00000000-0005-0000-0000-00004F000000}"/>
    <cellStyle name="F2" xfId="180" xr:uid="{00000000-0005-0000-0000-000050000000}"/>
    <cellStyle name="F3" xfId="181" xr:uid="{00000000-0005-0000-0000-000051000000}"/>
    <cellStyle name="F4" xfId="182" xr:uid="{00000000-0005-0000-0000-000052000000}"/>
    <cellStyle name="F5" xfId="183" xr:uid="{00000000-0005-0000-0000-000053000000}"/>
    <cellStyle name="F6" xfId="184" xr:uid="{00000000-0005-0000-0000-000054000000}"/>
    <cellStyle name="F7" xfId="185" xr:uid="{00000000-0005-0000-0000-000055000000}"/>
    <cellStyle name="F8" xfId="186" xr:uid="{00000000-0005-0000-0000-000056000000}"/>
    <cellStyle name="Fixed" xfId="187" xr:uid="{00000000-0005-0000-0000-000057000000}"/>
    <cellStyle name="Heading 1" xfId="188" xr:uid="{00000000-0005-0000-0000-000058000000}"/>
    <cellStyle name="Heading 2" xfId="189" xr:uid="{00000000-0005-0000-0000-000059000000}"/>
    <cellStyle name="Heading1" xfId="190" xr:uid="{00000000-0005-0000-0000-00005A000000}"/>
    <cellStyle name="Heading2" xfId="191" xr:uid="{00000000-0005-0000-0000-00005B000000}"/>
    <cellStyle name="Incorrecto 2" xfId="33" xr:uid="{00000000-0005-0000-0000-00005C000000}"/>
    <cellStyle name="Incorrecto 3" xfId="192" xr:uid="{00000000-0005-0000-0000-00005D000000}"/>
    <cellStyle name="MILE DE MILLONES" xfId="193" xr:uid="{00000000-0005-0000-0000-00005E000000}"/>
    <cellStyle name="MILE DE MILLONES 2" xfId="194" xr:uid="{00000000-0005-0000-0000-00005F000000}"/>
    <cellStyle name="MILE DE MILLONES_PRESUPUESTO FASE III ABR-2015 Rev3" xfId="195" xr:uid="{00000000-0005-0000-0000-000060000000}"/>
    <cellStyle name="MILES" xfId="196" xr:uid="{00000000-0005-0000-0000-000061000000}"/>
    <cellStyle name="MILES 2" xfId="197" xr:uid="{00000000-0005-0000-0000-000062000000}"/>
    <cellStyle name="Millares [2]" xfId="34" xr:uid="{00000000-0005-0000-0000-000064000000}"/>
    <cellStyle name="Millares [2] 2" xfId="198" xr:uid="{00000000-0005-0000-0000-000065000000}"/>
    <cellStyle name="Millares 10" xfId="35" xr:uid="{00000000-0005-0000-0000-000066000000}"/>
    <cellStyle name="Millares 10 2" xfId="36" xr:uid="{00000000-0005-0000-0000-000067000000}"/>
    <cellStyle name="Millares 11" xfId="37" xr:uid="{00000000-0005-0000-0000-000068000000}"/>
    <cellStyle name="Millares 11 2" xfId="199" xr:uid="{00000000-0005-0000-0000-000069000000}"/>
    <cellStyle name="Millares 12" xfId="122" xr:uid="{00000000-0005-0000-0000-00006A000000}"/>
    <cellStyle name="Millares 13" xfId="130" xr:uid="{00000000-0005-0000-0000-00006B000000}"/>
    <cellStyle name="Millares 2" xfId="38" xr:uid="{00000000-0005-0000-0000-00006C000000}"/>
    <cellStyle name="Millares 2 2" xfId="39" xr:uid="{00000000-0005-0000-0000-00006D000000}"/>
    <cellStyle name="Millares 2 3" xfId="40" xr:uid="{00000000-0005-0000-0000-00006E000000}"/>
    <cellStyle name="Millares 2 4" xfId="200" xr:uid="{00000000-0005-0000-0000-00006F000000}"/>
    <cellStyle name="Millares 2 5" xfId="41" xr:uid="{00000000-0005-0000-0000-000070000000}"/>
    <cellStyle name="Millares 2_APU´S_NO_PREVISTOS (1)" xfId="201" xr:uid="{00000000-0005-0000-0000-000071000000}"/>
    <cellStyle name="Millares 3" xfId="42" xr:uid="{00000000-0005-0000-0000-000072000000}"/>
    <cellStyle name="Millares 3 2" xfId="43" xr:uid="{00000000-0005-0000-0000-000073000000}"/>
    <cellStyle name="Millares 3 3" xfId="44" xr:uid="{00000000-0005-0000-0000-000074000000}"/>
    <cellStyle name="Millares 3 4" xfId="45" xr:uid="{00000000-0005-0000-0000-000075000000}"/>
    <cellStyle name="Millares 3 5" xfId="46" xr:uid="{00000000-0005-0000-0000-000076000000}"/>
    <cellStyle name="Millares 4" xfId="47" xr:uid="{00000000-0005-0000-0000-000077000000}"/>
    <cellStyle name="Millares 4 2" xfId="48" xr:uid="{00000000-0005-0000-0000-000078000000}"/>
    <cellStyle name="Millares 4 3" xfId="202" xr:uid="{00000000-0005-0000-0000-000079000000}"/>
    <cellStyle name="Millares 4_APU´S_NO_PREVISTOS (1)" xfId="203" xr:uid="{00000000-0005-0000-0000-00007A000000}"/>
    <cellStyle name="Millares 5" xfId="49" xr:uid="{00000000-0005-0000-0000-00007B000000}"/>
    <cellStyle name="Millares 5 2" xfId="204" xr:uid="{00000000-0005-0000-0000-00007C000000}"/>
    <cellStyle name="Millares 6" xfId="50" xr:uid="{00000000-0005-0000-0000-00007D000000}"/>
    <cellStyle name="Millares 6 2" xfId="51" xr:uid="{00000000-0005-0000-0000-00007E000000}"/>
    <cellStyle name="Millares 7" xfId="52" xr:uid="{00000000-0005-0000-0000-00007F000000}"/>
    <cellStyle name="Millares 7 2" xfId="53" xr:uid="{00000000-0005-0000-0000-000080000000}"/>
    <cellStyle name="Millares 7 2 2" xfId="54" xr:uid="{00000000-0005-0000-0000-000081000000}"/>
    <cellStyle name="Millares 8" xfId="55" xr:uid="{00000000-0005-0000-0000-000082000000}"/>
    <cellStyle name="Millares 8 2" xfId="56" xr:uid="{00000000-0005-0000-0000-000083000000}"/>
    <cellStyle name="Millares 9" xfId="57" xr:uid="{00000000-0005-0000-0000-000084000000}"/>
    <cellStyle name="Millares 9 2" xfId="58" xr:uid="{00000000-0005-0000-0000-000085000000}"/>
    <cellStyle name="MILLONES" xfId="205" xr:uid="{00000000-0005-0000-0000-000086000000}"/>
    <cellStyle name="MILLONES 2" xfId="206" xr:uid="{00000000-0005-0000-0000-000087000000}"/>
    <cellStyle name="MILLONES_PRESUPUESTO FASE III ABR-2015 Rev3" xfId="207" xr:uid="{00000000-0005-0000-0000-000088000000}"/>
    <cellStyle name="Moneda 10 2" xfId="59" xr:uid="{00000000-0005-0000-0000-000089000000}"/>
    <cellStyle name="Moneda 14" xfId="255" xr:uid="{00000000-0005-0000-0000-00008A000000}"/>
    <cellStyle name="Moneda 2" xfId="60" xr:uid="{00000000-0005-0000-0000-00008B000000}"/>
    <cellStyle name="Moneda 2 10" xfId="208" xr:uid="{00000000-0005-0000-0000-00008C000000}"/>
    <cellStyle name="Moneda 2 11" xfId="209" xr:uid="{00000000-0005-0000-0000-00008D000000}"/>
    <cellStyle name="Moneda 2 12" xfId="210" xr:uid="{00000000-0005-0000-0000-00008E000000}"/>
    <cellStyle name="Moneda 2 2" xfId="61" xr:uid="{00000000-0005-0000-0000-00008F000000}"/>
    <cellStyle name="Moneda 2 2 2" xfId="62" xr:uid="{00000000-0005-0000-0000-000090000000}"/>
    <cellStyle name="Moneda 2 2 2 2" xfId="63" xr:uid="{00000000-0005-0000-0000-000091000000}"/>
    <cellStyle name="Moneda 2 2 2 2 2" xfId="126" xr:uid="{00000000-0005-0000-0000-000092000000}"/>
    <cellStyle name="Moneda 2 2 3" xfId="64" xr:uid="{00000000-0005-0000-0000-000093000000}"/>
    <cellStyle name="Moneda 2 2 4" xfId="65" xr:uid="{00000000-0005-0000-0000-000094000000}"/>
    <cellStyle name="Moneda 2 2 5" xfId="66" xr:uid="{00000000-0005-0000-0000-000095000000}"/>
    <cellStyle name="Moneda 2 2_APU´S_NO_PREVISTOS (1)" xfId="211" xr:uid="{00000000-0005-0000-0000-000096000000}"/>
    <cellStyle name="Moneda 2 3" xfId="67" xr:uid="{00000000-0005-0000-0000-000097000000}"/>
    <cellStyle name="Moneda 2 4" xfId="212" xr:uid="{00000000-0005-0000-0000-000098000000}"/>
    <cellStyle name="Moneda 2 5" xfId="213" xr:uid="{00000000-0005-0000-0000-000099000000}"/>
    <cellStyle name="Moneda 2 6" xfId="214" xr:uid="{00000000-0005-0000-0000-00009A000000}"/>
    <cellStyle name="Moneda 2 7" xfId="215" xr:uid="{00000000-0005-0000-0000-00009B000000}"/>
    <cellStyle name="Moneda 2 8" xfId="216" xr:uid="{00000000-0005-0000-0000-00009C000000}"/>
    <cellStyle name="Moneda 2 9" xfId="217" xr:uid="{00000000-0005-0000-0000-00009D000000}"/>
    <cellStyle name="Moneda 2_APU´S_NO_PREVISTOS (1)" xfId="218" xr:uid="{00000000-0005-0000-0000-00009E000000}"/>
    <cellStyle name="Moneda 3" xfId="68" xr:uid="{00000000-0005-0000-0000-00009F000000}"/>
    <cellStyle name="Moneda 4" xfId="219" xr:uid="{00000000-0005-0000-0000-0000A0000000}"/>
    <cellStyle name="Monetario0" xfId="220" xr:uid="{00000000-0005-0000-0000-0000A1000000}"/>
    <cellStyle name="Neutral" xfId="69" builtinId="28" customBuiltin="1"/>
    <cellStyle name="Neutral 2" xfId="70" xr:uid="{00000000-0005-0000-0000-0000A3000000}"/>
    <cellStyle name="Neutral 3" xfId="221" xr:uid="{00000000-0005-0000-0000-0000A4000000}"/>
    <cellStyle name="No. punto" xfId="222" xr:uid="{00000000-0005-0000-0000-0000A5000000}"/>
    <cellStyle name="No. punto 2" xfId="223" xr:uid="{00000000-0005-0000-0000-0000A6000000}"/>
    <cellStyle name="Normal" xfId="0" builtinId="0"/>
    <cellStyle name="Normal 19" xfId="253" xr:uid="{00000000-0005-0000-0000-0000A8000000}"/>
    <cellStyle name="Normal 2" xfId="71" xr:uid="{00000000-0005-0000-0000-0000A9000000}"/>
    <cellStyle name="Normal 2 10" xfId="72" xr:uid="{00000000-0005-0000-0000-0000AA000000}"/>
    <cellStyle name="Normal 2 10 2" xfId="73" xr:uid="{00000000-0005-0000-0000-0000AB000000}"/>
    <cellStyle name="Normal 2 10 2 2" xfId="131" xr:uid="{00000000-0005-0000-0000-0000AC000000}"/>
    <cellStyle name="Normal 2 10 3" xfId="123" xr:uid="{00000000-0005-0000-0000-0000AD000000}"/>
    <cellStyle name="Normal 2 11" xfId="74" xr:uid="{00000000-0005-0000-0000-0000AE000000}"/>
    <cellStyle name="Normal 2 12" xfId="75" xr:uid="{00000000-0005-0000-0000-0000AF000000}"/>
    <cellStyle name="Normal 2 13" xfId="76" xr:uid="{00000000-0005-0000-0000-0000B0000000}"/>
    <cellStyle name="Normal 2 2" xfId="77" xr:uid="{00000000-0005-0000-0000-0000B1000000}"/>
    <cellStyle name="Normal 2 2 2" xfId="224" xr:uid="{00000000-0005-0000-0000-0000B2000000}"/>
    <cellStyle name="Normal 2 2 2 2 2 2" xfId="251" xr:uid="{00000000-0005-0000-0000-0000B3000000}"/>
    <cellStyle name="Normal 2 2 3" xfId="225" xr:uid="{00000000-0005-0000-0000-0000B4000000}"/>
    <cellStyle name="Normal 2 3" xfId="78" xr:uid="{00000000-0005-0000-0000-0000B5000000}"/>
    <cellStyle name="Normal 2 3 2" xfId="226" xr:uid="{00000000-0005-0000-0000-0000B6000000}"/>
    <cellStyle name="Normal 2 4" xfId="79" xr:uid="{00000000-0005-0000-0000-0000B7000000}"/>
    <cellStyle name="Normal 2 5" xfId="80" xr:uid="{00000000-0005-0000-0000-0000B8000000}"/>
    <cellStyle name="Normal 2 6" xfId="81" xr:uid="{00000000-0005-0000-0000-0000B9000000}"/>
    <cellStyle name="Normal 2 7" xfId="82" xr:uid="{00000000-0005-0000-0000-0000BA000000}"/>
    <cellStyle name="Normal 2 8" xfId="83" xr:uid="{00000000-0005-0000-0000-0000BB000000}"/>
    <cellStyle name="Normal 2 9" xfId="84" xr:uid="{00000000-0005-0000-0000-0000BC000000}"/>
    <cellStyle name="Normal 2_APU NO PREVISTOS MTTO" xfId="85" xr:uid="{00000000-0005-0000-0000-0000BD000000}"/>
    <cellStyle name="Normal 29" xfId="86" xr:uid="{00000000-0005-0000-0000-0000BE000000}"/>
    <cellStyle name="Normal 3" xfId="87" xr:uid="{00000000-0005-0000-0000-0000BF000000}"/>
    <cellStyle name="Normal 3 11" xfId="127" xr:uid="{00000000-0005-0000-0000-0000C0000000}"/>
    <cellStyle name="Normal 3 11 2" xfId="252" xr:uid="{00000000-0005-0000-0000-0000C1000000}"/>
    <cellStyle name="Normal 3 2" xfId="88" xr:uid="{00000000-0005-0000-0000-0000C2000000}"/>
    <cellStyle name="Normal 3 2 2" xfId="125" xr:uid="{00000000-0005-0000-0000-0000C3000000}"/>
    <cellStyle name="Normal 3 3" xfId="227" xr:uid="{00000000-0005-0000-0000-0000C4000000}"/>
    <cellStyle name="Normal 3_APU´S_NO_PREVISTOS (1)" xfId="228" xr:uid="{00000000-0005-0000-0000-0000C5000000}"/>
    <cellStyle name="Normal 4" xfId="89" xr:uid="{00000000-0005-0000-0000-0000C6000000}"/>
    <cellStyle name="Normal 4 2" xfId="90" xr:uid="{00000000-0005-0000-0000-0000C7000000}"/>
    <cellStyle name="Normal 4 2 2" xfId="229" xr:uid="{00000000-0005-0000-0000-0000C8000000}"/>
    <cellStyle name="Normal 5" xfId="129" xr:uid="{00000000-0005-0000-0000-0000C9000000}"/>
    <cellStyle name="Normal 6" xfId="230" xr:uid="{00000000-0005-0000-0000-0000CA000000}"/>
    <cellStyle name="Normal 6 2" xfId="231" xr:uid="{00000000-0005-0000-0000-0000CB000000}"/>
    <cellStyle name="Normal 7" xfId="232" xr:uid="{00000000-0005-0000-0000-0000CC000000}"/>
    <cellStyle name="Normal 8" xfId="233" xr:uid="{00000000-0005-0000-0000-0000CD000000}"/>
    <cellStyle name="Normal 9" xfId="234" xr:uid="{00000000-0005-0000-0000-0000CE000000}"/>
    <cellStyle name="Normal 9 2" xfId="128" xr:uid="{00000000-0005-0000-0000-0000CF000000}"/>
    <cellStyle name="Notas 2" xfId="91" xr:uid="{00000000-0005-0000-0000-0000D0000000}"/>
    <cellStyle name="Notas 3" xfId="235" xr:uid="{00000000-0005-0000-0000-0000D1000000}"/>
    <cellStyle name="Percent" xfId="236" xr:uid="{00000000-0005-0000-0000-0000D2000000}"/>
    <cellStyle name="Porcentaje 2" xfId="237" xr:uid="{00000000-0005-0000-0000-0000D3000000}"/>
    <cellStyle name="Porcentaje 2 10" xfId="254" xr:uid="{00000000-0005-0000-0000-0000D4000000}"/>
    <cellStyle name="Porcentaje 3" xfId="92"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3" xr:uid="{00000000-0005-0000-0000-0000D9000000}"/>
    <cellStyle name="Porcentual 2 10" xfId="94" xr:uid="{00000000-0005-0000-0000-0000DA000000}"/>
    <cellStyle name="Porcentual 2 10 2" xfId="95" xr:uid="{00000000-0005-0000-0000-0000DB000000}"/>
    <cellStyle name="Porcentual 2 11" xfId="96" xr:uid="{00000000-0005-0000-0000-0000DC000000}"/>
    <cellStyle name="Porcentual 2 12" xfId="97" xr:uid="{00000000-0005-0000-0000-0000DD000000}"/>
    <cellStyle name="Porcentual 2 2" xfId="98" xr:uid="{00000000-0005-0000-0000-0000DE000000}"/>
    <cellStyle name="Porcentual 2 3" xfId="99" xr:uid="{00000000-0005-0000-0000-0000DF000000}"/>
    <cellStyle name="Porcentual 2 4" xfId="100" xr:uid="{00000000-0005-0000-0000-0000E0000000}"/>
    <cellStyle name="Porcentual 2 5" xfId="101" xr:uid="{00000000-0005-0000-0000-0000E1000000}"/>
    <cellStyle name="Porcentual 2 6" xfId="102" xr:uid="{00000000-0005-0000-0000-0000E2000000}"/>
    <cellStyle name="Porcentual 2 7" xfId="103" xr:uid="{00000000-0005-0000-0000-0000E3000000}"/>
    <cellStyle name="Porcentual 2 8" xfId="104" xr:uid="{00000000-0005-0000-0000-0000E4000000}"/>
    <cellStyle name="Porcentual 2 9" xfId="105" xr:uid="{00000000-0005-0000-0000-0000E5000000}"/>
    <cellStyle name="Porcentual 3" xfId="106" xr:uid="{00000000-0005-0000-0000-0000E6000000}"/>
    <cellStyle name="Porcentual 4" xfId="107" xr:uid="{00000000-0005-0000-0000-0000E7000000}"/>
    <cellStyle name="Porcentual 4 2" xfId="108" xr:uid="{00000000-0005-0000-0000-0000E8000000}"/>
    <cellStyle name="Porcentual 5" xfId="109" xr:uid="{00000000-0005-0000-0000-0000E9000000}"/>
    <cellStyle name="Porcentual 5 2" xfId="241" xr:uid="{00000000-0005-0000-0000-0000EA000000}"/>
    <cellStyle name="Porcentual 6" xfId="110" xr:uid="{00000000-0005-0000-0000-0000EB000000}"/>
    <cellStyle name="Porcentual 6 2" xfId="111" xr:uid="{00000000-0005-0000-0000-0000EC000000}"/>
    <cellStyle name="Porcentual 7" xfId="112" xr:uid="{00000000-0005-0000-0000-0000ED000000}"/>
    <cellStyle name="Porcentual 8" xfId="124" xr:uid="{00000000-0005-0000-0000-0000EE000000}"/>
    <cellStyle name="resaltado" xfId="242" xr:uid="{00000000-0005-0000-0000-0000EF000000}"/>
    <cellStyle name="Salida 2" xfId="113" xr:uid="{00000000-0005-0000-0000-0000F0000000}"/>
    <cellStyle name="Salida 3" xfId="243" xr:uid="{00000000-0005-0000-0000-0000F1000000}"/>
    <cellStyle name="Texto de advertencia 2" xfId="114" xr:uid="{00000000-0005-0000-0000-0000F2000000}"/>
    <cellStyle name="Texto de advertencia 3" xfId="244" xr:uid="{00000000-0005-0000-0000-0000F3000000}"/>
    <cellStyle name="Texto explicativo 2" xfId="115" xr:uid="{00000000-0005-0000-0000-0000F4000000}"/>
    <cellStyle name="Texto explicativo 3" xfId="245" xr:uid="{00000000-0005-0000-0000-0000F5000000}"/>
    <cellStyle name="Título 1 2" xfId="116" xr:uid="{00000000-0005-0000-0000-0000F6000000}"/>
    <cellStyle name="Título 1 3" xfId="246" xr:uid="{00000000-0005-0000-0000-0000F7000000}"/>
    <cellStyle name="Título 2 2" xfId="117" xr:uid="{00000000-0005-0000-0000-0000F8000000}"/>
    <cellStyle name="Título 2 3" xfId="247" xr:uid="{00000000-0005-0000-0000-0000F9000000}"/>
    <cellStyle name="Título 3 2" xfId="118" xr:uid="{00000000-0005-0000-0000-0000FA000000}"/>
    <cellStyle name="Título 3 3" xfId="248" xr:uid="{00000000-0005-0000-0000-0000FB000000}"/>
    <cellStyle name="Título 4" xfId="119" xr:uid="{00000000-0005-0000-0000-0000FC000000}"/>
    <cellStyle name="Título 5" xfId="249" xr:uid="{00000000-0005-0000-0000-0000FD000000}"/>
    <cellStyle name="Total" xfId="120" builtinId="25" customBuiltin="1"/>
    <cellStyle name="Total 2" xfId="121" xr:uid="{00000000-0005-0000-0000-0000FF000000}"/>
    <cellStyle name="Total 3" xfId="250" xr:uid="{00000000-0005-0000-0000-000000010000}"/>
  </cellStyles>
  <dxfs count="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0</xdr:colOff>
      <xdr:row>2</xdr:row>
      <xdr:rowOff>0</xdr:rowOff>
    </xdr:from>
    <xdr:to>
      <xdr:col>3</xdr:col>
      <xdr:colOff>780650</xdr:colOff>
      <xdr:row>5</xdr:row>
      <xdr:rowOff>86635</xdr:rowOff>
    </xdr:to>
    <xdr:pic>
      <xdr:nvPicPr>
        <xdr:cNvPr id="3" name="Picture 2">
          <a:extLst>
            <a:ext uri="{FF2B5EF4-FFF2-40B4-BE49-F238E27FC236}">
              <a16:creationId xmlns:a16="http://schemas.microsoft.com/office/drawing/2014/main" id="{BEBD2FD5-361D-4E7D-91CD-C89892469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0" y="444500"/>
          <a:ext cx="1574400" cy="1404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G&amp;G"/>
      <sheetName val="Seguim-16"/>
      <sheetName val="CABG"/>
      <sheetName val="PES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Vari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Hoja3"/>
      <sheetName val="Hoja2"/>
      <sheetName val="Transportes"/>
      <sheetName val="MYE OBRA"/>
      <sheetName val="Tramo 2"/>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MPRESAS"/>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INSUMOS"/>
      <sheetName val="EQUIPOS"/>
      <sheetName val="TRANS"/>
      <sheetName val="CUADRI"/>
      <sheetName val="EQUI"/>
      <sheetName val="Programacion"/>
      <sheetName val="ó&gt;_x0000__x0001__x0000__x0000__"/>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HER"/>
      <sheetName val="MAT"/>
      <sheetName val="PER"/>
      <sheetName val="Mensilizzato"/>
      <sheetName val="Item"/>
      <sheetName val="AIU"/>
      <sheetName val="Constantes Generales"/>
      <sheetName val="Prestaciones Sociales"/>
      <sheetName val="ZF"/>
      <sheetName val="HE-BA"/>
      <sheetName val="for2-consor"/>
      <sheetName val="MC SF GAVIONES"/>
      <sheetName val="Dominios"/>
      <sheetName val="M.OBRA"/>
      <sheetName val="Base de datos cuadrill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2">
          <cell r="A2">
            <v>0</v>
          </cell>
        </row>
      </sheetData>
      <sheetData sheetId="51">
        <row r="2">
          <cell r="A2">
            <v>0</v>
          </cell>
        </row>
      </sheetData>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efreshError="1"/>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efreshError="1"/>
      <sheetData sheetId="174" refreshError="1"/>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sheetData sheetId="509"/>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efreshError="1"/>
      <sheetData sheetId="563" refreshError="1"/>
      <sheetData sheetId="564" refreshError="1"/>
      <sheetData sheetId="565" refreshError="1"/>
      <sheetData sheetId="566" refreshError="1"/>
      <sheetData sheetId="567" refreshError="1"/>
      <sheetData sheetId="568" refreshError="1"/>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sheetData sheetId="3250"/>
      <sheetData sheetId="3251"/>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sheetData sheetId="3990"/>
      <sheetData sheetId="3991"/>
      <sheetData sheetId="3992">
        <row r="2">
          <cell r="A2">
            <v>0</v>
          </cell>
        </row>
      </sheetData>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ow r="2">
          <cell r="A2">
            <v>0</v>
          </cell>
        </row>
      </sheetData>
      <sheetData sheetId="4022"/>
      <sheetData sheetId="4023"/>
      <sheetData sheetId="4024"/>
      <sheetData sheetId="4025"/>
      <sheetData sheetId="4026">
        <row r="2">
          <cell r="A2">
            <v>0</v>
          </cell>
        </row>
      </sheetData>
      <sheetData sheetId="4027"/>
      <sheetData sheetId="4028">
        <row r="2">
          <cell r="A2">
            <v>0</v>
          </cell>
        </row>
      </sheetData>
      <sheetData sheetId="4029"/>
      <sheetData sheetId="4030"/>
      <sheetData sheetId="4031">
        <row r="2">
          <cell r="A2">
            <v>0</v>
          </cell>
        </row>
      </sheetData>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row r="2">
          <cell r="A2">
            <v>0</v>
          </cell>
        </row>
      </sheetData>
      <sheetData sheetId="4076"/>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row r="2">
          <cell r="A2">
            <v>0</v>
          </cell>
        </row>
      </sheetData>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sheetData sheetId="4158">
        <row r="2">
          <cell r="A2">
            <v>0</v>
          </cell>
        </row>
      </sheetData>
      <sheetData sheetId="4159"/>
      <sheetData sheetId="4160">
        <row r="2">
          <cell r="A2">
            <v>0</v>
          </cell>
        </row>
      </sheetData>
      <sheetData sheetId="4161"/>
      <sheetData sheetId="4162"/>
      <sheetData sheetId="4163"/>
      <sheetData sheetId="4164"/>
      <sheetData sheetId="4165"/>
      <sheetData sheetId="4166"/>
      <sheetData sheetId="4167"/>
      <sheetData sheetId="4168">
        <row r="2">
          <cell r="A2">
            <v>0</v>
          </cell>
        </row>
      </sheetData>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row r="2">
          <cell r="A2">
            <v>0</v>
          </cell>
        </row>
      </sheetData>
      <sheetData sheetId="4197"/>
      <sheetData sheetId="4198">
        <row r="2">
          <cell r="A2">
            <v>0</v>
          </cell>
        </row>
      </sheetData>
      <sheetData sheetId="4199"/>
      <sheetData sheetId="4200"/>
      <sheetData sheetId="4201"/>
      <sheetData sheetId="4202"/>
      <sheetData sheetId="4203"/>
      <sheetData sheetId="4204">
        <row r="2">
          <cell r="A2">
            <v>0</v>
          </cell>
        </row>
      </sheetData>
      <sheetData sheetId="4205"/>
      <sheetData sheetId="4206">
        <row r="2">
          <cell r="A2">
            <v>0</v>
          </cell>
        </row>
      </sheetData>
      <sheetData sheetId="4207"/>
      <sheetData sheetId="4208">
        <row r="2">
          <cell r="A2">
            <v>0</v>
          </cell>
        </row>
      </sheetData>
      <sheetData sheetId="4209"/>
      <sheetData sheetId="4210"/>
      <sheetData sheetId="4211">
        <row r="2">
          <cell r="A2">
            <v>0</v>
          </cell>
        </row>
      </sheetData>
      <sheetData sheetId="4212"/>
      <sheetData sheetId="4213"/>
      <sheetData sheetId="4214">
        <row r="2">
          <cell r="A2">
            <v>0</v>
          </cell>
        </row>
      </sheetData>
      <sheetData sheetId="4215"/>
      <sheetData sheetId="4216">
        <row r="2">
          <cell r="A2">
            <v>0</v>
          </cell>
        </row>
      </sheetData>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row r="2">
          <cell r="A2">
            <v>0</v>
          </cell>
        </row>
      </sheetData>
      <sheetData sheetId="4244">
        <row r="2">
          <cell r="A2">
            <v>0</v>
          </cell>
        </row>
      </sheetData>
      <sheetData sheetId="4245"/>
      <sheetData sheetId="4246"/>
      <sheetData sheetId="4247">
        <row r="2">
          <cell r="A2">
            <v>0</v>
          </cell>
        </row>
      </sheetData>
      <sheetData sheetId="4248">
        <row r="2">
          <cell r="A2">
            <v>0</v>
          </cell>
        </row>
      </sheetData>
      <sheetData sheetId="4249"/>
      <sheetData sheetId="4250">
        <row r="2">
          <cell r="A2">
            <v>0</v>
          </cell>
        </row>
      </sheetData>
      <sheetData sheetId="4251"/>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sheetData sheetId="4260">
        <row r="2">
          <cell r="A2">
            <v>0</v>
          </cell>
        </row>
      </sheetData>
      <sheetData sheetId="4261"/>
      <sheetData sheetId="4262">
        <row r="2">
          <cell r="A2">
            <v>0</v>
          </cell>
        </row>
      </sheetData>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sheetData sheetId="4398">
        <row r="2">
          <cell r="A2">
            <v>0</v>
          </cell>
        </row>
      </sheetData>
      <sheetData sheetId="4399">
        <row r="2">
          <cell r="A2">
            <v>0</v>
          </cell>
        </row>
      </sheetData>
      <sheetData sheetId="4400"/>
      <sheetData sheetId="4401">
        <row r="2">
          <cell r="A2">
            <v>0</v>
          </cell>
        </row>
      </sheetData>
      <sheetData sheetId="4402"/>
      <sheetData sheetId="4403"/>
      <sheetData sheetId="4404"/>
      <sheetData sheetId="4405"/>
      <sheetData sheetId="4406"/>
      <sheetData sheetId="4407"/>
      <sheetData sheetId="4408">
        <row r="2">
          <cell r="A2">
            <v>0</v>
          </cell>
        </row>
      </sheetData>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row r="2">
          <cell r="A2">
            <v>0</v>
          </cell>
        </row>
      </sheetData>
      <sheetData sheetId="4430"/>
      <sheetData sheetId="4431"/>
      <sheetData sheetId="4432"/>
      <sheetData sheetId="4433">
        <row r="2">
          <cell r="A2">
            <v>0</v>
          </cell>
        </row>
      </sheetData>
      <sheetData sheetId="4434"/>
      <sheetData sheetId="4435">
        <row r="2">
          <cell r="A2">
            <v>0</v>
          </cell>
        </row>
      </sheetData>
      <sheetData sheetId="4436"/>
      <sheetData sheetId="4437">
        <row r="2">
          <cell r="A2">
            <v>0</v>
          </cell>
        </row>
      </sheetData>
      <sheetData sheetId="4438">
        <row r="2">
          <cell r="A2">
            <v>0</v>
          </cell>
        </row>
      </sheetData>
      <sheetData sheetId="4439">
        <row r="2">
          <cell r="A2">
            <v>0</v>
          </cell>
        </row>
      </sheetData>
      <sheetData sheetId="4440"/>
      <sheetData sheetId="4441"/>
      <sheetData sheetId="4442"/>
      <sheetData sheetId="4443">
        <row r="2">
          <cell r="A2">
            <v>0</v>
          </cell>
        </row>
      </sheetData>
      <sheetData sheetId="4444"/>
      <sheetData sheetId="4445">
        <row r="2">
          <cell r="A2">
            <v>0</v>
          </cell>
        </row>
      </sheetData>
      <sheetData sheetId="4446"/>
      <sheetData sheetId="4447">
        <row r="2">
          <cell r="A2">
            <v>0</v>
          </cell>
        </row>
      </sheetData>
      <sheetData sheetId="4448"/>
      <sheetData sheetId="4449"/>
      <sheetData sheetId="4450">
        <row r="2">
          <cell r="A2">
            <v>0</v>
          </cell>
        </row>
      </sheetData>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row r="2">
          <cell r="A2">
            <v>0</v>
          </cell>
        </row>
      </sheetData>
      <sheetData sheetId="4474"/>
      <sheetData sheetId="4475"/>
      <sheetData sheetId="4476"/>
      <sheetData sheetId="4477"/>
      <sheetData sheetId="4478">
        <row r="2">
          <cell r="A2">
            <v>0</v>
          </cell>
        </row>
      </sheetData>
      <sheetData sheetId="4479"/>
      <sheetData sheetId="4480"/>
      <sheetData sheetId="4481">
        <row r="2">
          <cell r="A2">
            <v>0</v>
          </cell>
        </row>
      </sheetData>
      <sheetData sheetId="4482"/>
      <sheetData sheetId="4483">
        <row r="2">
          <cell r="A2">
            <v>0</v>
          </cell>
        </row>
      </sheetData>
      <sheetData sheetId="4484"/>
      <sheetData sheetId="4485"/>
      <sheetData sheetId="4486"/>
      <sheetData sheetId="4487"/>
      <sheetData sheetId="4488">
        <row r="2">
          <cell r="A2">
            <v>0</v>
          </cell>
        </row>
      </sheetData>
      <sheetData sheetId="4489"/>
      <sheetData sheetId="4490"/>
      <sheetData sheetId="4491">
        <row r="2">
          <cell r="A2">
            <v>0</v>
          </cell>
        </row>
      </sheetData>
      <sheetData sheetId="4492"/>
      <sheetData sheetId="4493">
        <row r="2">
          <cell r="A2">
            <v>0</v>
          </cell>
        </row>
      </sheetData>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row r="2">
          <cell r="A2">
            <v>0</v>
          </cell>
        </row>
      </sheetData>
      <sheetData sheetId="4529"/>
      <sheetData sheetId="4530">
        <row r="2">
          <cell r="A2">
            <v>0</v>
          </cell>
        </row>
      </sheetData>
      <sheetData sheetId="4531"/>
      <sheetData sheetId="4532"/>
      <sheetData sheetId="4533"/>
      <sheetData sheetId="4534"/>
      <sheetData sheetId="4535"/>
      <sheetData sheetId="4536"/>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sheetData sheetId="4915"/>
      <sheetData sheetId="4916"/>
      <sheetData sheetId="4917">
        <row r="2">
          <cell r="A2">
            <v>0</v>
          </cell>
        </row>
      </sheetData>
      <sheetData sheetId="4918"/>
      <sheetData sheetId="4919"/>
      <sheetData sheetId="4920"/>
      <sheetData sheetId="4921"/>
      <sheetData sheetId="4922"/>
      <sheetData sheetId="4923"/>
      <sheetData sheetId="4924"/>
      <sheetData sheetId="4925"/>
      <sheetData sheetId="4926"/>
      <sheetData sheetId="4927"/>
      <sheetData sheetId="4928">
        <row r="2">
          <cell r="A2">
            <v>0</v>
          </cell>
        </row>
      </sheetData>
      <sheetData sheetId="4929"/>
      <sheetData sheetId="4930"/>
      <sheetData sheetId="4931"/>
      <sheetData sheetId="4932"/>
      <sheetData sheetId="4933"/>
      <sheetData sheetId="4934"/>
      <sheetData sheetId="4935"/>
      <sheetData sheetId="4936">
        <row r="2">
          <cell r="A2">
            <v>0</v>
          </cell>
        </row>
      </sheetData>
      <sheetData sheetId="4937"/>
      <sheetData sheetId="4938">
        <row r="2">
          <cell r="A2">
            <v>0</v>
          </cell>
        </row>
      </sheetData>
      <sheetData sheetId="4939"/>
      <sheetData sheetId="4940"/>
      <sheetData sheetId="4941"/>
      <sheetData sheetId="4942"/>
      <sheetData sheetId="4943"/>
      <sheetData sheetId="4944">
        <row r="2">
          <cell r="A2">
            <v>0</v>
          </cell>
        </row>
      </sheetData>
      <sheetData sheetId="4945"/>
      <sheetData sheetId="4946">
        <row r="2">
          <cell r="A2">
            <v>0</v>
          </cell>
        </row>
      </sheetData>
      <sheetData sheetId="4947"/>
      <sheetData sheetId="4948">
        <row r="2">
          <cell r="A2">
            <v>0</v>
          </cell>
        </row>
      </sheetData>
      <sheetData sheetId="4949"/>
      <sheetData sheetId="4950"/>
      <sheetData sheetId="4951"/>
      <sheetData sheetId="4952"/>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row r="2">
          <cell r="A2">
            <v>0</v>
          </cell>
        </row>
      </sheetData>
      <sheetData sheetId="4964">
        <row r="2">
          <cell r="A2">
            <v>0</v>
          </cell>
        </row>
      </sheetData>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row r="2">
          <cell r="A2">
            <v>0</v>
          </cell>
        </row>
      </sheetData>
      <sheetData sheetId="4985"/>
      <sheetData sheetId="4986"/>
      <sheetData sheetId="4987"/>
      <sheetData sheetId="4988"/>
      <sheetData sheetId="4989"/>
      <sheetData sheetId="4990">
        <row r="2">
          <cell r="A2">
            <v>0</v>
          </cell>
        </row>
      </sheetData>
      <sheetData sheetId="4991"/>
      <sheetData sheetId="4992">
        <row r="2">
          <cell r="A2">
            <v>0</v>
          </cell>
        </row>
      </sheetData>
      <sheetData sheetId="4993"/>
      <sheetData sheetId="4994">
        <row r="2">
          <cell r="A2">
            <v>0</v>
          </cell>
        </row>
      </sheetData>
      <sheetData sheetId="4995"/>
      <sheetData sheetId="4996"/>
      <sheetData sheetId="4997"/>
      <sheetData sheetId="4998"/>
      <sheetData sheetId="4999"/>
      <sheetData sheetId="5000">
        <row r="2">
          <cell r="A2">
            <v>0</v>
          </cell>
        </row>
      </sheetData>
      <sheetData sheetId="5001"/>
      <sheetData sheetId="5002">
        <row r="2">
          <cell r="A2">
            <v>0</v>
          </cell>
        </row>
      </sheetData>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row r="2">
          <cell r="A2">
            <v>0</v>
          </cell>
        </row>
      </sheetData>
      <sheetData sheetId="5039"/>
      <sheetData sheetId="5040"/>
      <sheetData sheetId="5041"/>
      <sheetData sheetId="5042"/>
      <sheetData sheetId="5043"/>
      <sheetData sheetId="5044"/>
      <sheetData sheetId="5045"/>
      <sheetData sheetId="5046">
        <row r="2">
          <cell r="A2">
            <v>0</v>
          </cell>
        </row>
      </sheetData>
      <sheetData sheetId="5047"/>
      <sheetData sheetId="5048">
        <row r="2">
          <cell r="A2">
            <v>0</v>
          </cell>
        </row>
      </sheetData>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row r="2">
          <cell r="A2">
            <v>0</v>
          </cell>
        </row>
      </sheetData>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row r="2">
          <cell r="A2">
            <v>0</v>
          </cell>
        </row>
      </sheetData>
      <sheetData sheetId="5083">
        <row r="2">
          <cell r="A2">
            <v>0</v>
          </cell>
        </row>
      </sheetData>
      <sheetData sheetId="5084"/>
      <sheetData sheetId="5085">
        <row r="2">
          <cell r="A2">
            <v>0</v>
          </cell>
        </row>
      </sheetData>
      <sheetData sheetId="5086"/>
      <sheetData sheetId="5087"/>
      <sheetData sheetId="5088"/>
      <sheetData sheetId="5089"/>
      <sheetData sheetId="5090"/>
      <sheetData sheetId="5091"/>
      <sheetData sheetId="5092">
        <row r="2">
          <cell r="A2">
            <v>0</v>
          </cell>
        </row>
      </sheetData>
      <sheetData sheetId="5093">
        <row r="2">
          <cell r="A2">
            <v>0</v>
          </cell>
        </row>
      </sheetData>
      <sheetData sheetId="5094"/>
      <sheetData sheetId="5095"/>
      <sheetData sheetId="5096"/>
      <sheetData sheetId="5097"/>
      <sheetData sheetId="5098"/>
      <sheetData sheetId="5099"/>
      <sheetData sheetId="5100"/>
      <sheetData sheetId="5101"/>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sheetData sheetId="5425"/>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efreshError="1"/>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t="str">
            <v>FORMULARIO N° 4</v>
          </cell>
        </row>
      </sheetData>
      <sheetData sheetId="5448">
        <row r="2">
          <cell r="A2">
            <v>0</v>
          </cell>
        </row>
      </sheetData>
      <sheetData sheetId="5449">
        <row r="2">
          <cell r="A2">
            <v>0</v>
          </cell>
        </row>
      </sheetData>
      <sheetData sheetId="5450">
        <row r="5">
          <cell r="A5" t="str">
            <v>OFERTA ECONÓMICA DETALLADA</v>
          </cell>
        </row>
      </sheetData>
      <sheetData sheetId="5451"/>
      <sheetData sheetId="5452"/>
      <sheetData sheetId="5453"/>
      <sheetData sheetId="5454" refreshError="1"/>
      <sheetData sheetId="5455" refreshError="1"/>
      <sheetData sheetId="5456" refreshError="1"/>
      <sheetData sheetId="5457" refreshError="1"/>
      <sheetData sheetId="5458">
        <row r="2">
          <cell r="A2">
            <v>0</v>
          </cell>
        </row>
      </sheetData>
      <sheetData sheetId="5459">
        <row r="2">
          <cell r="A2">
            <v>0</v>
          </cell>
        </row>
      </sheetData>
      <sheetData sheetId="5460" refreshError="1"/>
      <sheetData sheetId="5461" refreshError="1"/>
      <sheetData sheetId="5462">
        <row r="2">
          <cell r="A2">
            <v>0</v>
          </cell>
        </row>
      </sheetData>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efreshError="1"/>
      <sheetData sheetId="5484" refreshError="1"/>
      <sheetData sheetId="5485">
        <row r="2">
          <cell r="A2">
            <v>0</v>
          </cell>
        </row>
      </sheetData>
      <sheetData sheetId="5486">
        <row r="2">
          <cell r="A2">
            <v>0</v>
          </cell>
        </row>
      </sheetData>
      <sheetData sheetId="5487" refreshError="1"/>
      <sheetData sheetId="5488" refreshError="1"/>
      <sheetData sheetId="5489">
        <row r="2">
          <cell r="A2">
            <v>0</v>
          </cell>
        </row>
      </sheetData>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efreshError="1"/>
      <sheetData sheetId="5509" refreshError="1"/>
      <sheetData sheetId="5510" refreshError="1"/>
      <sheetData sheetId="5511" refreshError="1"/>
      <sheetData sheetId="5512" refreshError="1"/>
      <sheetData sheetId="5513">
        <row r="2">
          <cell r="A2">
            <v>0</v>
          </cell>
        </row>
      </sheetData>
      <sheetData sheetId="5514" refreshError="1"/>
      <sheetData sheetId="5515" refreshError="1"/>
      <sheetData sheetId="5516" refreshError="1"/>
      <sheetData sheetId="5517" refreshError="1"/>
      <sheetData sheetId="5518" refreshError="1"/>
      <sheetData sheetId="5519">
        <row r="2">
          <cell r="A2" t="str">
            <v>Locación</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efreshError="1"/>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sheetData sheetId="5584"/>
      <sheetData sheetId="5585"/>
      <sheetData sheetId="5586"/>
      <sheetData sheetId="5587">
        <row r="2">
          <cell r="A2">
            <v>0</v>
          </cell>
        </row>
      </sheetData>
      <sheetData sheetId="5588"/>
      <sheetData sheetId="5589">
        <row r="2">
          <cell r="A2">
            <v>0</v>
          </cell>
        </row>
      </sheetData>
      <sheetData sheetId="5590"/>
      <sheetData sheetId="5591">
        <row r="2">
          <cell r="A2">
            <v>0</v>
          </cell>
        </row>
      </sheetData>
      <sheetData sheetId="5592">
        <row r="5">
          <cell r="B5">
            <v>0</v>
          </cell>
        </row>
      </sheetData>
      <sheetData sheetId="5593"/>
      <sheetData sheetId="5594">
        <row r="2">
          <cell r="A2">
            <v>0</v>
          </cell>
        </row>
      </sheetData>
      <sheetData sheetId="5595"/>
      <sheetData sheetId="5596">
        <row r="2">
          <cell r="A2">
            <v>0</v>
          </cell>
        </row>
      </sheetData>
      <sheetData sheetId="5597"/>
      <sheetData sheetId="5598" refreshError="1"/>
      <sheetData sheetId="5599" refreshError="1"/>
      <sheetData sheetId="5600" refreshError="1"/>
      <sheetData sheetId="5601" refreshError="1"/>
      <sheetData sheetId="5602"/>
      <sheetData sheetId="5603">
        <row r="2">
          <cell r="A2">
            <v>0</v>
          </cell>
        </row>
      </sheetData>
      <sheetData sheetId="5604"/>
      <sheetData sheetId="5605">
        <row r="2">
          <cell r="A2">
            <v>0</v>
          </cell>
        </row>
      </sheetData>
      <sheetData sheetId="5606"/>
      <sheetData sheetId="5607"/>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sheetData sheetId="5640"/>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row r="2">
          <cell r="B2">
            <v>0</v>
          </cell>
        </row>
      </sheetData>
      <sheetData sheetId="5660">
        <row r="2">
          <cell r="B2">
            <v>0</v>
          </cell>
        </row>
      </sheetData>
      <sheetData sheetId="5661">
        <row r="2">
          <cell r="B2">
            <v>0</v>
          </cell>
        </row>
      </sheetData>
      <sheetData sheetId="5662"/>
      <sheetData sheetId="5663">
        <row r="2">
          <cell r="A2">
            <v>0</v>
          </cell>
        </row>
      </sheetData>
      <sheetData sheetId="5664">
        <row r="2">
          <cell r="A2">
            <v>0</v>
          </cell>
        </row>
      </sheetData>
      <sheetData sheetId="5665">
        <row r="2">
          <cell r="A2">
            <v>0</v>
          </cell>
        </row>
      </sheetData>
      <sheetData sheetId="5666">
        <row r="2">
          <cell r="B2">
            <v>0</v>
          </cell>
        </row>
      </sheetData>
      <sheetData sheetId="5667"/>
      <sheetData sheetId="5668">
        <row r="2">
          <cell r="B2">
            <v>0</v>
          </cell>
        </row>
      </sheetData>
      <sheetData sheetId="5669"/>
      <sheetData sheetId="5670"/>
      <sheetData sheetId="5671"/>
      <sheetData sheetId="5672"/>
      <sheetData sheetId="5673"/>
      <sheetData sheetId="5674"/>
      <sheetData sheetId="5675">
        <row r="2">
          <cell r="A2">
            <v>0</v>
          </cell>
        </row>
      </sheetData>
      <sheetData sheetId="5676">
        <row r="2">
          <cell r="A2">
            <v>0</v>
          </cell>
        </row>
      </sheetData>
      <sheetData sheetId="5677">
        <row r="2">
          <cell r="A2">
            <v>0</v>
          </cell>
        </row>
      </sheetData>
      <sheetData sheetId="5678"/>
      <sheetData sheetId="5679"/>
      <sheetData sheetId="5680"/>
      <sheetData sheetId="5681"/>
      <sheetData sheetId="5682"/>
      <sheetData sheetId="5683"/>
      <sheetData sheetId="5684"/>
      <sheetData sheetId="5685">
        <row r="2">
          <cell r="B2">
            <v>0</v>
          </cell>
        </row>
      </sheetData>
      <sheetData sheetId="5686"/>
      <sheetData sheetId="5687"/>
      <sheetData sheetId="5688"/>
      <sheetData sheetId="5689"/>
      <sheetData sheetId="5690"/>
      <sheetData sheetId="5691"/>
      <sheetData sheetId="5692"/>
      <sheetData sheetId="5693">
        <row r="2">
          <cell r="B2">
            <v>0</v>
          </cell>
        </row>
      </sheetData>
      <sheetData sheetId="5694">
        <row r="2">
          <cell r="B2">
            <v>0</v>
          </cell>
        </row>
      </sheetData>
      <sheetData sheetId="5695">
        <row r="2">
          <cell r="B2">
            <v>0</v>
          </cell>
        </row>
      </sheetData>
      <sheetData sheetId="5696"/>
      <sheetData sheetId="5697"/>
      <sheetData sheetId="5698"/>
      <sheetData sheetId="5699"/>
      <sheetData sheetId="5700"/>
      <sheetData sheetId="5701"/>
      <sheetData sheetId="5702"/>
      <sheetData sheetId="5703"/>
      <sheetData sheetId="5704"/>
      <sheetData sheetId="5705"/>
      <sheetData sheetId="5706"/>
      <sheetData sheetId="5707">
        <row r="2">
          <cell r="A2">
            <v>0</v>
          </cell>
        </row>
      </sheetData>
      <sheetData sheetId="5708"/>
      <sheetData sheetId="5709">
        <row r="2">
          <cell r="A2">
            <v>0</v>
          </cell>
        </row>
      </sheetData>
      <sheetData sheetId="5710">
        <row r="2">
          <cell r="A2">
            <v>0</v>
          </cell>
        </row>
      </sheetData>
      <sheetData sheetId="5711">
        <row r="2">
          <cell r="A2">
            <v>0</v>
          </cell>
        </row>
      </sheetData>
      <sheetData sheetId="5712"/>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B2">
            <v>0</v>
          </cell>
        </row>
      </sheetData>
      <sheetData sheetId="5719"/>
      <sheetData sheetId="5720">
        <row r="2">
          <cell r="B2" t="str">
            <v>Patrimonio
neto
personal</v>
          </cell>
        </row>
      </sheetData>
      <sheetData sheetId="5721"/>
      <sheetData sheetId="5722"/>
      <sheetData sheetId="5723"/>
      <sheetData sheetId="5724"/>
      <sheetData sheetId="5725"/>
      <sheetData sheetId="5726"/>
      <sheetData sheetId="5727">
        <row r="2">
          <cell r="B2">
            <v>0</v>
          </cell>
        </row>
      </sheetData>
      <sheetData sheetId="5728">
        <row r="2">
          <cell r="B2">
            <v>0</v>
          </cell>
        </row>
      </sheetData>
      <sheetData sheetId="5729">
        <row r="2">
          <cell r="B2">
            <v>0</v>
          </cell>
        </row>
      </sheetData>
      <sheetData sheetId="5730"/>
      <sheetData sheetId="5731">
        <row r="2">
          <cell r="A2">
            <v>0</v>
          </cell>
        </row>
      </sheetData>
      <sheetData sheetId="5732">
        <row r="2">
          <cell r="A2">
            <v>0</v>
          </cell>
        </row>
      </sheetData>
      <sheetData sheetId="5733">
        <row r="2">
          <cell r="A2">
            <v>0</v>
          </cell>
        </row>
      </sheetData>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2">
          <cell r="B2">
            <v>0</v>
          </cell>
        </row>
      </sheetData>
      <sheetData sheetId="5770">
        <row r="2">
          <cell r="B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Macro1"/>
      <sheetName val="otros"/>
      <sheetName val="MC SF GAVIONES"/>
      <sheetName val="ANEXO 7"/>
      <sheetName val="ARBOL DE PROBLEMAS final"/>
      <sheetName val="IDENTIFICACION DEL PROBLEMA fin"/>
      <sheetName val="OBJETIVOS FINALES"/>
      <sheetName val="ESTRUCTURA DE PROYECTO"/>
      <sheetName val="OBJETIVOS ESPECIFICOS fi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8"/>
  <sheetViews>
    <sheetView showGridLines="0" tabSelected="1" view="pageBreakPreview" topLeftCell="H4" zoomScale="80" zoomScaleNormal="100" zoomScaleSheetLayoutView="80" zoomScalePageLayoutView="55" workbookViewId="0">
      <selection activeCell="P18" sqref="P18"/>
    </sheetView>
  </sheetViews>
  <sheetFormatPr baseColWidth="10" defaultColWidth="11.42578125" defaultRowHeight="16.5" x14ac:dyDescent="0.3"/>
  <cols>
    <col min="1" max="2" width="3.42578125" style="1" customWidth="1"/>
    <col min="3" max="3" width="11.85546875" style="1" customWidth="1"/>
    <col min="4" max="4" width="15.28515625" style="1" customWidth="1"/>
    <col min="5" max="5" width="16.140625" style="2" customWidth="1"/>
    <col min="6" max="6" width="17.5703125" style="1" customWidth="1"/>
    <col min="7" max="7" width="73.28515625" style="1" customWidth="1"/>
    <col min="8" max="8" width="8.7109375" style="1" customWidth="1"/>
    <col min="9" max="10" width="18.85546875" style="1" customWidth="1"/>
    <col min="11" max="11" width="34.140625" style="1" customWidth="1"/>
    <col min="12" max="12" width="3.28515625" style="1" customWidth="1"/>
    <col min="13" max="13" width="2.7109375" style="1" customWidth="1"/>
    <col min="14" max="14" width="38.5703125" style="1" customWidth="1"/>
    <col min="15" max="15" width="28.42578125" style="1" customWidth="1"/>
    <col min="16" max="16" width="23.28515625" style="1" customWidth="1"/>
    <col min="17" max="17" width="9.7109375" style="1" customWidth="1"/>
    <col min="18" max="16384" width="11.42578125" style="1"/>
  </cols>
  <sheetData>
    <row r="1" spans="1:17" ht="17.25" thickBot="1" x14ac:dyDescent="0.35">
      <c r="A1" s="5"/>
      <c r="B1" s="5"/>
      <c r="C1" s="5"/>
      <c r="D1" s="5"/>
      <c r="E1" s="6"/>
      <c r="F1" s="5"/>
      <c r="G1" s="5"/>
      <c r="H1" s="5"/>
      <c r="I1" s="5"/>
      <c r="J1" s="5"/>
      <c r="K1" s="5"/>
      <c r="L1" s="5"/>
      <c r="M1" s="5"/>
    </row>
    <row r="2" spans="1:17" ht="17.25" thickTop="1" x14ac:dyDescent="0.3">
      <c r="A2" s="5"/>
      <c r="B2" s="7"/>
      <c r="C2" s="15"/>
      <c r="D2" s="15"/>
      <c r="E2" s="16"/>
      <c r="F2" s="15"/>
      <c r="G2" s="15"/>
      <c r="H2" s="15"/>
      <c r="I2" s="15"/>
      <c r="J2" s="15"/>
      <c r="K2" s="15"/>
      <c r="L2" s="8"/>
      <c r="M2" s="5"/>
    </row>
    <row r="3" spans="1:17" ht="53.45" customHeight="1" x14ac:dyDescent="0.3">
      <c r="A3" s="5"/>
      <c r="B3" s="9"/>
      <c r="D3" s="62"/>
      <c r="E3" s="82" t="s">
        <v>13</v>
      </c>
      <c r="F3" s="82"/>
      <c r="G3" s="82"/>
      <c r="H3" s="82"/>
      <c r="I3" s="82"/>
      <c r="J3" s="82"/>
      <c r="K3" s="62"/>
      <c r="L3" s="10"/>
      <c r="M3" s="5"/>
    </row>
    <row r="4" spans="1:17" ht="34.15" customHeight="1" x14ac:dyDescent="0.3">
      <c r="A4" s="5"/>
      <c r="B4" s="9"/>
      <c r="C4" s="60"/>
      <c r="D4" s="61"/>
      <c r="E4" s="60"/>
      <c r="F4" s="61"/>
      <c r="G4" s="88"/>
      <c r="H4" s="89"/>
      <c r="I4" s="89"/>
      <c r="J4" s="89"/>
      <c r="K4" s="89"/>
      <c r="L4" s="10"/>
      <c r="M4" s="5"/>
    </row>
    <row r="5" spans="1:17" x14ac:dyDescent="0.3">
      <c r="A5" s="5"/>
      <c r="B5" s="9"/>
      <c r="C5" s="86" t="s">
        <v>0</v>
      </c>
      <c r="D5" s="86"/>
      <c r="E5" s="86"/>
      <c r="F5" s="86"/>
      <c r="G5" s="86"/>
      <c r="H5" s="86"/>
      <c r="I5" s="86"/>
      <c r="J5" s="86"/>
      <c r="K5" s="86"/>
      <c r="L5" s="10"/>
      <c r="M5" s="5"/>
    </row>
    <row r="6" spans="1:17" ht="16.149999999999999" customHeight="1" thickBot="1" x14ac:dyDescent="0.35">
      <c r="A6" s="5"/>
      <c r="B6" s="9"/>
      <c r="C6" s="87" t="s">
        <v>2</v>
      </c>
      <c r="D6" s="87"/>
      <c r="E6" s="87"/>
      <c r="F6" s="87"/>
      <c r="G6" s="87"/>
      <c r="H6" s="87"/>
      <c r="I6" s="87"/>
      <c r="J6" s="87"/>
      <c r="K6" s="87"/>
      <c r="L6" s="10"/>
      <c r="M6" s="5"/>
    </row>
    <row r="7" spans="1:17" ht="30" customHeight="1" thickBot="1" x14ac:dyDescent="0.35">
      <c r="A7" s="5"/>
      <c r="B7" s="9"/>
      <c r="C7" s="90" t="s">
        <v>8</v>
      </c>
      <c r="D7" s="91"/>
      <c r="E7" s="91"/>
      <c r="F7" s="91"/>
      <c r="G7" s="91"/>
      <c r="H7" s="91"/>
      <c r="I7" s="91"/>
      <c r="J7" s="91"/>
      <c r="K7" s="92"/>
      <c r="L7" s="10"/>
      <c r="M7" s="5"/>
      <c r="N7" s="51" t="s">
        <v>10</v>
      </c>
      <c r="O7" s="52"/>
      <c r="P7" s="53"/>
      <c r="Q7" s="21"/>
    </row>
    <row r="8" spans="1:17" ht="30" customHeight="1" thickBot="1" x14ac:dyDescent="0.35">
      <c r="A8" s="5"/>
      <c r="B8" s="9"/>
      <c r="C8" s="93"/>
      <c r="D8" s="93"/>
      <c r="E8" s="93"/>
      <c r="F8" s="93"/>
      <c r="G8" s="93"/>
      <c r="H8" s="93"/>
      <c r="I8" s="93"/>
      <c r="J8" s="93"/>
      <c r="K8" s="93"/>
      <c r="L8" s="10"/>
      <c r="M8" s="5"/>
      <c r="Q8" s="21"/>
    </row>
    <row r="9" spans="1:17" ht="30.75" thickBot="1" x14ac:dyDescent="0.35">
      <c r="A9" s="5"/>
      <c r="B9" s="9"/>
      <c r="C9" s="80" t="s">
        <v>1</v>
      </c>
      <c r="D9" s="80"/>
      <c r="E9" s="80"/>
      <c r="F9" s="80"/>
      <c r="G9" s="80"/>
      <c r="H9" s="80"/>
      <c r="I9" s="80"/>
      <c r="J9" s="81"/>
      <c r="K9" s="50" t="s">
        <v>23</v>
      </c>
      <c r="L9" s="10"/>
      <c r="M9" s="5"/>
      <c r="N9" s="47" t="s">
        <v>9</v>
      </c>
      <c r="O9" s="48" t="s">
        <v>22</v>
      </c>
      <c r="P9" s="49" t="s">
        <v>3</v>
      </c>
      <c r="Q9" s="21"/>
    </row>
    <row r="10" spans="1:17" ht="30" customHeight="1" thickBot="1" x14ac:dyDescent="0.35">
      <c r="A10" s="5"/>
      <c r="B10" s="9"/>
      <c r="C10" s="64" t="s">
        <v>4</v>
      </c>
      <c r="D10" s="65"/>
      <c r="E10" s="65"/>
      <c r="F10" s="65"/>
      <c r="G10" s="65"/>
      <c r="H10" s="65"/>
      <c r="I10" s="65"/>
      <c r="J10" s="65"/>
      <c r="K10" s="25">
        <v>6004967706</v>
      </c>
      <c r="L10" s="10"/>
      <c r="M10" s="5"/>
      <c r="N10" s="38"/>
      <c r="O10" s="39">
        <f>ROUND(N10,0)</f>
        <v>0</v>
      </c>
      <c r="P10" s="40" t="str">
        <f>IF(OR(O10&lt;=0,O10&gt;$K10),"ERROR","OK")</f>
        <v>ERROR</v>
      </c>
      <c r="Q10" s="21"/>
    </row>
    <row r="11" spans="1:17" ht="30" customHeight="1" thickTop="1" thickBot="1" x14ac:dyDescent="0.35">
      <c r="A11" s="5"/>
      <c r="B11" s="9"/>
      <c r="C11" s="64" t="s">
        <v>5</v>
      </c>
      <c r="D11" s="65"/>
      <c r="E11" s="65"/>
      <c r="F11" s="65"/>
      <c r="G11" s="65"/>
      <c r="H11" s="65"/>
      <c r="I11" s="65"/>
      <c r="J11" s="65"/>
      <c r="K11" s="25">
        <v>1140943864</v>
      </c>
      <c r="L11" s="10"/>
      <c r="M11" s="5"/>
      <c r="N11" s="41"/>
      <c r="O11" s="39">
        <f>ROUND(O10*0.19,0)</f>
        <v>0</v>
      </c>
      <c r="P11" s="40" t="str">
        <f>IF(OR(O11&lt;=0,O11&gt;$K11),"ERROR","OK")</f>
        <v>ERROR</v>
      </c>
      <c r="Q11" s="21"/>
    </row>
    <row r="12" spans="1:17" ht="30" customHeight="1" thickBot="1" x14ac:dyDescent="0.35">
      <c r="A12" s="5"/>
      <c r="B12" s="9"/>
      <c r="C12" s="64" t="s">
        <v>6</v>
      </c>
      <c r="D12" s="65"/>
      <c r="E12" s="65"/>
      <c r="F12" s="65"/>
      <c r="G12" s="65"/>
      <c r="H12" s="65"/>
      <c r="I12" s="65"/>
      <c r="J12" s="65"/>
      <c r="K12" s="27">
        <v>474017569</v>
      </c>
      <c r="L12" s="10"/>
      <c r="M12" s="5"/>
      <c r="N12" s="42"/>
      <c r="O12" s="39">
        <f>$K12</f>
        <v>474017569</v>
      </c>
      <c r="P12" s="40" t="str">
        <f>IF(O12&lt;&gt;$K12,"ERROR","VALOR FIJO")</f>
        <v>VALOR FIJO</v>
      </c>
      <c r="Q12" s="21"/>
    </row>
    <row r="13" spans="1:17" ht="30" customHeight="1" thickBot="1" x14ac:dyDescent="0.35">
      <c r="A13" s="5"/>
      <c r="B13" s="9"/>
      <c r="C13" s="70"/>
      <c r="D13" s="70"/>
      <c r="E13" s="70"/>
      <c r="F13" s="70"/>
      <c r="G13" s="70"/>
      <c r="H13" s="70"/>
      <c r="I13" s="70"/>
      <c r="J13" s="70"/>
      <c r="K13" s="63"/>
      <c r="L13" s="10"/>
      <c r="M13" s="5"/>
      <c r="N13" s="22"/>
      <c r="O13" s="35"/>
      <c r="P13" s="43"/>
      <c r="Q13" s="21"/>
    </row>
    <row r="14" spans="1:17" ht="40.15" customHeight="1" thickBot="1" x14ac:dyDescent="0.35">
      <c r="A14" s="5"/>
      <c r="B14" s="9"/>
      <c r="C14" s="66" t="s">
        <v>7</v>
      </c>
      <c r="D14" s="67"/>
      <c r="E14" s="67"/>
      <c r="F14" s="67"/>
      <c r="G14" s="67"/>
      <c r="H14" s="67"/>
      <c r="I14" s="67"/>
      <c r="J14" s="67"/>
      <c r="K14" s="26">
        <f>SUM(K10:K12)</f>
        <v>7619929139</v>
      </c>
      <c r="L14" s="10"/>
      <c r="M14" s="5"/>
      <c r="N14" s="44"/>
      <c r="O14" s="45">
        <f>+O10+O11+O12</f>
        <v>474017569</v>
      </c>
      <c r="P14" s="46" t="str">
        <f>IF(OR(O14&lt;=0,O14&gt;$K14,COUNTIF(P10:P12,"ERROR")&gt;0),"ERROR","OK")</f>
        <v>ERROR</v>
      </c>
      <c r="Q14" s="21"/>
    </row>
    <row r="15" spans="1:17" ht="30" customHeight="1" thickBot="1" x14ac:dyDescent="0.35">
      <c r="A15" s="5"/>
      <c r="B15" s="9"/>
      <c r="C15" s="28"/>
      <c r="D15" s="29"/>
      <c r="E15" s="29"/>
      <c r="F15" s="29"/>
      <c r="G15" s="30"/>
      <c r="H15" s="31"/>
      <c r="I15" s="32"/>
      <c r="J15" s="33"/>
      <c r="K15" s="34"/>
      <c r="L15" s="10"/>
      <c r="M15" s="5"/>
      <c r="N15" s="22"/>
      <c r="O15" s="22"/>
      <c r="P15" s="36"/>
      <c r="Q15" s="23"/>
    </row>
    <row r="16" spans="1:17" s="3" customFormat="1" thickTop="1" x14ac:dyDescent="0.25">
      <c r="A16" s="11"/>
      <c r="B16" s="12"/>
      <c r="C16" s="83" t="s">
        <v>14</v>
      </c>
      <c r="D16" s="84"/>
      <c r="E16" s="84"/>
      <c r="F16" s="84"/>
      <c r="G16" s="84"/>
      <c r="H16" s="84"/>
      <c r="I16" s="84"/>
      <c r="J16" s="84"/>
      <c r="K16" s="85"/>
      <c r="L16" s="13"/>
      <c r="M16" s="11"/>
      <c r="N16" s="37"/>
      <c r="O16" s="37"/>
      <c r="P16" s="37"/>
    </row>
    <row r="17" spans="1:17" s="3" customFormat="1" ht="15.75" x14ac:dyDescent="0.25">
      <c r="A17" s="11"/>
      <c r="B17" s="12"/>
      <c r="C17" s="71" t="s">
        <v>15</v>
      </c>
      <c r="D17" s="72"/>
      <c r="E17" s="72"/>
      <c r="F17" s="72"/>
      <c r="G17" s="72"/>
      <c r="H17" s="72"/>
      <c r="I17" s="72"/>
      <c r="J17" s="72"/>
      <c r="K17" s="73"/>
      <c r="L17" s="57"/>
      <c r="M17" s="55"/>
    </row>
    <row r="18" spans="1:17" s="3" customFormat="1" ht="15.75" x14ac:dyDescent="0.25">
      <c r="A18" s="11"/>
      <c r="B18" s="12"/>
      <c r="C18" s="71" t="s">
        <v>16</v>
      </c>
      <c r="D18" s="72"/>
      <c r="E18" s="72"/>
      <c r="F18" s="72"/>
      <c r="G18" s="72"/>
      <c r="H18" s="72"/>
      <c r="I18" s="72"/>
      <c r="J18" s="72"/>
      <c r="K18" s="73"/>
      <c r="L18" s="57"/>
      <c r="M18" s="55"/>
    </row>
    <row r="19" spans="1:17" s="3" customFormat="1" ht="15.75" x14ac:dyDescent="0.25">
      <c r="A19" s="11"/>
      <c r="B19" s="12"/>
      <c r="C19" s="71" t="s">
        <v>17</v>
      </c>
      <c r="D19" s="72"/>
      <c r="E19" s="72"/>
      <c r="F19" s="72"/>
      <c r="G19" s="72"/>
      <c r="H19" s="72"/>
      <c r="I19" s="72"/>
      <c r="J19" s="72"/>
      <c r="K19" s="73"/>
      <c r="L19" s="57"/>
      <c r="M19" s="55"/>
    </row>
    <row r="20" spans="1:17" s="3" customFormat="1" ht="138.75" customHeight="1" x14ac:dyDescent="0.25">
      <c r="A20" s="11"/>
      <c r="B20" s="12"/>
      <c r="C20" s="71" t="s">
        <v>18</v>
      </c>
      <c r="D20" s="72"/>
      <c r="E20" s="72"/>
      <c r="F20" s="72"/>
      <c r="G20" s="72"/>
      <c r="H20" s="72"/>
      <c r="I20" s="72"/>
      <c r="J20" s="72"/>
      <c r="K20" s="73"/>
      <c r="L20" s="57"/>
      <c r="M20" s="55"/>
    </row>
    <row r="21" spans="1:17" s="3" customFormat="1" ht="45.75" customHeight="1" x14ac:dyDescent="0.25">
      <c r="A21" s="11"/>
      <c r="B21" s="12"/>
      <c r="C21" s="74" t="s">
        <v>19</v>
      </c>
      <c r="D21" s="75"/>
      <c r="E21" s="75"/>
      <c r="F21" s="75"/>
      <c r="G21" s="75"/>
      <c r="H21" s="75"/>
      <c r="I21" s="75"/>
      <c r="J21" s="75"/>
      <c r="K21" s="76"/>
      <c r="L21" s="57"/>
      <c r="M21" s="55"/>
      <c r="N21" s="68" t="s">
        <v>11</v>
      </c>
      <c r="O21" s="68"/>
      <c r="P21" s="68"/>
      <c r="Q21" s="68"/>
    </row>
    <row r="22" spans="1:17" s="3" customFormat="1" ht="15.75" x14ac:dyDescent="0.25">
      <c r="A22" s="11"/>
      <c r="B22" s="12"/>
      <c r="C22" s="74" t="s">
        <v>21</v>
      </c>
      <c r="D22" s="75"/>
      <c r="E22" s="75"/>
      <c r="F22" s="75"/>
      <c r="G22" s="75"/>
      <c r="H22" s="75"/>
      <c r="I22" s="75"/>
      <c r="J22" s="75"/>
      <c r="K22" s="76"/>
      <c r="L22" s="58"/>
      <c r="M22" s="56"/>
      <c r="N22" s="59"/>
      <c r="O22" s="59"/>
      <c r="P22" s="59"/>
      <c r="Q22" s="59"/>
    </row>
    <row r="23" spans="1:17" s="3" customFormat="1" thickBot="1" x14ac:dyDescent="0.3">
      <c r="A23" s="11"/>
      <c r="B23" s="12"/>
      <c r="C23" s="77" t="s">
        <v>20</v>
      </c>
      <c r="D23" s="78"/>
      <c r="E23" s="78"/>
      <c r="F23" s="78"/>
      <c r="G23" s="78"/>
      <c r="H23" s="78"/>
      <c r="I23" s="78"/>
      <c r="J23" s="78"/>
      <c r="K23" s="79"/>
      <c r="L23" s="57"/>
      <c r="M23" s="55"/>
      <c r="N23" s="69" t="s">
        <v>12</v>
      </c>
      <c r="O23" s="69"/>
      <c r="P23" s="69"/>
      <c r="Q23" s="69"/>
    </row>
    <row r="24" spans="1:17" s="4" customFormat="1" ht="22.5" customHeight="1" thickTop="1" x14ac:dyDescent="0.25">
      <c r="A24" s="11"/>
      <c r="B24" s="12"/>
      <c r="C24" s="54"/>
      <c r="D24" s="55"/>
      <c r="E24" s="55"/>
      <c r="F24" s="55"/>
      <c r="G24" s="55"/>
      <c r="H24" s="55"/>
      <c r="I24" s="55"/>
      <c r="J24" s="55"/>
      <c r="K24" s="55"/>
      <c r="L24" s="57"/>
      <c r="M24" s="55"/>
    </row>
    <row r="25" spans="1:17" ht="34.9" customHeight="1" x14ac:dyDescent="0.3">
      <c r="A25" s="5"/>
      <c r="B25" s="9"/>
      <c r="C25" s="24"/>
      <c r="D25" s="14"/>
      <c r="E25" s="14"/>
      <c r="F25" s="24"/>
      <c r="H25" s="24"/>
      <c r="I25" s="24"/>
      <c r="J25" s="24"/>
      <c r="K25" s="24"/>
      <c r="L25" s="10"/>
      <c r="M25" s="5"/>
    </row>
    <row r="26" spans="1:17" x14ac:dyDescent="0.3">
      <c r="A26" s="5"/>
      <c r="B26" s="9"/>
      <c r="C26" s="14"/>
      <c r="D26" s="14"/>
      <c r="E26" s="14"/>
      <c r="F26" s="14"/>
      <c r="H26" s="14"/>
      <c r="I26" s="14"/>
      <c r="J26" s="14"/>
      <c r="K26" s="14"/>
      <c r="L26" s="10"/>
      <c r="M26" s="5"/>
    </row>
    <row r="27" spans="1:17" ht="17.25" thickBot="1" x14ac:dyDescent="0.35">
      <c r="A27" s="5"/>
      <c r="B27" s="17"/>
      <c r="C27" s="18"/>
      <c r="D27" s="18"/>
      <c r="E27" s="19"/>
      <c r="F27" s="18"/>
      <c r="H27" s="18"/>
      <c r="I27" s="18"/>
      <c r="J27" s="18"/>
      <c r="K27" s="18"/>
      <c r="L27" s="20"/>
      <c r="M27" s="5"/>
    </row>
    <row r="28" spans="1:17" ht="17.25" thickTop="1" x14ac:dyDescent="0.3">
      <c r="B28" s="5"/>
      <c r="C28" s="5"/>
      <c r="D28" s="5"/>
      <c r="E28" s="6"/>
      <c r="F28" s="5"/>
      <c r="G28" s="5"/>
      <c r="H28" s="5"/>
      <c r="I28" s="5"/>
      <c r="J28" s="5"/>
      <c r="K28" s="5"/>
      <c r="L28" s="5"/>
      <c r="M28" s="5"/>
    </row>
  </sheetData>
  <mergeCells count="22">
    <mergeCell ref="C9:J9"/>
    <mergeCell ref="C10:J10"/>
    <mergeCell ref="E3:J3"/>
    <mergeCell ref="C16:K16"/>
    <mergeCell ref="C17:K17"/>
    <mergeCell ref="C5:K5"/>
    <mergeCell ref="C6:K6"/>
    <mergeCell ref="G4:K4"/>
    <mergeCell ref="C7:K7"/>
    <mergeCell ref="C8:K8"/>
    <mergeCell ref="N21:Q21"/>
    <mergeCell ref="N23:Q23"/>
    <mergeCell ref="C12:J12"/>
    <mergeCell ref="C11:J11"/>
    <mergeCell ref="C13:K13"/>
    <mergeCell ref="C14:J14"/>
    <mergeCell ref="C20:K20"/>
    <mergeCell ref="C21:K21"/>
    <mergeCell ref="C22:K22"/>
    <mergeCell ref="C23:K23"/>
    <mergeCell ref="C18:K18"/>
    <mergeCell ref="C19:K19"/>
  </mergeCells>
  <conditionalFormatting sqref="P15">
    <cfRule type="cellIs" dxfId="7" priority="19" operator="equal">
      <formula>"ERROR"</formula>
    </cfRule>
    <cfRule type="cellIs" dxfId="6" priority="20" operator="equal">
      <formula>"OK"</formula>
    </cfRule>
  </conditionalFormatting>
  <conditionalFormatting sqref="P10:P11">
    <cfRule type="cellIs" dxfId="5" priority="9" operator="equal">
      <formula>"ERROR"</formula>
    </cfRule>
    <cfRule type="cellIs" dxfId="4" priority="10" operator="equal">
      <formula>"OK"</formula>
    </cfRule>
  </conditionalFormatting>
  <conditionalFormatting sqref="P14">
    <cfRule type="cellIs" dxfId="3" priority="7" operator="equal">
      <formula>"ERROR"</formula>
    </cfRule>
    <cfRule type="cellIs" dxfId="2" priority="8" operator="equal">
      <formula>"OK"</formula>
    </cfRule>
  </conditionalFormatting>
  <conditionalFormatting sqref="P12">
    <cfRule type="cellIs" dxfId="1" priority="1" operator="equal">
      <formula>"ERROR"</formula>
    </cfRule>
    <cfRule type="cellIs" dxfId="0" priority="2" operator="equal">
      <formula>"OK"</formula>
    </cfRule>
  </conditionalFormatting>
  <pageMargins left="0.11811023622047245" right="0.11811023622047245" top="0.15748031496062992" bottom="0.15748031496062992" header="0.31496062992125984" footer="0.31496062992125984"/>
  <pageSetup scale="3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schemas.microsoft.com/office/2006/metadata/properties"/>
    <ds:schemaRef ds:uri="http://purl.org/dc/terms/"/>
    <ds:schemaRef ds:uri="http://www.w3.org/XML/1998/namespace"/>
    <ds:schemaRef ds:uri="http://purl.org/dc/elements/1.1/"/>
    <ds:schemaRef ds:uri="http://purl.org/dc/dcmitype/"/>
    <ds:schemaRef ds:uri="a6cb9e4b-f1d1-4245-83ec-6cad768d538a"/>
    <ds:schemaRef ds:uri="http://schemas.openxmlformats.org/package/2006/metadata/core-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PROPUESTAECONOMICA (Proponente)</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YADI BARBOSA</cp:lastModifiedBy>
  <cp:revision/>
  <dcterms:created xsi:type="dcterms:W3CDTF">2006-06-27T16:47:25Z</dcterms:created>
  <dcterms:modified xsi:type="dcterms:W3CDTF">2025-10-17T05:50:41Z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