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mayra.salcedo\AppData\Local\Microsoft\Windows\INetCache\Content.Outlook\8JRH9CC7\"/>
    </mc:Choice>
  </mc:AlternateContent>
  <xr:revisionPtr revIDLastSave="0" documentId="8_{FA47BE32-4A87-4651-8A1F-C7D3D71B2785}" xr6:coauthVersionLast="47" xr6:coauthVersionMax="47" xr10:uidLastSave="{00000000-0000-0000-0000-000000000000}"/>
  <bookViews>
    <workbookView xWindow="-120" yWindow="-120" windowWidth="29040" windowHeight="15720" activeTab="2" xr2:uid="{00000000-000D-0000-FFFF-FFFF00000000}"/>
  </bookViews>
  <sheets>
    <sheet name="INSTRUCCIONES" sheetId="5" r:id="rId1"/>
    <sheet name="TABLAS DE VALORACION" sheetId="2" r:id="rId2"/>
    <sheet name="ANEXO RIESGOS" sheetId="6" r:id="rId3"/>
  </sheets>
  <definedNames>
    <definedName name="_xlnm._FilterDatabase" localSheetId="2" hidden="1">'ANEXO RIESGOS'!$A$6:$X$6</definedName>
    <definedName name="_xlnm._FilterDatabase" localSheetId="0" hidden="1">INSTRUCCIONES!$A$11:$N$11</definedName>
    <definedName name="_xlnm.Print_Area" localSheetId="2">'ANEXO RIESGOS'!$B$1:$X$16</definedName>
    <definedName name="_xlnm.Print_Area" localSheetId="0">INSTRUCCIONES!$A$1:$M$40</definedName>
    <definedName name="ASIGNACIÓN" localSheetId="2">#REF!</definedName>
    <definedName name="ASIGNACIÓN" localSheetId="0">#REF!</definedName>
    <definedName name="ASIGNACIÓN">'TABLAS DE VALORACION'!#REF!</definedName>
    <definedName name="CLASE" localSheetId="2">#REF!</definedName>
    <definedName name="CLASE" localSheetId="0">#REF!</definedName>
    <definedName name="CLASE">'TABLAS DE VALORACION'!#REF!</definedName>
    <definedName name="ETAPA" localSheetId="2">#REF!</definedName>
    <definedName name="ETAPA" localSheetId="0">#REF!</definedName>
    <definedName name="ETAPA">'TABLAS DE VALORACION'!#REF!</definedName>
    <definedName name="FUENTE" localSheetId="2">#REF!</definedName>
    <definedName name="FUENTE" localSheetId="0">#REF!</definedName>
    <definedName name="FUENTE">'TABLAS DE VALORACION'!#REF!</definedName>
    <definedName name="IMPACTO" localSheetId="2">#REF!</definedName>
    <definedName name="IMPACTO" localSheetId="0">#REF!</definedName>
    <definedName name="IMPACTO">'TABLAS DE VALORACION'!#REF!</definedName>
    <definedName name="PROBABILIDAD" localSheetId="2">#REF!</definedName>
    <definedName name="PROBABILIDAD" localSheetId="0">#REF!</definedName>
    <definedName name="PROBABILIDAD">'TABLAS DE VALORACION'!#REF!</definedName>
    <definedName name="TIPO" localSheetId="2">#REF!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18" i="6" l="1"/>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 r="Q7" i="6"/>
  <c r="R7" i="6" s="1"/>
  <c r="K7" i="6"/>
  <c r="L7" i="6" s="1"/>
</calcChain>
</file>

<file path=xl/sharedStrings.xml><?xml version="1.0" encoding="utf-8"?>
<sst xmlns="http://schemas.openxmlformats.org/spreadsheetml/2006/main" count="504" uniqueCount="261">
  <si>
    <t>Denominación del bien o servicio</t>
  </si>
  <si>
    <t>Anexo #</t>
  </si>
  <si>
    <t>Fecha</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</si>
  <si>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</si>
  <si>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</si>
  <si>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</si>
  <si>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</si>
  <si>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</si>
  <si>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</si>
  <si>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</si>
  <si>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</si>
  <si>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</si>
  <si>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</si>
  <si>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</si>
  <si>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</si>
  <si>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</si>
  <si>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</si>
  <si>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</si>
  <si>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</si>
  <si>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</si>
  <si>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</si>
  <si>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</si>
  <si>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</si>
  <si>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</si>
  <si>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Seleccione la opción de las listas desplegables en las columnas con títulos de color amarillo de acuerdo con las siguientes tablas.</t>
  </si>
  <si>
    <t>Descripción</t>
  </si>
  <si>
    <t>Desde</t>
  </si>
  <si>
    <t>Hasta</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</si>
  <si>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</si>
  <si>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</si>
  <si>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</si>
  <si>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</si>
  <si>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</si>
  <si>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Específico</t>
  </si>
  <si>
    <t>Es un Riesgo propio del Proceso de Contratación objeto de análisis.</t>
  </si>
  <si>
    <t>Selección</t>
  </si>
  <si>
    <t xml:space="preserve"> Adjudicación o la declaración de desierto del Proceso de Contratación</t>
  </si>
  <si>
    <t>Interno</t>
  </si>
  <si>
    <t>Contratación</t>
  </si>
  <si>
    <t xml:space="preserve"> Adjudicación del contrato objeto del proceso de contratación</t>
  </si>
  <si>
    <t>Perfeccionamiento</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</si>
  <si>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</si>
  <si>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</si>
  <si>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</si>
  <si>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</si>
  <si>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</si>
  <si>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</si>
  <si>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</si>
  <si>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</si>
  <si>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</si>
  <si>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</si>
  <si>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</si>
  <si>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</si>
  <si>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</si>
  <si>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</si>
  <si>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</si>
  <si>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</si>
  <si>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</si>
  <si>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</si>
  <si>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</si>
  <si>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</si>
  <si>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</si>
  <si>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</si>
  <si>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</si>
  <si>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</si>
  <si>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</si>
  <si>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</si>
  <si>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</si>
  <si>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</si>
  <si>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</si>
  <si>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</si>
  <si>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</si>
  <si>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</si>
  <si>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</si>
  <si>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</si>
  <si>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</si>
  <si>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</si>
  <si>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</si>
  <si>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</si>
  <si>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</si>
  <si>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Si</t>
  </si>
  <si>
    <t>ICBF</t>
  </si>
  <si>
    <t>No</t>
  </si>
  <si>
    <t>Contratista</t>
  </si>
  <si>
    <t>ICBF y Contratista</t>
  </si>
  <si>
    <t>Clasificación de la Información:
Pública</t>
  </si>
  <si>
    <t>Anexo 3.F1.P3.ABS</t>
  </si>
  <si>
    <t xml:space="preserve">No. </t>
  </si>
  <si>
    <t>Nombre de columna / celda</t>
  </si>
  <si>
    <t>Columna / celda</t>
  </si>
  <si>
    <t xml:space="preserve">Este campo corresponde al numeral 1 de la FCT. </t>
  </si>
  <si>
    <t>Anexo No.</t>
  </si>
  <si>
    <t xml:space="preserve">Fecha </t>
  </si>
  <si>
    <t xml:space="preserve">Diligenciar la fecha en la que se elabora el anexo. </t>
  </si>
  <si>
    <t>C</t>
  </si>
  <si>
    <t>E</t>
  </si>
  <si>
    <t>J</t>
  </si>
  <si>
    <t>K</t>
  </si>
  <si>
    <t>Instrucciones para el diligenciamiento del anexo FCT- Matriz de identificación, valoración y asignación de riesgos</t>
  </si>
  <si>
    <t>TABLA DE VALORACIÓN NO. 1</t>
  </si>
  <si>
    <t>TABLA DE VALORACIÓN NO. 2</t>
  </si>
  <si>
    <t>Lista desplegable</t>
  </si>
  <si>
    <t>H6</t>
  </si>
  <si>
    <t>Y6</t>
  </si>
  <si>
    <t>Y7</t>
  </si>
  <si>
    <t>D</t>
  </si>
  <si>
    <t>Formulado</t>
  </si>
  <si>
    <t>Numeración consecutiva del riesgo desde 1.</t>
  </si>
  <si>
    <t>F</t>
  </si>
  <si>
    <t>G</t>
  </si>
  <si>
    <t>I</t>
  </si>
  <si>
    <t>H</t>
  </si>
  <si>
    <t>L</t>
  </si>
  <si>
    <t>M</t>
  </si>
  <si>
    <t>N</t>
  </si>
  <si>
    <t>O</t>
  </si>
  <si>
    <t>P</t>
  </si>
  <si>
    <t>Q</t>
  </si>
  <si>
    <t>R</t>
  </si>
  <si>
    <t>S</t>
  </si>
  <si>
    <t>T</t>
  </si>
  <si>
    <t>U</t>
  </si>
  <si>
    <t>V</t>
  </si>
  <si>
    <t>W</t>
  </si>
  <si>
    <t>X</t>
  </si>
  <si>
    <t>Y</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</si>
  <si>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</si>
  <si>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Seleccione de la lista desplegable: General/Específico, de acuerdo con la tabla de valoración No. 1</t>
  </si>
  <si>
    <t>Seleccione de la lista desplegable: Interno/Externo, de acuerdo con la tabla de valoración No. 2</t>
  </si>
  <si>
    <t>Seleccione de la lista desplegable: Planeación/Selección/Contratación/Ejecución, de acuerdo con la tabla de valoración No. 3</t>
  </si>
  <si>
    <t>Seleccione de la lista desplegable: Económico/ Social o político/ Operacional/ Financiero/ Regulatorio/ De la naturaleza/ Ambiental/ Tecnológico, de acuerdo con la tabla de valoración No. 4</t>
  </si>
  <si>
    <t>TABLA DE VALORACIÓN NO. 3</t>
  </si>
  <si>
    <t>TABLA DE VALORACIÓN NO. 4</t>
  </si>
  <si>
    <t>Clase del Riesgo</t>
  </si>
  <si>
    <t>Fuente del Riesgo</t>
  </si>
  <si>
    <t xml:space="preserve"> Etapa del proceso</t>
  </si>
  <si>
    <t>Tipo de riesgo</t>
  </si>
  <si>
    <t>TABLA DE VALORACIÓN NO. 5</t>
  </si>
  <si>
    <t>Probabilidad del Riesgo</t>
  </si>
  <si>
    <t>TABLA DE VALORACIÓN NO. 6</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</si>
  <si>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</si>
  <si>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</si>
  <si>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Impacto del riesgo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</si>
  <si>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</si>
  <si>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</si>
  <si>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</si>
  <si>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</si>
  <si>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Son los derivados de los cambios de las políticas gubernamentales y de cambios en las condiciones sociales que tengan impacto en la ejecución del contrato.</t>
  </si>
  <si>
    <t>Son los derivados del comportamiento del mercado, tales como la fluctuación de los precios de los insumos, desabastecimiento y especulación de los mismos, entre otros.</t>
  </si>
  <si>
    <t>Valoración de riesgo según metodología de Colombia Compra Eficiente</t>
  </si>
  <si>
    <t xml:space="preserve">Es un Riesgo asociado a la operación, capacidad, o situación particular de la Entidad Estatal (reputacional, tecnológico). </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</si>
  <si>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</si>
  <si>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Determinar el impacto del Riesgo, utilizando la tabla de valoración No. 6.</t>
  </si>
  <si>
    <t>Esta columna está formulada, no modificar</t>
  </si>
  <si>
    <t>Seleccione de la lista desplegable: ICBF/Contratista/ICBF y Contratista</t>
  </si>
  <si>
    <t>Seleccione de la lista desplegable: Si/No</t>
  </si>
  <si>
    <t>Diaria</t>
  </si>
  <si>
    <t>Quincenal</t>
  </si>
  <si>
    <t>Mensual</t>
  </si>
  <si>
    <t>Semanal</t>
  </si>
  <si>
    <t>Bimestral</t>
  </si>
  <si>
    <t>Trimestral</t>
  </si>
  <si>
    <t>Semestral</t>
  </si>
  <si>
    <t>Anual</t>
  </si>
  <si>
    <t>Cuatrimestral</t>
  </si>
  <si>
    <t>Permanente</t>
  </si>
  <si>
    <t>Definir la periodicidad del monitoreo, puede ser: Diaria/Semanal/Quincenal/Mensual/Bimestral/Trimestral/Cuatrimestral/Semestral/Anual/Permanente</t>
  </si>
  <si>
    <t>Los sobrecostos no representan más del uno por ciento (1%) del valor del contrato.</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</si>
  <si>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</si>
  <si>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Indicar el numero que le corresponde al anexo de acuerdo con el listado del numeral 12 de la FCT.</t>
  </si>
  <si>
    <t>Describir las posibles consecuencias de la ocurrencia del evento.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</si>
  <si>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</si>
  <si>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Eliminar esta hoja antes de remitir el anexo para revisión. No imprimir.</t>
  </si>
  <si>
    <t>Instrucciones para el diligenciamiento - Tablas para valoración de riesgo según metodología de Colombia Compra Eficiente</t>
  </si>
  <si>
    <t>Determinar el impacto del Riesgo después de aplicado el tratamiento, utilizando la tabla de valoración No. 6.  Este impacto debe ser igual o inferior al registrado antes de aplicar el tratamiento (columna K).</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</si>
  <si>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</si>
  <si>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</si>
  <si>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 xml:space="preserve">Incluir el evento con el cual se inicia el tratamiento, tenga en cuenta que este debe ser coherente con la etapa seleccionada en la columna F y con la tabla de valoración No. 3. </t>
  </si>
  <si>
    <t xml:space="preserve">Incluir el evento con el cual finaliza el tratamiento, tenga en cuenta que este debe ser coherente con la etapa seleccionada en la columna F y con la tabla de valoración No. 3. </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</si>
  <si>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</si>
  <si>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Instrucción para el diligenciamiento</t>
  </si>
  <si>
    <t>Pág. 1 de 1</t>
  </si>
  <si>
    <t xml:space="preserve">
PROCESO
ADQUISICIÓN DE BIENES Y SERVICIOS
FORMATO ANEXO FCT MATRIZ DE IDENTIFICACIÓN, VALORACIÓN Y ASIGNACIÓN DE RIESGOS </t>
  </si>
  <si>
    <t xml:space="preserve">
PROCESO 
ADQUISICIÓN DE BIENES Y SERVICIOS
FORMATO ANEXO FCT MATRIZ DE IDENTIFICACIÓN, VALORACIÓN Y ASIGNACIÓN DE RIESGOS</t>
  </si>
  <si>
    <t xml:space="preserve">Elaborado de conformidad con la metodología propuesta por la Agencia Nacional para la Contratación Pública – Colombia Compra Eficiente en el "Manual para la Identificación y Cobertura del Riesgo en los Procesos de Contratación". </t>
  </si>
  <si>
    <t>Económicos</t>
  </si>
  <si>
    <t>Sociales o Políticos</t>
  </si>
  <si>
    <t>Operacionales</t>
  </si>
  <si>
    <t>Financieros</t>
  </si>
  <si>
    <t>Regulatorios</t>
  </si>
  <si>
    <t>De la Naturaleza</t>
  </si>
  <si>
    <t>Tecnológicos</t>
  </si>
  <si>
    <t>Ambientales</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</si>
  <si>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</si>
  <si>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</si>
  <si>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La hoja "ANEXO RIESGOS", se remite en Excel para revisión pero se publica en SECOP en PDF.</t>
  </si>
  <si>
    <t>Eliminar las hojas "INSTRUCCIONES" y "TABLAS DE VALORACIÓN" antes de remitir el anexo para revisión. No imprimir.</t>
  </si>
  <si>
    <t>Nota: Cuando se trate de contrataciones mediante la TVEC, este anexo corresponde a la matriz de riesgos establecida por CCE para el respectivo IAD o AMP.</t>
  </si>
  <si>
    <t>Versión 5</t>
  </si>
  <si>
    <t>Demora en la formulación y aprobación de los documentos del proceso de contratación</t>
  </si>
  <si>
    <t>Retraso en el inicio del proceso de contratación y/o en el inicio de la ejecución del contrato.</t>
  </si>
  <si>
    <t>2=Imporbable</t>
  </si>
  <si>
    <t>4=Mayor</t>
  </si>
  <si>
    <t>Realizar cronograma para la contratación teniendo en cuenta los tiempos definidos en el titulo 3 del Manual de Contratación de la Entidad y en las normatividad vigente, para garantizar el inicio oportuno de la ejecución.
Articular las áreas involucradas en el proceso para definir tareas y tiempos.</t>
  </si>
  <si>
    <t>1=Raro</t>
  </si>
  <si>
    <t>3=Moderado</t>
  </si>
  <si>
    <t>Desde la inclusión de la contratación en el Plan Anual de Adquisición</t>
  </si>
  <si>
    <t>Hasta la adjudicación</t>
  </si>
  <si>
    <t>Seguimiento al cumplimiento del  cronograma de procesos de contratación de la Entidad y de los tiempos definidos en el Manual de Contratación.</t>
  </si>
  <si>
    <t>Sobre estimación del presupuesto por cotizaciones recibidas durante el estudio de mercado incluyendo sobrecostos</t>
  </si>
  <si>
    <t>Estimación inadecuada del presupuesto por incrementos en los precios remitidos por potenciales proveedores</t>
  </si>
  <si>
    <t>5=Casi cierto</t>
  </si>
  <si>
    <t>Creación de base de datos con precios de contratación del ICBF y de otras entidades, previa verificación de que las características técnias son comprables, y tenerlas en cuenta para la definición del presupuesto.
Creación de una base de datos de proveedores para obtener la mayor cantidad posible de cotizaciones que permitan estimar mejor los precios promedio de mercado.</t>
  </si>
  <si>
    <t>2=Menor</t>
  </si>
  <si>
    <t>Desde el inicio de la realización del estudio de mercado</t>
  </si>
  <si>
    <t>Hasta la finalización del estudio de mercado</t>
  </si>
  <si>
    <t>Seguimiento al estudio de mercado realizado por la Dirección de Abastecimiento.</t>
  </si>
  <si>
    <t>Estimación inadecuada de los costos por parte de los oferentes</t>
  </si>
  <si>
    <t>Desequilibrio económico para el contratista, que puede ocasionar retrasos en la ejecución del contrato y/o no cumplir con el objeto contractual</t>
  </si>
  <si>
    <t>3=Posible</t>
  </si>
  <si>
    <t>La Entidad debe incluir en los documentos del proceso toda la información requerida por los oferentes para realizar una estimación adecuada de los riesgos.
La Entidad debe establecer requisitos habilitantes mínimos acordes con las características del contrato.
Los oferentes deben analizar detalladamente los documentos del proceso, utilizando el plazo para remitir observaciones, de modo que pueda realizar una adecuada planeación y estimación de los costos del contrato.</t>
  </si>
  <si>
    <t>Desde la estructuración de los documentos del proceso</t>
  </si>
  <si>
    <t>Hasta la fecha de presentación de la oferta</t>
  </si>
  <si>
    <t>Revisión y seguimiento al cumplimiento de las obligaciones contractuales</t>
  </si>
  <si>
    <t>El no llevar a cabo los requisitos de perfeccionamiento y ejecución del contrato</t>
  </si>
  <si>
    <t>Retrasos en el inicio de la ejecución o imposibilidad de ejecutar el contrato</t>
  </si>
  <si>
    <t>Establecer un seguimiento puntual y requerimientos al contratista, de modo que entregue los documentos para el perfeccionamiento del contrato a tiempo</t>
  </si>
  <si>
    <t>Desde el acto de adjudicación</t>
  </si>
  <si>
    <t>Hasta el perfeccionamiento del contrato</t>
  </si>
  <si>
    <t>Seguimiento a la entrega de los documentos para el perfeccionamiento del contrato</t>
  </si>
  <si>
    <t>La capacidad técnica y financiera del contratista es inferior a la requerida por el contrato</t>
  </si>
  <si>
    <t>Retrasos en la ejecución o imposibilidad de ejecutar el contrato</t>
  </si>
  <si>
    <t xml:space="preserve">Establecer requisitos de  capcacidad técnica, financiera y organizacional acordes con las catacterísticas del contrato y de acuerdo al análisis ralizado durante el estudio del sector </t>
  </si>
  <si>
    <t>Hasta la fecha máxima de publicación de adendas (según la modalidad de selección)</t>
  </si>
  <si>
    <t>Verificando que los  requisitos de  capacidad técnica, financiera y organizacional sean acordes con el sector y con el la envergadura del contrato a suscribir</t>
  </si>
  <si>
    <t>Variación en las cantidades de obra o en las actividades defindias por la Entidad</t>
  </si>
  <si>
    <t>Desequilibrio económico del contrato o pago por cantidades de obra o actividades no ejecutadas</t>
  </si>
  <si>
    <t>4=Probable</t>
  </si>
  <si>
    <t xml:space="preserve"> - Evitar el riesgo estimando las cantidades de ciclos con base en diagnósticos de verificación.
- Incluir en los documentos del proceso que se pagará por actividades ejecutadas.
- el formato de propuesta económica debe detallar los precios unitarios por actividad de tal forma que sea posible pagar por cantidades efectivamente ejecutadas.
-Establecer obligaciones a la interventoria de verificar las cantidades de actividades ejecutadas con el fin de garantizar que no se sobrepase el presupuesto y aprobar las actividades adicionales requeridas.</t>
  </si>
  <si>
    <t>Hasta la liquidación del contrato</t>
  </si>
  <si>
    <t>Verificacion de los informes de interventoria, visitas a los proyectos.</t>
  </si>
  <si>
    <t>Hurto o daño en materiales, equipos o suministros requeridos por el contratista para la prestación del servicio</t>
  </si>
  <si>
    <t>Retrasos en la ejecución y/o no cumplimiento del objeto contractual</t>
  </si>
  <si>
    <t>Obligación por parte del contratista de contar con la vigilancia de los materiales, equipos o suministros requeridos para la prestación del servicio</t>
  </si>
  <si>
    <t>Desde el inicio de la ejecución del contrato</t>
  </si>
  <si>
    <t>Hasta la finalización de la ejecución del contrato</t>
  </si>
  <si>
    <t xml:space="preserve">- Verificar que el contratista cuente con la vigilancia requerida
- Seguimiento y control sobre los inventarios de materiales, equipos o suministros requeridos para la prestación del servicio </t>
  </si>
  <si>
    <t>De acuerdo con lo establecido en la FCT</t>
  </si>
  <si>
    <t>Obligación por parte del contratista de contar con la vigilancia de los materiales, equipos o suministros objeto del contrato</t>
  </si>
  <si>
    <t>Hurto o daño en materiales, equipos o suministros a adquirir (antes de que sean recibidos a satisfacción por la Entidad)</t>
  </si>
  <si>
    <t>Fallas en la planeación, logística u organización del contratista que retrasen la entrega de los bienes y/o servicios requeridos por la Entidad.</t>
  </si>
  <si>
    <t>Obligación por parte del contratista de entregar cronograma para la ejecución de las actividades requeridas en ejecución del contrato</t>
  </si>
  <si>
    <t>1=Insignificante</t>
  </si>
  <si>
    <t>Desde la Planeación de la oferta</t>
  </si>
  <si>
    <t>Hasta la terminación del contrato</t>
  </si>
  <si>
    <t>Revisión y seguimiento del cronograma entregado por el contratista</t>
  </si>
  <si>
    <r>
      <t xml:space="preserve">Verificar que el contratista cumpla con las obligaciones del eje de Seguridad </t>
    </r>
    <r>
      <rPr>
        <sz val="9"/>
        <color theme="1"/>
        <rFont val="Arial"/>
        <family val="2"/>
      </rPr>
      <t>y Salud en el Trabajo</t>
    </r>
    <r>
      <rPr>
        <b/>
        <sz val="9"/>
        <color rgb="FFFF0000"/>
        <rFont val="Arial"/>
        <family val="2"/>
      </rPr>
      <t xml:space="preserve">
</t>
    </r>
    <r>
      <rPr>
        <sz val="9"/>
        <rFont val="Arial"/>
        <family val="2"/>
      </rPr>
      <t xml:space="preserve">
Verificacion de los certificados de afiliación y pago de aportes a seguridad social y ARL, visitas a los proyectos.</t>
    </r>
  </si>
  <si>
    <t xml:space="preserve">Obligación por parte del contratista de garantizar que los colaboradores vinculados para la ejecución del contrato cuenten con elementos de dotación y protección personal requeridos, idoneidad y competencia para el manejo de equipos, herramientas e insumos e identificación de peligros, valoración de riesgos y determinación de controles, documentados, en el marco de la Seguridad y Salud en el trabajo.
Obligación por parte del contratista de que la totalidad de su personal esté afiliado al Sistema General de Seguridad Social y ARL.
Obligación de presentar certificación del pago mensual de aportes al Sistema General de Seguridad Social y ARL. </t>
  </si>
  <si>
    <t>Retrasos en la ejecución debido a posible dificultad para conseguir personal de reemplazo</t>
  </si>
  <si>
    <t>Accidente laboral de personal del contratista</t>
  </si>
  <si>
    <t>Contratar el suministro de útiles de escritorio y elementos de oficina para la Regional Norte de Santander del Instituto Colombiano de Bienestar Familiar (ICBF).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</si>
</sst>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8"/>
      <color theme="1"/>
      <name val="Arial"/>
      <family val="2"/>
    </font>
    <font>
      <sz val="8"/>
      <name val="Arial"/>
      <family val="2"/>
    </font>
    <font>
      <sz val="10"/>
      <color theme="1"/>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
      <sz val="9"/>
      <name val="Arial"/>
      <family val="2"/>
    </font>
    <font>
      <b/>
      <sz val="9"/>
      <color rgb="FFFF0000"/>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7">
    <xf numFmtId="0" fontId="0" fillId="0" borderId="0" xfId="0"/>
    <xf numFmtId="0" fontId="1" fillId="0" borderId="0" xfId="0" applyFont="1"/>
    <xf numFmtId="0" fontId="1" fillId="0" borderId="0" xfId="0" applyFont="1" applyAlignment="1">
      <alignment wrapText="1"/>
    </xf>
    <xf numFmtId="0" fontId="2" fillId="0" borderId="0" xfId="0" applyFont="1"/>
    <xf numFmtId="0" fontId="4" fillId="0" borderId="2" xfId="0" applyFont="1" applyBorder="1" applyAlignment="1">
      <alignment horizontal="center" vertical="center"/>
    </xf>
    <xf numFmtId="0" fontId="1" fillId="0" borderId="0" xfId="0" applyFont="1" applyAlignment="1">
      <alignment horizontal="left" vertical="center" wrapText="1"/>
    </xf>
    <xf numFmtId="0" fontId="5" fillId="2" borderId="1" xfId="0" applyFont="1" applyFill="1" applyBorder="1" applyAlignment="1">
      <alignment horizontal="center" vertical="center" textRotation="90" wrapText="1"/>
    </xf>
    <xf numFmtId="0" fontId="6" fillId="0" borderId="0" xfId="0" applyFont="1"/>
    <xf numFmtId="0" fontId="5" fillId="2" borderId="1" xfId="0" applyFont="1" applyFill="1" applyBorder="1" applyAlignment="1">
      <alignment horizontal="center" vertical="center" wrapText="1"/>
    </xf>
    <xf numFmtId="0" fontId="7" fillId="0" borderId="0" xfId="0" applyFont="1"/>
    <xf numFmtId="0" fontId="7" fillId="0" borderId="1" xfId="0" applyFont="1" applyBorder="1" applyAlignment="1" applyProtection="1">
      <alignment horizontal="center" vertical="center" textRotation="90" wrapText="1"/>
      <protection locked="0"/>
    </xf>
    <xf numFmtId="0" fontId="7" fillId="0" borderId="1" xfId="0" applyFont="1" applyBorder="1" applyAlignment="1" applyProtection="1">
      <alignment horizontal="justify" vertical="center" wrapText="1"/>
      <protection locked="0"/>
    </xf>
    <xf numFmtId="0" fontId="7" fillId="0" borderId="1" xfId="0" applyFont="1" applyBorder="1" applyAlignment="1" applyProtection="1">
      <alignment horizontal="center" vertical="center" wrapText="1"/>
      <protection locked="0"/>
    </xf>
    <xf numFmtId="0" fontId="5" fillId="2" borderId="2" xfId="0" applyFont="1" applyFill="1" applyBorder="1" applyAlignment="1">
      <alignment horizontal="center" vertical="center" wrapText="1"/>
    </xf>
    <xf numFmtId="14" fontId="7" fillId="0" borderId="1" xfId="0" applyNumberFormat="1" applyFont="1" applyBorder="1" applyAlignment="1" applyProtection="1">
      <alignment horizontal="left" vertical="center" wrapText="1"/>
      <protection locked="0"/>
    </xf>
    <xf numFmtId="0" fontId="7" fillId="0" borderId="2" xfId="0" applyFont="1" applyBorder="1" applyAlignment="1" applyProtection="1">
      <alignment horizontal="left" vertical="center" wrapText="1"/>
      <protection locked="0"/>
    </xf>
    <xf numFmtId="0" fontId="7" fillId="0" borderId="1" xfId="0" applyFont="1" applyBorder="1" applyAlignment="1" applyProtection="1">
      <alignment horizontal="left" vertical="center" wrapText="1"/>
      <protection locked="0"/>
    </xf>
    <xf numFmtId="0" fontId="8" fillId="0" borderId="0" xfId="0" applyFont="1" applyAlignment="1">
      <alignment horizontal="center" vertical="center" wrapText="1"/>
    </xf>
    <xf numFmtId="0" fontId="0" fillId="3" borderId="0" xfId="0" applyFill="1"/>
    <xf numFmtId="0" fontId="4" fillId="2" borderId="1" xfId="0" applyFont="1" applyFill="1" applyBorder="1" applyAlignment="1">
      <alignment horizontal="center" vertical="center" wrapText="1"/>
    </xf>
    <xf numFmtId="0" fontId="9"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8" fillId="5" borderId="1" xfId="0" applyFont="1" applyFill="1" applyBorder="1" applyAlignment="1">
      <alignment horizontal="center" vertical="center" wrapText="1"/>
    </xf>
    <xf numFmtId="0" fontId="8" fillId="0" borderId="0" xfId="0" applyFont="1" applyAlignment="1">
      <alignment horizontal="center" vertical="center"/>
    </xf>
    <xf numFmtId="0" fontId="7" fillId="0" borderId="0" xfId="0" applyFont="1" applyAlignment="1">
      <alignment vertical="center"/>
    </xf>
    <xf numFmtId="0" fontId="7" fillId="0" borderId="1" xfId="0" applyFont="1" applyBorder="1" applyAlignment="1">
      <alignment horizontal="left" vertical="center" wrapText="1"/>
    </xf>
    <xf numFmtId="0" fontId="7" fillId="0" borderId="0" xfId="0" applyFont="1" applyAlignment="1">
      <alignment horizontal="left" vertical="center"/>
    </xf>
    <xf numFmtId="0" fontId="7" fillId="0" borderId="1" xfId="0" applyFont="1" applyBorder="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left" vertical="top" wrapText="1"/>
    </xf>
    <xf numFmtId="0" fontId="7" fillId="0" borderId="1" xfId="0" applyFont="1" applyBorder="1" applyAlignment="1">
      <alignment vertical="center" wrapText="1"/>
    </xf>
    <xf numFmtId="0" fontId="7" fillId="0" borderId="1" xfId="0" applyFont="1" applyBorder="1" applyAlignment="1">
      <alignment horizontal="justify" vertical="center"/>
    </xf>
    <xf numFmtId="0" fontId="7" fillId="0" borderId="1" xfId="0" applyFont="1" applyBorder="1" applyAlignment="1">
      <alignment horizontal="center" vertical="center"/>
    </xf>
    <xf numFmtId="0" fontId="7" fillId="5" borderId="1" xfId="0" applyFont="1" applyFill="1" applyBorder="1" applyAlignment="1">
      <alignment horizontal="center" vertical="center"/>
    </xf>
    <xf numFmtId="0" fontId="7" fillId="0" borderId="0" xfId="0" applyFont="1" applyAlignment="1">
      <alignment horizontal="center" vertical="center"/>
    </xf>
    <xf numFmtId="0" fontId="7" fillId="5" borderId="1" xfId="0" applyFont="1" applyFill="1" applyBorder="1" applyAlignment="1">
      <alignment horizontal="center" vertical="center" wrapText="1"/>
    </xf>
    <xf numFmtId="0" fontId="7" fillId="0" borderId="0" xfId="0" applyFont="1" applyAlignment="1">
      <alignment horizontal="justify" vertical="center"/>
    </xf>
    <xf numFmtId="0" fontId="7" fillId="7" borderId="1" xfId="0" applyFont="1" applyFill="1" applyBorder="1" applyAlignment="1">
      <alignment horizontal="center" vertical="center"/>
    </xf>
    <xf numFmtId="0" fontId="7" fillId="8" borderId="1" xfId="0" applyFont="1" applyFill="1" applyBorder="1" applyAlignment="1">
      <alignment horizontal="center" vertical="center"/>
    </xf>
    <xf numFmtId="0" fontId="7" fillId="4" borderId="1" xfId="0" applyFont="1" applyFill="1" applyBorder="1" applyAlignment="1">
      <alignment horizontal="center" vertical="center"/>
    </xf>
    <xf numFmtId="0" fontId="7" fillId="6" borderId="1" xfId="0" applyFont="1" applyFill="1" applyBorder="1" applyAlignment="1">
      <alignment horizontal="center" vertical="center"/>
    </xf>
    <xf numFmtId="0" fontId="7" fillId="0" borderId="0" xfId="0" applyFont="1" applyAlignment="1">
      <alignment vertical="center" wrapText="1"/>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3" fillId="3" borderId="0" xfId="0" applyFont="1" applyFill="1" applyAlignment="1">
      <alignment vertical="center"/>
    </xf>
    <xf numFmtId="0" fontId="13" fillId="0" borderId="0" xfId="0" applyFont="1" applyAlignment="1">
      <alignment vertical="center"/>
    </xf>
    <xf numFmtId="0" fontId="7" fillId="5" borderId="1" xfId="0" applyFont="1" applyFill="1" applyBorder="1" applyAlignment="1">
      <alignment horizontal="left" vertical="center" wrapText="1"/>
    </xf>
    <xf numFmtId="0" fontId="4" fillId="0" borderId="1" xfId="0" applyFont="1" applyBorder="1" applyAlignment="1" applyProtection="1">
      <alignment horizontal="center" vertical="center"/>
      <protection locked="0"/>
    </xf>
    <xf numFmtId="14" fontId="4" fillId="0" borderId="1" xfId="0" applyNumberFormat="1" applyFont="1" applyBorder="1" applyAlignment="1" applyProtection="1">
      <alignment horizontal="center" vertical="center"/>
      <protection locked="0"/>
    </xf>
    <xf numFmtId="0" fontId="6" fillId="0" borderId="0" xfId="0" applyFont="1" applyProtection="1">
      <protection locked="0"/>
    </xf>
    <xf numFmtId="0" fontId="7" fillId="0" borderId="0" xfId="0" applyFont="1" applyProtection="1">
      <protection locked="0"/>
    </xf>
    <xf numFmtId="0" fontId="7"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5" fillId="0" borderId="1" xfId="0" applyFont="1" applyBorder="1" applyAlignment="1">
      <alignment horizontal="center" vertical="center" wrapText="1"/>
    </xf>
    <xf numFmtId="14" fontId="5" fillId="0" borderId="1" xfId="0" applyNumberFormat="1"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5" fillId="0" borderId="1" xfId="0" applyFont="1" applyBorder="1" applyAlignment="1" applyProtection="1">
      <alignment horizontal="justify" vertical="center" wrapText="1"/>
      <protection locked="0"/>
    </xf>
    <xf numFmtId="14" fontId="7" fillId="3" borderId="1" xfId="0" applyNumberFormat="1" applyFont="1" applyFill="1" applyBorder="1" applyAlignment="1" applyProtection="1">
      <alignment horizontal="center" vertical="center" wrapText="1"/>
      <protection locked="0"/>
    </xf>
    <xf numFmtId="14" fontId="7" fillId="0" borderId="1" xfId="0" applyNumberFormat="1" applyFont="1" applyBorder="1" applyAlignment="1" applyProtection="1">
      <alignment horizontal="center" vertical="center" wrapText="1"/>
      <protection locked="0"/>
    </xf>
    <xf numFmtId="14" fontId="15" fillId="0" borderId="1" xfId="0" applyNumberFormat="1" applyFont="1" applyBorder="1" applyAlignment="1" applyProtection="1">
      <alignment horizontal="center" vertical="center" wrapText="1"/>
      <protection locked="0"/>
    </xf>
    <xf numFmtId="0" fontId="15" fillId="0" borderId="1" xfId="0" applyFont="1" applyBorder="1" applyAlignment="1" applyProtection="1">
      <alignment vertical="center" wrapText="1"/>
      <protection locked="0"/>
    </xf>
    <xf numFmtId="15" fontId="15" fillId="0" borderId="1" xfId="0" applyNumberFormat="1" applyFont="1" applyBorder="1" applyAlignment="1" applyProtection="1">
      <alignment horizontal="center" vertical="center" wrapText="1"/>
      <protection locked="0"/>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9" fillId="3" borderId="0" xfId="0" applyFont="1" applyFill="1" applyAlignment="1">
      <alignment horizontal="left" vertical="center"/>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3" fillId="0" borderId="1" xfId="0" applyFont="1" applyBorder="1" applyAlignment="1">
      <alignment horizontal="left"/>
    </xf>
    <xf numFmtId="0" fontId="4" fillId="0" borderId="1" xfId="0" applyFont="1" applyBorder="1" applyAlignment="1">
      <alignment horizontal="center" vertical="center" wrapText="1"/>
    </xf>
    <xf numFmtId="0" fontId="8" fillId="10" borderId="5"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8" fillId="9" borderId="5" xfId="0" applyFont="1" applyFill="1" applyBorder="1" applyAlignment="1">
      <alignment horizontal="center" vertical="center" wrapText="1"/>
    </xf>
    <xf numFmtId="0" fontId="8" fillId="9" borderId="6" xfId="0" applyFont="1" applyFill="1" applyBorder="1" applyAlignment="1">
      <alignment horizontal="center" vertical="center" wrapText="1"/>
    </xf>
    <xf numFmtId="0" fontId="8" fillId="0" borderId="1" xfId="0" applyFont="1" applyBorder="1" applyAlignment="1">
      <alignment horizontal="center" vertical="center"/>
    </xf>
    <xf numFmtId="0" fontId="8" fillId="10" borderId="1" xfId="0" applyFont="1" applyFill="1" applyBorder="1" applyAlignment="1">
      <alignment horizontal="center" vertical="center"/>
    </xf>
    <xf numFmtId="0" fontId="8" fillId="5" borderId="1" xfId="0" applyFont="1" applyFill="1" applyBorder="1" applyAlignment="1">
      <alignment horizontal="center" vertical="center"/>
    </xf>
    <xf numFmtId="0" fontId="8" fillId="9"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9" borderId="8" xfId="0" applyFont="1" applyFill="1" applyBorder="1" applyAlignment="1">
      <alignment horizontal="center" vertical="center" wrapText="1"/>
    </xf>
    <xf numFmtId="0" fontId="8" fillId="9" borderId="10" xfId="0" applyFont="1" applyFill="1" applyBorder="1" applyAlignment="1">
      <alignment horizontal="center" vertical="center" wrapText="1"/>
    </xf>
    <xf numFmtId="0" fontId="8" fillId="9" borderId="11" xfId="0" applyFont="1" applyFill="1" applyBorder="1" applyAlignment="1">
      <alignment horizontal="center" vertical="center" wrapText="1"/>
    </xf>
    <xf numFmtId="0" fontId="8" fillId="9" borderId="13"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0" xfId="0" applyFont="1" applyAlignment="1">
      <alignment horizontal="left" vertical="center"/>
    </xf>
    <xf numFmtId="0" fontId="3" fillId="0" borderId="1" xfId="0" applyFont="1" applyBorder="1" applyAlignment="1">
      <alignment horizontal="center"/>
    </xf>
    <xf numFmtId="0" fontId="11" fillId="5" borderId="5" xfId="0" applyFont="1" applyFill="1" applyBorder="1" applyAlignment="1">
      <alignment horizontal="center" vertical="center" textRotation="90"/>
    </xf>
    <xf numFmtId="0" fontId="11" fillId="5" borderId="7" xfId="0" applyFont="1" applyFill="1" applyBorder="1" applyAlignment="1">
      <alignment horizontal="center" vertical="center" textRotation="90"/>
    </xf>
    <xf numFmtId="0" fontId="11" fillId="5" borderId="6" xfId="0" applyFont="1" applyFill="1" applyBorder="1" applyAlignment="1">
      <alignment horizontal="center" vertical="center" textRotation="90"/>
    </xf>
    <xf numFmtId="0" fontId="10" fillId="2" borderId="1" xfId="0" applyFont="1" applyFill="1" applyBorder="1" applyAlignment="1">
      <alignment horizontal="center" vertical="center"/>
    </xf>
    <xf numFmtId="0" fontId="8" fillId="5"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8" fillId="10" borderId="1" xfId="0" applyFont="1" applyFill="1" applyBorder="1" applyAlignment="1">
      <alignment horizontal="center" vertical="center" wrapText="1"/>
    </xf>
    <xf numFmtId="0" fontId="7" fillId="0" borderId="1" xfId="0" applyFont="1" applyBorder="1" applyAlignment="1">
      <alignment horizontal="left" vertical="center"/>
    </xf>
    <xf numFmtId="0" fontId="5" fillId="2" borderId="1" xfId="0" applyFont="1" applyFill="1" applyBorder="1" applyAlignment="1">
      <alignment horizontal="center" vertical="center" textRotation="90"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4" fillId="0" borderId="8" xfId="0" applyFont="1" applyBorder="1" applyAlignment="1" applyProtection="1">
      <alignment horizontal="left" vertical="top"/>
      <protection locked="0"/>
    </xf>
    <xf numFmtId="0" fontId="4" fillId="0" borderId="9" xfId="0" applyFont="1" applyBorder="1" applyAlignment="1" applyProtection="1">
      <alignment horizontal="left" vertical="top"/>
      <protection locked="0"/>
    </xf>
    <xf numFmtId="0" fontId="4" fillId="0" borderId="10" xfId="0" applyFont="1" applyBorder="1" applyAlignment="1" applyProtection="1">
      <alignment horizontal="left" vertical="top"/>
      <protection locked="0"/>
    </xf>
    <xf numFmtId="0" fontId="4" fillId="0" borderId="11" xfId="0" applyFont="1" applyBorder="1" applyAlignment="1" applyProtection="1">
      <alignment horizontal="left" vertical="top"/>
      <protection locked="0"/>
    </xf>
    <xf numFmtId="0" fontId="4" fillId="0" borderId="12" xfId="0" applyFont="1" applyBorder="1" applyAlignment="1" applyProtection="1">
      <alignment horizontal="left" vertical="top"/>
      <protection locked="0"/>
    </xf>
    <xf numFmtId="0" fontId="4"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5" xfId="0" applyFont="1" applyFill="1" applyBorder="1" applyAlignment="1">
      <alignment horizontal="center" vertical="center" textRotation="90" wrapText="1"/>
    </xf>
    <xf numFmtId="0" fontId="5"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4" name="CuadroTexto 3">
          <a:extLst>
            <a:ext uri="{FF2B5EF4-FFF2-40B4-BE49-F238E27FC236}">
              <a16:creationId xmlns:a16="http://schemas.microsoft.com/office/drawing/2014/main" id="{E56799B4-D64A-4846-BFEA-D4B805E7B144}"/>
            </a:ext>
          </a:extLst>
        </xdr:cNvPr>
        <xdr:cNvSpPr txBox="1"/>
      </xdr:nvSpPr>
      <xdr:spPr>
        <a:xfrm>
          <a:off x="14236700" y="479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5" name="CuadroTexto 4">
          <a:extLst>
            <a:ext uri="{FF2B5EF4-FFF2-40B4-BE49-F238E27FC236}">
              <a16:creationId xmlns:a16="http://schemas.microsoft.com/office/drawing/2014/main" id="{2960CF08-8485-4CF9-BAD1-381798C7112A}"/>
            </a:ext>
          </a:extLst>
        </xdr:cNvPr>
        <xdr:cNvSpPr txBox="1"/>
      </xdr:nvSpPr>
      <xdr:spPr>
        <a:xfrm>
          <a:off x="14236700" y="479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topRight" activeCell="H1" sqref="H1"/>
      <selection pane="bottomLeft" activeCell="A11" sqref="A11"/>
      <selection pane="bottomRight" activeCell="K3" sqref="K3"/>
    </sheetView>
  </sheetViews>
  <sheetFormatPr baseColWidth="10" defaultColWidth="0" defaultRowHeight="15" customHeight="1" zeroHeight="1" x14ac:dyDescent="0.25"/>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18" customWidth="1"/>
    <col min="14" max="14" width="0" hidden="1" customWidth="1"/>
    <col min="15" max="16384" width="10.85546875" hidden="1"/>
  </cols>
  <sheetData>
    <row r="1" spans="1:13" ht="15" customHeight="1" x14ac:dyDescent="0.25">
      <c r="A1" s="18"/>
      <c r="B1" s="18"/>
      <c r="C1" s="18"/>
      <c r="D1" s="18"/>
      <c r="E1" s="18"/>
      <c r="F1" s="18"/>
      <c r="G1" s="18"/>
      <c r="H1" s="18"/>
      <c r="I1" s="18"/>
      <c r="J1" s="18"/>
      <c r="K1" s="18"/>
      <c r="L1" s="18"/>
    </row>
    <row r="2" spans="1:13" ht="19.5" customHeight="1" x14ac:dyDescent="0.25">
      <c r="A2" s="18"/>
      <c r="B2" s="77"/>
      <c r="C2" s="77"/>
      <c r="D2" s="78" t="s">
        <v>182</v>
      </c>
      <c r="E2" s="78"/>
      <c r="F2" s="78"/>
      <c r="G2" s="78"/>
      <c r="H2" s="78"/>
      <c r="I2" s="78"/>
      <c r="J2" s="78"/>
      <c r="K2" s="60" t="s">
        <v>86</v>
      </c>
      <c r="L2" s="61">
        <v>44860</v>
      </c>
    </row>
    <row r="3" spans="1:13" ht="19.5" customHeight="1" x14ac:dyDescent="0.25">
      <c r="A3" s="18"/>
      <c r="B3" s="77"/>
      <c r="C3" s="77"/>
      <c r="D3" s="78"/>
      <c r="E3" s="78"/>
      <c r="F3" s="78"/>
      <c r="G3" s="78"/>
      <c r="H3" s="78"/>
      <c r="I3" s="78"/>
      <c r="J3" s="78"/>
      <c r="K3" s="62" t="s">
        <v>198</v>
      </c>
      <c r="L3" s="62" t="s">
        <v>181</v>
      </c>
    </row>
    <row r="4" spans="1:13" ht="14.25" customHeight="1" x14ac:dyDescent="0.25">
      <c r="A4" s="18"/>
      <c r="B4" s="77"/>
      <c r="C4" s="77"/>
      <c r="D4" s="78"/>
      <c r="E4" s="78"/>
      <c r="F4" s="78"/>
      <c r="G4" s="78"/>
      <c r="H4" s="78"/>
      <c r="I4" s="78"/>
      <c r="J4" s="78"/>
      <c r="K4" s="76" t="s">
        <v>85</v>
      </c>
      <c r="L4" s="76"/>
    </row>
    <row r="5" spans="1:13" ht="19.5" customHeight="1" x14ac:dyDescent="0.25">
      <c r="A5" s="18"/>
      <c r="B5" s="77"/>
      <c r="C5" s="77"/>
      <c r="D5" s="78"/>
      <c r="E5" s="78"/>
      <c r="F5" s="78"/>
      <c r="G5" s="78"/>
      <c r="H5" s="78"/>
      <c r="I5" s="78"/>
      <c r="J5" s="78"/>
      <c r="K5" s="76"/>
      <c r="L5" s="76"/>
    </row>
    <row r="6" spans="1:13" s="18" customFormat="1" ht="9" customHeight="1" x14ac:dyDescent="0.25"/>
    <row r="7" spans="1:13" ht="22.5" customHeight="1" x14ac:dyDescent="0.25">
      <c r="A7" s="18"/>
      <c r="B7" s="75" t="s">
        <v>98</v>
      </c>
      <c r="C7" s="75"/>
      <c r="D7" s="75"/>
      <c r="E7" s="75"/>
      <c r="F7" s="75"/>
      <c r="G7" s="75"/>
      <c r="H7" s="75"/>
      <c r="I7" s="75"/>
      <c r="J7" s="75"/>
      <c r="K7" s="75"/>
      <c r="L7" s="75"/>
    </row>
    <row r="8" spans="1:13" ht="6.75" customHeight="1" x14ac:dyDescent="0.25">
      <c r="A8" s="18"/>
      <c r="B8" s="20"/>
      <c r="C8" s="20"/>
      <c r="D8" s="20"/>
      <c r="E8" s="20"/>
      <c r="F8" s="20"/>
      <c r="G8" s="20"/>
      <c r="H8" s="20"/>
      <c r="I8" s="20"/>
      <c r="J8" s="20"/>
      <c r="K8" s="20"/>
      <c r="L8" s="20"/>
      <c r="M8" s="21"/>
    </row>
    <row r="9" spans="1:13" x14ac:dyDescent="0.25">
      <c r="A9" s="18"/>
      <c r="B9" s="74" t="s">
        <v>196</v>
      </c>
      <c r="C9" s="74"/>
      <c r="D9" s="74"/>
      <c r="E9" s="74"/>
      <c r="F9" s="74"/>
      <c r="G9" s="74"/>
      <c r="H9" s="74"/>
      <c r="I9" s="74"/>
      <c r="J9" s="74"/>
      <c r="K9" s="74"/>
      <c r="L9" s="74"/>
      <c r="M9" s="21"/>
    </row>
    <row r="10" spans="1:13" x14ac:dyDescent="0.25">
      <c r="A10" s="18"/>
      <c r="B10" s="74" t="s">
        <v>195</v>
      </c>
      <c r="C10" s="74"/>
      <c r="D10" s="74"/>
      <c r="E10" s="74"/>
      <c r="F10" s="74"/>
      <c r="G10" s="74"/>
      <c r="H10" s="74"/>
      <c r="I10" s="74"/>
      <c r="J10" s="74"/>
      <c r="K10" s="74"/>
      <c r="L10" s="74"/>
      <c r="M10" s="21"/>
    </row>
    <row r="11" spans="1:13" s="47" customFormat="1" ht="30.95" customHeight="1" x14ac:dyDescent="0.25">
      <c r="A11" s="46"/>
      <c r="B11" s="19" t="s">
        <v>87</v>
      </c>
      <c r="C11" s="75" t="s">
        <v>88</v>
      </c>
      <c r="D11" s="75"/>
      <c r="E11" s="19" t="s">
        <v>89</v>
      </c>
      <c r="F11" s="19" t="s">
        <v>101</v>
      </c>
      <c r="G11" s="19" t="s">
        <v>106</v>
      </c>
      <c r="H11" s="75" t="s">
        <v>180</v>
      </c>
      <c r="I11" s="75"/>
      <c r="J11" s="75"/>
      <c r="K11" s="75"/>
      <c r="L11" s="75"/>
      <c r="M11" s="46"/>
    </row>
    <row r="12" spans="1:13" s="44" customFormat="1" ht="21" customHeight="1" x14ac:dyDescent="0.25">
      <c r="A12" s="43"/>
      <c r="B12" s="45">
        <v>1</v>
      </c>
      <c r="C12" s="70" t="s">
        <v>0</v>
      </c>
      <c r="D12" s="70"/>
      <c r="E12" s="45" t="s">
        <v>102</v>
      </c>
      <c r="F12" s="45" t="s">
        <v>82</v>
      </c>
      <c r="G12" s="45" t="s">
        <v>82</v>
      </c>
      <c r="H12" s="69" t="s">
        <v>90</v>
      </c>
      <c r="I12" s="69"/>
      <c r="J12" s="69"/>
      <c r="K12" s="69"/>
      <c r="L12" s="69"/>
      <c r="M12" s="43"/>
    </row>
    <row r="13" spans="1:13" s="44" customFormat="1" ht="21" customHeight="1" x14ac:dyDescent="0.25">
      <c r="A13" s="43"/>
      <c r="B13" s="45">
        <v>2</v>
      </c>
      <c r="C13" s="70" t="s">
        <v>91</v>
      </c>
      <c r="D13" s="70"/>
      <c r="E13" s="45" t="s">
        <v>103</v>
      </c>
      <c r="F13" s="45" t="s">
        <v>82</v>
      </c>
      <c r="G13" s="45" t="s">
        <v>82</v>
      </c>
      <c r="H13" s="69" t="s">
        <v>169</v>
      </c>
      <c r="I13" s="69"/>
      <c r="J13" s="69"/>
      <c r="K13" s="69"/>
      <c r="L13" s="69"/>
      <c r="M13" s="43"/>
    </row>
    <row r="14" spans="1:13" s="44" customFormat="1" ht="21" customHeight="1" x14ac:dyDescent="0.25">
      <c r="A14" s="43"/>
      <c r="B14" s="45">
        <v>3</v>
      </c>
      <c r="C14" s="70" t="s">
        <v>92</v>
      </c>
      <c r="D14" s="70"/>
      <c r="E14" s="45" t="s">
        <v>104</v>
      </c>
      <c r="F14" s="45" t="s">
        <v>82</v>
      </c>
      <c r="G14" s="45" t="s">
        <v>82</v>
      </c>
      <c r="H14" s="69" t="s">
        <v>93</v>
      </c>
      <c r="I14" s="69"/>
      <c r="J14" s="69"/>
      <c r="K14" s="69"/>
      <c r="L14" s="69"/>
      <c r="M14" s="43"/>
    </row>
    <row r="15" spans="1:13" s="44" customFormat="1" ht="22.5" customHeight="1" x14ac:dyDescent="0.25">
      <c r="A15" s="43"/>
      <c r="B15" s="45">
        <v>4</v>
      </c>
      <c r="C15" s="70" t="s">
        <v>87</v>
      </c>
      <c r="D15" s="70"/>
      <c r="E15" s="45" t="s">
        <v>94</v>
      </c>
      <c r="F15" s="45" t="s">
        <v>82</v>
      </c>
      <c r="G15" s="45" t="s">
        <v>82</v>
      </c>
      <c r="H15" s="69" t="s">
        <v>107</v>
      </c>
      <c r="I15" s="69"/>
      <c r="J15" s="69"/>
      <c r="K15" s="69"/>
      <c r="L15" s="69"/>
      <c r="M15" s="43"/>
    </row>
    <row r="16" spans="1:13" s="44" customFormat="1" ht="22.5" customHeight="1" x14ac:dyDescent="0.25">
      <c r="A16" s="43"/>
      <c r="B16" s="45">
        <v>5</v>
      </c>
      <c r="C16" s="70" t="s">
        <v>4</v>
      </c>
      <c r="D16" s="70"/>
      <c r="E16" s="45" t="s">
        <v>105</v>
      </c>
      <c r="F16" s="45" t="s">
        <v>80</v>
      </c>
      <c r="G16" s="45" t="s">
        <v>82</v>
      </c>
      <c r="H16" s="71" t="s">
        <v>127</v>
      </c>
      <c r="I16" s="72"/>
      <c r="J16" s="72"/>
      <c r="K16" s="72"/>
      <c r="L16" s="73"/>
      <c r="M16" s="43"/>
    </row>
    <row r="17" spans="1:13" s="44" customFormat="1" ht="22.5" customHeight="1" x14ac:dyDescent="0.25">
      <c r="A17" s="43"/>
      <c r="B17" s="45">
        <v>6</v>
      </c>
      <c r="C17" s="70" t="s">
        <v>5</v>
      </c>
      <c r="D17" s="70"/>
      <c r="E17" s="45" t="s">
        <v>95</v>
      </c>
      <c r="F17" s="45" t="s">
        <v>80</v>
      </c>
      <c r="G17" s="45" t="s">
        <v>82</v>
      </c>
      <c r="H17" s="69" t="s">
        <v>128</v>
      </c>
      <c r="I17" s="69"/>
      <c r="J17" s="69"/>
      <c r="K17" s="69"/>
      <c r="L17" s="69"/>
      <c r="M17" s="43"/>
    </row>
    <row r="18" spans="1:13" s="44" customFormat="1" ht="22.5" customHeight="1" x14ac:dyDescent="0.25">
      <c r="A18" s="43"/>
      <c r="B18" s="45">
        <v>7</v>
      </c>
      <c r="C18" s="70" t="s">
        <v>6</v>
      </c>
      <c r="D18" s="70"/>
      <c r="E18" s="45" t="s">
        <v>108</v>
      </c>
      <c r="F18" s="45" t="s">
        <v>80</v>
      </c>
      <c r="G18" s="45" t="s">
        <v>82</v>
      </c>
      <c r="H18" s="69" t="s">
        <v>129</v>
      </c>
      <c r="I18" s="69"/>
      <c r="J18" s="69"/>
      <c r="K18" s="69"/>
      <c r="L18" s="69"/>
      <c r="M18" s="43"/>
    </row>
    <row r="19" spans="1:13" s="44" customFormat="1" ht="30.95" customHeight="1" x14ac:dyDescent="0.25">
      <c r="A19" s="43"/>
      <c r="B19" s="45">
        <v>8</v>
      </c>
      <c r="C19" s="70" t="s">
        <v>7</v>
      </c>
      <c r="D19" s="70"/>
      <c r="E19" s="45" t="s">
        <v>109</v>
      </c>
      <c r="F19" s="45" t="s">
        <v>80</v>
      </c>
      <c r="G19" s="45" t="s">
        <v>82</v>
      </c>
      <c r="H19" s="69" t="s">
        <v>130</v>
      </c>
      <c r="I19" s="69"/>
      <c r="J19" s="69"/>
      <c r="K19" s="69"/>
      <c r="L19" s="69"/>
      <c r="M19" s="43"/>
    </row>
    <row r="20" spans="1:13" s="44" customFormat="1" ht="60.6" customHeight="1" x14ac:dyDescent="0.25">
      <c r="A20" s="43"/>
      <c r="B20" s="45">
        <v>9</v>
      </c>
      <c r="C20" s="70" t="s">
        <v>8</v>
      </c>
      <c r="D20" s="70"/>
      <c r="E20" s="45" t="s">
        <v>111</v>
      </c>
      <c r="F20" s="45" t="s">
        <v>82</v>
      </c>
      <c r="G20" s="45" t="s">
        <v>82</v>
      </c>
      <c r="H20" s="69" t="s">
        <v>126</v>
      </c>
      <c r="I20" s="69"/>
      <c r="J20" s="69"/>
      <c r="K20" s="69"/>
      <c r="L20" s="69"/>
      <c r="M20" s="43"/>
    </row>
    <row r="21" spans="1:13" s="44" customFormat="1" ht="30.95" customHeight="1" x14ac:dyDescent="0.25">
      <c r="A21" s="43"/>
      <c r="B21" s="45">
        <v>10</v>
      </c>
      <c r="C21" s="70" t="s">
        <v>9</v>
      </c>
      <c r="D21" s="70"/>
      <c r="E21" s="45" t="s">
        <v>110</v>
      </c>
      <c r="F21" s="45" t="s">
        <v>82</v>
      </c>
      <c r="G21" s="45" t="s">
        <v>82</v>
      </c>
      <c r="H21" s="69" t="s">
        <v>170</v>
      </c>
      <c r="I21" s="69"/>
      <c r="J21" s="69"/>
      <c r="K21" s="69"/>
      <c r="L21" s="69"/>
      <c r="M21" s="43"/>
    </row>
    <row r="22" spans="1:13" s="44" customFormat="1" ht="42" customHeight="1" x14ac:dyDescent="0.25">
      <c r="A22" s="43"/>
      <c r="B22" s="45">
        <v>11</v>
      </c>
      <c r="C22" s="70" t="s">
        <v>10</v>
      </c>
      <c r="D22" s="70"/>
      <c r="E22" s="45" t="s">
        <v>96</v>
      </c>
      <c r="F22" s="45" t="s">
        <v>80</v>
      </c>
      <c r="G22" s="45" t="s">
        <v>82</v>
      </c>
      <c r="H22" s="69" t="s">
        <v>151</v>
      </c>
      <c r="I22" s="69"/>
      <c r="J22" s="69"/>
      <c r="K22" s="69"/>
      <c r="L22" s="69"/>
      <c r="M22" s="43"/>
    </row>
    <row r="23" spans="1:13" s="44" customFormat="1" ht="20.45" customHeight="1" x14ac:dyDescent="0.25">
      <c r="A23" s="43"/>
      <c r="B23" s="45">
        <v>12</v>
      </c>
      <c r="C23" s="70" t="s">
        <v>11</v>
      </c>
      <c r="D23" s="70"/>
      <c r="E23" s="45" t="s">
        <v>97</v>
      </c>
      <c r="F23" s="45" t="s">
        <v>80</v>
      </c>
      <c r="G23" s="45" t="s">
        <v>82</v>
      </c>
      <c r="H23" s="69" t="s">
        <v>152</v>
      </c>
      <c r="I23" s="69"/>
      <c r="J23" s="69"/>
      <c r="K23" s="69"/>
      <c r="L23" s="69"/>
      <c r="M23" s="43"/>
    </row>
    <row r="24" spans="1:13" s="44" customFormat="1" ht="21.6" customHeight="1" x14ac:dyDescent="0.25">
      <c r="A24" s="43"/>
      <c r="B24" s="45">
        <v>13</v>
      </c>
      <c r="C24" s="70" t="s">
        <v>12</v>
      </c>
      <c r="D24" s="70"/>
      <c r="E24" s="45" t="s">
        <v>112</v>
      </c>
      <c r="F24" s="45" t="s">
        <v>82</v>
      </c>
      <c r="G24" s="45" t="s">
        <v>80</v>
      </c>
      <c r="H24" s="69" t="s">
        <v>153</v>
      </c>
      <c r="I24" s="69"/>
      <c r="J24" s="69"/>
      <c r="K24" s="69"/>
      <c r="L24" s="69"/>
      <c r="M24" s="43"/>
    </row>
    <row r="25" spans="1:13" s="44" customFormat="1" ht="21" customHeight="1" x14ac:dyDescent="0.25">
      <c r="A25" s="43"/>
      <c r="B25" s="45">
        <v>14</v>
      </c>
      <c r="C25" s="70" t="s">
        <v>13</v>
      </c>
      <c r="D25" s="70"/>
      <c r="E25" s="45" t="s">
        <v>113</v>
      </c>
      <c r="F25" s="45" t="s">
        <v>82</v>
      </c>
      <c r="G25" s="45" t="s">
        <v>80</v>
      </c>
      <c r="H25" s="69" t="s">
        <v>153</v>
      </c>
      <c r="I25" s="69"/>
      <c r="J25" s="69"/>
      <c r="K25" s="69"/>
      <c r="L25" s="69"/>
      <c r="M25" s="43"/>
    </row>
    <row r="26" spans="1:13" s="44" customFormat="1" ht="21" customHeight="1" x14ac:dyDescent="0.25">
      <c r="A26" s="43"/>
      <c r="B26" s="45">
        <v>15</v>
      </c>
      <c r="C26" s="70" t="s">
        <v>14</v>
      </c>
      <c r="D26" s="70"/>
      <c r="E26" s="45" t="s">
        <v>114</v>
      </c>
      <c r="F26" s="45" t="s">
        <v>80</v>
      </c>
      <c r="G26" s="45" t="s">
        <v>82</v>
      </c>
      <c r="H26" s="69" t="s">
        <v>154</v>
      </c>
      <c r="I26" s="69"/>
      <c r="J26" s="69"/>
      <c r="K26" s="69"/>
      <c r="L26" s="69"/>
      <c r="M26" s="43"/>
    </row>
    <row r="27" spans="1:13" s="44" customFormat="1" ht="47.25" customHeight="1" x14ac:dyDescent="0.25">
      <c r="A27" s="43"/>
      <c r="B27" s="45">
        <v>16</v>
      </c>
      <c r="C27" s="70" t="s">
        <v>15</v>
      </c>
      <c r="D27" s="70"/>
      <c r="E27" s="45" t="s">
        <v>115</v>
      </c>
      <c r="F27" s="45" t="s">
        <v>82</v>
      </c>
      <c r="G27" s="45" t="s">
        <v>82</v>
      </c>
      <c r="H27" s="69" t="s">
        <v>193</v>
      </c>
      <c r="I27" s="69"/>
      <c r="J27" s="69"/>
      <c r="K27" s="69"/>
      <c r="L27" s="69"/>
      <c r="M27" s="43"/>
    </row>
    <row r="28" spans="1:13" s="44" customFormat="1" ht="42.75" customHeight="1" x14ac:dyDescent="0.25">
      <c r="A28" s="43"/>
      <c r="B28" s="45">
        <v>17</v>
      </c>
      <c r="C28" s="70" t="s">
        <v>10</v>
      </c>
      <c r="D28" s="70"/>
      <c r="E28" s="45" t="s">
        <v>116</v>
      </c>
      <c r="F28" s="45" t="s">
        <v>80</v>
      </c>
      <c r="G28" s="45" t="s">
        <v>82</v>
      </c>
      <c r="H28" s="69" t="s">
        <v>179</v>
      </c>
      <c r="I28" s="69"/>
      <c r="J28" s="69"/>
      <c r="K28" s="69"/>
      <c r="L28" s="69"/>
      <c r="M28" s="43"/>
    </row>
    <row r="29" spans="1:13" s="44" customFormat="1" ht="29.25" customHeight="1" x14ac:dyDescent="0.25">
      <c r="A29" s="43"/>
      <c r="B29" s="45">
        <v>18</v>
      </c>
      <c r="C29" s="70" t="s">
        <v>11</v>
      </c>
      <c r="D29" s="70"/>
      <c r="E29" s="45" t="s">
        <v>117</v>
      </c>
      <c r="F29" s="45" t="s">
        <v>80</v>
      </c>
      <c r="G29" s="45" t="s">
        <v>82</v>
      </c>
      <c r="H29" s="69" t="s">
        <v>174</v>
      </c>
      <c r="I29" s="69"/>
      <c r="J29" s="69"/>
      <c r="K29" s="69"/>
      <c r="L29" s="69"/>
      <c r="M29" s="43"/>
    </row>
    <row r="30" spans="1:13" s="44" customFormat="1" ht="44.25" customHeight="1" x14ac:dyDescent="0.25">
      <c r="A30" s="43"/>
      <c r="B30" s="45">
        <v>19</v>
      </c>
      <c r="C30" s="70" t="s">
        <v>12</v>
      </c>
      <c r="D30" s="70"/>
      <c r="E30" s="45" t="s">
        <v>118</v>
      </c>
      <c r="F30" s="45" t="s">
        <v>82</v>
      </c>
      <c r="G30" s="45" t="s">
        <v>80</v>
      </c>
      <c r="H30" s="69" t="s">
        <v>175</v>
      </c>
      <c r="I30" s="69"/>
      <c r="J30" s="69"/>
      <c r="K30" s="69"/>
      <c r="L30" s="69"/>
      <c r="M30" s="43"/>
    </row>
    <row r="31" spans="1:13" s="44" customFormat="1" ht="38.25" customHeight="1" x14ac:dyDescent="0.25">
      <c r="A31" s="43"/>
      <c r="B31" s="45">
        <v>20</v>
      </c>
      <c r="C31" s="70" t="s">
        <v>13</v>
      </c>
      <c r="D31" s="70"/>
      <c r="E31" s="45" t="s">
        <v>119</v>
      </c>
      <c r="F31" s="45" t="s">
        <v>82</v>
      </c>
      <c r="G31" s="45" t="s">
        <v>80</v>
      </c>
      <c r="H31" s="69" t="s">
        <v>176</v>
      </c>
      <c r="I31" s="69"/>
      <c r="J31" s="69"/>
      <c r="K31" s="69"/>
      <c r="L31" s="69"/>
      <c r="M31" s="43"/>
    </row>
    <row r="32" spans="1:13" s="44" customFormat="1" ht="24" customHeight="1" x14ac:dyDescent="0.25">
      <c r="A32" s="43"/>
      <c r="B32" s="45">
        <v>21</v>
      </c>
      <c r="C32" s="70" t="s">
        <v>17</v>
      </c>
      <c r="D32" s="70"/>
      <c r="E32" s="45" t="s">
        <v>120</v>
      </c>
      <c r="F32" s="45" t="s">
        <v>80</v>
      </c>
      <c r="G32" s="45" t="s">
        <v>82</v>
      </c>
      <c r="H32" s="69" t="s">
        <v>155</v>
      </c>
      <c r="I32" s="69"/>
      <c r="J32" s="69"/>
      <c r="K32" s="69"/>
      <c r="L32" s="69"/>
      <c r="M32" s="43"/>
    </row>
    <row r="33" spans="1:13" s="44" customFormat="1" ht="26.45" customHeight="1" x14ac:dyDescent="0.25">
      <c r="A33" s="43"/>
      <c r="B33" s="45">
        <v>22</v>
      </c>
      <c r="C33" s="70" t="s">
        <v>18</v>
      </c>
      <c r="D33" s="70"/>
      <c r="E33" s="45" t="s">
        <v>121</v>
      </c>
      <c r="F33" s="45" t="s">
        <v>80</v>
      </c>
      <c r="G33" s="45" t="s">
        <v>82</v>
      </c>
      <c r="H33" s="69" t="s">
        <v>154</v>
      </c>
      <c r="I33" s="69"/>
      <c r="J33" s="69"/>
      <c r="K33" s="69"/>
      <c r="L33" s="69"/>
      <c r="M33" s="43"/>
    </row>
    <row r="34" spans="1:13" s="44" customFormat="1" ht="28.5" customHeight="1" x14ac:dyDescent="0.25">
      <c r="A34" s="43"/>
      <c r="B34" s="45">
        <v>23</v>
      </c>
      <c r="C34" s="70" t="s">
        <v>19</v>
      </c>
      <c r="D34" s="70"/>
      <c r="E34" s="45" t="s">
        <v>122</v>
      </c>
      <c r="F34" s="45" t="s">
        <v>82</v>
      </c>
      <c r="G34" s="45" t="s">
        <v>82</v>
      </c>
      <c r="H34" s="69" t="s">
        <v>177</v>
      </c>
      <c r="I34" s="69"/>
      <c r="J34" s="69"/>
      <c r="K34" s="69"/>
      <c r="L34" s="69"/>
      <c r="M34" s="43"/>
    </row>
    <row r="35" spans="1:13" s="44" customFormat="1" ht="30" customHeight="1" x14ac:dyDescent="0.25">
      <c r="A35" s="43"/>
      <c r="B35" s="45">
        <v>24</v>
      </c>
      <c r="C35" s="70" t="s">
        <v>20</v>
      </c>
      <c r="D35" s="70"/>
      <c r="E35" s="45" t="s">
        <v>123</v>
      </c>
      <c r="F35" s="45" t="s">
        <v>82</v>
      </c>
      <c r="G35" s="45" t="s">
        <v>82</v>
      </c>
      <c r="H35" s="69" t="s">
        <v>178</v>
      </c>
      <c r="I35" s="69"/>
      <c r="J35" s="69"/>
      <c r="K35" s="69"/>
      <c r="L35" s="69"/>
      <c r="M35" s="43"/>
    </row>
    <row r="36" spans="1:13" s="44" customFormat="1" ht="40.5" customHeight="1" x14ac:dyDescent="0.25">
      <c r="A36" s="43"/>
      <c r="B36" s="45">
        <v>25</v>
      </c>
      <c r="C36" s="70" t="s">
        <v>22</v>
      </c>
      <c r="D36" s="70"/>
      <c r="E36" s="45" t="s">
        <v>124</v>
      </c>
      <c r="F36" s="45" t="s">
        <v>82</v>
      </c>
      <c r="G36" s="45" t="s">
        <v>82</v>
      </c>
      <c r="H36" s="69" t="s">
        <v>194</v>
      </c>
      <c r="I36" s="69"/>
      <c r="J36" s="69"/>
      <c r="K36" s="69"/>
      <c r="L36" s="69"/>
      <c r="M36" s="43"/>
    </row>
    <row r="37" spans="1:13" s="44" customFormat="1" ht="31.5" customHeight="1" x14ac:dyDescent="0.25">
      <c r="A37" s="43"/>
      <c r="B37" s="45">
        <v>26</v>
      </c>
      <c r="C37" s="70" t="s">
        <v>23</v>
      </c>
      <c r="D37" s="70"/>
      <c r="E37" s="45" t="s">
        <v>125</v>
      </c>
      <c r="F37" s="45" t="s">
        <v>80</v>
      </c>
      <c r="G37" s="45" t="s">
        <v>82</v>
      </c>
      <c r="H37" s="69" t="s">
        <v>166</v>
      </c>
      <c r="I37" s="69"/>
      <c r="J37" s="69"/>
      <c r="K37" s="69"/>
      <c r="L37" s="69"/>
      <c r="M37" s="43"/>
    </row>
    <row r="38" spans="1:13" s="44" customFormat="1" ht="24" customHeight="1" x14ac:dyDescent="0.25">
      <c r="A38" s="43"/>
      <c r="B38" s="58" t="s">
        <v>197</v>
      </c>
      <c r="C38" s="55"/>
      <c r="D38" s="55"/>
      <c r="E38" s="54"/>
      <c r="F38" s="54"/>
      <c r="G38" s="54"/>
      <c r="H38" s="56"/>
      <c r="I38" s="56"/>
      <c r="J38" s="56"/>
      <c r="K38" s="56"/>
      <c r="L38" s="56"/>
      <c r="M38" s="43"/>
    </row>
    <row r="39" spans="1:13" s="44" customFormat="1" ht="28.5" customHeight="1" x14ac:dyDescent="0.25">
      <c r="A39" s="43"/>
      <c r="B39" s="54"/>
      <c r="C39" s="55"/>
      <c r="D39" s="55"/>
      <c r="E39" s="54"/>
      <c r="F39" s="54"/>
      <c r="G39" s="54"/>
      <c r="H39" s="56"/>
      <c r="I39" s="56"/>
      <c r="J39" s="56"/>
      <c r="K39" s="56"/>
      <c r="L39" s="56"/>
      <c r="M39" s="43"/>
    </row>
    <row r="40" spans="1:13" s="21" customFormat="1" ht="18.600000000000001" customHeight="1" x14ac:dyDescent="0.25"/>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baseColWidth="10" defaultColWidth="0" defaultRowHeight="11.25" zeroHeight="1" x14ac:dyDescent="0.2"/>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x14ac:dyDescent="0.25">
      <c r="A1" s="18"/>
      <c r="B1" s="18"/>
      <c r="C1" s="18"/>
      <c r="D1" s="18"/>
      <c r="E1" s="18"/>
      <c r="F1" s="18"/>
      <c r="G1" s="18"/>
      <c r="H1" s="18"/>
      <c r="I1" s="18"/>
      <c r="J1" s="18"/>
      <c r="K1" s="18"/>
      <c r="L1" s="18"/>
      <c r="M1" s="18"/>
      <c r="N1" s="18"/>
      <c r="O1" s="18"/>
      <c r="P1" s="18"/>
    </row>
    <row r="2" spans="1:16" customFormat="1" ht="21" customHeight="1" x14ac:dyDescent="0.25">
      <c r="A2" s="18"/>
      <c r="B2" s="97"/>
      <c r="C2" s="78" t="s">
        <v>183</v>
      </c>
      <c r="D2" s="78"/>
      <c r="E2" s="78"/>
      <c r="F2" s="78"/>
      <c r="G2" s="78"/>
      <c r="H2" s="78"/>
      <c r="I2" s="78"/>
      <c r="J2" s="78"/>
      <c r="K2" s="78"/>
      <c r="L2" s="78"/>
      <c r="M2" s="78"/>
      <c r="N2" s="60" t="s">
        <v>86</v>
      </c>
      <c r="O2" s="61">
        <v>44860</v>
      </c>
      <c r="P2" s="18"/>
    </row>
    <row r="3" spans="1:16" customFormat="1" ht="21" customHeight="1" x14ac:dyDescent="0.25">
      <c r="A3" s="18"/>
      <c r="B3" s="97"/>
      <c r="C3" s="78"/>
      <c r="D3" s="78"/>
      <c r="E3" s="78"/>
      <c r="F3" s="78"/>
      <c r="G3" s="78"/>
      <c r="H3" s="78"/>
      <c r="I3" s="78"/>
      <c r="J3" s="78"/>
      <c r="K3" s="78"/>
      <c r="L3" s="78"/>
      <c r="M3" s="78"/>
      <c r="N3" s="62" t="s">
        <v>198</v>
      </c>
      <c r="O3" s="62" t="s">
        <v>181</v>
      </c>
      <c r="P3" s="18"/>
    </row>
    <row r="4" spans="1:16" customFormat="1" ht="13.5" customHeight="1" x14ac:dyDescent="0.25">
      <c r="A4" s="18"/>
      <c r="B4" s="97"/>
      <c r="C4" s="78"/>
      <c r="D4" s="78"/>
      <c r="E4" s="78"/>
      <c r="F4" s="78"/>
      <c r="G4" s="78"/>
      <c r="H4" s="78"/>
      <c r="I4" s="78"/>
      <c r="J4" s="78"/>
      <c r="K4" s="78"/>
      <c r="L4" s="78"/>
      <c r="M4" s="78"/>
      <c r="N4" s="76" t="s">
        <v>85</v>
      </c>
      <c r="O4" s="76"/>
      <c r="P4" s="18"/>
    </row>
    <row r="5" spans="1:16" customFormat="1" ht="21" customHeight="1" x14ac:dyDescent="0.25">
      <c r="A5" s="18"/>
      <c r="B5" s="97"/>
      <c r="C5" s="78"/>
      <c r="D5" s="78"/>
      <c r="E5" s="78"/>
      <c r="F5" s="78"/>
      <c r="G5" s="78"/>
      <c r="H5" s="78"/>
      <c r="I5" s="78"/>
      <c r="J5" s="78"/>
      <c r="K5" s="78"/>
      <c r="L5" s="78"/>
      <c r="M5" s="78"/>
      <c r="N5" s="76"/>
      <c r="O5" s="76"/>
      <c r="P5" s="18"/>
    </row>
    <row r="6" spans="1:16" s="18" customFormat="1" ht="9" customHeight="1" x14ac:dyDescent="0.25"/>
    <row r="7" spans="1:16" customFormat="1" ht="29.1" customHeight="1" x14ac:dyDescent="0.25">
      <c r="A7" s="18"/>
      <c r="B7" s="95" t="s">
        <v>173</v>
      </c>
      <c r="C7" s="95"/>
      <c r="D7" s="95"/>
      <c r="E7" s="95"/>
      <c r="F7" s="95"/>
      <c r="G7" s="95"/>
      <c r="H7" s="95"/>
      <c r="I7" s="95"/>
      <c r="J7" s="95"/>
      <c r="K7" s="95"/>
      <c r="L7" s="95"/>
      <c r="M7" s="95"/>
      <c r="N7" s="95"/>
      <c r="O7" s="95"/>
      <c r="P7" s="18"/>
    </row>
    <row r="8" spans="1:16" customFormat="1" ht="6.75" customHeight="1" x14ac:dyDescent="0.25">
      <c r="A8" s="18"/>
      <c r="B8" s="20"/>
      <c r="C8" s="20"/>
      <c r="D8" s="20"/>
      <c r="E8" s="20"/>
      <c r="F8" s="20"/>
      <c r="G8" s="20"/>
      <c r="H8" s="20"/>
      <c r="I8" s="20"/>
      <c r="J8" s="20"/>
      <c r="K8" s="20"/>
      <c r="L8" s="20"/>
      <c r="M8" s="20"/>
      <c r="N8" s="20"/>
      <c r="O8" s="20"/>
      <c r="P8" s="21"/>
    </row>
    <row r="9" spans="1:16" customFormat="1" ht="15" x14ac:dyDescent="0.25">
      <c r="A9" s="18"/>
      <c r="B9" s="96" t="s">
        <v>172</v>
      </c>
      <c r="C9" s="96"/>
      <c r="D9" s="96"/>
      <c r="E9" s="96"/>
      <c r="F9" s="96"/>
      <c r="G9" s="96"/>
      <c r="H9" s="96"/>
      <c r="I9" s="96"/>
      <c r="J9" s="96"/>
      <c r="K9" s="96"/>
      <c r="L9" s="96"/>
      <c r="M9" s="96"/>
      <c r="N9" s="96"/>
      <c r="O9" s="96"/>
      <c r="P9" s="21"/>
    </row>
    <row r="10" spans="1:16" customFormat="1" ht="15" x14ac:dyDescent="0.25">
      <c r="A10" s="21"/>
      <c r="B10" s="21"/>
      <c r="C10" s="21"/>
      <c r="D10" s="21"/>
      <c r="E10" s="21"/>
      <c r="F10" s="21"/>
      <c r="G10" s="21"/>
      <c r="H10" s="21"/>
      <c r="I10" s="21"/>
      <c r="J10" s="21"/>
      <c r="K10" s="21"/>
      <c r="L10" s="21"/>
      <c r="M10" s="21"/>
      <c r="N10" s="21"/>
      <c r="O10" s="21"/>
      <c r="P10" s="21"/>
    </row>
    <row r="11" spans="1:16" s="1" customFormat="1" ht="14.25" x14ac:dyDescent="0.2">
      <c r="B11" s="7" t="s">
        <v>24</v>
      </c>
    </row>
    <row r="12" spans="1:16" s="1" customFormat="1" ht="18.95" customHeight="1" x14ac:dyDescent="0.2"/>
    <row r="13" spans="1:16" s="9" customFormat="1" ht="18.600000000000001" customHeight="1" x14ac:dyDescent="0.2">
      <c r="B13" s="83" t="s">
        <v>99</v>
      </c>
      <c r="C13" s="83"/>
      <c r="D13" s="24"/>
      <c r="E13" s="83" t="s">
        <v>100</v>
      </c>
      <c r="F13" s="83"/>
      <c r="G13" s="83"/>
      <c r="H13" s="24"/>
      <c r="I13" s="83" t="s">
        <v>131</v>
      </c>
      <c r="J13" s="83"/>
      <c r="K13" s="83"/>
      <c r="L13" s="83"/>
      <c r="M13" s="83"/>
      <c r="N13" s="83"/>
      <c r="O13" s="83"/>
    </row>
    <row r="14" spans="1:16" s="9" customFormat="1" ht="14.1" customHeight="1" x14ac:dyDescent="0.2">
      <c r="B14" s="79" t="s">
        <v>133</v>
      </c>
      <c r="C14" s="81" t="s">
        <v>25</v>
      </c>
      <c r="D14" s="24"/>
      <c r="E14" s="79" t="s">
        <v>134</v>
      </c>
      <c r="F14" s="91" t="s">
        <v>25</v>
      </c>
      <c r="G14" s="92"/>
      <c r="H14" s="24"/>
      <c r="I14" s="79" t="s">
        <v>135</v>
      </c>
      <c r="J14" s="81" t="s">
        <v>26</v>
      </c>
      <c r="K14" s="81" t="s">
        <v>27</v>
      </c>
      <c r="L14" s="86" t="s">
        <v>25</v>
      </c>
      <c r="M14" s="86"/>
      <c r="N14" s="86"/>
      <c r="O14" s="86"/>
    </row>
    <row r="15" spans="1:16" s="17" customFormat="1" ht="14.1" customHeight="1" x14ac:dyDescent="0.25">
      <c r="B15" s="80"/>
      <c r="C15" s="82"/>
      <c r="E15" s="80"/>
      <c r="F15" s="93"/>
      <c r="G15" s="94"/>
      <c r="I15" s="80"/>
      <c r="J15" s="82"/>
      <c r="K15" s="82"/>
      <c r="L15" s="86"/>
      <c r="M15" s="86"/>
      <c r="N15" s="86"/>
      <c r="O15" s="86"/>
    </row>
    <row r="16" spans="1:16" s="25" customFormat="1" ht="134.44999999999999" customHeight="1" x14ac:dyDescent="0.25">
      <c r="B16" s="33" t="s">
        <v>28</v>
      </c>
      <c r="C16" s="26" t="s">
        <v>29</v>
      </c>
      <c r="D16" s="27"/>
      <c r="E16" s="33" t="s">
        <v>37</v>
      </c>
      <c r="F16" s="87" t="s">
        <v>150</v>
      </c>
      <c r="G16" s="87"/>
      <c r="H16" s="24"/>
      <c r="I16" s="28" t="s">
        <v>30</v>
      </c>
      <c r="J16" s="28" t="s">
        <v>31</v>
      </c>
      <c r="K16" s="28" t="s">
        <v>32</v>
      </c>
      <c r="L16" s="87" t="s">
        <v>168</v>
      </c>
      <c r="M16" s="87"/>
      <c r="N16" s="87"/>
      <c r="O16" s="87"/>
    </row>
    <row r="17" spans="2:20" s="25" customFormat="1" ht="63.6" customHeight="1" x14ac:dyDescent="0.25">
      <c r="B17" s="33" t="s">
        <v>33</v>
      </c>
      <c r="C17" s="26" t="s">
        <v>34</v>
      </c>
      <c r="D17" s="29"/>
      <c r="E17" s="33" t="s">
        <v>41</v>
      </c>
      <c r="F17" s="87" t="s">
        <v>42</v>
      </c>
      <c r="G17" s="87"/>
      <c r="I17" s="28" t="s">
        <v>35</v>
      </c>
      <c r="J17" s="28" t="s">
        <v>32</v>
      </c>
      <c r="K17" s="28" t="s">
        <v>36</v>
      </c>
      <c r="L17" s="87" t="s">
        <v>140</v>
      </c>
      <c r="M17" s="87"/>
      <c r="N17" s="87"/>
      <c r="O17" s="87"/>
    </row>
    <row r="18" spans="2:20" s="9" customFormat="1" ht="59.45" customHeight="1" x14ac:dyDescent="0.2">
      <c r="B18" s="25"/>
      <c r="C18" s="30"/>
      <c r="D18" s="30"/>
      <c r="E18" s="30"/>
      <c r="F18" s="30"/>
      <c r="G18" s="30"/>
      <c r="H18" s="24"/>
      <c r="I18" s="28" t="s">
        <v>38</v>
      </c>
      <c r="J18" s="28" t="s">
        <v>39</v>
      </c>
      <c r="K18" s="28" t="s">
        <v>40</v>
      </c>
      <c r="L18" s="87" t="s">
        <v>141</v>
      </c>
      <c r="M18" s="87"/>
      <c r="N18" s="87"/>
      <c r="O18" s="87"/>
    </row>
    <row r="19" spans="2:20" s="9" customFormat="1" ht="75" customHeight="1" x14ac:dyDescent="0.2">
      <c r="D19" s="24"/>
      <c r="E19" s="24"/>
      <c r="F19" s="24"/>
      <c r="G19" s="24"/>
      <c r="I19" s="28" t="s">
        <v>43</v>
      </c>
      <c r="J19" s="28" t="s">
        <v>40</v>
      </c>
      <c r="K19" s="28" t="s">
        <v>44</v>
      </c>
      <c r="L19" s="87" t="s">
        <v>171</v>
      </c>
      <c r="M19" s="87"/>
      <c r="N19" s="87"/>
      <c r="O19" s="87"/>
    </row>
    <row r="20" spans="2:20" s="25" customFormat="1" ht="37.5" customHeight="1" x14ac:dyDescent="0.25">
      <c r="D20" s="29"/>
      <c r="E20" s="29"/>
      <c r="F20" s="29"/>
      <c r="G20" s="29"/>
      <c r="H20" s="29"/>
      <c r="I20" s="29"/>
      <c r="J20" s="29"/>
      <c r="K20" s="29"/>
      <c r="L20" s="29"/>
      <c r="M20" s="29"/>
      <c r="N20" s="29"/>
      <c r="O20" s="29"/>
    </row>
    <row r="21" spans="2:20" s="25" customFormat="1" ht="21.6" customHeight="1" x14ac:dyDescent="0.2">
      <c r="B21" s="88" t="s">
        <v>132</v>
      </c>
      <c r="C21" s="89"/>
      <c r="D21" s="89"/>
      <c r="E21" s="90"/>
      <c r="F21" s="9"/>
      <c r="G21" s="83" t="s">
        <v>137</v>
      </c>
      <c r="H21" s="83"/>
      <c r="I21" s="9"/>
      <c r="J21" s="83" t="s">
        <v>139</v>
      </c>
      <c r="K21" s="83"/>
      <c r="L21" s="83"/>
      <c r="M21" s="83"/>
      <c r="N21" s="83"/>
      <c r="O21" s="83"/>
      <c r="P21" s="9"/>
    </row>
    <row r="22" spans="2:20" s="25" customFormat="1" ht="12.6" customHeight="1" x14ac:dyDescent="0.2">
      <c r="B22" s="79" t="s">
        <v>136</v>
      </c>
      <c r="C22" s="86" t="s">
        <v>25</v>
      </c>
      <c r="D22" s="86"/>
      <c r="E22" s="86"/>
      <c r="F22" s="9"/>
      <c r="G22" s="84" t="s">
        <v>138</v>
      </c>
      <c r="H22" s="84"/>
      <c r="I22" s="9"/>
      <c r="J22" s="84" t="s">
        <v>142</v>
      </c>
      <c r="K22" s="84"/>
      <c r="L22" s="84"/>
      <c r="M22" s="84"/>
      <c r="N22" s="84"/>
      <c r="O22" s="84"/>
      <c r="P22" s="9"/>
      <c r="Q22" s="29"/>
      <c r="R22" s="29"/>
      <c r="S22" s="29"/>
    </row>
    <row r="23" spans="2:20" s="25" customFormat="1" ht="12.6" customHeight="1" x14ac:dyDescent="0.25">
      <c r="B23" s="80"/>
      <c r="C23" s="86"/>
      <c r="D23" s="86"/>
      <c r="E23" s="86"/>
      <c r="F23" s="17"/>
      <c r="G23" s="23" t="s">
        <v>13</v>
      </c>
      <c r="H23" s="23" t="s">
        <v>49</v>
      </c>
      <c r="I23" s="17"/>
      <c r="J23" s="85" t="s">
        <v>11</v>
      </c>
      <c r="K23" s="85"/>
      <c r="L23" s="85"/>
      <c r="M23" s="85"/>
      <c r="N23" s="85"/>
      <c r="O23" s="85"/>
      <c r="P23" s="17"/>
      <c r="Q23" s="29"/>
      <c r="R23" s="29"/>
      <c r="S23" s="29"/>
    </row>
    <row r="24" spans="2:20" s="25" customFormat="1" ht="39.950000000000003" customHeight="1" x14ac:dyDescent="0.25">
      <c r="B24" s="31" t="s">
        <v>185</v>
      </c>
      <c r="C24" s="87" t="s">
        <v>148</v>
      </c>
      <c r="D24" s="105"/>
      <c r="E24" s="105"/>
      <c r="G24" s="32" t="s">
        <v>56</v>
      </c>
      <c r="H24" s="33">
        <v>1</v>
      </c>
      <c r="J24" s="48" t="s">
        <v>50</v>
      </c>
      <c r="K24" s="28" t="s">
        <v>51</v>
      </c>
      <c r="L24" s="28" t="s">
        <v>52</v>
      </c>
      <c r="M24" s="28" t="s">
        <v>53</v>
      </c>
      <c r="N24" s="28" t="s">
        <v>54</v>
      </c>
      <c r="O24" s="28" t="s">
        <v>55</v>
      </c>
      <c r="Q24" s="29"/>
      <c r="R24" s="29"/>
      <c r="S24" s="29"/>
    </row>
    <row r="25" spans="2:20" s="25" customFormat="1" ht="50.45" customHeight="1" x14ac:dyDescent="0.25">
      <c r="B25" s="31" t="s">
        <v>186</v>
      </c>
      <c r="C25" s="87" t="s">
        <v>147</v>
      </c>
      <c r="D25" s="105"/>
      <c r="E25" s="105"/>
      <c r="G25" s="32" t="s">
        <v>64</v>
      </c>
      <c r="H25" s="33">
        <v>2</v>
      </c>
      <c r="J25" s="48" t="s">
        <v>57</v>
      </c>
      <c r="K25" s="28" t="s">
        <v>167</v>
      </c>
      <c r="L25" s="28" t="s">
        <v>58</v>
      </c>
      <c r="M25" s="28" t="s">
        <v>59</v>
      </c>
      <c r="N25" s="28" t="s">
        <v>60</v>
      </c>
      <c r="O25" s="28" t="s">
        <v>61</v>
      </c>
      <c r="Q25" s="29"/>
      <c r="R25" s="29"/>
      <c r="S25" s="29"/>
    </row>
    <row r="26" spans="2:20" s="25" customFormat="1" ht="54.6" customHeight="1" x14ac:dyDescent="0.2">
      <c r="B26" s="31" t="s">
        <v>187</v>
      </c>
      <c r="C26" s="87" t="s">
        <v>143</v>
      </c>
      <c r="D26" s="105"/>
      <c r="E26" s="105"/>
      <c r="F26" s="9"/>
      <c r="G26" s="32" t="s">
        <v>73</v>
      </c>
      <c r="H26" s="33">
        <v>3</v>
      </c>
      <c r="I26" s="9"/>
      <c r="J26" s="48" t="s">
        <v>13</v>
      </c>
      <c r="K26" s="34" t="s">
        <v>66</v>
      </c>
      <c r="L26" s="34" t="s">
        <v>67</v>
      </c>
      <c r="M26" s="34" t="s">
        <v>68</v>
      </c>
      <c r="N26" s="34" t="s">
        <v>69</v>
      </c>
      <c r="O26" s="34" t="s">
        <v>70</v>
      </c>
      <c r="P26" s="9"/>
      <c r="Q26" s="29"/>
      <c r="R26" s="29"/>
      <c r="S26" s="29"/>
    </row>
    <row r="27" spans="2:20" s="25" customFormat="1" ht="65.099999999999994" customHeight="1" x14ac:dyDescent="0.2">
      <c r="B27" s="31" t="s">
        <v>188</v>
      </c>
      <c r="C27" s="87" t="s">
        <v>144</v>
      </c>
      <c r="D27" s="105"/>
      <c r="E27" s="105"/>
      <c r="F27" s="9"/>
      <c r="G27" s="32" t="s">
        <v>75</v>
      </c>
      <c r="H27" s="33">
        <v>4</v>
      </c>
      <c r="I27" s="9"/>
      <c r="J27" s="48" t="s">
        <v>65</v>
      </c>
      <c r="K27" s="33">
        <v>1</v>
      </c>
      <c r="L27" s="33">
        <v>2</v>
      </c>
      <c r="M27" s="33">
        <v>3</v>
      </c>
      <c r="N27" s="33">
        <v>4</v>
      </c>
      <c r="O27" s="33">
        <v>5</v>
      </c>
      <c r="P27" s="9"/>
      <c r="Q27" s="29"/>
      <c r="R27" s="29"/>
      <c r="S27" s="29"/>
    </row>
    <row r="28" spans="2:20" s="25" customFormat="1" ht="36" customHeight="1" x14ac:dyDescent="0.25">
      <c r="B28" s="31" t="s">
        <v>189</v>
      </c>
      <c r="C28" s="87" t="s">
        <v>145</v>
      </c>
      <c r="D28" s="105"/>
      <c r="E28" s="105"/>
      <c r="G28" s="32" t="s">
        <v>78</v>
      </c>
      <c r="H28" s="33">
        <v>5</v>
      </c>
      <c r="P28" s="29"/>
      <c r="Q28" s="29"/>
      <c r="R28" s="29"/>
    </row>
    <row r="29" spans="2:20" s="25" customFormat="1" ht="43.5" customHeight="1" x14ac:dyDescent="0.25">
      <c r="B29" s="31" t="s">
        <v>190</v>
      </c>
      <c r="C29" s="87" t="s">
        <v>146</v>
      </c>
      <c r="D29" s="105"/>
      <c r="E29" s="105"/>
      <c r="J29" s="104" t="s">
        <v>18</v>
      </c>
      <c r="K29" s="33" t="s">
        <v>81</v>
      </c>
      <c r="M29" s="104" t="s">
        <v>17</v>
      </c>
      <c r="N29" s="33" t="s">
        <v>80</v>
      </c>
      <c r="Q29" s="29"/>
      <c r="R29" s="29"/>
      <c r="S29" s="29"/>
    </row>
    <row r="30" spans="2:20" s="25" customFormat="1" ht="52.5" customHeight="1" x14ac:dyDescent="0.25">
      <c r="B30" s="31" t="s">
        <v>192</v>
      </c>
      <c r="C30" s="87" t="s">
        <v>45</v>
      </c>
      <c r="D30" s="87"/>
      <c r="E30" s="87"/>
      <c r="J30" s="104"/>
      <c r="K30" s="33" t="s">
        <v>83</v>
      </c>
      <c r="M30" s="104"/>
      <c r="N30" s="33" t="s">
        <v>82</v>
      </c>
      <c r="Q30" s="29"/>
      <c r="R30" s="29"/>
      <c r="S30" s="29"/>
    </row>
    <row r="31" spans="2:20" s="25" customFormat="1" ht="50.45" customHeight="1" x14ac:dyDescent="0.25">
      <c r="B31" s="31" t="s">
        <v>191</v>
      </c>
      <c r="C31" s="87" t="s">
        <v>46</v>
      </c>
      <c r="D31" s="87"/>
      <c r="E31" s="87"/>
      <c r="J31" s="104"/>
      <c r="K31" s="33" t="s">
        <v>84</v>
      </c>
      <c r="Q31" s="29"/>
      <c r="R31" s="29"/>
      <c r="S31" s="29"/>
    </row>
    <row r="32" spans="2:20" s="25" customFormat="1" ht="12" x14ac:dyDescent="0.25">
      <c r="B32" s="42"/>
      <c r="C32" s="29"/>
      <c r="D32" s="29"/>
      <c r="E32" s="29"/>
      <c r="L32" s="35"/>
      <c r="M32" s="104" t="s">
        <v>23</v>
      </c>
      <c r="N32" s="33" t="s">
        <v>156</v>
      </c>
      <c r="R32" s="29"/>
      <c r="S32" s="29"/>
      <c r="T32" s="29"/>
    </row>
    <row r="33" spans="2:20" s="25" customFormat="1" ht="12" x14ac:dyDescent="0.25">
      <c r="B33" s="42"/>
      <c r="C33" s="29"/>
      <c r="D33" s="29"/>
      <c r="E33" s="29"/>
      <c r="L33" s="35"/>
      <c r="M33" s="104"/>
      <c r="N33" s="33" t="s">
        <v>159</v>
      </c>
      <c r="R33" s="29"/>
      <c r="S33" s="29"/>
      <c r="T33" s="29"/>
    </row>
    <row r="34" spans="2:20" s="25" customFormat="1" ht="12" x14ac:dyDescent="0.25">
      <c r="B34" s="42"/>
      <c r="C34" s="29"/>
      <c r="D34" s="29"/>
      <c r="E34" s="29"/>
      <c r="L34" s="35"/>
      <c r="M34" s="104"/>
      <c r="N34" s="33" t="s">
        <v>157</v>
      </c>
      <c r="R34" s="29"/>
      <c r="S34" s="29"/>
      <c r="T34" s="29"/>
    </row>
    <row r="35" spans="2:20" s="25" customFormat="1" ht="12" x14ac:dyDescent="0.25">
      <c r="B35" s="42"/>
      <c r="C35" s="29"/>
      <c r="D35" s="29"/>
      <c r="E35" s="29"/>
      <c r="L35" s="35"/>
      <c r="M35" s="104"/>
      <c r="N35" s="33" t="s">
        <v>158</v>
      </c>
      <c r="R35" s="29"/>
      <c r="S35" s="29"/>
      <c r="T35" s="29"/>
    </row>
    <row r="36" spans="2:20" s="25" customFormat="1" ht="12" x14ac:dyDescent="0.25">
      <c r="B36" s="42"/>
      <c r="C36" s="29"/>
      <c r="D36" s="29"/>
      <c r="E36" s="29"/>
      <c r="L36" s="35"/>
      <c r="M36" s="104"/>
      <c r="N36" s="33" t="s">
        <v>160</v>
      </c>
      <c r="R36" s="29"/>
      <c r="S36" s="29"/>
      <c r="T36" s="29"/>
    </row>
    <row r="37" spans="2:20" s="25" customFormat="1" ht="12" x14ac:dyDescent="0.25">
      <c r="B37" s="42"/>
      <c r="C37" s="29"/>
      <c r="D37" s="29"/>
      <c r="E37" s="29"/>
      <c r="L37" s="35"/>
      <c r="M37" s="104"/>
      <c r="N37" s="33" t="s">
        <v>161</v>
      </c>
      <c r="R37" s="29"/>
      <c r="S37" s="29"/>
      <c r="T37" s="29"/>
    </row>
    <row r="38" spans="2:20" s="25" customFormat="1" ht="12" x14ac:dyDescent="0.25">
      <c r="B38" s="42"/>
      <c r="C38" s="29"/>
      <c r="D38" s="29"/>
      <c r="E38" s="29"/>
      <c r="L38" s="35"/>
      <c r="M38" s="104"/>
      <c r="N38" s="33" t="s">
        <v>164</v>
      </c>
      <c r="R38" s="29"/>
      <c r="S38" s="29"/>
      <c r="T38" s="29"/>
    </row>
    <row r="39" spans="2:20" s="25" customFormat="1" ht="12" x14ac:dyDescent="0.25">
      <c r="B39" s="42"/>
      <c r="C39" s="29"/>
      <c r="D39" s="29"/>
      <c r="E39" s="29"/>
      <c r="L39" s="35"/>
      <c r="M39" s="104"/>
      <c r="N39" s="33" t="s">
        <v>162</v>
      </c>
      <c r="R39" s="29"/>
      <c r="S39" s="29"/>
      <c r="T39" s="29"/>
    </row>
    <row r="40" spans="2:20" s="25" customFormat="1" ht="12" x14ac:dyDescent="0.25">
      <c r="B40" s="42"/>
      <c r="C40" s="29"/>
      <c r="D40" s="29"/>
      <c r="E40" s="29"/>
      <c r="L40" s="35"/>
      <c r="M40" s="104"/>
      <c r="N40" s="33" t="s">
        <v>163</v>
      </c>
      <c r="R40" s="29"/>
      <c r="S40" s="29"/>
      <c r="T40" s="29"/>
    </row>
    <row r="41" spans="2:20" s="25" customFormat="1" ht="12" x14ac:dyDescent="0.25">
      <c r="B41" s="42"/>
      <c r="C41" s="29"/>
      <c r="D41" s="29"/>
      <c r="E41" s="29"/>
      <c r="L41" s="35"/>
      <c r="M41" s="104"/>
      <c r="N41" s="33" t="s">
        <v>165</v>
      </c>
      <c r="R41" s="29"/>
      <c r="S41" s="29"/>
      <c r="T41" s="29"/>
    </row>
    <row r="42" spans="2:20" s="25" customFormat="1" ht="29.45" customHeight="1" x14ac:dyDescent="0.25">
      <c r="Q42" s="29"/>
      <c r="R42" s="29"/>
      <c r="S42" s="29"/>
      <c r="T42" s="29"/>
    </row>
    <row r="43" spans="2:20" s="25" customFormat="1" ht="27.95" customHeight="1" x14ac:dyDescent="0.25">
      <c r="B43" s="95" t="s">
        <v>149</v>
      </c>
      <c r="C43" s="95"/>
      <c r="D43" s="95"/>
      <c r="E43" s="95"/>
      <c r="F43" s="95"/>
      <c r="G43" s="95"/>
      <c r="H43" s="95"/>
      <c r="I43" s="95"/>
      <c r="J43" s="95"/>
      <c r="K43" s="95"/>
      <c r="L43" s="95"/>
      <c r="M43" s="95"/>
      <c r="N43" s="95"/>
      <c r="O43" s="95"/>
      <c r="Q43" s="29"/>
      <c r="R43" s="29"/>
      <c r="S43" s="29"/>
      <c r="T43" s="29"/>
    </row>
    <row r="44" spans="2:20" s="25" customFormat="1" ht="15.95" customHeight="1" x14ac:dyDescent="0.2">
      <c r="C44" s="29"/>
      <c r="D44" s="30"/>
      <c r="E44" s="30"/>
      <c r="F44" s="30"/>
      <c r="G44" s="9"/>
      <c r="H44" s="9"/>
      <c r="I44" s="9"/>
      <c r="J44" s="9"/>
      <c r="K44" s="9"/>
      <c r="L44" s="9"/>
      <c r="M44" s="9"/>
      <c r="N44" s="9"/>
      <c r="Q44" s="29"/>
      <c r="R44" s="29"/>
      <c r="S44" s="29"/>
    </row>
    <row r="45" spans="2:20" s="25" customFormat="1" ht="17.45" customHeight="1" x14ac:dyDescent="0.2">
      <c r="D45" s="9"/>
      <c r="E45" s="101" t="s">
        <v>47</v>
      </c>
      <c r="F45" s="101"/>
      <c r="G45" s="101"/>
      <c r="H45" s="101"/>
      <c r="I45" s="101"/>
      <c r="J45" s="101"/>
      <c r="K45" s="101"/>
      <c r="L45" s="9"/>
      <c r="M45" s="103" t="s">
        <v>48</v>
      </c>
      <c r="N45" s="103"/>
      <c r="O45" s="29"/>
      <c r="Q45" s="29"/>
    </row>
    <row r="46" spans="2:20" s="25" customFormat="1" ht="17.45" customHeight="1" x14ac:dyDescent="0.2">
      <c r="D46" s="9"/>
      <c r="E46" s="85" t="s">
        <v>11</v>
      </c>
      <c r="F46" s="85"/>
      <c r="G46" s="85"/>
      <c r="H46" s="85"/>
      <c r="I46" s="85"/>
      <c r="J46" s="85"/>
      <c r="K46" s="85"/>
      <c r="L46" s="9"/>
      <c r="M46" s="36" t="s">
        <v>12</v>
      </c>
      <c r="N46" s="34" t="s">
        <v>13</v>
      </c>
      <c r="O46" s="29"/>
      <c r="Q46" s="29"/>
    </row>
    <row r="47" spans="2:20" s="25" customFormat="1" ht="78.599999999999994" customHeight="1" x14ac:dyDescent="0.2">
      <c r="D47" s="37"/>
      <c r="E47" s="102" t="s">
        <v>50</v>
      </c>
      <c r="F47" s="102"/>
      <c r="G47" s="28" t="s">
        <v>51</v>
      </c>
      <c r="H47" s="28" t="s">
        <v>52</v>
      </c>
      <c r="I47" s="28" t="s">
        <v>53</v>
      </c>
      <c r="J47" s="28" t="s">
        <v>54</v>
      </c>
      <c r="K47" s="28" t="s">
        <v>55</v>
      </c>
      <c r="L47" s="9"/>
      <c r="M47" s="38" t="s">
        <v>62</v>
      </c>
      <c r="N47" s="28" t="s">
        <v>63</v>
      </c>
      <c r="O47" s="29"/>
      <c r="P47" s="29"/>
      <c r="Q47" s="29"/>
    </row>
    <row r="48" spans="2:20" s="25" customFormat="1" ht="78.599999999999994" customHeight="1" x14ac:dyDescent="0.2">
      <c r="D48" s="9"/>
      <c r="E48" s="102" t="s">
        <v>57</v>
      </c>
      <c r="F48" s="102"/>
      <c r="G48" s="28" t="s">
        <v>167</v>
      </c>
      <c r="H48" s="28" t="s">
        <v>58</v>
      </c>
      <c r="I48" s="28" t="s">
        <v>59</v>
      </c>
      <c r="J48" s="28" t="s">
        <v>60</v>
      </c>
      <c r="K48" s="28" t="s">
        <v>61</v>
      </c>
      <c r="L48" s="9"/>
      <c r="M48" s="39" t="s">
        <v>71</v>
      </c>
      <c r="N48" s="28" t="s">
        <v>72</v>
      </c>
      <c r="O48" s="29"/>
      <c r="P48" s="29"/>
      <c r="Q48" s="29"/>
    </row>
    <row r="49" spans="4:17" s="25" customFormat="1" ht="25.5" customHeight="1" x14ac:dyDescent="0.2">
      <c r="D49" s="9"/>
      <c r="E49" s="85" t="s">
        <v>13</v>
      </c>
      <c r="F49" s="85" t="s">
        <v>65</v>
      </c>
      <c r="G49" s="34" t="s">
        <v>66</v>
      </c>
      <c r="H49" s="34" t="s">
        <v>67</v>
      </c>
      <c r="I49" s="34" t="s">
        <v>68</v>
      </c>
      <c r="J49" s="34" t="s">
        <v>69</v>
      </c>
      <c r="K49" s="34" t="s">
        <v>70</v>
      </c>
      <c r="L49" s="9"/>
      <c r="M49" s="40">
        <v>5</v>
      </c>
      <c r="N49" s="28" t="s">
        <v>74</v>
      </c>
      <c r="O49" s="29"/>
      <c r="P49" s="29"/>
      <c r="Q49" s="29"/>
    </row>
    <row r="50" spans="4:17" s="25" customFormat="1" ht="23.1" customHeight="1" x14ac:dyDescent="0.2">
      <c r="D50" s="9"/>
      <c r="E50" s="85"/>
      <c r="F50" s="85"/>
      <c r="G50" s="33">
        <v>1</v>
      </c>
      <c r="H50" s="33">
        <v>2</v>
      </c>
      <c r="I50" s="33">
        <v>3</v>
      </c>
      <c r="J50" s="33">
        <v>4</v>
      </c>
      <c r="K50" s="33">
        <v>5</v>
      </c>
      <c r="L50" s="9"/>
      <c r="M50" s="41" t="s">
        <v>76</v>
      </c>
      <c r="N50" s="28" t="s">
        <v>77</v>
      </c>
      <c r="O50" s="29"/>
      <c r="P50" s="29"/>
      <c r="Q50" s="29"/>
    </row>
    <row r="51" spans="4:17" s="25" customFormat="1" ht="50.45" customHeight="1" x14ac:dyDescent="0.2">
      <c r="D51" s="98" t="s">
        <v>10</v>
      </c>
      <c r="E51" s="32" t="s">
        <v>56</v>
      </c>
      <c r="F51" s="33">
        <v>1</v>
      </c>
      <c r="G51" s="41">
        <v>2</v>
      </c>
      <c r="H51" s="41">
        <v>3</v>
      </c>
      <c r="I51" s="41">
        <v>4</v>
      </c>
      <c r="J51" s="40">
        <v>5</v>
      </c>
      <c r="K51" s="39">
        <v>6</v>
      </c>
      <c r="L51" s="9"/>
      <c r="O51" s="29"/>
      <c r="P51" s="29"/>
      <c r="Q51" s="29"/>
    </row>
    <row r="52" spans="4:17" s="25" customFormat="1" ht="50.45" customHeight="1" x14ac:dyDescent="0.2">
      <c r="D52" s="99"/>
      <c r="E52" s="32" t="s">
        <v>79</v>
      </c>
      <c r="F52" s="33">
        <v>2</v>
      </c>
      <c r="G52" s="41">
        <v>3</v>
      </c>
      <c r="H52" s="41">
        <v>4</v>
      </c>
      <c r="I52" s="40">
        <v>5</v>
      </c>
      <c r="J52" s="39">
        <v>6</v>
      </c>
      <c r="K52" s="39">
        <v>7</v>
      </c>
      <c r="L52" s="9"/>
      <c r="O52" s="29"/>
      <c r="P52" s="29"/>
      <c r="Q52" s="29"/>
    </row>
    <row r="53" spans="4:17" s="25" customFormat="1" ht="50.45" customHeight="1" x14ac:dyDescent="0.2">
      <c r="D53" s="99"/>
      <c r="E53" s="32" t="s">
        <v>73</v>
      </c>
      <c r="F53" s="33">
        <v>3</v>
      </c>
      <c r="G53" s="41">
        <v>4</v>
      </c>
      <c r="H53" s="40">
        <v>5</v>
      </c>
      <c r="I53" s="39">
        <v>6</v>
      </c>
      <c r="J53" s="39">
        <v>7</v>
      </c>
      <c r="K53" s="38">
        <v>8</v>
      </c>
      <c r="L53" s="9"/>
      <c r="O53" s="29"/>
      <c r="P53" s="29"/>
      <c r="Q53" s="29"/>
    </row>
    <row r="54" spans="4:17" s="25" customFormat="1" ht="50.45" customHeight="1" x14ac:dyDescent="0.2">
      <c r="D54" s="99"/>
      <c r="E54" s="32" t="s">
        <v>75</v>
      </c>
      <c r="F54" s="33">
        <v>4</v>
      </c>
      <c r="G54" s="40">
        <v>5</v>
      </c>
      <c r="H54" s="39">
        <v>6</v>
      </c>
      <c r="I54" s="39">
        <v>7</v>
      </c>
      <c r="J54" s="38">
        <v>8</v>
      </c>
      <c r="K54" s="38">
        <v>9</v>
      </c>
      <c r="L54" s="9"/>
      <c r="M54" s="35"/>
      <c r="O54" s="29"/>
      <c r="P54" s="29"/>
      <c r="Q54" s="29"/>
    </row>
    <row r="55" spans="4:17" s="25" customFormat="1" ht="50.45" customHeight="1" x14ac:dyDescent="0.2">
      <c r="D55" s="100"/>
      <c r="E55" s="32" t="s">
        <v>78</v>
      </c>
      <c r="F55" s="33">
        <v>5</v>
      </c>
      <c r="G55" s="39">
        <v>6</v>
      </c>
      <c r="H55" s="39">
        <v>7</v>
      </c>
      <c r="I55" s="38">
        <v>8</v>
      </c>
      <c r="J55" s="38">
        <v>9</v>
      </c>
      <c r="K55" s="38">
        <v>10</v>
      </c>
      <c r="L55" s="9"/>
      <c r="O55" s="29"/>
      <c r="P55" s="29"/>
      <c r="Q55" s="29"/>
    </row>
    <row r="56" spans="4:17" s="22" customFormat="1" ht="50.45" customHeight="1" x14ac:dyDescent="0.2">
      <c r="D56" s="1"/>
      <c r="E56" s="1"/>
      <c r="F56" s="1"/>
      <c r="G56" s="1"/>
      <c r="L56" s="1"/>
      <c r="O56" s="5"/>
      <c r="P56" s="5"/>
      <c r="Q56" s="5"/>
    </row>
  </sheetData>
  <sheetProtection algorithmName="SHA-512" hashValue="BaqNxyXVRUGQYLQAcWRf7I/rEVcjnOWsqhtppFlfqCfzdn+HhmcLRli/hArslaMfuDJNe8EeYM6LTxEJhATZPQ==" saltValue="js5B2/M1q1hwnoi3X8vLqQ==" spinCount="100000" sheet="1" objects="1" scenarios="1"/>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dimension ref="A1:X20"/>
  <sheetViews>
    <sheetView showGridLines="0" tabSelected="1" view="pageBreakPreview" zoomScale="80" zoomScaleNormal="90" zoomScaleSheetLayoutView="80" zoomScalePageLayoutView="85" workbookViewId="0">
      <selection activeCell="AC7" sqref="AC7"/>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57" customWidth="1"/>
    <col min="21" max="21" width="16.140625" style="57"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x14ac:dyDescent="0.2">
      <c r="B1" s="59"/>
      <c r="C1" s="59"/>
      <c r="D1" s="59"/>
      <c r="E1" s="59"/>
      <c r="F1" s="59"/>
      <c r="G1" s="59"/>
      <c r="H1" s="59"/>
      <c r="I1" s="59"/>
      <c r="J1" s="59"/>
      <c r="K1" s="59"/>
      <c r="L1" s="59"/>
      <c r="M1" s="59"/>
      <c r="N1" s="59"/>
      <c r="O1" s="59"/>
      <c r="P1" s="59"/>
      <c r="Q1" s="59"/>
      <c r="R1" s="59"/>
      <c r="S1" s="59"/>
      <c r="T1" s="59"/>
      <c r="U1" s="59"/>
      <c r="V1" s="59"/>
      <c r="W1" s="59"/>
      <c r="X1" s="59"/>
    </row>
    <row r="2" spans="1:24" s="7" customFormat="1" ht="14.25" x14ac:dyDescent="0.2">
      <c r="A2" s="1"/>
      <c r="B2" s="107" t="s">
        <v>0</v>
      </c>
      <c r="C2" s="108"/>
      <c r="D2" s="108"/>
      <c r="E2" s="108"/>
      <c r="F2" s="109"/>
      <c r="G2" s="113" t="s">
        <v>260</v>
      </c>
      <c r="H2" s="114"/>
      <c r="I2" s="114"/>
      <c r="J2" s="114"/>
      <c r="K2" s="114"/>
      <c r="L2" s="114"/>
      <c r="M2" s="114"/>
      <c r="N2" s="114"/>
      <c r="O2" s="114"/>
      <c r="P2" s="114"/>
      <c r="Q2" s="114"/>
      <c r="R2" s="114"/>
      <c r="S2" s="114"/>
      <c r="T2" s="114"/>
      <c r="U2" s="114"/>
      <c r="V2" s="115"/>
      <c r="W2" s="4" t="s">
        <v>1</v>
      </c>
      <c r="X2" s="49">
        <v>1</v>
      </c>
    </row>
    <row r="3" spans="1:24" s="7" customFormat="1" ht="14.25" x14ac:dyDescent="0.2">
      <c r="A3" s="1"/>
      <c r="B3" s="110"/>
      <c r="C3" s="111"/>
      <c r="D3" s="111"/>
      <c r="E3" s="111"/>
      <c r="F3" s="112"/>
      <c r="G3" s="116"/>
      <c r="H3" s="117"/>
      <c r="I3" s="117"/>
      <c r="J3" s="117"/>
      <c r="K3" s="117"/>
      <c r="L3" s="117"/>
      <c r="M3" s="117"/>
      <c r="N3" s="117"/>
      <c r="O3" s="117"/>
      <c r="P3" s="117"/>
      <c r="Q3" s="117"/>
      <c r="R3" s="117"/>
      <c r="S3" s="117"/>
      <c r="T3" s="117"/>
      <c r="U3" s="117"/>
      <c r="V3" s="118"/>
      <c r="W3" s="4" t="s">
        <v>2</v>
      </c>
      <c r="X3" s="50">
        <v>45682</v>
      </c>
    </row>
    <row r="4" spans="1:24" s="7" customFormat="1" ht="30.75" customHeight="1" x14ac:dyDescent="0.2">
      <c r="A4" s="1"/>
      <c r="B4" s="119" t="s">
        <v>184</v>
      </c>
      <c r="C4" s="120"/>
      <c r="D4" s="120"/>
      <c r="E4" s="120"/>
      <c r="F4" s="120"/>
      <c r="G4" s="120"/>
      <c r="H4" s="120"/>
      <c r="I4" s="120"/>
      <c r="J4" s="120"/>
      <c r="K4" s="120"/>
      <c r="L4" s="120"/>
      <c r="M4" s="120"/>
      <c r="N4" s="120"/>
      <c r="O4" s="120"/>
      <c r="P4" s="120"/>
      <c r="Q4" s="120"/>
      <c r="R4" s="120"/>
      <c r="S4" s="120"/>
      <c r="T4" s="120"/>
      <c r="U4" s="120"/>
      <c r="V4" s="120"/>
      <c r="W4" s="120"/>
      <c r="X4" s="121"/>
    </row>
    <row r="5" spans="1:24" s="7" customFormat="1" ht="27" customHeight="1" x14ac:dyDescent="0.2">
      <c r="A5" s="2"/>
      <c r="B5" s="106" t="s">
        <v>3</v>
      </c>
      <c r="C5" s="106" t="s">
        <v>4</v>
      </c>
      <c r="D5" s="106" t="s">
        <v>5</v>
      </c>
      <c r="E5" s="106" t="s">
        <v>6</v>
      </c>
      <c r="F5" s="106" t="s">
        <v>7</v>
      </c>
      <c r="G5" s="122" t="s">
        <v>8</v>
      </c>
      <c r="H5" s="122" t="s">
        <v>9</v>
      </c>
      <c r="I5" s="106" t="s">
        <v>10</v>
      </c>
      <c r="J5" s="106" t="s">
        <v>11</v>
      </c>
      <c r="K5" s="106" t="s">
        <v>12</v>
      </c>
      <c r="L5" s="106" t="s">
        <v>13</v>
      </c>
      <c r="M5" s="106" t="s">
        <v>14</v>
      </c>
      <c r="N5" s="122" t="s">
        <v>15</v>
      </c>
      <c r="O5" s="122" t="s">
        <v>16</v>
      </c>
      <c r="P5" s="122"/>
      <c r="Q5" s="122"/>
      <c r="R5" s="122"/>
      <c r="S5" s="125" t="s">
        <v>17</v>
      </c>
      <c r="T5" s="125" t="s">
        <v>18</v>
      </c>
      <c r="U5" s="123" t="s">
        <v>19</v>
      </c>
      <c r="V5" s="123" t="s">
        <v>20</v>
      </c>
      <c r="W5" s="122" t="s">
        <v>21</v>
      </c>
      <c r="X5" s="122"/>
    </row>
    <row r="6" spans="1:24" s="7" customFormat="1" ht="60.75" customHeight="1" x14ac:dyDescent="0.2">
      <c r="A6" s="2"/>
      <c r="B6" s="106"/>
      <c r="C6" s="106"/>
      <c r="D6" s="106"/>
      <c r="E6" s="106"/>
      <c r="F6" s="106"/>
      <c r="G6" s="122"/>
      <c r="H6" s="122"/>
      <c r="I6" s="106"/>
      <c r="J6" s="106"/>
      <c r="K6" s="106"/>
      <c r="L6" s="106"/>
      <c r="M6" s="106"/>
      <c r="N6" s="122"/>
      <c r="O6" s="6" t="s">
        <v>10</v>
      </c>
      <c r="P6" s="6" t="s">
        <v>11</v>
      </c>
      <c r="Q6" s="6" t="s">
        <v>12</v>
      </c>
      <c r="R6" s="6" t="s">
        <v>13</v>
      </c>
      <c r="S6" s="126"/>
      <c r="T6" s="126"/>
      <c r="U6" s="124"/>
      <c r="V6" s="124"/>
      <c r="W6" s="13" t="s">
        <v>22</v>
      </c>
      <c r="X6" s="8" t="s">
        <v>23</v>
      </c>
    </row>
    <row r="7" spans="1:24" s="52" customFormat="1" ht="110.25" customHeight="1" x14ac:dyDescent="0.2">
      <c r="B7" s="12">
        <v>1</v>
      </c>
      <c r="C7" s="10" t="s">
        <v>28</v>
      </c>
      <c r="D7" s="10" t="s">
        <v>37</v>
      </c>
      <c r="E7" s="10" t="s">
        <v>30</v>
      </c>
      <c r="F7" s="10" t="s">
        <v>187</v>
      </c>
      <c r="G7" s="63" t="s">
        <v>199</v>
      </c>
      <c r="H7" s="11" t="s">
        <v>200</v>
      </c>
      <c r="I7" s="10" t="s">
        <v>201</v>
      </c>
      <c r="J7" s="10" t="s">
        <v>202</v>
      </c>
      <c r="K7" s="28">
        <f>IFERROR(MID(I7,1,1)+MID(J7,1,1),"")</f>
        <v>6</v>
      </c>
      <c r="L7" s="53" t="str">
        <f>IF(K7="","",IF(OR(K7=2,K7=3,K7=4),'TABLAS DE VALORACION'!$N$50,IF(K7=5,'TABLAS DE VALORACION'!$N$49,IF(OR(K7=6,K7=7),'TABLAS DE VALORACION'!$N$48,IF(OR(K7=8,K7=9,K7=10),'TABLAS DE VALORACION'!$N$47)))))</f>
        <v>Riesgo Alto</v>
      </c>
      <c r="M7" s="12" t="s">
        <v>81</v>
      </c>
      <c r="N7" s="12" t="s">
        <v>203</v>
      </c>
      <c r="O7" s="10" t="s">
        <v>204</v>
      </c>
      <c r="P7" s="10" t="s">
        <v>205</v>
      </c>
      <c r="Q7" s="53">
        <f t="shared" ref="Q7" si="0">IFERROR(MID(O7,1,1)+MID(P7,1,1),"")</f>
        <v>4</v>
      </c>
      <c r="R7" s="53" t="str">
        <f>IF(Q7="","",IF(OR(Q7=2,Q7=3,Q7=4),'TABLAS DE VALORACION'!$N$50,IF(Q7=5,'TABLAS DE VALORACION'!$N$49,IF(OR(Q7=6,Q7=7),'TABLAS DE VALORACION'!$N$48,IF(OR(Q7=8,Q7=9,Q7=10),'TABLAS DE VALORACION'!$N$47)))))</f>
        <v>Riesgo Bajo</v>
      </c>
      <c r="S7" s="12" t="s">
        <v>80</v>
      </c>
      <c r="T7" s="12" t="s">
        <v>81</v>
      </c>
      <c r="U7" s="64" t="s">
        <v>206</v>
      </c>
      <c r="V7" s="64" t="s">
        <v>207</v>
      </c>
      <c r="W7" s="15" t="s">
        <v>208</v>
      </c>
      <c r="X7" s="16" t="s">
        <v>159</v>
      </c>
    </row>
    <row r="8" spans="1:24" s="51" customFormat="1" ht="54.95" customHeight="1" x14ac:dyDescent="0.2">
      <c r="B8" s="12">
        <v>2</v>
      </c>
      <c r="C8" s="10" t="s">
        <v>28</v>
      </c>
      <c r="D8" s="10" t="s">
        <v>41</v>
      </c>
      <c r="E8" s="10" t="s">
        <v>30</v>
      </c>
      <c r="F8" s="10" t="s">
        <v>185</v>
      </c>
      <c r="G8" s="11" t="s">
        <v>209</v>
      </c>
      <c r="H8" s="11" t="s">
        <v>210</v>
      </c>
      <c r="I8" s="10" t="s">
        <v>211</v>
      </c>
      <c r="J8" s="10" t="s">
        <v>205</v>
      </c>
      <c r="K8" s="28">
        <f t="shared" ref="K8:K18" si="1">IFERROR(MID(I8,1,1)+MID(J8,1,1),"")</f>
        <v>8</v>
      </c>
      <c r="L8" s="53" t="str">
        <f>IF(K8="","",IF(OR(K8=2,K8=3,K8=4),'TABLAS DE VALORACION'!$N$50,IF(K8=5,'TABLAS DE VALORACION'!$N$49,IF(OR(K8=6,K8=7),'TABLAS DE VALORACION'!$N$48,IF(OR(K8=8,K8=9,K8=10),'TABLAS DE VALORACION'!$N$47)))))</f>
        <v>Riesgo Extremo</v>
      </c>
      <c r="M8" s="12" t="s">
        <v>81</v>
      </c>
      <c r="N8" s="12" t="s">
        <v>212</v>
      </c>
      <c r="O8" s="10" t="s">
        <v>204</v>
      </c>
      <c r="P8" s="10" t="s">
        <v>213</v>
      </c>
      <c r="Q8" s="53">
        <f t="shared" ref="Q8:Q18" si="2">IFERROR(MID(O8,1,1)+MID(P8,1,1),"")</f>
        <v>3</v>
      </c>
      <c r="R8" s="53" t="str">
        <f>IF(Q8="","",IF(OR(Q8=2,Q8=3,Q8=4),'TABLAS DE VALORACION'!$N$50,IF(Q8=5,'TABLAS DE VALORACION'!$N$49,IF(OR(Q8=6,Q8=7),'TABLAS DE VALORACION'!$N$48,IF(OR(Q8=8,Q8=9,Q8=10),'TABLAS DE VALORACION'!$N$47)))))</f>
        <v>Riesgo Bajo</v>
      </c>
      <c r="S8" s="12" t="s">
        <v>80</v>
      </c>
      <c r="T8" s="12" t="s">
        <v>81</v>
      </c>
      <c r="U8" s="64" t="s">
        <v>214</v>
      </c>
      <c r="V8" s="64" t="s">
        <v>215</v>
      </c>
      <c r="W8" s="63" t="s">
        <v>216</v>
      </c>
      <c r="X8" s="16" t="s">
        <v>158</v>
      </c>
    </row>
    <row r="9" spans="1:24" s="51" customFormat="1" ht="54.95" customHeight="1" x14ac:dyDescent="0.2">
      <c r="B9" s="12">
        <v>3</v>
      </c>
      <c r="C9" s="10" t="s">
        <v>28</v>
      </c>
      <c r="D9" s="10" t="s">
        <v>41</v>
      </c>
      <c r="E9" s="10" t="s">
        <v>30</v>
      </c>
      <c r="F9" s="10" t="s">
        <v>185</v>
      </c>
      <c r="G9" s="63" t="s">
        <v>217</v>
      </c>
      <c r="H9" s="63" t="s">
        <v>218</v>
      </c>
      <c r="I9" s="10" t="s">
        <v>219</v>
      </c>
      <c r="J9" s="10" t="s">
        <v>205</v>
      </c>
      <c r="K9" s="28">
        <f t="shared" si="1"/>
        <v>6</v>
      </c>
      <c r="L9" s="53" t="str">
        <f>IF(K9="","",IF(OR(K9=2,K9=3,K9=4),'TABLAS DE VALORACION'!$N$50,IF(K9=5,'TABLAS DE VALORACION'!$N$49,IF(OR(K9=6,K9=7),'TABLAS DE VALORACION'!$N$48,IF(OR(K9=8,K9=9,K9=10),'TABLAS DE VALORACION'!$N$47)))))</f>
        <v>Riesgo Alto</v>
      </c>
      <c r="M9" s="12" t="s">
        <v>83</v>
      </c>
      <c r="N9" s="12" t="s">
        <v>220</v>
      </c>
      <c r="O9" s="10" t="s">
        <v>201</v>
      </c>
      <c r="P9" s="10" t="s">
        <v>213</v>
      </c>
      <c r="Q9" s="53">
        <f t="shared" si="2"/>
        <v>4</v>
      </c>
      <c r="R9" s="53" t="str">
        <f>IF(Q9="","",IF(OR(Q9=2,Q9=3,Q9=4),'TABLAS DE VALORACION'!$N$50,IF(Q9=5,'TABLAS DE VALORACION'!$N$49,IF(OR(Q9=6,Q9=7),'TABLAS DE VALORACION'!$N$48,IF(OR(Q9=8,Q9=9,Q9=10),'TABLAS DE VALORACION'!$N$47)))))</f>
        <v>Riesgo Bajo</v>
      </c>
      <c r="S9" s="12" t="s">
        <v>80</v>
      </c>
      <c r="T9" s="12" t="s">
        <v>84</v>
      </c>
      <c r="U9" s="65" t="s">
        <v>221</v>
      </c>
      <c r="V9" s="66" t="s">
        <v>222</v>
      </c>
      <c r="W9" s="63" t="s">
        <v>223</v>
      </c>
      <c r="X9" s="16" t="s">
        <v>165</v>
      </c>
    </row>
    <row r="10" spans="1:24" s="51" customFormat="1" ht="54.95" customHeight="1" x14ac:dyDescent="0.2">
      <c r="B10" s="12">
        <v>4</v>
      </c>
      <c r="C10" s="10" t="s">
        <v>28</v>
      </c>
      <c r="D10" s="10" t="s">
        <v>41</v>
      </c>
      <c r="E10" s="10" t="s">
        <v>30</v>
      </c>
      <c r="F10" s="10" t="s">
        <v>187</v>
      </c>
      <c r="G10" s="11" t="s">
        <v>224</v>
      </c>
      <c r="H10" s="63" t="s">
        <v>225</v>
      </c>
      <c r="I10" s="10" t="s">
        <v>219</v>
      </c>
      <c r="J10" s="10" t="s">
        <v>213</v>
      </c>
      <c r="K10" s="28">
        <f t="shared" si="1"/>
        <v>5</v>
      </c>
      <c r="L10" s="53" t="str">
        <f>IF(K10="","",IF(OR(K10=2,K10=3,K10=4),'TABLAS DE VALORACION'!$N$50,IF(K10=5,'TABLAS DE VALORACION'!$N$49,IF(OR(K10=6,K10=7),'TABLAS DE VALORACION'!$N$48,IF(OR(K10=8,K10=9,K10=10),'TABLAS DE VALORACION'!$N$47)))))</f>
        <v>Riesgo Medio</v>
      </c>
      <c r="M10" s="12" t="s">
        <v>83</v>
      </c>
      <c r="N10" s="12" t="s">
        <v>226</v>
      </c>
      <c r="O10" s="10" t="s">
        <v>201</v>
      </c>
      <c r="P10" s="10" t="s">
        <v>213</v>
      </c>
      <c r="Q10" s="53">
        <f t="shared" si="2"/>
        <v>4</v>
      </c>
      <c r="R10" s="53" t="str">
        <f>IF(Q10="","",IF(OR(Q10=2,Q10=3,Q10=4),'TABLAS DE VALORACION'!$N$50,IF(Q10=5,'TABLAS DE VALORACION'!$N$49,IF(OR(Q10=6,Q10=7),'TABLAS DE VALORACION'!$N$48,IF(OR(Q10=8,Q10=9,Q10=10),'TABLAS DE VALORACION'!$N$47)))))</f>
        <v>Riesgo Bajo</v>
      </c>
      <c r="S10" s="12" t="s">
        <v>80</v>
      </c>
      <c r="T10" s="12" t="s">
        <v>81</v>
      </c>
      <c r="U10" s="65" t="s">
        <v>227</v>
      </c>
      <c r="V10" s="65" t="s">
        <v>228</v>
      </c>
      <c r="W10" s="63" t="s">
        <v>229</v>
      </c>
      <c r="X10" s="16" t="s">
        <v>156</v>
      </c>
    </row>
    <row r="11" spans="1:24" s="51" customFormat="1" ht="54.95" customHeight="1" x14ac:dyDescent="0.2">
      <c r="B11" s="12">
        <v>5</v>
      </c>
      <c r="C11" s="10" t="s">
        <v>28</v>
      </c>
      <c r="D11" s="10" t="s">
        <v>41</v>
      </c>
      <c r="E11" s="10" t="s">
        <v>43</v>
      </c>
      <c r="F11" s="10" t="s">
        <v>188</v>
      </c>
      <c r="G11" s="11" t="s">
        <v>230</v>
      </c>
      <c r="H11" s="63" t="s">
        <v>231</v>
      </c>
      <c r="I11" s="10" t="s">
        <v>219</v>
      </c>
      <c r="J11" s="10" t="s">
        <v>202</v>
      </c>
      <c r="K11" s="28">
        <f t="shared" si="1"/>
        <v>7</v>
      </c>
      <c r="L11" s="53" t="str">
        <f>IF(K11="","",IF(OR(K11=2,K11=3,K11=4),'TABLAS DE VALORACION'!$N$50,IF(K11=5,'TABLAS DE VALORACION'!$N$49,IF(OR(K11=6,K11=7),'TABLAS DE VALORACION'!$N$48,IF(OR(K11=8,K11=9,K11=10),'TABLAS DE VALORACION'!$N$47)))))</f>
        <v>Riesgo Alto</v>
      </c>
      <c r="M11" s="12" t="s">
        <v>83</v>
      </c>
      <c r="N11" s="12" t="s">
        <v>232</v>
      </c>
      <c r="O11" s="10" t="s">
        <v>201</v>
      </c>
      <c r="P11" s="10" t="s">
        <v>213</v>
      </c>
      <c r="Q11" s="53">
        <f t="shared" si="2"/>
        <v>4</v>
      </c>
      <c r="R11" s="53" t="str">
        <f>IF(Q11="","",IF(OR(Q11=2,Q11=3,Q11=4),'TABLAS DE VALORACION'!$N$50,IF(Q11=5,'TABLAS DE VALORACION'!$N$49,IF(OR(Q11=6,Q11=7),'TABLAS DE VALORACION'!$N$48,IF(OR(Q11=8,Q11=9,Q11=10),'TABLAS DE VALORACION'!$N$47)))))</f>
        <v>Riesgo Bajo</v>
      </c>
      <c r="S11" s="12" t="s">
        <v>80</v>
      </c>
      <c r="T11" s="12" t="s">
        <v>81</v>
      </c>
      <c r="U11" s="65" t="s">
        <v>221</v>
      </c>
      <c r="V11" s="66" t="s">
        <v>233</v>
      </c>
      <c r="W11" s="63" t="s">
        <v>234</v>
      </c>
      <c r="X11" s="16" t="s">
        <v>165</v>
      </c>
    </row>
    <row r="12" spans="1:24" s="51" customFormat="1" ht="54.95" customHeight="1" x14ac:dyDescent="0.2">
      <c r="B12" s="12">
        <v>6</v>
      </c>
      <c r="C12" s="10" t="s">
        <v>28</v>
      </c>
      <c r="D12" s="10" t="s">
        <v>37</v>
      </c>
      <c r="E12" s="10" t="s">
        <v>43</v>
      </c>
      <c r="F12" s="10" t="s">
        <v>187</v>
      </c>
      <c r="G12" s="67" t="s">
        <v>235</v>
      </c>
      <c r="H12" s="67" t="s">
        <v>236</v>
      </c>
      <c r="I12" s="10" t="s">
        <v>237</v>
      </c>
      <c r="J12" s="10" t="s">
        <v>205</v>
      </c>
      <c r="K12" s="28">
        <f t="shared" si="1"/>
        <v>7</v>
      </c>
      <c r="L12" s="53" t="str">
        <f>IF(K12="","",IF(OR(K12=2,K12=3,K12=4),'TABLAS DE VALORACION'!$N$50,IF(K12=5,'TABLAS DE VALORACION'!$N$49,IF(OR(K12=6,K12=7),'TABLAS DE VALORACION'!$N$48,IF(OR(K12=8,K12=9,K12=10),'TABLAS DE VALORACION'!$N$47)))))</f>
        <v>Riesgo Alto</v>
      </c>
      <c r="M12" s="12" t="s">
        <v>81</v>
      </c>
      <c r="N12" s="12" t="s">
        <v>238</v>
      </c>
      <c r="O12" s="10" t="s">
        <v>201</v>
      </c>
      <c r="P12" s="10" t="s">
        <v>205</v>
      </c>
      <c r="Q12" s="53">
        <f t="shared" si="2"/>
        <v>5</v>
      </c>
      <c r="R12" s="53" t="str">
        <f>IF(Q12="","",IF(OR(Q12=2,Q12=3,Q12=4),'TABLAS DE VALORACION'!$N$50,IF(Q12=5,'TABLAS DE VALORACION'!$N$49,IF(OR(Q12=6,Q12=7),'TABLAS DE VALORACION'!$N$48,IF(OR(Q12=8,Q12=9,Q12=10),'TABLAS DE VALORACION'!$N$47)))))</f>
        <v>Riesgo Medio</v>
      </c>
      <c r="S12" s="12" t="s">
        <v>80</v>
      </c>
      <c r="T12" s="12" t="s">
        <v>81</v>
      </c>
      <c r="U12" s="65" t="s">
        <v>221</v>
      </c>
      <c r="V12" s="68" t="s">
        <v>239</v>
      </c>
      <c r="W12" s="63" t="s">
        <v>240</v>
      </c>
      <c r="X12" s="16" t="s">
        <v>159</v>
      </c>
    </row>
    <row r="13" spans="1:24" s="51" customFormat="1" ht="54.95" customHeight="1" x14ac:dyDescent="0.2">
      <c r="B13" s="12">
        <v>7</v>
      </c>
      <c r="C13" s="10" t="s">
        <v>33</v>
      </c>
      <c r="D13" s="10" t="s">
        <v>41</v>
      </c>
      <c r="E13" s="10" t="s">
        <v>43</v>
      </c>
      <c r="F13" s="10" t="s">
        <v>187</v>
      </c>
      <c r="G13" s="11" t="s">
        <v>241</v>
      </c>
      <c r="H13" s="11" t="s">
        <v>242</v>
      </c>
      <c r="I13" s="10" t="s">
        <v>219</v>
      </c>
      <c r="J13" s="10" t="s">
        <v>205</v>
      </c>
      <c r="K13" s="28">
        <f t="shared" si="1"/>
        <v>6</v>
      </c>
      <c r="L13" s="53" t="str">
        <f>IF(K13="","",IF(OR(K13=2,K13=3,K13=4),'TABLAS DE VALORACION'!$N$50,IF(K13=5,'TABLAS DE VALORACION'!$N$49,IF(OR(K13=6,K13=7),'TABLAS DE VALORACION'!$N$48,IF(OR(K13=8,K13=9,K13=10),'TABLAS DE VALORACION'!$N$47)))))</f>
        <v>Riesgo Alto</v>
      </c>
      <c r="M13" s="12" t="s">
        <v>83</v>
      </c>
      <c r="N13" s="12" t="s">
        <v>243</v>
      </c>
      <c r="O13" s="10" t="s">
        <v>204</v>
      </c>
      <c r="P13" s="10" t="s">
        <v>213</v>
      </c>
      <c r="Q13" s="53">
        <f t="shared" si="2"/>
        <v>3</v>
      </c>
      <c r="R13" s="53" t="str">
        <f>IF(Q13="","",IF(OR(Q13=2,Q13=3,Q13=4),'TABLAS DE VALORACION'!$N$50,IF(Q13=5,'TABLAS DE VALORACION'!$N$49,IF(OR(Q13=6,Q13=7),'TABLAS DE VALORACION'!$N$48,IF(OR(Q13=8,Q13=9,Q13=10),'TABLAS DE VALORACION'!$N$47)))))</f>
        <v>Riesgo Bajo</v>
      </c>
      <c r="S13" s="12" t="s">
        <v>80</v>
      </c>
      <c r="T13" s="12" t="s">
        <v>83</v>
      </c>
      <c r="U13" s="14" t="s">
        <v>244</v>
      </c>
      <c r="V13" s="14" t="s">
        <v>245</v>
      </c>
      <c r="W13" s="15" t="s">
        <v>246</v>
      </c>
      <c r="X13" s="16" t="s">
        <v>247</v>
      </c>
    </row>
    <row r="14" spans="1:24" ht="59.25" customHeight="1" x14ac:dyDescent="0.2">
      <c r="A14" s="51"/>
      <c r="B14" s="12">
        <v>8</v>
      </c>
      <c r="C14" s="10" t="s">
        <v>33</v>
      </c>
      <c r="D14" s="10" t="s">
        <v>41</v>
      </c>
      <c r="E14" s="10" t="s">
        <v>43</v>
      </c>
      <c r="F14" s="10" t="s">
        <v>187</v>
      </c>
      <c r="G14" s="11" t="s">
        <v>249</v>
      </c>
      <c r="H14" s="11" t="s">
        <v>242</v>
      </c>
      <c r="I14" s="10" t="s">
        <v>219</v>
      </c>
      <c r="J14" s="10" t="s">
        <v>205</v>
      </c>
      <c r="K14" s="28">
        <f t="shared" si="1"/>
        <v>6</v>
      </c>
      <c r="L14" s="53" t="str">
        <f>IF(K14="","",IF(OR(K14=2,K14=3,K14=4),'TABLAS DE VALORACION'!$N$50,IF(K14=5,'TABLAS DE VALORACION'!$N$49,IF(OR(K14=6,K14=7),'TABLAS DE VALORACION'!$N$48,IF(OR(K14=8,K14=9,K14=10),'TABLAS DE VALORACION'!$N$47)))))</f>
        <v>Riesgo Alto</v>
      </c>
      <c r="M14" s="12" t="s">
        <v>83</v>
      </c>
      <c r="N14" s="12" t="s">
        <v>248</v>
      </c>
      <c r="O14" s="10" t="s">
        <v>204</v>
      </c>
      <c r="P14" s="10" t="s">
        <v>213</v>
      </c>
      <c r="Q14" s="53">
        <f t="shared" si="2"/>
        <v>3</v>
      </c>
      <c r="R14" s="53" t="str">
        <f>IF(Q14="","",IF(OR(Q14=2,Q14=3,Q14=4),'TABLAS DE VALORACION'!$N$50,IF(Q14=5,'TABLAS DE VALORACION'!$N$49,IF(OR(Q14=6,Q14=7),'TABLAS DE VALORACION'!$N$48,IF(OR(Q14=8,Q14=9,Q14=10),'TABLAS DE VALORACION'!$N$47)))))</f>
        <v>Riesgo Bajo</v>
      </c>
      <c r="S14" s="12" t="s">
        <v>80</v>
      </c>
      <c r="T14" s="12" t="s">
        <v>83</v>
      </c>
      <c r="U14" s="14" t="s">
        <v>244</v>
      </c>
      <c r="V14" s="14" t="s">
        <v>245</v>
      </c>
      <c r="W14" s="15" t="s">
        <v>246</v>
      </c>
      <c r="X14" s="16" t="s">
        <v>247</v>
      </c>
    </row>
    <row r="15" spans="1:24" ht="59.25" customHeight="1" x14ac:dyDescent="0.2">
      <c r="A15" s="51"/>
      <c r="B15" s="12">
        <v>9</v>
      </c>
      <c r="C15" s="10" t="s">
        <v>28</v>
      </c>
      <c r="D15" s="10" t="s">
        <v>41</v>
      </c>
      <c r="E15" s="10" t="s">
        <v>43</v>
      </c>
      <c r="F15" s="10" t="s">
        <v>187</v>
      </c>
      <c r="G15" s="11" t="s">
        <v>250</v>
      </c>
      <c r="H15" s="11" t="s">
        <v>242</v>
      </c>
      <c r="I15" s="10" t="s">
        <v>219</v>
      </c>
      <c r="J15" s="10" t="s">
        <v>205</v>
      </c>
      <c r="K15" s="28">
        <f t="shared" si="1"/>
        <v>6</v>
      </c>
      <c r="L15" s="53" t="str">
        <f>IF(K15="","",IF(OR(K15=2,K15=3,K15=4),'TABLAS DE VALORACION'!$N$50,IF(K15=5,'TABLAS DE VALORACION'!$N$49,IF(OR(K15=6,K15=7),'TABLAS DE VALORACION'!$N$48,IF(OR(K15=8,K15=9,K15=10),'TABLAS DE VALORACION'!$N$47)))))</f>
        <v>Riesgo Alto</v>
      </c>
      <c r="M15" s="12" t="s">
        <v>83</v>
      </c>
      <c r="N15" s="12" t="s">
        <v>251</v>
      </c>
      <c r="O15" s="10" t="s">
        <v>204</v>
      </c>
      <c r="P15" s="10" t="s">
        <v>252</v>
      </c>
      <c r="Q15" s="53">
        <f t="shared" si="2"/>
        <v>2</v>
      </c>
      <c r="R15" s="53" t="str">
        <f>IF(Q15="","",IF(OR(Q15=2,Q15=3,Q15=4),'TABLAS DE VALORACION'!$N$50,IF(Q15=5,'TABLAS DE VALORACION'!$N$49,IF(OR(Q15=6,Q15=7),'TABLAS DE VALORACION'!$N$48,IF(OR(Q15=8,Q15=9,Q15=10),'TABLAS DE VALORACION'!$N$47)))))</f>
        <v>Riesgo Bajo</v>
      </c>
      <c r="S15" s="12" t="s">
        <v>80</v>
      </c>
      <c r="T15" s="12" t="s">
        <v>83</v>
      </c>
      <c r="U15" s="14" t="s">
        <v>253</v>
      </c>
      <c r="V15" s="14" t="s">
        <v>254</v>
      </c>
      <c r="W15" s="15" t="s">
        <v>255</v>
      </c>
      <c r="X15" s="16" t="s">
        <v>247</v>
      </c>
    </row>
    <row r="16" spans="1:24" ht="59.25" customHeight="1" x14ac:dyDescent="0.2">
      <c r="A16" s="51"/>
      <c r="B16" s="12">
        <v>10</v>
      </c>
      <c r="C16" s="10" t="s">
        <v>33</v>
      </c>
      <c r="D16" s="10" t="s">
        <v>41</v>
      </c>
      <c r="E16" s="10" t="s">
        <v>43</v>
      </c>
      <c r="F16" s="10" t="s">
        <v>187</v>
      </c>
      <c r="G16" s="11" t="s">
        <v>259</v>
      </c>
      <c r="H16" s="11" t="s">
        <v>258</v>
      </c>
      <c r="I16" s="10" t="s">
        <v>219</v>
      </c>
      <c r="J16" s="10" t="s">
        <v>213</v>
      </c>
      <c r="K16" s="28">
        <f t="shared" si="1"/>
        <v>5</v>
      </c>
      <c r="L16" s="53" t="str">
        <f>IF(K16="","",IF(OR(K16=2,K16=3,K16=4),'TABLAS DE VALORACION'!$N$50,IF(K16=5,'TABLAS DE VALORACION'!$N$49,IF(OR(K16=6,K16=7),'TABLAS DE VALORACION'!$N$48,IF(OR(K16=8,K16=9,K16=10),'TABLAS DE VALORACION'!$N$47)))))</f>
        <v>Riesgo Medio</v>
      </c>
      <c r="M16" s="12" t="s">
        <v>83</v>
      </c>
      <c r="N16" s="12" t="s">
        <v>257</v>
      </c>
      <c r="O16" s="10" t="s">
        <v>201</v>
      </c>
      <c r="P16" s="10" t="s">
        <v>213</v>
      </c>
      <c r="Q16" s="53">
        <f t="shared" si="2"/>
        <v>4</v>
      </c>
      <c r="R16" s="53" t="str">
        <f>IF(Q16="","",IF(OR(Q16=2,Q16=3,Q16=4),'TABLAS DE VALORACION'!$N$50,IF(Q16=5,'TABLAS DE VALORACION'!$N$49,IF(OR(Q16=6,Q16=7),'TABLAS DE VALORACION'!$N$48,IF(OR(Q16=8,Q16=9,Q16=10),'TABLAS DE VALORACION'!$N$47)))))</f>
        <v>Riesgo Bajo</v>
      </c>
      <c r="S16" s="12" t="s">
        <v>80</v>
      </c>
      <c r="T16" s="12" t="s">
        <v>83</v>
      </c>
      <c r="U16" s="14" t="s">
        <v>221</v>
      </c>
      <c r="V16" s="14" t="s">
        <v>245</v>
      </c>
      <c r="W16" s="15" t="s">
        <v>256</v>
      </c>
      <c r="X16" s="16" t="s">
        <v>247</v>
      </c>
    </row>
    <row r="17" spans="1:24" ht="59.25" customHeight="1" x14ac:dyDescent="0.2">
      <c r="A17" s="51"/>
      <c r="B17" s="12"/>
      <c r="C17" s="10"/>
      <c r="D17" s="10"/>
      <c r="E17" s="10"/>
      <c r="F17" s="10"/>
      <c r="G17" s="11"/>
      <c r="H17" s="11"/>
      <c r="I17" s="10"/>
      <c r="J17" s="10"/>
      <c r="K17" s="28" t="str">
        <f t="shared" si="1"/>
        <v/>
      </c>
      <c r="L17" s="53" t="str">
        <f>IF(K17="","",IF(OR(K17=2,K17=3,K17=4),'TABLAS DE VALORACION'!$N$50,IF(K17=5,'TABLAS DE VALORACION'!$N$49,IF(OR(K17=6,K17=7),'TABLAS DE VALORACION'!$N$48,IF(OR(K17=8,K17=9,K17=10),'TABLAS DE VALORACION'!$N$47)))))</f>
        <v/>
      </c>
      <c r="M17" s="12"/>
      <c r="N17" s="12"/>
      <c r="O17" s="10"/>
      <c r="P17" s="10"/>
      <c r="Q17" s="53" t="str">
        <f t="shared" si="2"/>
        <v/>
      </c>
      <c r="R17" s="53" t="str">
        <f>IF(Q17="","",IF(OR(Q17=2,Q17=3,Q17=4),'TABLAS DE VALORACION'!$N$50,IF(Q17=5,'TABLAS DE VALORACION'!$N$49,IF(OR(Q17=6,Q17=7),'TABLAS DE VALORACION'!$N$48,IF(OR(Q17=8,Q17=9,Q17=10),'TABLAS DE VALORACION'!$N$47)))))</f>
        <v/>
      </c>
      <c r="S17" s="12"/>
      <c r="T17" s="12"/>
      <c r="U17" s="14"/>
      <c r="V17" s="14"/>
      <c r="W17" s="15"/>
      <c r="X17" s="16"/>
    </row>
    <row r="18" spans="1:24" ht="59.25" customHeight="1" x14ac:dyDescent="0.2">
      <c r="A18" s="51"/>
      <c r="B18" s="12"/>
      <c r="C18" s="10"/>
      <c r="D18" s="10"/>
      <c r="E18" s="10"/>
      <c r="F18" s="10"/>
      <c r="G18" s="11"/>
      <c r="H18" s="11"/>
      <c r="I18" s="10"/>
      <c r="J18" s="10"/>
      <c r="K18" s="28" t="str">
        <f t="shared" si="1"/>
        <v/>
      </c>
      <c r="L18" s="53" t="str">
        <f>IF(K18="","",IF(OR(K18=2,K18=3,K18=4),'TABLAS DE VALORACION'!$N$50,IF(K18=5,'TABLAS DE VALORACION'!$N$49,IF(OR(K18=6,K18=7),'TABLAS DE VALORACION'!$N$48,IF(OR(K18=8,K18=9,K18=10),'TABLAS DE VALORACION'!$N$47)))))</f>
        <v/>
      </c>
      <c r="M18" s="12"/>
      <c r="N18" s="12"/>
      <c r="O18" s="10"/>
      <c r="P18" s="10"/>
      <c r="Q18" s="53" t="str">
        <f t="shared" si="2"/>
        <v/>
      </c>
      <c r="R18" s="53" t="str">
        <f>IF(Q18="","",IF(OR(Q18=2,Q18=3,Q18=4),'TABLAS DE VALORACION'!$N$50,IF(Q18=5,'TABLAS DE VALORACION'!$N$49,IF(OR(Q18=6,Q18=7),'TABLAS DE VALORACION'!$N$48,IF(OR(Q18=8,Q18=9,Q18=10),'TABLAS DE VALORACION'!$N$47)))))</f>
        <v/>
      </c>
      <c r="S18" s="12"/>
      <c r="T18" s="12"/>
      <c r="U18" s="14"/>
      <c r="V18" s="14"/>
      <c r="W18" s="15"/>
      <c r="X18" s="16"/>
    </row>
    <row r="19" spans="1:24" ht="11.25" customHeight="1" x14ac:dyDescent="0.2"/>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7:K18 Q7:Q18">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7:L18 R7:R18">
    <cfRule type="expression" dxfId="8" priority="1">
      <formula>K7=10</formula>
    </cfRule>
    <cfRule type="expression" dxfId="7" priority="2">
      <formula>K7=9</formula>
    </cfRule>
    <cfRule type="expression" dxfId="6" priority="3">
      <formula>K7=7</formula>
    </cfRule>
    <cfRule type="expression" dxfId="5" priority="4">
      <formula>K7=4</formula>
    </cfRule>
    <cfRule type="expression" dxfId="4" priority="5">
      <formula>K7=3</formula>
    </cfRule>
    <cfRule type="expression" dxfId="3" priority="6">
      <formula>K7=8</formula>
    </cfRule>
    <cfRule type="expression" dxfId="2" priority="7">
      <formula>K7=6</formula>
    </cfRule>
    <cfRule type="expression" dxfId="1" priority="8">
      <formula>K7=5</formula>
    </cfRule>
    <cfRule type="expression" dxfId="0" priority="9">
      <formula>K7=2</formula>
    </cfRule>
  </conditionalFormatting>
  <dataValidations count="7">
    <dataValidation type="list" allowBlank="1" showInputMessage="1" showErrorMessage="1" sqref="I53:I1048576 O53:O1048576 P7:P18 J7:J18" xr:uid="{136ED673-D2CA-4B5B-9E00-922FB19DA0E2}">
      <formula1>"1=Insignificante,2=Menor,3=Moderado,4=Mayor,5=Catastrófico"</formula1>
    </dataValidation>
    <dataValidation type="list" allowBlank="1" showInputMessage="1" showErrorMessage="1" sqref="H53:H1048576 N53:N1048576 I7:I18 O7:O18" xr:uid="{2BE3A2E8-D059-4EEE-A8FF-1DFE75BA7300}">
      <formula1>"1=Raro,2=Imporbable,3=Posible,4=Probable,5=Casi cierto"</formula1>
    </dataValidation>
    <dataValidation type="list" allowBlank="1" showInputMessage="1" showErrorMessage="1" sqref="C53:C1048576" xr:uid="{FE30F9E8-259E-41B9-843E-6C5BC26D27FE}">
      <formula1>FUENTE</formula1>
    </dataValidation>
    <dataValidation type="list" allowBlank="1" showInputMessage="1" showErrorMessage="1" sqref="B53:B1048576" xr:uid="{633A6EC0-5E54-45A7-8047-ED6F882E94F2}">
      <formula1>CLASE</formula1>
    </dataValidation>
    <dataValidation type="list" allowBlank="1" showInputMessage="1" showErrorMessage="1" sqref="L53:L1048576" xr:uid="{896EDD34-A682-4D27-9E9E-BBE0986CE328}">
      <formula1>ASIGNACIÓN</formula1>
    </dataValidation>
    <dataValidation type="list" allowBlank="1" showInputMessage="1" showErrorMessage="1" sqref="D53:D1048576" xr:uid="{0C1633E4-7A2B-405B-9B39-8E07E8DC0819}">
      <formula1>ETAPA</formula1>
    </dataValidation>
    <dataValidation type="list" allowBlank="1" showInputMessage="1" showErrorMessage="1" sqref="E53: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5" fitToHeight="0"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E7:E18</xm:sqref>
        </x14:dataValidation>
        <x14:dataValidation type="list" allowBlank="1" showInputMessage="1" showErrorMessage="1" xr:uid="{400CC2CA-9832-4AAD-826B-EBFDBC45B9C9}">
          <x14:formula1>
            <xm:f>'TABLAS DE VALORACION'!$B$24:$B$31</xm:f>
          </x14:formula1>
          <xm:sqref>F7:F18</xm:sqref>
        </x14:dataValidation>
        <x14:dataValidation type="list" allowBlank="1" showInputMessage="1" showErrorMessage="1" xr:uid="{6BC7635E-222A-42A3-86F9-D842B8341473}">
          <x14:formula1>
            <xm:f>'TABLAS DE VALORACION'!$K$29:$K$31</xm:f>
          </x14:formula1>
          <xm:sqref>M7:M18 T7:T18</xm:sqref>
        </x14:dataValidation>
        <x14:dataValidation type="list" allowBlank="1" showInputMessage="1" showErrorMessage="1" xr:uid="{1F9B0DDC-5EDB-47FE-AEA8-054EA3386164}">
          <x14:formula1>
            <xm:f>'TABLAS DE VALORACION'!$N$29:$N$30</xm:f>
          </x14:formula1>
          <xm:sqref>S7:S18</xm:sqref>
        </x14:dataValidation>
        <x14:dataValidation type="list" allowBlank="1" showInputMessage="1" showErrorMessage="1" xr:uid="{6D117D61-8489-4C98-9DEE-59716A9D1C5F}">
          <x14:formula1>
            <xm:f>'TABLAS DE VALORACION'!$E$16:$E$17</xm:f>
          </x14:formula1>
          <xm:sqref>D7:D18</xm:sqref>
        </x14:dataValidation>
        <x14:dataValidation type="list" allowBlank="1" showInputMessage="1" showErrorMessage="1" xr:uid="{794FE597-3B03-4A43-B07B-12131C434E6C}">
          <x14:formula1>
            <xm:f>'TABLAS DE VALORACION'!$N$32:$N$41</xm:f>
          </x14:formula1>
          <xm:sqref>X7:X18</xm:sqref>
        </x14:dataValidation>
        <x14:dataValidation type="list" allowBlank="1" showInputMessage="1" showErrorMessage="1" xr:uid="{75762C83-92E6-4890-84BB-6E4F24457175}">
          <x14:formula1>
            <xm:f>'TABLAS DE VALORACION'!$B$16:$B$17</xm:f>
          </x14:formula1>
          <xm:sqref>C7:C18</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a858aaca-736a-43cb-a851-351eda6b25c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846F34508011A468DF651BE8DE8B2F5" ma:contentTypeVersion="15" ma:contentTypeDescription="Crear nuevo documento." ma:contentTypeScope="" ma:versionID="f0f57c9c4ad879c3912e121181875efe">
  <xsd:schema xmlns:xsd="http://www.w3.org/2001/XMLSchema" xmlns:xs="http://www.w3.org/2001/XMLSchema" xmlns:p="http://schemas.microsoft.com/office/2006/metadata/properties" xmlns:ns3="a858aaca-736a-43cb-a851-351eda6b25c3" xmlns:ns4="09454819-5798-46ca-9d0e-9a59bda106e8" targetNamespace="http://schemas.microsoft.com/office/2006/metadata/properties" ma:root="true" ma:fieldsID="4c95fd7a4ad53f042e9104835f1760c5" ns3:_="" ns4:_="">
    <xsd:import namespace="a858aaca-736a-43cb-a851-351eda6b25c3"/>
    <xsd:import namespace="09454819-5798-46ca-9d0e-9a59bda106e8"/>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3:MediaServiceLocation" minOccurs="0"/>
                <xsd:element ref="ns3:MediaServiceGenerationTime" minOccurs="0"/>
                <xsd:element ref="ns3:MediaServiceEventHashCode" minOccurs="0"/>
                <xsd:element ref="ns3:MediaServiceOCR" minOccurs="0"/>
                <xsd:element ref="ns4:SharedWithUsers" minOccurs="0"/>
                <xsd:element ref="ns4:SharedWithDetails" minOccurs="0"/>
                <xsd:element ref="ns4:SharingHintHash" minOccurs="0"/>
                <xsd:element ref="ns3:MediaLengthInSeconds" minOccurs="0"/>
                <xsd:element ref="ns3:_activity"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58aaca-736a-43cb-a851-351eda6b25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_activity" ma:index="20" nillable="true" ma:displayName="_activity" ma:hidden="true" ma:internalName="_activity">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454819-5798-46ca-9d0e-9a59bda106e8"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2.xml><?xml version="1.0" encoding="utf-8"?>
<ds:datastoreItem xmlns:ds="http://schemas.openxmlformats.org/officeDocument/2006/customXml" ds:itemID="{48BF7D39-2BD2-48F8-8F13-85CD0CC9FCFB}">
  <ds:schemaRefs>
    <ds:schemaRef ds:uri="http://schemas.microsoft.com/office/2006/documentManagement/types"/>
    <ds:schemaRef ds:uri="http://schemas.openxmlformats.org/package/2006/metadata/core-properties"/>
    <ds:schemaRef ds:uri="http://purl.org/dc/elements/1.1/"/>
    <ds:schemaRef ds:uri="09454819-5798-46ca-9d0e-9a59bda106e8"/>
    <ds:schemaRef ds:uri="http://schemas.microsoft.com/office/2006/metadata/properties"/>
    <ds:schemaRef ds:uri="http://schemas.microsoft.com/office/infopath/2007/PartnerControls"/>
    <ds:schemaRef ds:uri="http://purl.org/dc/dcmitype/"/>
    <ds:schemaRef ds:uri="a858aaca-736a-43cb-a851-351eda6b25c3"/>
    <ds:schemaRef ds:uri="http://www.w3.org/XML/1998/namespace"/>
    <ds:schemaRef ds:uri="http://purl.org/dc/terms/"/>
  </ds:schemaRefs>
</ds:datastoreItem>
</file>

<file path=customXml/itemProps3.xml><?xml version="1.0" encoding="utf-8"?>
<ds:datastoreItem xmlns:ds="http://schemas.openxmlformats.org/officeDocument/2006/customXml" ds:itemID="{77291293-9565-467D-967D-633E84741E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58aaca-736a-43cb-a851-351eda6b25c3"/>
    <ds:schemaRef ds:uri="09454819-5798-46ca-9d0e-9a59bda106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INSTRUCCIONES</vt:lpstr>
      <vt:lpstr>TABLAS DE VALORACION</vt:lpstr>
      <vt:lpstr>ANEXO RIESGOS</vt:lpstr>
      <vt:lpstr>'ANEXO RIESGOS'!Área_de_impresión</vt:lpstr>
      <vt:lpstr>INSTRUCCIONES!Área_de_impresión</vt:lpstr>
      <vt:lpstr>'ANEXO RIESGOS'!Títulos_a_imprimir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Mayra Liliana Salcedo Santiesteban</cp:lastModifiedBy>
  <cp:revision/>
  <cp:lastPrinted>2023-02-22T19:31:19Z</cp:lastPrinted>
  <dcterms:created xsi:type="dcterms:W3CDTF">2015-03-24T20:09:23Z</dcterms:created>
  <dcterms:modified xsi:type="dcterms:W3CDTF">2025-10-06T19:32:14Z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0x0101003846F34508011A468DF651BE8DE8B2F5</vt:lpwstr>
  </property>
  <property fmtid="{D5CDD505-2E9C-101B-9397-08002B2CF9AE}" pid="3" name="Order">
    <vt:r8>4907400</vt:r8>
  </property>
  <property fmtid="{D5CDD505-2E9C-101B-9397-08002B2CF9AE}" pid="4" name="MediaServiceImageTags">
    <vt:lpwstr/>
  </property>
</Properties>
</file>