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https://d.docs.live.net/89952aa6189e5b62/Desktop/Contratos/ANT/ANT-CPS-20256938/10. Octubre 2025/Ferreteria/1. Invitacion Publica/"/>
    </mc:Choice>
  </mc:AlternateContent>
  <xr:revisionPtr revIDLastSave="216" documentId="13_ncr:1_{8C6C0178-B534-4694-A159-E1C4BBEA920E}" xr6:coauthVersionLast="47" xr6:coauthVersionMax="47" xr10:uidLastSave="{E3F99EF7-62E7-4318-9F32-1D0DB2731BEE}"/>
  <bookViews>
    <workbookView xWindow="28680" yWindow="-120" windowWidth="29040" windowHeight="15720" xr2:uid="{C47EBF0A-17BC-264B-ACCE-D38716113879}"/>
  </bookViews>
  <sheets>
    <sheet name="MATRIZ DE RIESGOS "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20" i="1" l="1"/>
  <c r="X20" i="1" s="1"/>
  <c r="V20" i="1"/>
  <c r="T20" i="1"/>
  <c r="N20" i="1"/>
  <c r="O20" i="1" s="1"/>
  <c r="M20" i="1"/>
  <c r="K20" i="1"/>
  <c r="W19" i="1"/>
  <c r="X19" i="1" s="1"/>
  <c r="V19" i="1"/>
  <c r="T19" i="1"/>
  <c r="N19" i="1"/>
  <c r="O19" i="1" s="1"/>
  <c r="M19" i="1"/>
  <c r="K19" i="1"/>
  <c r="W18" i="1"/>
  <c r="X18" i="1" s="1"/>
  <c r="V18" i="1"/>
  <c r="T18" i="1"/>
  <c r="N18" i="1"/>
  <c r="O18" i="1" s="1"/>
  <c r="M18" i="1"/>
  <c r="K18" i="1"/>
  <c r="W17" i="1"/>
  <c r="X17" i="1" s="1"/>
  <c r="V17" i="1"/>
  <c r="T17" i="1"/>
  <c r="N17" i="1"/>
  <c r="O17" i="1" s="1"/>
  <c r="M17" i="1"/>
  <c r="K17" i="1"/>
  <c r="W11" i="1"/>
  <c r="X11" i="1" s="1"/>
  <c r="V11" i="1"/>
  <c r="T11" i="1"/>
  <c r="N11" i="1"/>
  <c r="O11" i="1" s="1"/>
  <c r="M11" i="1"/>
  <c r="K11" i="1"/>
  <c r="W12" i="1" l="1"/>
  <c r="X12" i="1" s="1"/>
  <c r="W14" i="1"/>
  <c r="W15" i="1"/>
  <c r="W16" i="1"/>
  <c r="X16" i="1" s="1"/>
  <c r="W13" i="1"/>
  <c r="X13" i="1" s="1"/>
  <c r="T16" i="1"/>
  <c r="X14" i="1"/>
  <c r="N16" i="1"/>
  <c r="O16" i="1" s="1"/>
  <c r="N14" i="1"/>
  <c r="O14" i="1" s="1"/>
  <c r="N15" i="1"/>
  <c r="O15" i="1" s="1"/>
  <c r="N13" i="1"/>
  <c r="O13" i="1" s="1"/>
  <c r="T12" i="1"/>
  <c r="M14" i="1"/>
  <c r="V16" i="1"/>
  <c r="M16" i="1"/>
  <c r="K16" i="1"/>
  <c r="X15" i="1"/>
  <c r="V15" i="1"/>
  <c r="T15" i="1"/>
  <c r="M15" i="1"/>
  <c r="K15" i="1"/>
  <c r="V14" i="1"/>
  <c r="T14" i="1"/>
  <c r="K14" i="1"/>
  <c r="V13" i="1"/>
  <c r="T13" i="1"/>
  <c r="M13" i="1"/>
  <c r="K13" i="1"/>
  <c r="V12" i="1"/>
  <c r="N12" i="1"/>
  <c r="O12" i="1" s="1"/>
  <c r="M12" i="1"/>
  <c r="K12" i="1"/>
</calcChain>
</file>

<file path=xl/sharedStrings.xml><?xml version="1.0" encoding="utf-8"?>
<sst xmlns="http://schemas.openxmlformats.org/spreadsheetml/2006/main" count="169" uniqueCount="100">
  <si>
    <t xml:space="preserve">MATRIZ DE IDENTIFICACIÓN, EVALUACIÓN Y TRATAMIENTO DE RIESGOS PARA PROCESOS CONTRACTUALES </t>
  </si>
  <si>
    <t>IDENTIFICACIÓN</t>
  </si>
  <si>
    <t>EVALUACIÓN</t>
  </si>
  <si>
    <t>TRATAMIENTO</t>
  </si>
  <si>
    <t>1. Número</t>
  </si>
  <si>
    <t>2. Clase</t>
  </si>
  <si>
    <t>3. Fuente</t>
  </si>
  <si>
    <t>4. Etapa</t>
  </si>
  <si>
    <t>5. Tipo</t>
  </si>
  <si>
    <t>6. Descripción</t>
  </si>
  <si>
    <t>7. Consecuencia de la ocurrencia del evento</t>
  </si>
  <si>
    <t>8. Probabilidad</t>
  </si>
  <si>
    <t>9. Impacto</t>
  </si>
  <si>
    <t>10. Valoración</t>
  </si>
  <si>
    <t>11. Categoría</t>
  </si>
  <si>
    <t>12. ¿A quién se le asigna?</t>
  </si>
  <si>
    <t>13. Tratamiento / Control a ser implementado</t>
  </si>
  <si>
    <t>Impacto después del tratamiento</t>
  </si>
  <si>
    <t>18. ¿Afecta la ejecución del contrato?</t>
  </si>
  <si>
    <t>19. Responsable por implementar el tratamiento</t>
  </si>
  <si>
    <t>20. Fecha estimada en que se inicia el tratamiento</t>
  </si>
  <si>
    <t>21. Fecha estimada en que se completa el tratamiento</t>
  </si>
  <si>
    <t>Monitoreo y revisión</t>
  </si>
  <si>
    <t>14. Probabilidad</t>
  </si>
  <si>
    <t>15. Impacto</t>
  </si>
  <si>
    <t>16. Valoración</t>
  </si>
  <si>
    <t>17. Categoría</t>
  </si>
  <si>
    <t>22. ¿Cómo se realiza  el monitoreo?</t>
  </si>
  <si>
    <t>23. Periodicidad</t>
  </si>
  <si>
    <t>Se presenta cuando el proponente seleccionado no firma el contrato en el plazo establecido y/o se retrasa en la constitución y presentación de las garantías que amparan el cumplimiento del contrato.</t>
  </si>
  <si>
    <t>Retraso en el inicio de la ejecución del contrato y afectación en el logro de los objetivos y satisfacción de la necesidad.</t>
  </si>
  <si>
    <t>ANT 50% 
CONTRATISTA 50%</t>
  </si>
  <si>
    <t>No</t>
  </si>
  <si>
    <t>Secretaria General y Contratista</t>
  </si>
  <si>
    <t>CONTRATISTA  100%</t>
  </si>
  <si>
    <t>Supervisor del contrato</t>
  </si>
  <si>
    <t>Si</t>
  </si>
  <si>
    <t>Permanente</t>
  </si>
  <si>
    <t>Supervisor del contrato y contratista</t>
  </si>
  <si>
    <t>CONTRATISTA 100%</t>
  </si>
  <si>
    <t>Permanente.</t>
  </si>
  <si>
    <t>ESPECIFICO</t>
  </si>
  <si>
    <t xml:space="preserve">INTERNO </t>
  </si>
  <si>
    <t>PLANEACIÓN</t>
  </si>
  <si>
    <t>Variaciones en las especificaciones y características técnicas, para la adquisición de los bienes y/o servicios objeto de la presente contratación.</t>
  </si>
  <si>
    <t>ANT 
100%</t>
  </si>
  <si>
    <t>Previo a la etapa de publicación de documentos definitivos, o antes de la fecha de cierre para la presentación de ofertas, se deberán efectuar los ajustes correspondientes que permitan tanto la satisfacción de la necesidad de la entidad, así como la pluralidad de oferentes.</t>
  </si>
  <si>
    <t>ANT</t>
  </si>
  <si>
    <t>Publicación del proceso</t>
  </si>
  <si>
    <t xml:space="preserve">Hasta la fecha del cierre para la presentación de oferta del proceso </t>
  </si>
  <si>
    <t>Con el seguimiento permanente al cronograma del proceso de contratación</t>
  </si>
  <si>
    <t>Dentro de los plazos establecidos en el cronograma del proceso de contratación</t>
  </si>
  <si>
    <t>GENERAL</t>
  </si>
  <si>
    <t>INTERNO</t>
  </si>
  <si>
    <t>CONTRATACION</t>
  </si>
  <si>
    <t>Establecer plazos perentorios para el perfeccionamiento y ejecución del contrato.</t>
  </si>
  <si>
    <t>Desde la adjudicación del proceso de contratación</t>
  </si>
  <si>
    <t>Hasta la suscripción del acta de inicio.</t>
  </si>
  <si>
    <t>Con el seguimiento permanente a los términos de legalización</t>
  </si>
  <si>
    <t xml:space="preserve">Hasta cuando se firme el contrato por las partes en la plataforma SECOP II. </t>
  </si>
  <si>
    <t>EXTERNO</t>
  </si>
  <si>
    <t>EJECUCIÓN</t>
  </si>
  <si>
    <t>OPERACIONALES</t>
  </si>
  <si>
    <t>Desde el inicio del contrato</t>
  </si>
  <si>
    <t>Hasta la terminación del plazo de ejecución del contrato</t>
  </si>
  <si>
    <t>Seguimiento permanente por parte de la supervisión del contrato y comunicación constante con el contratista, en caso de presentarse alguna situación que afecte la correcta ejecución del contrato.</t>
  </si>
  <si>
    <t>Cuando ocurra</t>
  </si>
  <si>
    <t>Efectuar los ajustes al proceso de contratación bien sea, al momento de efectuar la publicación de los documentos definitivos del proceso o mediante adendas, según corresponda</t>
  </si>
  <si>
    <t>Dificultad en la consecución de cualquier tipo de material para la ejecución del objeto del contrato, por obsolescencia, desabastecimiento, alzas significativas en los precios, o cualquier otra causa ajena a las partes que impida la obtención del mismo.</t>
  </si>
  <si>
    <t>Retrasos en el desarrollo de la ejecución del contrato.</t>
  </si>
  <si>
    <t>El contratista realizará propuesta con la respectiva justificación técnica, de otro elemento que permita la homologación del material, el cual deberá estar dentro del rango de los precios ofertados para la ejecución del contrato.</t>
  </si>
  <si>
    <t>Contratista</t>
  </si>
  <si>
    <t>A través del informe que deberá presentar el contratista y el recibo a satifacción que deberá generar el supervisor del contrato, se dejará constancia del cumplimiento de las condiciones técnicas y de las obligaciones por parte del contratista.</t>
  </si>
  <si>
    <t>LEGAL</t>
  </si>
  <si>
    <t>Incumplimiento en el pago de aportes parafiscales por parte del Contratista.</t>
  </si>
  <si>
    <t>Retrasos en el pago del contrato.</t>
  </si>
  <si>
    <t>Validación por parte de la supervisión del contrato, previo a la presentación de las facturas y/o cuentas de cobro, en la que se acredite el cumplimiento de los pagos al Sistema de Seguridad Social Integral en Salud y Pensión, Sistema General de Riesgos Laborales y parafiscales - Sistema Nacional de Aprendizaje SENA, Instituto Colombiano de Bienestar Familiar ICBF y Cajas de Compensación Familiar, de conformidad con lo establecido en el artículo 50 de la ley 789 de 2002 y demás normas que la modifiquen, adicionen o complementen.</t>
  </si>
  <si>
    <t>Verificación de la documentación aportada para la acreditación del cumplimiento de los pagos al Sistema de Seguridad Social Integral en Salud y Pensión, Sistema de Riesgos Laborales y parafiscales y en caso de ser necesario, llamar a la entidad donde se realiza el pago y verificar la veracidad de la documentación entregada, consignando lo correspondiente en el informe de SUPERVISION</t>
  </si>
  <si>
    <t>Mensualmente.</t>
  </si>
  <si>
    <t>Suministro de elementos, materiales, insumos, herramientas, maquinaria, equipos y demás bienes requeridos, insuficientes para la realización de los mantenimientos</t>
  </si>
  <si>
    <t>Retrasos en las intervenciones a las sedes donde funcion la ANT.</t>
  </si>
  <si>
    <t>La supervisión del contrato deberá hacer seguimiento y verificación de la cantidad y suficiencia de los elementos, materiales, insumos, herramientas, maquinaria, equipos y demás bienes requeridos, que fueran suministrados por el contratista, dejando constancia de los elementos efectivamente recibidos a satisfacción en el documento correspondiente.</t>
  </si>
  <si>
    <t>Incremento del valor de los elementos, materiales, insumos, herramientas y demás bienes requeridos por la entidad, que sean susceptibles de afectación por el cambio de la TRM.</t>
  </si>
  <si>
    <t>Demoras en entrega  elementos, materiales, insumos, herramientas, maquinaria, equipos y demás bienes requeridos</t>
  </si>
  <si>
    <t xml:space="preserve"> Verificación conjunta de las condiciones del mercado con el fin de evitar desequilibrios económicos al contratista.  </t>
  </si>
  <si>
    <t>Incumplimiento en la calidad de los elementos, materiales, insumos, herramientas y demás bienes suministrados.</t>
  </si>
  <si>
    <t xml:space="preserve">Posibles incumplimientos de las condiciones de entrega </t>
  </si>
  <si>
    <t xml:space="preserve"> Verificación conjunta de que los elementos, materiales, insumos, herramientas y demás bienes suministrados cumpla con las especificaciones técnicas y los requisitos que exigen las normas tecnicas correspondientes. Esto incluye verificar el estado de los mismos hasta donde sea posible.</t>
  </si>
  <si>
    <t xml:space="preserve">El contratista es el encargado de suministrar los elementos, materiales, insumos, herramientas y demás bienes que cumplan con las especificaciones y las normas tecnicas de calidad, mientras que es responsabilidad de la entidad y del supervisor del contrato verificar el cumplimiento de las mismas. </t>
  </si>
  <si>
    <t xml:space="preserve">Guerra exterior, paros, huelgas, restricciones de movilidad, bloqueos por protestas, actos terroristas, delincuencia común, u otros hechos similares que impidan ejecución del contrato. </t>
  </si>
  <si>
    <t>Paralización de la ejecución del contrato.</t>
  </si>
  <si>
    <t>Demoras en el suministro de los bienes requeridos por retrasos en procesos de importación no imputables al contratista.</t>
  </si>
  <si>
    <t>Afectaciones en el cronograma de ejecución y entrega de equipos adquiridos; Entorpecimiento en la ejecución de las actividades requeridas, retrasos en la satisfacción de la necesidad de la ANT.</t>
  </si>
  <si>
    <t>*Suspensión bilateral del contrato.
*Terminación anticipada y de común acuerdo del contrato.</t>
  </si>
  <si>
    <t>Seguimiento detallado al comportamiento del mercado.</t>
  </si>
  <si>
    <t>*Ajustes al cronograma de entregas pactado entre la supervisión del contrato y el contratista.
*Analizar la suspensión bilateral del contrato.</t>
  </si>
  <si>
    <t>Retrasos en la entrega de los bienes a suministrar por causas atribuibles al contratista.</t>
  </si>
  <si>
    <t xml:space="preserve">Demoras en los tiempos de entrega de los bienes por parte del contratista a la ANT. </t>
  </si>
  <si>
    <t>Adecuada planeación por parte del contratista, contemplando aspectos como: destino de entrega, volúmenes, forma de transporte, por mencionar algunos. Con la finalidad de realizar la entrega en los tiempos establecidos.</t>
  </si>
  <si>
    <t>Una vez suscrita el acta de inicio del contrato, el Contratista se contactará con el Supervisor por parte de la Entidad para organizar los aspectos logísticos para el suministro de los elementos, materiales, insumos, herramientas y demás bienes, teniendo en cuenta el listado de elementos a suministrar, el lugar en el cual se entregarán, y demás variables que sean pertinentes.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</si>
</sst>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2"/>
      <color theme="1"/>
      <name val="Calibri"/>
      <family val="2"/>
      <scheme val="minor"/>
    </font>
    <font>
      <sz val="11"/>
      <color theme="1"/>
      <name val="Liberation Sans"/>
      <family val="2"/>
    </font>
    <font>
      <b/>
      <u/>
      <sz val="24"/>
      <color rgb="FF000000"/>
      <name val="Arial"/>
      <family val="2"/>
    </font>
    <font>
      <b/>
      <sz val="24"/>
      <color theme="1"/>
      <name val="Arial"/>
      <family val="2"/>
    </font>
    <font>
      <sz val="24"/>
      <color theme="1"/>
      <name val="Arial"/>
      <family val="2"/>
    </font>
    <font>
      <b/>
      <sz val="12"/>
      <color theme="1"/>
      <name val="Arial"/>
      <family val="2"/>
    </font>
    <font>
      <sz val="11"/>
      <color theme="1"/>
      <name val="Arial"/>
      <family val="2"/>
    </font>
    <font>
      <sz val="12"/>
      <color theme="1"/>
      <name val="Liberation Sans"/>
      <family val="2"/>
    </font>
    <font>
      <b/>
      <sz val="32"/>
      <color theme="0"/>
      <name val="Browallia New"/>
      <family val="2"/>
      <charset val="1"/>
    </font>
    <font>
      <b/>
      <sz val="11"/>
      <color theme="1"/>
      <name val="Arial"/>
      <family val="2"/>
    </font>
    <font>
      <b/>
      <sz val="11"/>
      <color rgb="FF000000"/>
      <name val="Arial"/>
      <family val="2"/>
    </font>
    <font>
      <sz val="12"/>
      <color theme="1"/>
      <name val="Arial"/>
      <family val="2"/>
    </font>
  </fonts>
  <fills count="9">
    <fill>
      <patternFill patternType="none"/>
    </fill>
    <fill>
      <patternFill patternType="gray125"/>
    </fill>
    <fill>
      <patternFill patternType="solid">
        <fgColor theme="0"/>
        <bgColor rgb="FFEEEEEE"/>
      </patternFill>
    </fill>
    <fill>
      <patternFill patternType="solid">
        <fgColor theme="0"/>
        <bgColor indexed="64"/>
      </patternFill>
    </fill>
    <fill>
      <patternFill patternType="solid">
        <fgColor theme="9" tint="0.79998168889431442"/>
        <bgColor indexed="64"/>
      </patternFill>
    </fill>
    <fill>
      <patternFill patternType="solid">
        <fgColor rgb="FF111111"/>
        <bgColor rgb="FF111111"/>
      </patternFill>
    </fill>
    <fill>
      <patternFill patternType="solid">
        <fgColor theme="0" tint="-4.9989318521683403E-2"/>
        <bgColor rgb="FFDDDDDD"/>
      </patternFill>
    </fill>
    <fill>
      <patternFill patternType="solid">
        <fgColor theme="0" tint="-0.14999847407452621"/>
        <bgColor rgb="FFFF9999"/>
      </patternFill>
    </fill>
    <fill>
      <patternFill patternType="solid">
        <fgColor theme="8" tint="0.59999389629810485"/>
        <bgColor rgb="FF99FFFF"/>
      </patternFill>
    </fill>
  </fills>
  <borders count="15">
    <border>
      <left/>
      <right/>
      <top/>
      <bottom/>
      <diagonal/>
    </border>
    <border>
      <left style="medium">
        <color indexed="64"/>
      </left>
      <right/>
      <top/>
      <bottom/>
      <diagonal/>
    </border>
    <border>
      <left/>
      <right/>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ck">
        <color rgb="FFFFFFFF"/>
      </right>
      <top style="medium">
        <color indexed="64"/>
      </top>
      <bottom/>
      <diagonal/>
    </border>
    <border>
      <left style="thick">
        <color rgb="FFFFFFFF"/>
      </left>
      <right style="thick">
        <color rgb="FFFFFFFF"/>
      </right>
      <top style="medium">
        <color indexed="64"/>
      </top>
      <bottom/>
      <diagonal/>
    </border>
    <border>
      <left style="thick">
        <color rgb="FFFFFFFF"/>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4" fillId="3" borderId="0" xfId="1" applyFont="1" applyFill="1" applyProtection="1">
      <protection locked="0"/>
    </xf>
    <xf numFmtId="0" fontId="5" fillId="3" borderId="0" xfId="1" applyFont="1" applyFill="1" applyAlignment="1" applyProtection="1">
      <alignment horizontal="center" vertical="center" wrapText="1"/>
      <protection locked="0"/>
    </xf>
    <xf numFmtId="0" fontId="6" fillId="3" borderId="0" xfId="1" applyFont="1" applyFill="1" applyAlignment="1" applyProtection="1">
      <alignment horizontal="center" vertical="center" wrapText="1"/>
      <protection locked="0"/>
    </xf>
    <xf numFmtId="0" fontId="4" fillId="3" borderId="0" xfId="1" applyFont="1" applyFill="1" applyAlignment="1" applyProtection="1">
      <alignment horizontal="center" vertical="center" wrapText="1"/>
      <protection locked="0"/>
    </xf>
    <xf numFmtId="0" fontId="3" fillId="3" borderId="0" xfId="1" applyFont="1" applyFill="1" applyAlignment="1" applyProtection="1">
      <alignment vertical="center" wrapText="1"/>
      <protection locked="0"/>
    </xf>
    <xf numFmtId="0" fontId="3" fillId="3" borderId="0" xfId="1" applyFont="1" applyFill="1" applyAlignment="1" applyProtection="1">
      <alignment horizontal="center" vertical="center"/>
      <protection locked="0"/>
    </xf>
    <xf numFmtId="0" fontId="1" fillId="3" borderId="0" xfId="1" applyFill="1" applyAlignment="1" applyProtection="1">
      <alignment horizontal="center"/>
      <protection locked="0"/>
    </xf>
    <xf numFmtId="0" fontId="4" fillId="3" borderId="0" xfId="1" applyFont="1" applyFill="1" applyAlignment="1" applyProtection="1">
      <alignment horizontal="center" vertical="center"/>
      <protection locked="0"/>
    </xf>
    <xf numFmtId="0" fontId="7" fillId="3" borderId="0" xfId="1" applyFont="1" applyFill="1" applyAlignment="1" applyProtection="1">
      <alignment horizontal="left" vertical="center"/>
      <protection locked="0"/>
    </xf>
    <xf numFmtId="0" fontId="1" fillId="2" borderId="0" xfId="1" applyFill="1" applyProtection="1">
      <protection locked="0"/>
    </xf>
    <xf numFmtId="0" fontId="1" fillId="3" borderId="1" xfId="1" applyFill="1" applyBorder="1" applyAlignment="1" applyProtection="1">
      <alignment horizontal="center" vertical="center"/>
      <protection locked="0"/>
    </xf>
    <xf numFmtId="0" fontId="1" fillId="3" borderId="0" xfId="1" applyFill="1" applyProtection="1">
      <protection locked="0"/>
    </xf>
    <xf numFmtId="0" fontId="1" fillId="3" borderId="3" xfId="1" applyFill="1" applyBorder="1" applyAlignment="1" applyProtection="1">
      <alignment horizontal="center"/>
      <protection locked="0"/>
    </xf>
    <xf numFmtId="0" fontId="11" fillId="3" borderId="9" xfId="0" applyFont="1" applyFill="1" applyBorder="1" applyAlignment="1">
      <alignment horizontal="center" vertical="center" wrapText="1"/>
    </xf>
    <xf numFmtId="0" fontId="11" fillId="3" borderId="9" xfId="1" applyFont="1" applyFill="1" applyBorder="1" applyAlignment="1">
      <alignment horizontal="center" vertical="center" wrapText="1"/>
    </xf>
    <xf numFmtId="0" fontId="11" fillId="0" borderId="9" xfId="0" applyFont="1" applyBorder="1" applyAlignment="1" applyProtection="1">
      <alignment horizontal="center" vertical="center" wrapText="1"/>
      <protection locked="0"/>
    </xf>
    <xf numFmtId="0" fontId="11" fillId="0" borderId="9" xfId="0" applyFont="1" applyBorder="1" applyAlignment="1">
      <alignment horizontal="center" vertical="center" wrapText="1"/>
    </xf>
    <xf numFmtId="0" fontId="11" fillId="0" borderId="9" xfId="0" applyFont="1" applyBorder="1" applyAlignment="1">
      <alignment horizontal="center" vertical="center" textRotation="90" wrapText="1"/>
    </xf>
    <xf numFmtId="0" fontId="11" fillId="0" borderId="9" xfId="1" applyFont="1" applyBorder="1" applyAlignment="1" applyProtection="1">
      <alignment horizontal="center" vertical="center" wrapText="1"/>
      <protection locked="0"/>
    </xf>
    <xf numFmtId="0" fontId="11" fillId="3" borderId="9" xfId="1" applyFont="1" applyFill="1" applyBorder="1" applyAlignment="1">
      <alignment horizontal="center" vertical="center"/>
    </xf>
    <xf numFmtId="0" fontId="11" fillId="3" borderId="9" xfId="1" applyFont="1" applyFill="1" applyBorder="1" applyAlignment="1" applyProtection="1">
      <alignment horizontal="center" vertical="center" wrapText="1"/>
      <protection locked="0"/>
    </xf>
    <xf numFmtId="0" fontId="11" fillId="3" borderId="9" xfId="1" applyFont="1" applyFill="1" applyBorder="1" applyAlignment="1" applyProtection="1">
      <alignment horizontal="center" vertical="center" wrapText="1"/>
      <protection locked="0" hidden="1"/>
    </xf>
    <xf numFmtId="0" fontId="11" fillId="0" borderId="9" xfId="1" applyFont="1" applyBorder="1" applyAlignment="1">
      <alignment horizontal="center" vertical="center" wrapText="1"/>
    </xf>
    <xf numFmtId="0" fontId="11" fillId="3" borderId="9" xfId="0" applyFont="1" applyFill="1" applyBorder="1" applyAlignment="1" applyProtection="1">
      <alignment horizontal="center" vertical="center" wrapText="1"/>
      <protection locked="0"/>
    </xf>
    <xf numFmtId="0" fontId="10" fillId="8" borderId="9" xfId="1" applyFont="1" applyFill="1" applyBorder="1" applyAlignment="1" applyProtection="1">
      <alignment horizontal="center" vertical="center" textRotation="90" wrapText="1"/>
      <protection locked="0"/>
    </xf>
    <xf numFmtId="0" fontId="10" fillId="8" borderId="9" xfId="1" applyFont="1" applyFill="1" applyBorder="1" applyAlignment="1" applyProtection="1">
      <alignment horizontal="center" vertical="center" wrapText="1"/>
      <protection locked="0"/>
    </xf>
    <xf numFmtId="0" fontId="11" fillId="3" borderId="9" xfId="1" applyFont="1" applyFill="1" applyBorder="1" applyAlignment="1">
      <alignment horizontal="center" vertical="center" textRotation="90" wrapText="1"/>
    </xf>
    <xf numFmtId="0" fontId="11" fillId="0" borderId="9" xfId="1" applyFont="1" applyBorder="1" applyAlignment="1">
      <alignment horizontal="center" vertical="center" textRotation="90" wrapText="1"/>
    </xf>
    <xf numFmtId="0" fontId="11" fillId="3" borderId="9" xfId="0" applyFont="1" applyFill="1" applyBorder="1" applyAlignment="1" applyProtection="1">
      <alignment horizontal="center" vertical="center" wrapText="1"/>
      <protection locked="0"/>
    </xf>
    <xf numFmtId="0" fontId="11" fillId="3" borderId="9" xfId="0" applyFont="1" applyFill="1" applyBorder="1" applyAlignment="1">
      <alignment horizontal="center" vertical="center" wrapText="1"/>
    </xf>
    <xf numFmtId="0" fontId="11" fillId="3" borderId="9" xfId="0" applyFont="1" applyFill="1" applyBorder="1" applyAlignment="1">
      <alignment horizontal="center" vertical="center"/>
    </xf>
    <xf numFmtId="0" fontId="11" fillId="0" borderId="9" xfId="0" applyFont="1" applyBorder="1" applyAlignment="1" applyProtection="1">
      <alignment horizontal="center" vertical="center" wrapText="1"/>
      <protection locked="0"/>
    </xf>
    <xf numFmtId="0" fontId="11" fillId="0" borderId="9" xfId="0" applyFont="1" applyBorder="1" applyAlignment="1">
      <alignment horizontal="center" vertical="center" wrapText="1"/>
    </xf>
    <xf numFmtId="0" fontId="9" fillId="8" borderId="9" xfId="1" applyFont="1" applyFill="1" applyBorder="1" applyAlignment="1" applyProtection="1">
      <alignment horizontal="center" vertical="center" wrapText="1"/>
      <protection locked="0"/>
    </xf>
    <xf numFmtId="0" fontId="10" fillId="8" borderId="9" xfId="1" applyFont="1" applyFill="1" applyBorder="1" applyAlignment="1" applyProtection="1">
      <alignment horizontal="center" vertical="center" textRotation="90" wrapText="1"/>
      <protection locked="0"/>
    </xf>
    <xf numFmtId="0" fontId="9" fillId="7" borderId="9" xfId="1" applyFont="1" applyFill="1" applyBorder="1" applyAlignment="1" applyProtection="1">
      <alignment horizontal="center" vertical="center" wrapText="1"/>
      <protection locked="0"/>
    </xf>
    <xf numFmtId="0" fontId="5" fillId="7" borderId="9" xfId="1" applyFont="1" applyFill="1" applyBorder="1" applyAlignment="1" applyProtection="1">
      <alignment horizontal="center" vertical="center" textRotation="90" wrapText="1"/>
      <protection locked="0"/>
    </xf>
    <xf numFmtId="0" fontId="9" fillId="6" borderId="9" xfId="1" applyFont="1" applyFill="1" applyBorder="1" applyAlignment="1" applyProtection="1">
      <alignment horizontal="center" vertical="center" textRotation="90" wrapText="1"/>
      <protection locked="0"/>
    </xf>
    <xf numFmtId="0" fontId="9" fillId="6" borderId="9" xfId="1" applyFont="1" applyFill="1" applyBorder="1" applyAlignment="1" applyProtection="1">
      <alignment horizontal="center" vertical="center" wrapText="1"/>
      <protection locked="0"/>
    </xf>
    <xf numFmtId="0" fontId="6" fillId="3" borderId="0" xfId="1" applyFont="1" applyFill="1" applyAlignment="1" applyProtection="1">
      <alignment horizontal="center" vertical="center" wrapText="1"/>
      <protection locked="0"/>
    </xf>
    <xf numFmtId="0" fontId="6" fillId="3" borderId="3" xfId="1" applyFont="1" applyFill="1" applyBorder="1" applyAlignment="1" applyProtection="1">
      <alignment horizontal="center" vertical="center" wrapText="1"/>
      <protection locked="0"/>
    </xf>
    <xf numFmtId="0" fontId="3" fillId="4" borderId="4" xfId="1" applyFont="1" applyFill="1" applyBorder="1" applyAlignment="1" applyProtection="1">
      <alignment horizontal="center" vertical="center" wrapText="1"/>
      <protection locked="0"/>
    </xf>
    <xf numFmtId="0" fontId="3" fillId="4" borderId="5" xfId="1" applyFont="1" applyFill="1" applyBorder="1" applyAlignment="1" applyProtection="1">
      <alignment horizontal="center" vertical="center"/>
      <protection locked="0"/>
    </xf>
    <xf numFmtId="0" fontId="3" fillId="4" borderId="6" xfId="1" applyFont="1" applyFill="1" applyBorder="1" applyAlignment="1" applyProtection="1">
      <alignment horizontal="center" vertical="center"/>
      <protection locked="0"/>
    </xf>
    <xf numFmtId="0" fontId="3" fillId="4" borderId="1" xfId="1" applyFont="1" applyFill="1" applyBorder="1" applyAlignment="1" applyProtection="1">
      <alignment horizontal="center" vertical="center"/>
      <protection locked="0"/>
    </xf>
    <xf numFmtId="0" fontId="3" fillId="4" borderId="0" xfId="1" applyFont="1" applyFill="1" applyAlignment="1" applyProtection="1">
      <alignment horizontal="center" vertical="center"/>
      <protection locked="0"/>
    </xf>
    <xf numFmtId="0" fontId="3" fillId="4" borderId="3" xfId="1" applyFont="1" applyFill="1" applyBorder="1" applyAlignment="1" applyProtection="1">
      <alignment horizontal="center" vertical="center"/>
      <protection locked="0"/>
    </xf>
    <xf numFmtId="0" fontId="3" fillId="4" borderId="7" xfId="1" applyFont="1" applyFill="1" applyBorder="1" applyAlignment="1" applyProtection="1">
      <alignment horizontal="center" vertical="center"/>
      <protection locked="0"/>
    </xf>
    <xf numFmtId="0" fontId="3" fillId="4" borderId="2" xfId="1" applyFont="1" applyFill="1" applyBorder="1" applyAlignment="1" applyProtection="1">
      <alignment horizontal="center" vertical="center"/>
      <protection locked="0"/>
    </xf>
    <xf numFmtId="0" fontId="3" fillId="4" borderId="8" xfId="1" applyFont="1" applyFill="1" applyBorder="1" applyAlignment="1" applyProtection="1">
      <alignment horizontal="center" vertical="center"/>
      <protection locked="0"/>
    </xf>
    <xf numFmtId="0" fontId="1" fillId="2" borderId="1" xfId="1" applyFill="1" applyBorder="1" applyProtection="1">
      <protection locked="0"/>
    </xf>
    <xf numFmtId="0" fontId="1" fillId="2" borderId="0" xfId="1" applyFill="1" applyProtection="1">
      <protection locked="0"/>
    </xf>
    <xf numFmtId="0" fontId="1" fillId="2" borderId="3" xfId="1" applyFill="1" applyBorder="1" applyProtection="1">
      <protection locked="0"/>
    </xf>
    <xf numFmtId="0" fontId="8" fillId="5" borderId="10" xfId="1" applyFont="1" applyFill="1" applyBorder="1" applyAlignment="1" applyProtection="1">
      <alignment horizontal="center" vertical="center"/>
      <protection locked="0"/>
    </xf>
    <xf numFmtId="0" fontId="8" fillId="5" borderId="11" xfId="1" applyFont="1" applyFill="1" applyBorder="1" applyAlignment="1" applyProtection="1">
      <alignment horizontal="center" vertical="center"/>
      <protection locked="0"/>
    </xf>
    <xf numFmtId="0" fontId="8" fillId="5" borderId="12" xfId="1" applyFont="1" applyFill="1" applyBorder="1" applyAlignment="1" applyProtection="1">
      <alignment horizontal="center" vertical="center"/>
      <protection locked="0"/>
    </xf>
    <xf numFmtId="0" fontId="2" fillId="2" borderId="1" xfId="1" applyFont="1" applyFill="1" applyBorder="1" applyAlignment="1" applyProtection="1">
      <alignment horizontal="center" vertical="center" textRotation="90" wrapText="1"/>
      <protection locked="0"/>
    </xf>
    <xf numFmtId="0" fontId="3" fillId="3" borderId="0" xfId="1" applyFont="1" applyFill="1" applyAlignment="1" applyProtection="1">
      <alignment horizontal="center" vertical="center" wrapText="1"/>
      <protection locked="0"/>
    </xf>
    <xf numFmtId="0" fontId="4" fillId="3" borderId="0" xfId="1" applyFont="1" applyFill="1" applyProtection="1">
      <protection locked="0"/>
    </xf>
    <xf numFmtId="0" fontId="3" fillId="3" borderId="2" xfId="1" applyFont="1" applyFill="1" applyBorder="1" applyAlignment="1" applyProtection="1">
      <alignment horizontal="center" vertical="center"/>
      <protection locked="0"/>
    </xf>
    <xf numFmtId="0" fontId="1" fillId="2" borderId="0" xfId="1" applyFill="1" applyAlignment="1" applyProtection="1">
      <alignment horizontal="center"/>
      <protection locked="0"/>
    </xf>
    <xf numFmtId="0" fontId="11" fillId="0" borderId="9" xfId="1" applyFont="1" applyFill="1" applyBorder="1" applyAlignment="1" applyProtection="1">
      <alignment horizontal="center" vertical="center" wrapText="1"/>
      <protection locked="0"/>
    </xf>
    <xf numFmtId="0" fontId="11" fillId="0" borderId="9" xfId="0" applyFont="1" applyFill="1" applyBorder="1" applyAlignment="1">
      <alignment horizontal="center" vertical="center" textRotation="90" wrapText="1"/>
    </xf>
    <xf numFmtId="0" fontId="11" fillId="0" borderId="9" xfId="1" applyFont="1" applyFill="1" applyBorder="1" applyAlignment="1">
      <alignment horizontal="center" vertical="center" textRotation="90" wrapText="1"/>
    </xf>
    <xf numFmtId="0" fontId="11" fillId="0" borderId="9" xfId="0" applyFont="1" applyFill="1" applyBorder="1" applyAlignment="1">
      <alignment horizontal="center" vertical="center" wrapText="1"/>
    </xf>
    <xf numFmtId="0" fontId="11" fillId="0" borderId="13" xfId="1" applyFont="1" applyFill="1" applyBorder="1" applyAlignment="1">
      <alignment horizontal="center" vertical="center" wrapText="1"/>
    </xf>
    <xf numFmtId="0" fontId="11" fillId="0" borderId="14" xfId="1" applyFont="1" applyFill="1" applyBorder="1" applyAlignment="1">
      <alignment horizontal="center" vertical="center" wrapText="1"/>
    </xf>
    <xf numFmtId="0" fontId="11" fillId="3" borderId="13" xfId="1" applyFont="1" applyFill="1" applyBorder="1" applyAlignment="1">
      <alignment horizontal="center" vertical="center" wrapText="1"/>
    </xf>
    <xf numFmtId="0" fontId="11" fillId="3" borderId="14" xfId="1" applyFont="1" applyFill="1" applyBorder="1" applyAlignment="1">
      <alignment horizontal="center" vertical="center" wrapText="1"/>
    </xf>
    <xf numFmtId="0" fontId="11" fillId="0" borderId="13" xfId="1" applyFont="1" applyBorder="1" applyAlignment="1">
      <alignment horizontal="center" vertical="center" wrapText="1"/>
    </xf>
    <xf numFmtId="0" fontId="11" fillId="0" borderId="14" xfId="1" applyFont="1" applyBorder="1" applyAlignment="1">
      <alignment horizontal="center" vertical="center" wrapText="1"/>
    </xf>
  </cellXfs>
  <cellStyles count="2">
    <cellStyle name="Normal" xfId="0" builtinId="0"/>
    <cellStyle name="Normal 2" xfId="1" xr:uid="{FD043A48-8D2B-7749-986C-CCA9F284C342}"/>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13DF32"/>
      <color rgb="FFB2FB69"/>
      <color rgb="FFB1E014"/>
      <color rgb="FFB8D03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23</xdr:col>
      <xdr:colOff>254000</xdr:colOff>
      <xdr:row>0</xdr:row>
      <xdr:rowOff>346189</xdr:rowOff>
    </xdr:from>
    <xdr:to>
      <xdr:col>27</xdr:col>
      <xdr:colOff>695324</xdr:colOff>
      <xdr:row>3</xdr:row>
      <xdr:rowOff>342900</xdr:rowOff>
    </xdr:to>
    <xdr:pic>
      <xdr:nvPicPr>
        <xdr:cNvPr id="2" name="Imagen 1">
          <a:extLst>
            <a:ext uri="{FF2B5EF4-FFF2-40B4-BE49-F238E27FC236}">
              <a16:creationId xmlns:a16="http://schemas.microsoft.com/office/drawing/2014/main" id="{CE853643-F832-C541-AF5C-3D569E0B0E2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237700" y="346189"/>
          <a:ext cx="5483224" cy="1152411"/>
        </a:xfrm>
        <a:prstGeom prst="rect">
          <a:avLst/>
        </a:prstGeom>
      </xdr:spPr>
    </xdr:pic>
    <xdr:clientData/>
  </xdr:twoCellAnchor>
  <xdr:twoCellAnchor editAs="oneCell">
    <xdr:from>
      <xdr:col>1</xdr:col>
      <xdr:colOff>214585</xdr:colOff>
      <xdr:row>0</xdr:row>
      <xdr:rowOff>285750</xdr:rowOff>
    </xdr:from>
    <xdr:to>
      <xdr:col>4</xdr:col>
      <xdr:colOff>162660</xdr:colOff>
      <xdr:row>3</xdr:row>
      <xdr:rowOff>340178</xdr:rowOff>
    </xdr:to>
    <xdr:pic>
      <xdr:nvPicPr>
        <xdr:cNvPr id="3" name="Imagen 2" descr="Logotipo, nombre de la empresa&#10;&#10;El contenido generado por IA puede ser incorrecto.">
          <a:extLst>
            <a:ext uri="{FF2B5EF4-FFF2-40B4-BE49-F238E27FC236}">
              <a16:creationId xmlns:a16="http://schemas.microsoft.com/office/drawing/2014/main" id="{011D760A-029C-96DD-2976-29A51A38BC1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58228" y="285750"/>
          <a:ext cx="2479003" cy="121103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FFB811-3E94-C34D-8DCE-E1CE22290761}">
  <sheetPr>
    <pageSetUpPr fitToPage="1"/>
  </sheetPr>
  <dimension ref="A1:AD20"/>
  <sheetViews>
    <sheetView showGridLines="0" tabSelected="1" zoomScale="70" zoomScaleNormal="70" workbookViewId="0">
      <selection activeCell="F20" sqref="F20:G20"/>
    </sheetView>
  </sheetViews>
  <sheetFormatPr baseColWidth="10" defaultColWidth="11" defaultRowHeight="15.75"/>
  <cols>
    <col min="7" max="7" width="17.625" customWidth="1"/>
    <col min="11" max="11" width="22.125" customWidth="1"/>
    <col min="13" max="13" width="18" customWidth="1"/>
    <col min="16" max="16" width="17.5" customWidth="1"/>
    <col min="18" max="18" width="16.125" customWidth="1"/>
    <col min="20" max="20" width="19.625" customWidth="1"/>
    <col min="22" max="22" width="18" customWidth="1"/>
    <col min="25" max="25" width="13.5" customWidth="1"/>
    <col min="26" max="26" width="21" customWidth="1"/>
    <col min="27" max="27" width="20.875" customWidth="1"/>
    <col min="28" max="28" width="17.375" customWidth="1"/>
    <col min="29" max="29" width="22.5" customWidth="1"/>
    <col min="30" max="30" width="20.375" customWidth="1"/>
  </cols>
  <sheetData>
    <row r="1" spans="1:30" ht="30.75" thickBot="1">
      <c r="A1" s="57"/>
      <c r="B1" s="58"/>
      <c r="C1" s="59"/>
      <c r="D1" s="58"/>
      <c r="E1" s="58"/>
      <c r="F1" s="58"/>
      <c r="G1" s="60"/>
      <c r="H1" s="60"/>
      <c r="I1" s="60"/>
      <c r="J1" s="60"/>
      <c r="K1" s="60"/>
      <c r="L1" s="60"/>
      <c r="M1" s="60"/>
      <c r="N1" s="60"/>
      <c r="O1" s="60"/>
      <c r="P1" s="60"/>
      <c r="Q1" s="60"/>
      <c r="R1" s="60"/>
      <c r="S1" s="60"/>
      <c r="T1" s="60"/>
      <c r="U1" s="60"/>
      <c r="V1" s="2"/>
      <c r="W1" s="61"/>
      <c r="X1" s="40"/>
      <c r="Y1" s="40"/>
      <c r="Z1" s="40"/>
      <c r="AA1" s="40"/>
      <c r="AB1" s="40"/>
      <c r="AC1" s="40"/>
      <c r="AD1" s="41"/>
    </row>
    <row r="2" spans="1:30" ht="30">
      <c r="A2" s="57"/>
      <c r="B2" s="58"/>
      <c r="C2" s="59"/>
      <c r="D2" s="4"/>
      <c r="E2" s="5"/>
      <c r="F2" s="5"/>
      <c r="G2" s="42" t="s">
        <v>0</v>
      </c>
      <c r="H2" s="43"/>
      <c r="I2" s="43"/>
      <c r="J2" s="43"/>
      <c r="K2" s="43"/>
      <c r="L2" s="43"/>
      <c r="M2" s="43"/>
      <c r="N2" s="43"/>
      <c r="O2" s="43"/>
      <c r="P2" s="43"/>
      <c r="Q2" s="43"/>
      <c r="R2" s="43"/>
      <c r="S2" s="43"/>
      <c r="T2" s="43"/>
      <c r="U2" s="44"/>
      <c r="V2" s="3"/>
      <c r="W2" s="61"/>
      <c r="X2" s="40"/>
      <c r="Y2" s="40"/>
      <c r="Z2" s="40"/>
      <c r="AA2" s="40"/>
      <c r="AB2" s="40"/>
      <c r="AC2" s="40"/>
      <c r="AD2" s="41"/>
    </row>
    <row r="3" spans="1:30" ht="30">
      <c r="A3" s="57"/>
      <c r="B3" s="6"/>
      <c r="C3" s="59"/>
      <c r="D3" s="1"/>
      <c r="E3" s="5"/>
      <c r="F3" s="5"/>
      <c r="G3" s="45"/>
      <c r="H3" s="46"/>
      <c r="I3" s="46"/>
      <c r="J3" s="46"/>
      <c r="K3" s="46"/>
      <c r="L3" s="46"/>
      <c r="M3" s="46"/>
      <c r="N3" s="46"/>
      <c r="O3" s="46"/>
      <c r="P3" s="46"/>
      <c r="Q3" s="46"/>
      <c r="R3" s="46"/>
      <c r="S3" s="46"/>
      <c r="T3" s="46"/>
      <c r="U3" s="47"/>
      <c r="V3" s="7"/>
      <c r="W3" s="61"/>
      <c r="X3" s="40"/>
      <c r="Y3" s="40"/>
      <c r="Z3" s="40"/>
      <c r="AA3" s="40"/>
      <c r="AB3" s="40"/>
      <c r="AC3" s="40"/>
      <c r="AD3" s="41"/>
    </row>
    <row r="4" spans="1:30" ht="30.75" thickBot="1">
      <c r="A4" s="57"/>
      <c r="B4" s="8"/>
      <c r="C4" s="1"/>
      <c r="D4" s="1"/>
      <c r="E4" s="5"/>
      <c r="F4" s="5"/>
      <c r="G4" s="48"/>
      <c r="H4" s="49"/>
      <c r="I4" s="49"/>
      <c r="J4" s="49"/>
      <c r="K4" s="49"/>
      <c r="L4" s="49"/>
      <c r="M4" s="49"/>
      <c r="N4" s="49"/>
      <c r="O4" s="49"/>
      <c r="P4" s="49"/>
      <c r="Q4" s="49"/>
      <c r="R4" s="49"/>
      <c r="S4" s="49"/>
      <c r="T4" s="49"/>
      <c r="U4" s="50"/>
      <c r="V4" s="9"/>
      <c r="W4" s="61"/>
      <c r="X4" s="40"/>
      <c r="Y4" s="40"/>
      <c r="Z4" s="40"/>
      <c r="AA4" s="40"/>
      <c r="AB4" s="40"/>
      <c r="AC4" s="40"/>
      <c r="AD4" s="41"/>
    </row>
    <row r="5" spans="1:30">
      <c r="A5" s="51"/>
      <c r="B5" s="52"/>
      <c r="C5" s="52"/>
      <c r="D5" s="52"/>
      <c r="E5" s="52"/>
      <c r="F5" s="52"/>
      <c r="G5" s="52"/>
      <c r="H5" s="52"/>
      <c r="I5" s="52"/>
      <c r="J5" s="52"/>
      <c r="K5" s="52"/>
      <c r="L5" s="52"/>
      <c r="M5" s="52"/>
      <c r="N5" s="52"/>
      <c r="O5" s="52"/>
      <c r="P5" s="52"/>
      <c r="Q5" s="52"/>
      <c r="R5" s="52"/>
      <c r="S5" s="52"/>
      <c r="T5" s="52"/>
      <c r="U5" s="52"/>
      <c r="V5" s="10"/>
      <c r="W5" s="61"/>
      <c r="X5" s="52"/>
      <c r="Y5" s="52"/>
      <c r="Z5" s="52"/>
      <c r="AA5" s="52"/>
      <c r="AB5" s="52"/>
      <c r="AC5" s="52"/>
      <c r="AD5" s="53"/>
    </row>
    <row r="6" spans="1:30">
      <c r="A6" s="11"/>
      <c r="B6" s="12"/>
      <c r="C6" s="12"/>
      <c r="D6" s="12"/>
      <c r="E6" s="12"/>
      <c r="F6" s="12"/>
      <c r="G6" s="12"/>
      <c r="H6" s="12"/>
      <c r="I6" s="12"/>
      <c r="J6" s="7"/>
      <c r="K6" s="7"/>
      <c r="L6" s="7"/>
      <c r="M6" s="7"/>
      <c r="N6" s="7"/>
      <c r="O6" s="7"/>
      <c r="P6" s="7"/>
      <c r="Q6" s="12"/>
      <c r="R6" s="12"/>
      <c r="S6" s="7"/>
      <c r="T6" s="7"/>
      <c r="U6" s="7"/>
      <c r="V6" s="7"/>
      <c r="W6" s="7"/>
      <c r="X6" s="7"/>
      <c r="Y6" s="7"/>
      <c r="Z6" s="7"/>
      <c r="AA6" s="12"/>
      <c r="AB6" s="12"/>
      <c r="AC6" s="12"/>
      <c r="AD6" s="13"/>
    </row>
    <row r="7" spans="1:30" ht="16.5" thickBot="1">
      <c r="A7" s="11"/>
      <c r="B7" s="12"/>
      <c r="C7" s="12"/>
      <c r="D7" s="12"/>
      <c r="E7" s="12"/>
      <c r="F7" s="12"/>
      <c r="G7" s="12"/>
      <c r="H7" s="12"/>
      <c r="I7" s="12"/>
      <c r="J7" s="7"/>
      <c r="K7" s="7"/>
      <c r="L7" s="7"/>
      <c r="M7" s="7"/>
      <c r="N7" s="7"/>
      <c r="O7" s="7"/>
      <c r="P7" s="7"/>
      <c r="Q7" s="12"/>
      <c r="R7" s="12"/>
      <c r="S7" s="7"/>
      <c r="T7" s="7"/>
      <c r="U7" s="7"/>
      <c r="V7" s="7"/>
      <c r="W7" s="7"/>
      <c r="X7" s="7"/>
      <c r="Y7" s="7"/>
      <c r="Z7" s="7"/>
      <c r="AA7" s="12"/>
      <c r="AB7" s="12"/>
      <c r="AC7" s="12"/>
      <c r="AD7" s="13"/>
    </row>
    <row r="8" spans="1:30" ht="47.25">
      <c r="A8" s="54" t="s">
        <v>1</v>
      </c>
      <c r="B8" s="55"/>
      <c r="C8" s="55"/>
      <c r="D8" s="55"/>
      <c r="E8" s="55"/>
      <c r="F8" s="55"/>
      <c r="G8" s="55"/>
      <c r="H8" s="55" t="s">
        <v>2</v>
      </c>
      <c r="I8" s="55"/>
      <c r="J8" s="55"/>
      <c r="K8" s="55"/>
      <c r="L8" s="55"/>
      <c r="M8" s="55"/>
      <c r="N8" s="55"/>
      <c r="O8" s="55"/>
      <c r="P8" s="55" t="s">
        <v>3</v>
      </c>
      <c r="Q8" s="55"/>
      <c r="R8" s="55"/>
      <c r="S8" s="55"/>
      <c r="T8" s="55"/>
      <c r="U8" s="55"/>
      <c r="V8" s="55"/>
      <c r="W8" s="55"/>
      <c r="X8" s="55"/>
      <c r="Y8" s="55"/>
      <c r="Z8" s="55"/>
      <c r="AA8" s="55"/>
      <c r="AB8" s="55"/>
      <c r="AC8" s="55"/>
      <c r="AD8" s="56"/>
    </row>
    <row r="9" spans="1:30">
      <c r="A9" s="38" t="s">
        <v>4</v>
      </c>
      <c r="B9" s="38" t="s">
        <v>5</v>
      </c>
      <c r="C9" s="38" t="s">
        <v>6</v>
      </c>
      <c r="D9" s="38" t="s">
        <v>7</v>
      </c>
      <c r="E9" s="38" t="s">
        <v>8</v>
      </c>
      <c r="F9" s="39" t="s">
        <v>9</v>
      </c>
      <c r="G9" s="39"/>
      <c r="H9" s="36" t="s">
        <v>10</v>
      </c>
      <c r="I9" s="36"/>
      <c r="J9" s="37" t="s">
        <v>11</v>
      </c>
      <c r="K9" s="37"/>
      <c r="L9" s="37" t="s">
        <v>12</v>
      </c>
      <c r="M9" s="37"/>
      <c r="N9" s="37" t="s">
        <v>13</v>
      </c>
      <c r="O9" s="37" t="s">
        <v>14</v>
      </c>
      <c r="P9" s="34" t="s">
        <v>15</v>
      </c>
      <c r="Q9" s="34" t="s">
        <v>16</v>
      </c>
      <c r="R9" s="34"/>
      <c r="S9" s="34" t="s">
        <v>17</v>
      </c>
      <c r="T9" s="34"/>
      <c r="U9" s="34"/>
      <c r="V9" s="34"/>
      <c r="W9" s="34"/>
      <c r="X9" s="34"/>
      <c r="Y9" s="34" t="s">
        <v>18</v>
      </c>
      <c r="Z9" s="34" t="s">
        <v>19</v>
      </c>
      <c r="AA9" s="34" t="s">
        <v>20</v>
      </c>
      <c r="AB9" s="34" t="s">
        <v>21</v>
      </c>
      <c r="AC9" s="34" t="s">
        <v>22</v>
      </c>
      <c r="AD9" s="34"/>
    </row>
    <row r="10" spans="1:30" ht="102.95" customHeight="1">
      <c r="A10" s="38"/>
      <c r="B10" s="38"/>
      <c r="C10" s="38"/>
      <c r="D10" s="38"/>
      <c r="E10" s="38"/>
      <c r="F10" s="39"/>
      <c r="G10" s="39"/>
      <c r="H10" s="36"/>
      <c r="I10" s="36"/>
      <c r="J10" s="37"/>
      <c r="K10" s="37"/>
      <c r="L10" s="37"/>
      <c r="M10" s="37"/>
      <c r="N10" s="37"/>
      <c r="O10" s="37"/>
      <c r="P10" s="34"/>
      <c r="Q10" s="34"/>
      <c r="R10" s="34"/>
      <c r="S10" s="35" t="s">
        <v>23</v>
      </c>
      <c r="T10" s="35"/>
      <c r="U10" s="35" t="s">
        <v>24</v>
      </c>
      <c r="V10" s="35"/>
      <c r="W10" s="25" t="s">
        <v>25</v>
      </c>
      <c r="X10" s="25" t="s">
        <v>26</v>
      </c>
      <c r="Y10" s="34"/>
      <c r="Z10" s="34"/>
      <c r="AA10" s="34"/>
      <c r="AB10" s="34"/>
      <c r="AC10" s="26" t="s">
        <v>27</v>
      </c>
      <c r="AD10" s="26" t="s">
        <v>28</v>
      </c>
    </row>
    <row r="11" spans="1:30" ht="200.25" customHeight="1">
      <c r="A11" s="19">
        <v>1</v>
      </c>
      <c r="B11" s="18" t="s">
        <v>41</v>
      </c>
      <c r="C11" s="18" t="s">
        <v>42</v>
      </c>
      <c r="D11" s="18" t="s">
        <v>43</v>
      </c>
      <c r="E11" s="27" t="s">
        <v>62</v>
      </c>
      <c r="F11" s="29" t="s">
        <v>44</v>
      </c>
      <c r="G11" s="29"/>
      <c r="H11" s="29" t="s">
        <v>67</v>
      </c>
      <c r="I11" s="29"/>
      <c r="J11" s="21">
        <v>2</v>
      </c>
      <c r="K11" s="22" t="str">
        <f t="shared" ref="K11" si="0">IF(J11=1,"Raro (puede ocurrir excepcionalmente",IF(J11=2,"Improbable (puede ocurrir ocasionalmente)",IF(J11=3,"Posible (puede ocurrrir en cualquier momento)",IF(J11=4,"Probable (probablemente va a ocurrir","Casi cierto"))))</f>
        <v>Improbable (puede ocurrir ocasionalmente)</v>
      </c>
      <c r="L11" s="21">
        <v>3</v>
      </c>
      <c r="M11" s="22" t="str">
        <f t="shared" ref="M11" si="1">IF(L11=1,"INSIGNIFICANTE",IF(L11=2,"MENOR",IF(L11=3,"MODERADO",IF(L11=4,"MAYOR","CATASTRÓFICO"))))</f>
        <v>MODERADO</v>
      </c>
      <c r="N11" s="22">
        <f>J11+L11</f>
        <v>5</v>
      </c>
      <c r="O11" s="22" t="str">
        <f t="shared" ref="O11" si="2">IF(N11&lt;=4,"Riesgo Bajo",IF(N11&lt;=5,"Riesgo Medio",IF(N11&lt;=7,"Riesgo Alto",IF(N11&lt;=10,"Riesgo Extremo","No Disponible"))))</f>
        <v>Riesgo Medio</v>
      </c>
      <c r="P11" s="14" t="s">
        <v>45</v>
      </c>
      <c r="Q11" s="30" t="s">
        <v>46</v>
      </c>
      <c r="R11" s="30"/>
      <c r="S11" s="21">
        <v>1</v>
      </c>
      <c r="T11" s="22" t="str">
        <f>IF(S11=1,"Raro (puede ocurrir excepcionalmente",IF(S11=2,"Improbable (puede ocurrir ocasionalmente)",IF(S11=3,"Posible (puede ocurrrir en cualquier momento)",IF(S11=4,"Probable (probablemente va a ocurrir","Casi cierto"))))</f>
        <v>Raro (puede ocurrir excepcionalmente</v>
      </c>
      <c r="U11" s="21">
        <v>1</v>
      </c>
      <c r="V11" s="22" t="str">
        <f t="shared" ref="V11" si="3">IF(U11=1,"INSIGNIFICANTE",IF(U11=2,"MENOR",IF(U11=3,"MODERADO",IF(U11=4,"MAYOR","CATASTRÓFICO"))))</f>
        <v>INSIGNIFICANTE</v>
      </c>
      <c r="W11" s="22">
        <f t="shared" ref="W11" si="4">S11+U11</f>
        <v>2</v>
      </c>
      <c r="X11" s="22" t="str">
        <f t="shared" ref="X11" si="5">IF(W11&lt;=4,"Riesgo Bajo",IF(W11&lt;=5,"Riesgo Medio",IF(W11&lt;=7,"Riesgo Alto",IF(W11&lt;=10,"Riesgo Extremo","No Disponible"))))</f>
        <v>Riesgo Bajo</v>
      </c>
      <c r="Y11" s="15" t="s">
        <v>32</v>
      </c>
      <c r="Z11" s="14" t="s">
        <v>47</v>
      </c>
      <c r="AA11" s="14" t="s">
        <v>48</v>
      </c>
      <c r="AB11" s="14" t="s">
        <v>49</v>
      </c>
      <c r="AC11" s="14" t="s">
        <v>50</v>
      </c>
      <c r="AD11" s="14" t="s">
        <v>51</v>
      </c>
    </row>
    <row r="12" spans="1:30" ht="217.5" customHeight="1">
      <c r="A12" s="21">
        <v>2</v>
      </c>
      <c r="B12" s="18" t="s">
        <v>52</v>
      </c>
      <c r="C12" s="18" t="s">
        <v>53</v>
      </c>
      <c r="D12" s="18" t="s">
        <v>54</v>
      </c>
      <c r="E12" s="27" t="s">
        <v>62</v>
      </c>
      <c r="F12" s="29" t="s">
        <v>29</v>
      </c>
      <c r="G12" s="29"/>
      <c r="H12" s="29" t="s">
        <v>30</v>
      </c>
      <c r="I12" s="29"/>
      <c r="J12" s="21">
        <v>2</v>
      </c>
      <c r="K12" s="22" t="str">
        <f t="shared" ref="K12:K15" si="6">IF(J12=1,"Raro (puede ocurrir excepcionalmente",IF(J12=2,"Improbable (puede ocurrir ocasionalmente)",IF(J12=3,"Posible (puede ocurrrir en cualquier momento)",IF(J12=4,"Probable (probablemente va a ocurrir","Casi cierto"))))</f>
        <v>Improbable (puede ocurrir ocasionalmente)</v>
      </c>
      <c r="L12" s="21">
        <v>2</v>
      </c>
      <c r="M12" s="22" t="str">
        <f t="shared" ref="M12:M16" si="7">IF(L12=1,"INSIGNIFICANTE",IF(L12=2,"MENOR",IF(L12=3,"MODERADO",IF(L12=4,"MAYOR","CATASTRÓFICO"))))</f>
        <v>MENOR</v>
      </c>
      <c r="N12" s="22">
        <f>J12+L12</f>
        <v>4</v>
      </c>
      <c r="O12" s="22" t="str">
        <f t="shared" ref="O12:O15" si="8">IF(N12&lt;=4,"Riesgo Bajo",IF(N12&lt;=5,"Riesgo Medio",IF(N12&lt;=7,"Riesgo Alto",IF(N12&lt;=10,"Riesgo Extremo","No Disponible"))))</f>
        <v>Riesgo Bajo</v>
      </c>
      <c r="P12" s="14" t="s">
        <v>39</v>
      </c>
      <c r="Q12" s="30" t="s">
        <v>55</v>
      </c>
      <c r="R12" s="30"/>
      <c r="S12" s="21">
        <v>1</v>
      </c>
      <c r="T12" s="22" t="str">
        <f t="shared" ref="T12:T16" si="9">IF(S12=1,"Raro (puede ocurrir excepcionalmente",IF(S12=2,"Improbable (puede ocurrir ocasionalmente)",IF(S12=3,"Posible (puede ocurrrir en cualquier momento)",IF(S12=4,"Probable (probablemente va a ocurrir","Casi cierto"))))</f>
        <v>Raro (puede ocurrir excepcionalmente</v>
      </c>
      <c r="U12" s="21">
        <v>1</v>
      </c>
      <c r="V12" s="22" t="str">
        <f t="shared" ref="V12:V15" si="10">IF(U12=1,"INSIGNIFICANTE",IF(U12=2,"MENOR",IF(U12=3,"MODERADO",IF(U12=4,"MAYOR","CATASTRÓFICO"))))</f>
        <v>INSIGNIFICANTE</v>
      </c>
      <c r="W12" s="22">
        <f>+S12+U12</f>
        <v>2</v>
      </c>
      <c r="X12" s="22" t="str">
        <f t="shared" ref="X12:X16" si="11">IF(W12&lt;=4,"Riesgo Bajo",IF(W12&lt;=5,"Riesgo Medio",IF(W12&lt;=7,"Riesgo Alto",IF(W12&lt;=10,"Riesgo Extremo","No Disponible"))))</f>
        <v>Riesgo Bajo</v>
      </c>
      <c r="Y12" s="15" t="s">
        <v>36</v>
      </c>
      <c r="Z12" s="14" t="s">
        <v>33</v>
      </c>
      <c r="AA12" s="14" t="s">
        <v>56</v>
      </c>
      <c r="AB12" s="14" t="s">
        <v>57</v>
      </c>
      <c r="AC12" s="14" t="s">
        <v>58</v>
      </c>
      <c r="AD12" s="14" t="s">
        <v>59</v>
      </c>
    </row>
    <row r="13" spans="1:30" ht="408.75" customHeight="1">
      <c r="A13" s="19">
        <v>3</v>
      </c>
      <c r="B13" s="18" t="s">
        <v>52</v>
      </c>
      <c r="C13" s="18" t="s">
        <v>60</v>
      </c>
      <c r="D13" s="18" t="s">
        <v>61</v>
      </c>
      <c r="E13" s="28" t="s">
        <v>62</v>
      </c>
      <c r="F13" s="29" t="s">
        <v>68</v>
      </c>
      <c r="G13" s="29"/>
      <c r="H13" s="32" t="s">
        <v>69</v>
      </c>
      <c r="I13" s="32"/>
      <c r="J13" s="21">
        <v>3</v>
      </c>
      <c r="K13" s="22" t="str">
        <f t="shared" si="6"/>
        <v>Posible (puede ocurrrir en cualquier momento)</v>
      </c>
      <c r="L13" s="21">
        <v>4</v>
      </c>
      <c r="M13" s="22" t="str">
        <f>IF(L13=1,"INSIGNIFICANTE",IF(L13=2,"MENOR",IF(L13=3,"MODERADO",IF(L13=4,"MAYOR","CATASTRÓFICO"))))</f>
        <v>MAYOR</v>
      </c>
      <c r="N13" s="22">
        <f>J13+L13</f>
        <v>7</v>
      </c>
      <c r="O13" s="22" t="str">
        <f>IF(N13&lt;=4,"Riesgo Bajo",IF(N13&lt;=5,"Riesgo Medio",IF(N13&lt;=7,"Riesgo Alto",IF(N13&lt;=10,"Riesgo Extremo","No Disponible"))))</f>
        <v>Riesgo Alto</v>
      </c>
      <c r="P13" s="16" t="s">
        <v>34</v>
      </c>
      <c r="Q13" s="33" t="s">
        <v>70</v>
      </c>
      <c r="R13" s="33"/>
      <c r="S13" s="21">
        <v>1</v>
      </c>
      <c r="T13" s="22" t="str">
        <f t="shared" si="9"/>
        <v>Raro (puede ocurrir excepcionalmente</v>
      </c>
      <c r="U13" s="21">
        <v>2</v>
      </c>
      <c r="V13" s="22" t="str">
        <f t="shared" si="10"/>
        <v>MENOR</v>
      </c>
      <c r="W13" s="22">
        <f>+S13+U13</f>
        <v>3</v>
      </c>
      <c r="X13" s="22" t="str">
        <f t="shared" si="11"/>
        <v>Riesgo Bajo</v>
      </c>
      <c r="Y13" s="15" t="s">
        <v>36</v>
      </c>
      <c r="Z13" s="17" t="s">
        <v>71</v>
      </c>
      <c r="AA13" s="15" t="s">
        <v>63</v>
      </c>
      <c r="AB13" s="16" t="s">
        <v>64</v>
      </c>
      <c r="AC13" s="17" t="s">
        <v>72</v>
      </c>
      <c r="AD13" s="17" t="s">
        <v>40</v>
      </c>
    </row>
    <row r="14" spans="1:30" ht="318" customHeight="1">
      <c r="A14" s="62">
        <v>4</v>
      </c>
      <c r="B14" s="63" t="s">
        <v>41</v>
      </c>
      <c r="C14" s="63" t="s">
        <v>42</v>
      </c>
      <c r="D14" s="63" t="s">
        <v>61</v>
      </c>
      <c r="E14" s="64" t="s">
        <v>73</v>
      </c>
      <c r="F14" s="65" t="s">
        <v>74</v>
      </c>
      <c r="G14" s="65"/>
      <c r="H14" s="30" t="s">
        <v>75</v>
      </c>
      <c r="I14" s="30"/>
      <c r="J14" s="19">
        <v>2</v>
      </c>
      <c r="K14" s="22" t="str">
        <f t="shared" si="6"/>
        <v>Improbable (puede ocurrir ocasionalmente)</v>
      </c>
      <c r="L14" s="19">
        <v>2</v>
      </c>
      <c r="M14" s="22" t="str">
        <f>IF(L14=1,"INSIGNIFICANTE",IF(L14=2,"MENOR",IF(L14=3,"MODERADO",IF(L14=4,"MAYOR","CATASTRÓFICO"))))</f>
        <v>MENOR</v>
      </c>
      <c r="N14" s="22">
        <f t="shared" ref="N14:N16" si="12">J14+L14</f>
        <v>4</v>
      </c>
      <c r="O14" s="22" t="str">
        <f t="shared" si="8"/>
        <v>Riesgo Bajo</v>
      </c>
      <c r="P14" s="16" t="s">
        <v>34</v>
      </c>
      <c r="Q14" s="30" t="s">
        <v>76</v>
      </c>
      <c r="R14" s="31"/>
      <c r="S14" s="19">
        <v>1</v>
      </c>
      <c r="T14" s="22" t="str">
        <f t="shared" si="9"/>
        <v>Raro (puede ocurrir excepcionalmente</v>
      </c>
      <c r="U14" s="19">
        <v>1</v>
      </c>
      <c r="V14" s="22" t="str">
        <f t="shared" si="10"/>
        <v>INSIGNIFICANTE</v>
      </c>
      <c r="W14" s="22">
        <f t="shared" ref="W14:W16" si="13">+S14+U14</f>
        <v>2</v>
      </c>
      <c r="X14" s="22" t="str">
        <f t="shared" si="11"/>
        <v>Riesgo Bajo</v>
      </c>
      <c r="Y14" s="15" t="s">
        <v>36</v>
      </c>
      <c r="Z14" s="17" t="s">
        <v>35</v>
      </c>
      <c r="AA14" s="15" t="s">
        <v>63</v>
      </c>
      <c r="AB14" s="16" t="s">
        <v>64</v>
      </c>
      <c r="AC14" s="17" t="s">
        <v>77</v>
      </c>
      <c r="AD14" s="24" t="s">
        <v>78</v>
      </c>
    </row>
    <row r="15" spans="1:30" ht="228.75" customHeight="1">
      <c r="A15" s="62">
        <v>5</v>
      </c>
      <c r="B15" s="63" t="s">
        <v>41</v>
      </c>
      <c r="C15" s="63" t="s">
        <v>60</v>
      </c>
      <c r="D15" s="63" t="s">
        <v>61</v>
      </c>
      <c r="E15" s="64" t="s">
        <v>62</v>
      </c>
      <c r="F15" s="30" t="s">
        <v>79</v>
      </c>
      <c r="G15" s="30"/>
      <c r="H15" s="30" t="s">
        <v>80</v>
      </c>
      <c r="I15" s="30"/>
      <c r="J15" s="19">
        <v>2</v>
      </c>
      <c r="K15" s="22" t="str">
        <f t="shared" si="6"/>
        <v>Improbable (puede ocurrir ocasionalmente)</v>
      </c>
      <c r="L15" s="19">
        <v>3</v>
      </c>
      <c r="M15" s="22" t="str">
        <f t="shared" si="7"/>
        <v>MODERADO</v>
      </c>
      <c r="N15" s="22">
        <f t="shared" si="12"/>
        <v>5</v>
      </c>
      <c r="O15" s="22" t="str">
        <f t="shared" si="8"/>
        <v>Riesgo Medio</v>
      </c>
      <c r="P15" s="14" t="s">
        <v>31</v>
      </c>
      <c r="Q15" s="30" t="s">
        <v>81</v>
      </c>
      <c r="R15" s="31"/>
      <c r="S15" s="19">
        <v>1</v>
      </c>
      <c r="T15" s="22" t="str">
        <f t="shared" si="9"/>
        <v>Raro (puede ocurrir excepcionalmente</v>
      </c>
      <c r="U15" s="19">
        <v>2</v>
      </c>
      <c r="V15" s="22" t="str">
        <f t="shared" si="10"/>
        <v>MENOR</v>
      </c>
      <c r="W15" s="22">
        <f t="shared" si="13"/>
        <v>3</v>
      </c>
      <c r="X15" s="22" t="str">
        <f t="shared" si="11"/>
        <v>Riesgo Bajo</v>
      </c>
      <c r="Y15" s="20" t="s">
        <v>36</v>
      </c>
      <c r="Z15" s="17" t="s">
        <v>35</v>
      </c>
      <c r="AA15" s="15" t="s">
        <v>63</v>
      </c>
      <c r="AB15" s="16" t="s">
        <v>64</v>
      </c>
      <c r="AC15" s="17" t="s">
        <v>72</v>
      </c>
      <c r="AD15" s="24" t="s">
        <v>66</v>
      </c>
    </row>
    <row r="16" spans="1:30" ht="390.95" customHeight="1">
      <c r="A16" s="62">
        <v>6</v>
      </c>
      <c r="B16" s="63" t="s">
        <v>41</v>
      </c>
      <c r="C16" s="63" t="s">
        <v>60</v>
      </c>
      <c r="D16" s="63" t="s">
        <v>61</v>
      </c>
      <c r="E16" s="64" t="s">
        <v>62</v>
      </c>
      <c r="F16" s="66" t="s">
        <v>82</v>
      </c>
      <c r="G16" s="67"/>
      <c r="H16" s="68" t="s">
        <v>83</v>
      </c>
      <c r="I16" s="69"/>
      <c r="J16" s="21">
        <v>2</v>
      </c>
      <c r="K16" s="22" t="str">
        <f>IF(J16=1,"Raro (puede ocurrir excepcionalmente",IF(J16=2,"Improbable (puede ocurrir ocasionalmente)",IF(J16=3,"Posible (puede ocurrrir en cualquier momento)",IF(J16=4,"Probable (probablemente va a ocurrir","Casi cierto"))))</f>
        <v>Improbable (puede ocurrir ocasionalmente)</v>
      </c>
      <c r="L16" s="21">
        <v>3</v>
      </c>
      <c r="M16" s="22" t="str">
        <f t="shared" si="7"/>
        <v>MODERADO</v>
      </c>
      <c r="N16" s="22">
        <f t="shared" si="12"/>
        <v>5</v>
      </c>
      <c r="O16" s="22" t="str">
        <f>IF(N16&lt;=4,"Riesgo Bajo",IF(N16&lt;=5,"Riesgo Medio",IF(N16&lt;=7,"Riesgo Alto",IF(N16&lt;=10,"Riesgo Extremo","No Disponible"))))</f>
        <v>Riesgo Medio</v>
      </c>
      <c r="P16" s="14" t="s">
        <v>31</v>
      </c>
      <c r="Q16" s="70" t="s">
        <v>84</v>
      </c>
      <c r="R16" s="71"/>
      <c r="S16" s="21">
        <v>1</v>
      </c>
      <c r="T16" s="22" t="str">
        <f t="shared" si="9"/>
        <v>Raro (puede ocurrir excepcionalmente</v>
      </c>
      <c r="U16" s="21">
        <v>2</v>
      </c>
      <c r="V16" s="22" t="str">
        <f>IF(U16=1,"INSIGNIFICANTE",IF(U16=2,"MENOR",IF(U16=3,"MODERADO",IF(U16=4,"MAYOR","CATASTRÓFICO"))))</f>
        <v>MENOR</v>
      </c>
      <c r="W16" s="22">
        <f t="shared" si="13"/>
        <v>3</v>
      </c>
      <c r="X16" s="22" t="str">
        <f t="shared" si="11"/>
        <v>Riesgo Bajo</v>
      </c>
      <c r="Y16" s="20" t="s">
        <v>36</v>
      </c>
      <c r="Z16" s="23" t="s">
        <v>38</v>
      </c>
      <c r="AA16" s="15" t="s">
        <v>63</v>
      </c>
      <c r="AB16" s="16" t="s">
        <v>64</v>
      </c>
      <c r="AC16" s="14" t="s">
        <v>65</v>
      </c>
      <c r="AD16" s="23" t="s">
        <v>37</v>
      </c>
    </row>
    <row r="17" spans="1:30" ht="300" customHeight="1">
      <c r="A17" s="62">
        <v>7</v>
      </c>
      <c r="B17" s="63" t="s">
        <v>41</v>
      </c>
      <c r="C17" s="63" t="s">
        <v>60</v>
      </c>
      <c r="D17" s="63" t="s">
        <v>61</v>
      </c>
      <c r="E17" s="64" t="s">
        <v>62</v>
      </c>
      <c r="F17" s="66" t="s">
        <v>85</v>
      </c>
      <c r="G17" s="67"/>
      <c r="H17" s="68" t="s">
        <v>86</v>
      </c>
      <c r="I17" s="69"/>
      <c r="J17" s="21">
        <v>1</v>
      </c>
      <c r="K17" s="22" t="str">
        <f t="shared" ref="K17:K20" si="14">IF(J17=1,"Raro (puede ocurrir excepcionalmente",IF(J17=2,"Improbable (puede ocurrir ocasionalmente)",IF(J17=3,"Posible (puede ocurrrir en cualquier momento)",IF(J17=4,"Probable (probablemente va a ocurrir","Casi cierto"))))</f>
        <v>Raro (puede ocurrir excepcionalmente</v>
      </c>
      <c r="L17" s="21">
        <v>3</v>
      </c>
      <c r="M17" s="22" t="str">
        <f t="shared" ref="M17" si="15">IF(L17=1,"INSIGNIFICANTE",IF(L17=2,"MENOR",IF(L17=3,"MODERADO",IF(L17=4,"MAYOR","CATASTRÓFICO"))))</f>
        <v>MODERADO</v>
      </c>
      <c r="N17" s="22">
        <f t="shared" ref="N17" si="16">J17+L17</f>
        <v>4</v>
      </c>
      <c r="O17" s="22" t="str">
        <f t="shared" ref="O17:O20" si="17">IF(N17&lt;=4,"Riesgo Bajo",IF(N17&lt;=5,"Riesgo Medio",IF(N17&lt;=7,"Riesgo Alto",IF(N17&lt;=10,"Riesgo Extremo","No Disponible"))))</f>
        <v>Riesgo Bajo</v>
      </c>
      <c r="P17" s="14" t="s">
        <v>31</v>
      </c>
      <c r="Q17" s="70" t="s">
        <v>87</v>
      </c>
      <c r="R17" s="71"/>
      <c r="S17" s="21">
        <v>1</v>
      </c>
      <c r="T17" s="22" t="str">
        <f t="shared" ref="T17" si="18">IF(S17=1,"Raro (puede ocurrir excepcionalmente",IF(S17=2,"Improbable (puede ocurrir ocasionalmente)",IF(S17=3,"Posible (puede ocurrrir en cualquier momento)",IF(S17=4,"Probable (probablemente va a ocurrir","Casi cierto"))))</f>
        <v>Raro (puede ocurrir excepcionalmente</v>
      </c>
      <c r="U17" s="21">
        <v>2</v>
      </c>
      <c r="V17" s="22" t="str">
        <f t="shared" ref="V17:V20" si="19">IF(U17=1,"INSIGNIFICANTE",IF(U17=2,"MENOR",IF(U17=3,"MODERADO",IF(U17=4,"MAYOR","CATASTRÓFICO"))))</f>
        <v>MENOR</v>
      </c>
      <c r="W17" s="22">
        <f t="shared" ref="W17" si="20">+S17+U17</f>
        <v>3</v>
      </c>
      <c r="X17" s="22" t="str">
        <f t="shared" ref="X17" si="21">IF(W17&lt;=4,"Riesgo Bajo",IF(W17&lt;=5,"Riesgo Medio",IF(W17&lt;=7,"Riesgo Alto",IF(W17&lt;=10,"Riesgo Extremo","No Disponible"))))</f>
        <v>Riesgo Bajo</v>
      </c>
      <c r="Y17" s="20" t="s">
        <v>36</v>
      </c>
      <c r="Z17" s="23" t="s">
        <v>38</v>
      </c>
      <c r="AA17" s="15" t="s">
        <v>63</v>
      </c>
      <c r="AB17" s="16" t="s">
        <v>64</v>
      </c>
      <c r="AC17" s="14" t="s">
        <v>88</v>
      </c>
      <c r="AD17" s="24" t="s">
        <v>66</v>
      </c>
    </row>
    <row r="18" spans="1:30" ht="110.25">
      <c r="A18" s="62">
        <v>8</v>
      </c>
      <c r="B18" s="63" t="s">
        <v>41</v>
      </c>
      <c r="C18" s="63" t="s">
        <v>60</v>
      </c>
      <c r="D18" s="63" t="s">
        <v>61</v>
      </c>
      <c r="E18" s="64" t="s">
        <v>62</v>
      </c>
      <c r="F18" s="66" t="s">
        <v>89</v>
      </c>
      <c r="G18" s="67"/>
      <c r="H18" s="68" t="s">
        <v>90</v>
      </c>
      <c r="I18" s="69"/>
      <c r="J18" s="21">
        <v>1</v>
      </c>
      <c r="K18" s="22" t="str">
        <f t="shared" si="14"/>
        <v>Raro (puede ocurrir excepcionalmente</v>
      </c>
      <c r="L18" s="21">
        <v>3</v>
      </c>
      <c r="M18" s="22" t="str">
        <f t="shared" ref="M18:M20" si="22">IF(L18=1,"INSIGNIFICANTE",IF(L18=2,"MENOR",IF(L18=3,"MODERADO",IF(L18=4,"MAYOR","CATASTRÓFICO"))))</f>
        <v>MODERADO</v>
      </c>
      <c r="N18" s="22">
        <f t="shared" ref="N18:N20" si="23">J18+L18</f>
        <v>4</v>
      </c>
      <c r="O18" s="22" t="str">
        <f t="shared" si="17"/>
        <v>Riesgo Bajo</v>
      </c>
      <c r="P18" s="14" t="s">
        <v>31</v>
      </c>
      <c r="Q18" s="70" t="s">
        <v>93</v>
      </c>
      <c r="R18" s="71"/>
      <c r="S18" s="21">
        <v>1</v>
      </c>
      <c r="T18" s="22" t="str">
        <f t="shared" ref="T18:T20" si="24">IF(S18=1,"Raro (puede ocurrir excepcionalmente",IF(S18=2,"Improbable (puede ocurrir ocasionalmente)",IF(S18=3,"Posible (puede ocurrrir en cualquier momento)",IF(S18=4,"Probable (probablemente va a ocurrir","Casi cierto"))))</f>
        <v>Raro (puede ocurrir excepcionalmente</v>
      </c>
      <c r="U18" s="21">
        <v>2</v>
      </c>
      <c r="V18" s="22" t="str">
        <f t="shared" si="19"/>
        <v>MENOR</v>
      </c>
      <c r="W18" s="22">
        <f t="shared" ref="W18:W20" si="25">+S18+U18</f>
        <v>3</v>
      </c>
      <c r="X18" s="22" t="str">
        <f t="shared" ref="X18:X20" si="26">IF(W18&lt;=4,"Riesgo Bajo",IF(W18&lt;=5,"Riesgo Medio",IF(W18&lt;=7,"Riesgo Alto",IF(W18&lt;=10,"Riesgo Extremo","No Disponible"))))</f>
        <v>Riesgo Bajo</v>
      </c>
      <c r="Y18" s="20" t="s">
        <v>36</v>
      </c>
      <c r="Z18" s="23" t="s">
        <v>38</v>
      </c>
      <c r="AA18" s="15" t="s">
        <v>63</v>
      </c>
      <c r="AB18" s="16" t="s">
        <v>64</v>
      </c>
      <c r="AC18" s="14" t="s">
        <v>94</v>
      </c>
      <c r="AD18" s="24" t="s">
        <v>66</v>
      </c>
    </row>
    <row r="19" spans="1:30" ht="150">
      <c r="A19" s="62">
        <v>9</v>
      </c>
      <c r="B19" s="63" t="s">
        <v>41</v>
      </c>
      <c r="C19" s="63" t="s">
        <v>60</v>
      </c>
      <c r="D19" s="63" t="s">
        <v>61</v>
      </c>
      <c r="E19" s="64" t="s">
        <v>62</v>
      </c>
      <c r="F19" s="66" t="s">
        <v>91</v>
      </c>
      <c r="G19" s="67"/>
      <c r="H19" s="68" t="s">
        <v>92</v>
      </c>
      <c r="I19" s="69"/>
      <c r="J19" s="21">
        <v>2</v>
      </c>
      <c r="K19" s="22" t="str">
        <f t="shared" si="14"/>
        <v>Improbable (puede ocurrir ocasionalmente)</v>
      </c>
      <c r="L19" s="21">
        <v>3</v>
      </c>
      <c r="M19" s="22" t="str">
        <f t="shared" si="22"/>
        <v>MODERADO</v>
      </c>
      <c r="N19" s="22">
        <f t="shared" si="23"/>
        <v>5</v>
      </c>
      <c r="O19" s="22" t="str">
        <f t="shared" si="17"/>
        <v>Riesgo Medio</v>
      </c>
      <c r="P19" s="14" t="s">
        <v>31</v>
      </c>
      <c r="Q19" s="70" t="s">
        <v>95</v>
      </c>
      <c r="R19" s="71"/>
      <c r="S19" s="21">
        <v>1</v>
      </c>
      <c r="T19" s="22" t="str">
        <f t="shared" si="24"/>
        <v>Raro (puede ocurrir excepcionalmente</v>
      </c>
      <c r="U19" s="21">
        <v>2</v>
      </c>
      <c r="V19" s="22" t="str">
        <f t="shared" si="19"/>
        <v>MENOR</v>
      </c>
      <c r="W19" s="22">
        <f t="shared" si="25"/>
        <v>3</v>
      </c>
      <c r="X19" s="22" t="str">
        <f t="shared" si="26"/>
        <v>Riesgo Bajo</v>
      </c>
      <c r="Y19" s="20" t="s">
        <v>36</v>
      </c>
      <c r="Z19" s="23" t="s">
        <v>38</v>
      </c>
      <c r="AA19" s="15" t="s">
        <v>63</v>
      </c>
      <c r="AB19" s="16" t="s">
        <v>64</v>
      </c>
      <c r="AC19" s="14" t="s">
        <v>65</v>
      </c>
      <c r="AD19" s="24" t="s">
        <v>66</v>
      </c>
    </row>
    <row r="20" spans="1:30" ht="270">
      <c r="A20" s="62">
        <v>10</v>
      </c>
      <c r="B20" s="63" t="s">
        <v>41</v>
      </c>
      <c r="C20" s="63" t="s">
        <v>60</v>
      </c>
      <c r="D20" s="63" t="s">
        <v>61</v>
      </c>
      <c r="E20" s="64" t="s">
        <v>62</v>
      </c>
      <c r="F20" s="66" t="s">
        <v>96</v>
      </c>
      <c r="G20" s="67"/>
      <c r="H20" s="68" t="s">
        <v>97</v>
      </c>
      <c r="I20" s="69"/>
      <c r="J20" s="21">
        <v>2</v>
      </c>
      <c r="K20" s="22" t="str">
        <f t="shared" si="14"/>
        <v>Improbable (puede ocurrir ocasionalmente)</v>
      </c>
      <c r="L20" s="21">
        <v>2</v>
      </c>
      <c r="M20" s="22" t="str">
        <f t="shared" si="22"/>
        <v>MENOR</v>
      </c>
      <c r="N20" s="22">
        <f t="shared" si="23"/>
        <v>4</v>
      </c>
      <c r="O20" s="22" t="str">
        <f t="shared" si="17"/>
        <v>Riesgo Bajo</v>
      </c>
      <c r="P20" s="16" t="s">
        <v>34</v>
      </c>
      <c r="Q20" s="70" t="s">
        <v>98</v>
      </c>
      <c r="R20" s="71"/>
      <c r="S20" s="21">
        <v>1</v>
      </c>
      <c r="T20" s="22" t="str">
        <f t="shared" si="24"/>
        <v>Raro (puede ocurrir excepcionalmente</v>
      </c>
      <c r="U20" s="21">
        <v>2</v>
      </c>
      <c r="V20" s="22" t="str">
        <f t="shared" si="19"/>
        <v>MENOR</v>
      </c>
      <c r="W20" s="22">
        <f t="shared" si="25"/>
        <v>3</v>
      </c>
      <c r="X20" s="22" t="str">
        <f t="shared" si="26"/>
        <v>Riesgo Bajo</v>
      </c>
      <c r="Y20" s="20" t="s">
        <v>36</v>
      </c>
      <c r="Z20" s="17" t="s">
        <v>71</v>
      </c>
      <c r="AA20" s="15" t="s">
        <v>63</v>
      </c>
      <c r="AB20" s="16" t="s">
        <v>64</v>
      </c>
      <c r="AC20" s="14" t="s">
        <v>99</v>
      </c>
      <c r="AD20" s="24" t="s">
        <v>66</v>
      </c>
    </row>
  </sheetData>
  <mergeCells count="64">
    <mergeCell ref="F19:G19"/>
    <mergeCell ref="H19:I19"/>
    <mergeCell ref="Q19:R19"/>
    <mergeCell ref="F20:G20"/>
    <mergeCell ref="H20:I20"/>
    <mergeCell ref="Q20:R20"/>
    <mergeCell ref="F17:G17"/>
    <mergeCell ref="H17:I17"/>
    <mergeCell ref="Q17:R17"/>
    <mergeCell ref="F18:G18"/>
    <mergeCell ref="H18:I18"/>
    <mergeCell ref="Q18:R18"/>
    <mergeCell ref="X1:AD4"/>
    <mergeCell ref="G2:U4"/>
    <mergeCell ref="A5:U5"/>
    <mergeCell ref="X5:AD5"/>
    <mergeCell ref="A8:G8"/>
    <mergeCell ref="H8:O8"/>
    <mergeCell ref="P8:AD8"/>
    <mergeCell ref="A1:A4"/>
    <mergeCell ref="B1:B2"/>
    <mergeCell ref="C1:C3"/>
    <mergeCell ref="D1:F1"/>
    <mergeCell ref="G1:U1"/>
    <mergeCell ref="W1:W5"/>
    <mergeCell ref="O9:O10"/>
    <mergeCell ref="P9:P10"/>
    <mergeCell ref="A9:A10"/>
    <mergeCell ref="B9:B10"/>
    <mergeCell ref="C9:C10"/>
    <mergeCell ref="D9:D10"/>
    <mergeCell ref="E9:E10"/>
    <mergeCell ref="F9:G10"/>
    <mergeCell ref="AC9:AD9"/>
    <mergeCell ref="S10:T10"/>
    <mergeCell ref="U10:V10"/>
    <mergeCell ref="F12:G12"/>
    <mergeCell ref="H12:I12"/>
    <mergeCell ref="Q12:R12"/>
    <mergeCell ref="Q9:R10"/>
    <mergeCell ref="S9:X9"/>
    <mergeCell ref="Y9:Y10"/>
    <mergeCell ref="Z9:Z10"/>
    <mergeCell ref="AA9:AA10"/>
    <mergeCell ref="AB9:AB10"/>
    <mergeCell ref="H9:I10"/>
    <mergeCell ref="J9:K10"/>
    <mergeCell ref="L9:M10"/>
    <mergeCell ref="N9:N10"/>
    <mergeCell ref="F11:G11"/>
    <mergeCell ref="H11:I11"/>
    <mergeCell ref="Q11:R11"/>
    <mergeCell ref="F16:G16"/>
    <mergeCell ref="H16:I16"/>
    <mergeCell ref="Q16:R16"/>
    <mergeCell ref="F15:G15"/>
    <mergeCell ref="H15:I15"/>
    <mergeCell ref="Q15:R15"/>
    <mergeCell ref="F13:G13"/>
    <mergeCell ref="H13:I13"/>
    <mergeCell ref="Q13:R13"/>
    <mergeCell ref="F14:G14"/>
    <mergeCell ref="H14:I14"/>
    <mergeCell ref="Q14:R14"/>
  </mergeCells>
  <conditionalFormatting sqref="O11:O20 X11:X20">
    <cfRule type="containsText" dxfId="3" priority="6" stopIfTrue="1" operator="containsText" text="Riesgo Extremo">
      <formula>NOT(ISERROR(SEARCH("Riesgo Extremo",O11)))</formula>
    </cfRule>
    <cfRule type="containsText" priority="7" stopIfTrue="1" operator="containsText" text="Riesgo Extremo">
      <formula>NOT(ISERROR(SEARCH("Riesgo Extremo",O11)))</formula>
    </cfRule>
    <cfRule type="containsText" dxfId="2" priority="8" stopIfTrue="1" operator="containsText" text="Riesgo Alto">
      <formula>NOT(ISERROR(SEARCH("Riesgo Alto",O11)))</formula>
    </cfRule>
    <cfRule type="containsText" dxfId="1" priority="9" stopIfTrue="1" operator="containsText" text="Riesgo Medio">
      <formula>NOT(ISERROR(SEARCH("Riesgo Medio",O11)))</formula>
    </cfRule>
    <cfRule type="containsText" dxfId="0" priority="10" stopIfTrue="1" operator="containsText" text="Riesgo Bajo">
      <formula>NOT(ISERROR(SEARCH("Riesgo Bajo",O11)))</formula>
    </cfRule>
  </conditionalFormatting>
  <pageMargins left="0.25" right="0.25" top="0.75" bottom="0.75" header="0.3" footer="0.3"/>
  <pageSetup scale="2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Sergio Pulido</cp:lastModifiedBy>
  <cp:revision/>
  <dcterms:created xsi:type="dcterms:W3CDTF">2023-04-27T20:15:04Z</dcterms:created>
  <dcterms:modified xsi:type="dcterms:W3CDTF">2025-10-22T00:55:33Z</dcterms:modified>
  <cp:category/>
  <cp:contentStatus/>
</cp:coreProperties>
</file>