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160"/>
  </bookViews>
  <sheets>
    <sheet name="Lote No. 1" sheetId="1" r:id="rId1"/>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8" i="1" l="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7" i="1"/>
  <c r="H154" i="1" l="1"/>
  <c r="H155" i="1" s="1"/>
  <c r="H156" i="1" s="1"/>
  <c r="F156" i="1"/>
  <c r="F155" i="1"/>
  <c r="F154" i="1"/>
  <c r="D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alcChain>
</file>

<file path=xl/sharedStrings.xml><?xml version="1.0" encoding="utf-8"?>
<sst xmlns="http://schemas.openxmlformats.org/spreadsheetml/2006/main" count="317" uniqueCount="165">
  <si>
    <t>UNIDAD</t>
  </si>
  <si>
    <t>CANTIDAD</t>
  </si>
  <si>
    <t>ITEM</t>
  </si>
  <si>
    <t>DESCRIPCIÓN</t>
  </si>
  <si>
    <t>UNIDAD DE MEDIDA</t>
  </si>
  <si>
    <t>SUBTOTAL</t>
  </si>
  <si>
    <t>IVA 19%</t>
  </si>
  <si>
    <t>VALOR OFERTADO</t>
  </si>
  <si>
    <t>TOTAL GENERAL</t>
  </si>
  <si>
    <t>Caja para instalación eléctrica para almacenamiento, protección y transporte seguro de equipos eléctricos. Forjado en plástico rígido de alta resistencia, impermeable, con tapa con cierre hermético y a presión, carcaza resistente al aplastamiento, ruedas y manija para fácil movilidad, sistema de purga de presión automática. Color negro. Dimensiones interiores mínimas: 110 cm (Largo) x 35 cm (Ancho)  x 14 cm (Profundidad).</t>
  </si>
  <si>
    <t>UN</t>
  </si>
  <si>
    <t>Cable de alimentación de poder 125 V / 15 A, tres (3) conductores SJT calibre 14 AWG para 60°C de temperatura de operación. Estilo: Male Pins (Blades) to Female Sockets (Slots). Conector: NEMA 5-15P to IEC 320-C13. Longitud: 10.00 pies (3.05 metros) aproximadamente. Color: negro.</t>
  </si>
  <si>
    <t>Módulo de entrada de alimentación, capacidad 125 V / 15 A, tres (3) terminales con receptáculo conforme IEC 320-C14, para montaje en panel frontal de agujero pasante. Incluye receptáculo para porta fusible. Fijación a través de tornillo. Sin filtro de entrada.</t>
  </si>
  <si>
    <t>Botón pulsador completo parada de emergencia de Seta 40 mm color rojo para girar y liberar tipo “Harmony” con cuerpo y embellecedor metálico IP 65 Clase II NEMA 4X/13; diámetro de montaje de 22 mm; Incluye un (1) contacto NC auxiliar fabricado de aleación de plata (Ag/Ni); retorno por resorte nivelado y con conexión al contacto por tornillo de estribo. Conforme estándar EN/IEC 60947-1 EN/IEC 60947-5-1 EN/IEC 60947-5-4 EN/IEC 60947-5-5.</t>
  </si>
  <si>
    <t>Botón pulsador doble marcha / parada con luz piloto central, tipo “Harmony”, cuerpo y embellecedor metálico IP 66 Clase II NEMA 4X/13. Configuración de los botones: verde (marcha) rasante / rojo (parada) saliente, con rotulo para marcha “I” en color blanco estampado sobre fondo verde empotrado del botón de marcha, con rotulo para parada “O” en color blanco estampado sobre fondo rojo empotrado del botón de parada, un juego de contactos NA (marcha) + NC (parada) fabricados de aleación de plata (Ag/Ni) con retorno por resorte nivelado y con conexión al contacto por tornillo de estribo, forma rectangular del cabezal de señalización. Incluye luz piloto central LED de 120 VAC. Diámetro de montaje de 22 mm. Conforme estándar EN/IEC 60947-1 EN/IEC 60947-5-1 EN/IEC 60947-5-4 EN/IEC 60947-5-5.</t>
  </si>
  <si>
    <t>Mini contactor tripolar FC TeSys K, capacidad de 16 A en AC3 / 20 A en AC1, 4 kW en 220...230 V CA 50/60 Hz. Tensión del circuito de control de la bobina 110 V CA 50/60 Hz. Un contacto auxiliar N/A. Tensión impulsional (Uimp) 8 kV. Dispositivo para montaje en riel omega (DIN). [Ui] tensión asignada de aislamiento de 690 V para circuito de señalización acorde a IEC 60947-4-1.</t>
  </si>
  <si>
    <t>Bloque de contactos auxiliares instantáneos compatible con mini contactor FC TeSys K, con juego de contactos auxiliares de señalización 2NA + 2NC conexión por tornillo, ubicación de montaje Frontal, [Ue] tensión de funcionamiento nominal ≤ 690 V CA ≤ 400 Hz, [Ith] intensidad térmica al aire libre convencional 10 A en &lt;= 50 °C.</t>
  </si>
  <si>
    <t>Mini Interruptor termomagnético monopolar automático IC60N corriente nominal In=0.5 A, para montaje en riel omega (DIN). CURVA C.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</si>
  <si>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In=0.5 A, para montaje en riel omega (DIN). CURVA D.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</si>
  <si>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In=1 A, para montaje en riel omega (DIN). CURVA B.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</si>
  <si>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In=1 A, para montaje en riel omega (DIN). CURVA C.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</si>
  <si>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In=1 A, para montaje en riel omega (DIN). CURVA D.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</si>
  <si>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IC60L corriente nominal In=1.6 A, para montaje en riel omega (DIN). CURVA Z. Poder de corte (Icu) 100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</si>
  <si>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In=2 A, para montaje en riel omega (DIN). CURVA B.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</si>
  <si>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In=2 A, para montaje en riel omega (DIN). CURVA C.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</si>
  <si>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IC60L corriente nominal In=2 A, para montaje en riel omega (DIN). CURVA Z. Poder de corte (Icu) 100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</si>
  <si>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In=3 A, para montaje en riel omega (DIN). CURVA B.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</si>
  <si>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In=3 A, para montaje en riel omega (DIN). CURVA C.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</si>
  <si>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IC60L corriente nominal In=3 A, para montaje en riel omega (DIN). CURVA Z. Poder de corte (Icu) 100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</si>
  <si>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In=4 A, para montaje en riel omega (DIN). CURVA B.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</si>
  <si>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In=4 A, para montaje en riel omega (DIN). CURVA C.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</si>
  <si>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IC60L corriente nominal In=4 A, para montaje en riel omega (DIN). CURVA Z. Poder de corte (Icu) 100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</si>
  <si>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In=6 A, para montaje en riel omega (DIN). CURVA B. Poder de corte (Icu) 20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</si>
  <si>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In=6 A, para montaje en riel omega (DIN). CURVA C. Poder de corte (Icu) 20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</si>
  <si>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IC60L corriente nominal In=6 A, para montaje en riel omega (DIN). CURVA Z.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</si>
  <si>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In=10 A, para montaje en riel omega (DIN). CURVA B. Poder de corte (Icu) 20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</si>
  <si>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In=10 A, para montaje en riel omega (DIN). CURVA C. Poder de corte (Icu) 20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</si>
  <si>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IC60L corriente nominal In=10 A, para montaje en riel omega (DIN). CURVA Z.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</si>
  <si>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In=16 A, para montaje en riel omega (DIN). CURVA B. Poder de corte (Icu) 20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</si>
  <si>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IC60N corriente nominal In=16 A, para montaje en riel omega (DIN). CURVA C. Poder de corte (Icu) 20 kA a 120 V CA conforme IEC947-2. Tensión aislamiento (Ui) 500 V CA; Tensión de servicio (U) 120/220 V CA; Grado polución 3; Tensión impulsional (Uimp) 6 kV. Grado de protección IP20 conforme IEC 60529. Con indicador visual de la posición del contacto &amp; de disparo.</t>
  </si>
  <si>
    <t>Mini Interruptor termomagnético monopolar automático IC60L corriente nominal In=16 A, para montaje en riel omega (DIN). CURVA Z. Poder de corte (Icu) 50 kA a 120 V CA conforme IEC947-2. Tensión aislamiento (Ui) 500 V CA; Tensión de servicio (U) 120/220 V CA; Grado polución 3; Tensión impulsional (Uimp) 6 kV. Grado de protección IP20 conforme IEC 60529. Con indicador visual de la posición del contacto &amp; de disparo.</t>
  </si>
  <si>
    <t>Contacto auxiliar de señalización de disparo (función iSD) para mini Interruptor termomagnético monopolar automático IC60N. Dispositivo de montaje lateral. Base sobre riel omega (DIN). Incluye un juego de contactos conmutables (1 C/O) con capacidad de 6 A en 240 V CA - 50/60 Hz. Grado polución 3; Grado de protección IP20 conforme IEC 60529.</t>
  </si>
  <si>
    <t>Contacto auxiliar de señalización dual de posición y de disparo (función i OF/SD+OF) para mini Interruptor termomagnético monopolar automático IC60N. Dispositivo de montaje lateral. Base sobre riel omega (DIN). Incluye dos juego de contactos conmutables (2 C/O) con capacidad de 6 A en 240 V CA - 50/60 Hz.</t>
  </si>
  <si>
    <t>Interruptor de protección diferencial iID clase AC (Cargas Estándar), dos polos (1F+N), posición de neutro izquierda, corriente nominal In=25 A, con sensibilidad ante fugas a tierra de 30 mA, disparo residual instantáneo e independiente de la tensión. Dispositivo para montaje en riel omega (DIN). Tensión aislamiento (Ui) 500 V CA. Grado polución 3; Tensión impulsional (Uimp) 6 kV. Grado de protección IP20 conforme IEC 60529. Con indicador visual de la posición del contacto &amp; de disparo. Botón de prueba de disparo residual.</t>
  </si>
  <si>
    <t>Interruptor de protección diferencial iID clase AC (Cargas Estándar), dos polos (1F+N), posición de neutro izquierda, corriente nominal In=25 A, con sensibilidad ante fugas a tierra de 300 mA, disparo residual instantáneo e independiente de la tensión. Dispositivo para montaje en riel omega (DIN). Tensión aislamiento (Ui) 500 V CA. Grado polución 3; Tensión impulsional (Uimp) 6 kV. Grado de protección IP20 conforme IEC 60529. Con indicador visual de la posición del contacto &amp; de disparo. Botón de prueba de disparo residual.</t>
  </si>
  <si>
    <t>Resistencia estándar de potencia 500 Ohmios / 50 W, tolerancia ± 5%, de alambre enrollado, núcleo de cerámica moldeado en una carcasa de aluminio extruido, para montaje en chasis. Forjada con una aleación de cobre-níquel o de níquel-cromo. Con terminales para conexión por soldadura.</t>
  </si>
  <si>
    <t>Resistencia estándar de potencia 250 Ohmios / 100 W, tolerancia ± 5%, de alambre enrollado, núcleo de cerámica moldeado en una carcasa de aluminio extruido, para montaje en chasis. Forjada con una aleación de cobre-níquel o de níquel-cromo. Con terminales para conexión por soldadura.</t>
  </si>
  <si>
    <t>Resistencia estándar de potencia 120 Ohmios / 200 W, tolerancia ± 5%, de alambre enrollado, núcleo de cerámica moldeado en una carcasa de aluminio extruido, para montaje en chasis. Forjada con una aleación de cobre-níquel o de níquel-cromo. Con terminales para conexión por soldadura.</t>
  </si>
  <si>
    <t>Resistencia estándar de potencia 60 Ohmios / 300 W, tolerancia ± 5%, de alambre enrollado, núcleo de cerámica moldeado en una carcasa de aluminio extruido, para montaje en chasis. Forjada con una aleación de cobre-níquel o de níquel-cromo. Con terminales para conexión por soldadura.</t>
  </si>
  <si>
    <t>Resistencia estándar de potencia 47 Ohmios / 400 W, tolerancia ± 5%, de alambre enrollado, núcleo de cerámica moldeado en una carcasa de aluminio extruido, para montaje en chasis. Forjada con una aleación de cobre-níquel o de níquel-cromo. Con terminales para conexión por soldadura.</t>
  </si>
  <si>
    <t>Resistencia estándar de potencia 33 Ohmios / 500 W, tolerancia ± 5%, de alambre enrollado, núcleo de cerámica moldeado en una carcasa de aluminio extruido, para montaje en chasis. Forjada con una aleación de cobre-níquel o de níquel-cromo. Con terminales para conexión por soldadura.</t>
  </si>
  <si>
    <t>Resistencia estándar de potencia 32 Ohmios / 1000 W, tolerancia ± 5%, de alambre enrollado, núcleo de cerámica moldeado en una carcasa de aluminio extruido, para montaje en chasis. Forjada con una aleación de cobre-níquel o de níquel-cromo. Con terminales para conexión por soldadura.</t>
  </si>
  <si>
    <t>Borne de seguridad color negro, tipo hembra de montaje (a ras) roscado y tuerca a presión, aislado y rígido de diámetro Ø 4 mm, apta para el alojamiento de machos elásticos de sistema de medición y conexión estándar de Ø 4 mm con manguito aislante rígido. Latón mecanizado. Capacidad de 1000 V, CAT III / 32 A. Para conexión sobre macho plano.</t>
  </si>
  <si>
    <t>Borne de seguridad color blanco, tipo hembra de montaje (a ras) roscado y tuerca a presión, aislado y rígido de diámetro Ø 4 mm, apta para el alojamiento de machos elásticos de sistema de medición y conexión estándar de Ø 4 mm con manguito aislante rígido. Latón mecanizado. Capacidad de 1000 V, CAT III / 32 A. Para conexión sobre macho plano.</t>
  </si>
  <si>
    <t>Borne de seguridad color verde, tipo hembra de montaje (a ras) roscado y tuerca a presión, aislado y rígido de diámetro Ø 4 mm, apta para el alojamiento de machos elásticos de sistema de medición y conexión estándar de Ø 4 mm con manguito aislante rígido. Latón mecanizado. Capacidad de 1000 V, CAT III / 32 A. Para conexión sobre macho plano.</t>
  </si>
  <si>
    <t>Conector de seguridad color negro, tipo macho elástico apilable de Ø 4 mm con manguito aislante rígido, conector con vaina protectora rígida para conexión axial tipo zócalo para sistema de medición y conexión estándar de Ø 4 mm. Capacidad de 1000 V, CAT II / 32 A - 600 V, CAT III / 32 A. Para conexión interna con hueco transversal para conexión por soldadura.</t>
  </si>
  <si>
    <t>Conector de seguridad color blanco, tipo macho elástico apilable de Ø 4 mm con manguito aislante rígido, conector con vaina protectora rígida para conexión axial tipo zócalo para sistema de medición y conexión estándar de Ø 4 mm. Capacidad de 1000 V, CAT II / 32 A - 600 V, CAT III / 32 A. Para conexión interna con hueco transversal para conexión por soldadura.</t>
  </si>
  <si>
    <t>Conector de seguridad color verde, tipo macho elástico apilable de Ø 4 mm con manguito aislante rígido, conector con vaina protectora rígida para conexión axial tipo zócalo para sistema de medición y conexión estándar de Ø 4 mm. Capacidad de 1000 V, CAT II / 32 A - 600 V, CAT III / 32 A. Para conexión interna con hueco transversal para conexión por soldadura.</t>
  </si>
  <si>
    <t>Borne de seguridad color rojo, tipo hembra de montaje (a ras) roscado y tuerca a presión, aislado y rígido de diámetro Ø 2 mm, apta para el alojamiento de machos elásticos de sistema de medición y conexión estándar de Ø 2 mm con manguito aislante rígido. Latón mecanizado. Capacidad de 600 V, CAT III / 10 A. Para conexión sobre macho plano. Incluye tuerca de montaje.</t>
  </si>
  <si>
    <t>Borne de seguridad color azul, tipo hembra de montaje (a ras) roscado y tuerca a presión, aislado y rígido de diámetro Ø 2 mm, apta para el alojamiento de machos elásticos de sistema de medición y conexión estándar de Ø 2 mm con manguito aislante rígido. Latón mecanizado. Capacidad de 600 V, CAT III / 10 A. Para conexión sobre macho plano. Incluye tuerca de montaje.</t>
  </si>
  <si>
    <t>Borne de seguridad color verde, tipo hembra de montaje (a ras) roscado y tuerca a presión, aislado y rígido de diámetro Ø 2 mm, apta para el alojamiento de machos elásticos de sistema de medición y conexión estándar de Ø 2 mm con manguito aislante rígido. Latón mecanizado. Capacidad de 600 V, CAT III / 10 A. Para conexión sobre macho plano. Incluye tuerca de montaje.</t>
  </si>
  <si>
    <t>Conector de seguridad color rojo, tipo macho elástico apilable de Ø 2 mm con manguito aislante rígido, conector con vaina protectora rígida para conexión axial tipo zócalo para sistema de medición y conexión estándar de Ø 2 mm. Capacidad de 600 V, CAT II / 10 A. Para por conexión por soldadura.</t>
  </si>
  <si>
    <t>Conector de seguridad color azul, tipo macho elástico apilable de Ø 2 mm con manguito aislante rígido, conector con vaina protectora rígida para conexión axial tipo zócalo para sistema de medición y conexión estándar de Ø 2 mm. Capacidad de 600 V, CAT II / 10 A. Para por conexión por soldadura.</t>
  </si>
  <si>
    <t>Conector de seguridad color verde, tipo macho elástico apilable de Ø 2 mm con manguito aislante rígido, conector con vaina protectora rígida para conexión axial tipo zócalo para sistema de medición y conexión estándar de Ø 2 mm. Capacidad de 600 V, CAT II / 10 A. Para por conexión por soldadura.</t>
  </si>
  <si>
    <t>Cable especial trenzado para sistema de medición Ø 4 mm altamente flexible con aislamiento PVC reforzado de doble capa para la máxima seguridad (interior natural, exterior coloreado), que permite que un daño a la capa externa de aislamiento se pueda reconocer más fácilmente debido a la diferencia color de la capa subyacente. Color exterior negro, sección transversal 2.5 mm², conductor de cobre (Cu), voltaje de operación 1000 V, corriente nominal 32 A.</t>
  </si>
  <si>
    <t>M</t>
  </si>
  <si>
    <t>Cable especial trenzado para sistema de medición Ø 4 mm altamente flexible con aislamiento PVC reforzado de doble capa para la máxima seguridad (interior natural, exterior coloreado), que permite que un daño a la capa externa de aislamiento se pueda reconocer más fácilmente debido a la diferencia color de la capa subyacente. Color exterior blanco, sección transversal 2.5 mm², conductor de cobre (Cu), voltaje de operación 1000 V, corriente nominal 32 A.</t>
  </si>
  <si>
    <t>Cable especial trenzado para sistema de medición Ø 4 mm altamente flexible con aislamiento PVC reforzado de doble capa para la máxima seguridad (interior natural, exterior coloreado), que permite que un daño a la capa externa de aislamiento se pueda reconocer más fácilmente debido a la diferencia color de la capa subyacente. Color exterior verde, sección transversal 2.5 mm², conductor de cobre (Cu), voltaje de operación 1000 V, corriente nominal 32 A.</t>
  </si>
  <si>
    <t>Cable especial trenzado para sistema de medición Ø 2 mm altamente flexible con aislamiento PVC reforzado de doble capa para la máxima seguridad (interior natural, exterior coloreado), que permite que un daño a la capa externa de aislamiento se pueda reconocer más fácilmente debido a la diferencia color de la capa subyacente. Color exterior rojo, sección transversal 0.5 mm², conductor de cobre (Cu), voltaje de operación 500 V, corriente nominal 10 A.</t>
  </si>
  <si>
    <t>Cable especial trenzado para sistema de medición Ø 2 mm altamente flexible con aislamiento PVC reforzado de doble capa para la máxima seguridad (interior natural, exterior coloreado), que permite que un daño a la capa externa de aislamiento se pueda reconocer más fácilmente debido a la diferencia color de la capa subyacente. Color exterior azul, sección transversal 0.5 mm², conductor de cobre (Cu), voltaje de operación 500 V, corriente nominal 10 A.</t>
  </si>
  <si>
    <t>Cable especial trenzado para sistema de medición Ø 2 mm altamente flexible con aislamiento PVC sencillo. Color exterior verde, sección transversal 0.5 mm², conductor de cobre (Cu), voltaje de operación 500 V, corriente nominal 10 A.</t>
  </si>
  <si>
    <t>Cable Siliconado, calibre 14 AWG, 600 V. Conductor de cobre suave cableado flexible; Aislamiento en caucho de silicona; Temperatura de operación 200º C. Cable conforme con RETIE.</t>
  </si>
  <si>
    <t>Cable de iluminación, calibre 18 AWG, 600 V, color Azul. Conductor de cobre suave cableado flexible; Aislamiento en PVC retardante a la llama, resistente a la abrasión, al calor y la humedad; Temperatura de operación 105º C; Cable conforme con RETIE, UL 758 “Appliance Wire Material AWM”.</t>
  </si>
  <si>
    <t>Terminal tipo AI 6 puntera tubular con collar aislante para cable vehículo 10 AWG, sección transversal: 6 mm². Las punteras con manguito o collar de plástico son de cobre electrolítico blando con estañado galvánico, Longitud de puntera: 12 mm aprox., Longitud total: 20 mm aprox., Color de manguito de plástico: amarillo, según DIN 46228-4: 1990-09.; Bolsa x 100 Und.</t>
  </si>
  <si>
    <t>PAC</t>
  </si>
  <si>
    <t>Terminal tipo AI 1 puntera tubular con collar aislante para cable vehículo 18 AWG, sección transversal: 1 mm². Las punteras con manguito o collar de plástico son de cobre electrolítico blando con estañado galvánico, Longitud de puntera: 8 mm, Longitud total: 14 mm, Color de manguito de plástico: rojo, según DIN 46228-4: 1990-09. Bolsa x 100 Und.</t>
  </si>
  <si>
    <t>Cassette de etiqueta autolaminable tipo “P1™”, para sistema portátil de etiquetado por transferencia térmica, 0.50" de ancho x 0.75" de largo, para calibre 18-14 AWG, área escribible blanca, vinil, transparente/blanco, de 450 etiquetas/cassette.</t>
  </si>
  <si>
    <t>Cassette de etiqueta autolaminable tipo “P1™”, para sistema portátil de etiquetado por transferencia térmica, 0.50" de ancho x 1.25" de largo, para calibre 12-10 AWG, área escribible blanca, vinil, transparente/blanco, de 225 etiquetas/cassette.</t>
  </si>
  <si>
    <t>Módulo de entrada de alimentación, Power Entry CONECTOR módulo IEC 320-C14 Montaje en panel con orificio para fijación con tornillo, brida - 6609102-2.</t>
  </si>
  <si>
    <t>Bornera de paso tipo UK 5, Tipo de conexión: Conexión por tornillo, Sección nominal: 4 mm², Tipo de montaje: riel DIN, Corriente nominal: 32 A, Tensión nominal: 800 V, Capacidad de conexión: 0,2 mm² - 6 mm², AWG: 24 - 10, Anchura: 6,2 mm, Pared lateral abierta: Sí, Color del borne: gris.</t>
  </si>
  <si>
    <t>Bornera de conexión a tierra tipo USLKG 5 N para riel DIN, Tipo de conexión: Conexión por tornillo, Sección nominal: 4 mm², Tipo de montaje: riel DIN, Capacidad de conexión: 0,2 mm² - 6 mm², AWG: 24 - 10, Anchura: 6,2 mm, Pared lateral abierta: No, Color del borne: amarillo-verde.</t>
  </si>
  <si>
    <t>Bornera de conexión a tierra tipo USLKG 2,5 N para riel DIN, Tipo de conexión: Conexión por tornillo, Sección nominal: 2,5 mm², Tipo de montaje: riel DIN, Capacidad de conexión: 0,2 mm² - 4 mm², AWG: 24 - 12, Anchura: 5,2 mm, Pared lateral abierta: No, Color del borne: amarillo-verde.</t>
  </si>
  <si>
    <t>Borne portafusible, Tipo de conexión: Conexión por tornillo, Sección: 0,2 mm²- 4 mm², AWG: 24 - 12, Corriente nominal: 6,3 A, Tensión nominal: 500 V, Anchura: 8,2 mm, Tipo de fusible: G/5 x 20, Tipo de fusible: Vidrio, Tipo de montaje: riel DIN, Color: negro.</t>
  </si>
  <si>
    <t>Soporte final, Anchura: 9,5 mm, Altura: 35,3 mm, Longitud: 50,5 mm, Color: gris. Con pie universal para riel o carriles simétricos NS 35 y NS 32.</t>
  </si>
  <si>
    <t>Tapa final para bornera UK 5 N, Longitud: 42,5 mm, Anchura: 1,8 mm, Altura: 35,9 mm, Color: gris</t>
  </si>
  <si>
    <t>Puente fijo de interconexión para bornera UK 5 N, Paso: 6 mm, Número de polos: 10, Color: plateado</t>
  </si>
  <si>
    <t>Borne de seguridad color rojo, tipo hembra de montaje (a ras) roscado y tuerca a presión, aislado y rígido de diámetro Ø 4 mm, apta para el alojamiento de machos elásticos de sistema de medición y conexión estándar de Ø 4 mm con manguito aislante rígido. Latón mecanizado. Capacidad de 1000 V, CAT III / 24 A. Para conexión sobre macho plano. Incluye tuerca de montaje.</t>
  </si>
  <si>
    <t>Borne de seguridad color azul, tipo hembra de montaje (a ras) roscado y tuerca a presión, aislado y rígido de diámetro Ø 4 mm, apta para el alojamiento de machos elásticos de sistema de medición y conexión estándar de Ø 4 mm con manguito aislante rígido. Latón mecanizado. Capacidad de 1000 V, CAT III / 24 A. Para conexión sobre macho plano. Incluye tuerca de montaje.</t>
  </si>
  <si>
    <t>Borne de seguridad color verde/amarillo, tipo hembra de montaje (a ras) roscado y tuerca a presión, aislado y rígido de diámetro Ø 4 mm, apta para el alojamiento de machos elásticos de sistema de medición y conexión estándar de Ø 4 mm con manguito aislante rígido. Latón mecanizado. Capacidad de 1000 V, CAT III / 24 A. Para conexión sobre macho plano. Incluye tuerca de montaje.</t>
  </si>
  <si>
    <t>Conector de seguridad color rojo, tipo macho elástico apilable de Ø 4 mm con manguito aislante rígido, conector con vaina protectora rígida para conexión axial tipo zócalo para sistema de medición y conexión estándar de Ø 4 mm. Capacidad de 1000 V, CAT II / 32 A - 600 V, CAT III / 32 A. Para conexión interna con hueco transversal para conexión por soldadura.</t>
  </si>
  <si>
    <t>Conector de seguridad color azul, tipo macho elástico apilable de Ø 4 mm con manguito aislante rígido, conector con vaina protectora rígida para conexión axial tipo zócalo para sistema de medición y conexión estándar de Ø 4 mm. Capacidad de 1000 V, CAT II / 32 A - 600 V, CAT III / 32 A. Para conexión interna con hueco transversal para conexión por soldadura.</t>
  </si>
  <si>
    <t>Conector de seguridad color verde/amarillo, tipo macho elástico apilable de Ø 4 mm con manguito aislante rígido, conector con vaina protectora rígida para conexión axial tipo zócalo para sistema de medición y conexión estándar de Ø 4 mm. Capacidad de 1000 V, CAT II / 32 A - 600 V, CAT III / 32 A. Para conexión interna con hueco transversal para conexión por soldadura.</t>
  </si>
  <si>
    <t>Borne de seguridad color negro, tipo hembra de montaje (a ras) roscado y tuerca a presión, aislado y rígido de diámetro Ø 2 mm, apta para el alojamiento de machos elásticos de sistema de medición y conexión estándar de Ø 2 mm con manguito aislante rígido. Latón mecanizado. Capacidad de 600 V, CAT III / 10 A. Para conexión sobre macho plano. Incluye tuerca de montaje.</t>
  </si>
  <si>
    <t>Borne de seguridad color blanco, tipo hembra de montaje (a ras) roscado y tuerca a presión, aislado y rígido de diámetro Ø 2 mm, apta para el alojamiento de machos elásticos de sistema de medición y conexión estándar de Ø 2 mm con manguito aislante rígido. Latón mecanizado. Capacidad de 600 V, CAT III / 10 A. Para conexión sobre macho plano. Incluye tuerca de montaje.</t>
  </si>
  <si>
    <t>Borne de seguridad color amarillo, tipo hembra de montaje (a ras) roscado y tuerca a presión, aislado y rígido de diámetro Ø 2 mm, apta para el alojamiento de machos elásticos de sistema de medición y conexión estándar de Ø 2 mm con manguito aislante rígido. Latón mecanizado. Capacidad de 600 V, CAT III / 10 A. Para conexión sobre macho plano. Incluye tuerca de montaje.</t>
  </si>
  <si>
    <t>Conector de seguridad color negro, tipo macho elástico apilable de Ø 2 mm con manguito aislante rígido, conector con vaina protectora rígida para conexión axial tipo zócalo para sistema de medición y conexión estándar de Ø 2 mm. Capacidad de 600 V, CAT II / 10 A. Para por conexión por soldadura.</t>
  </si>
  <si>
    <t>Conector de seguridad color blanco, tipo macho elástico apilable de Ø 2 mm con manguito aislante rígido, conector con vaina protectora rígida para conexión axial tipo zócalo para sistema de medición y conexión estándar de Ø 2 mm. Capacidad de 600 V, CAT II / 10 A. Para por conexión por soldadura.</t>
  </si>
  <si>
    <t>Conector de seguridad color amarillo, tipo macho elástico apilable de Ø 2 mm con manguito aislante rígido, conector con vaina protectora rígida para conexión axial tipo zócalo para sistema de medición y conexión estándar de Ø 2 mm. Capacidad de 600 V, CAT II / 10 A. Para por conexión por soldadura.</t>
  </si>
  <si>
    <t>Cable especial trenzado para sistema de medición Ø 4 mm altamente flexible con aislamiento PVC reforzado de doble capa para la máxima seguridad (interior natural, exterior coloreado), que permite que un daño a la capa externa de aislamiento se pueda reconocer más fácilmente debido a la diferencia color de la capa subyacente. Color exterior rojo, sección transversal 0.75 mm², conductor de cobre (Cu), voltaje de operación 1000 V, corriente nominal 15 A.</t>
  </si>
  <si>
    <t>Cable especial trenzado para sistema de medición Ø 4 mm altamente flexible con aislamiento PVC reforzado de doble capa para la máxima seguridad (interior natural, exterior coloreado), que permite que un daño a la capa externa de aislamiento se pueda reconocer más fácilmente debido a la diferencia color de la capa subyacente. Color exterior azul, sección transversal 0.75 mm², conductor de cobre (Cu), voltaje de operación 1000 V, corriente nominal 15 A.</t>
  </si>
  <si>
    <t>Cable especial trenzado para sistema de medición Ø 4 mm altamente flexible con aislamiento PVC reforzado de doble capa para la máxima seguridad (interior natural, exterior coloreado), que permite que un daño a la capa externa de aislamiento se pueda reconocer más fácilmente debido a la diferencia color de la capa subyacente. Color exterior verde/amarillo, sección transversal 0.75 mm², conductor de cobre (Cu), voltaje de operación 1000 V, corriente nominal 15 A.</t>
  </si>
  <si>
    <t>Cable especial trenzado para sistema de medición Ø 2 mm altamente flexible con aislamiento PVC sencillo. Color exterior negro, sección transversal 0.25 mm², conductor de cobre (Cu), voltaje de operación 300 V, corriente nominal 6 A.</t>
  </si>
  <si>
    <t>Cable especial trenzado para sistema de medición Ø 2 mm altamente flexible con aislamiento PVC sencillo. Color exterior blanco, sección transversal 0.25 mm², conductor de cobre (Cu), voltaje de operación 300 V, corriente nominal 6 A.</t>
  </si>
  <si>
    <t>Cable especial trenzado para sistema de medición Ø 2 mm altamente flexible con aislamiento PVC sencillo. Color exterior amarillo, sección transversal 0.25 mm², conductor de cobre (Cu), voltaje de operación 300 V, corriente nominal 6 A.</t>
  </si>
  <si>
    <t>Cable Siliconado, calibre 18 AWG, 600 V. Conductor de cobre suave cableado flexible; Aislamiento en caucho de silicona; Temperatura de operación 200º C. Cable conforme con RETIE.</t>
  </si>
  <si>
    <t>Cable de iluminación 14 AWG, 600 V, Color Verde. Conductor de cobre suave cableado flexible; Aislamiento en PVC retardante a la llama, resistente a la abrasión, al calor y la humedad; Temperatura de operación 105º C; Cable conforme con RETIE, UL 758 “Appliance Wire Material AWM”.</t>
  </si>
  <si>
    <t>Cable de iluminación 18 AWG, 600 V, Color Negro. Conductor de cobre suave cableado flexible; Aislamiento en PVC retardante a la llama, resistente a la abrasión, al calor y la humedad; Temperatura de operación 105º C; Cable conforme con RETIE, UL 758 “Appliance Wire Material AWM”.</t>
  </si>
  <si>
    <t>Cable de iluminación 18 AWG, 600 V, Color Blanco. Conductor de cobre suave cableado flexible; Aislamiento en PVC retardante a la llama, resistente a la abrasión, al calor y la humedad; Temperatura de operación 105º C; Cable conforme con RETIE, UL 758 “Appliance Wire Material AWM”.</t>
  </si>
  <si>
    <t>Cable de iluminación 18 AWG, 600 V, Color Verde. Conductor de cobre suave cableado flexible; Aislamiento en PVC retardante a la llama, resistente a la abrasión, al calor y la humedad; Temperatura de operación 105º C; Cable conforme con RETIE, UL 758 “Appliance Wire Material AWM”.</t>
  </si>
  <si>
    <t>Cable de comunicación para bus KNX tipo YCYM 2×2×0.8 ó J-Y(St)Y 2×2×0.8 VDE 0815, compuesto de dos (2) pares trenzados (rojo/negro y amarillo/blanco) + un cable guía, apantallado con papel de aluminio sintético metalizado, conjunto envuelto en una cubierta exterior de material plástico sintético resistente a las condiciones de uso industrial. El cable debe ser: reconocido (sin logo KNX) ó certificado (con logo KNX) por la asociación KNX. El cable debe cumplir con todos los requerimientos indicados en el volumen 9 de las especificaciones del protocolo KNX.</t>
  </si>
  <si>
    <t>Cable de comunicación apantallado 2 x 2 x 24 AWG + foil + malla para redes industriales seriales RS-485/422/232. Impedancia característica 120 Ω.</t>
  </si>
  <si>
    <t>Cable UTPFTP par trenzado y apantallado categoría 6, compuesto por 8 conductores en 4 pares, con separador + cable de tierra.</t>
  </si>
  <si>
    <t>Plug RJ45 para cableado estructurado Categoría 6A con carcasa blindada de alto rendimiento para entornos EMI/RFI. Incluye protector de goma suave.</t>
  </si>
  <si>
    <t>Terminal tubular/pin puntera mini aislado tipo “Starfix” para conductor de 1 mm2 (18 AWG), color rojo, Longitud de puntera: 7.6 mm, Longitud total: 14.1 mm, presentación en tira de 40 piezas. Parte activa en cobre estañado electrolítico. Aislamiento: polipropileno. Reborde aislante en poliamida 6/6. Conforme con la norma NFC 63-023. Tira x 40 Und.</t>
  </si>
  <si>
    <t>Terminal tubular/pin puntera mini aislado tipo “Starfix” para conductor de 2.5 mm2 (14 AWG), color gris, Longitud de puntera: 7.6 mm, Longitud total: 15.1 mm, presentación en tira de 40 piezas. Parte activa en cobre estañado electrolítico. Aislamiento: polipropileno. Reborde aislante en poliamida 6/6. Conforme con la norma NFC 63-023. Tira x 40 Und.</t>
  </si>
  <si>
    <t>Terminal de conexión tipo “FASTON”, de cuerpo completamente aislado en NYLON, tipo hembra, en color rojo para calibre 16 – 22 AWG. Bolsa x 100 Und.</t>
  </si>
  <si>
    <t>Terminal de conexión tipo “FASTON”, de cuerpo completamente aislado en NYLON, tipo hembra, en color amarillo para calibre 10 – 12 AWG. Bolsa x 100 Und.</t>
  </si>
  <si>
    <t>Terminal de conexión tipo “FASTON”, de cuerpo completamente aislado en NYLON, tipo macho, en color amarillo para calibre 10 – 12 AWG. Bolsa x 100 Und.</t>
  </si>
  <si>
    <t>Canaleta plástica ranurada fabricada en PVC, color gris, dimensiones 60 x 60 x 2000 mm. Incluye tapa superior.</t>
  </si>
  <si>
    <t>Tomacorriente doble con polo a tierra clase Levitón; 15 A, 125 V, NEMA 5-15R, 2P, 3W, Receptáculo dúplex de cuerpo estrecho, hoja recta, uso comercial, puesta a tierra automática. A prueba de manipulaciones, cableado lateral, acabado color beige. Incluye tapa plástica.</t>
  </si>
  <si>
    <t>Sonda de temperatura “ZAC-NTC68S” (-30ºC a 125ºC) tipo NTC de cuerpo de acero con cable de 1,5m de longitud y dos puntos de conexión compatibles con la entrada del actuador multifunción KNX tipo “Zennio”.</t>
  </si>
  <si>
    <t>Sensor / Interruptor magnético pequeño “990000306” para detectar apertura/cierre de puerta o ventana de 51x10x8mm aprox. con un contacto de salida seco compatible con la entrada del actuador multifunción KNX tipo “Zennio”.</t>
  </si>
  <si>
    <t>Socket de seguridad (hembra empotrable para soldar) aislada rígida de diámetro 4mm, apta para el alojamiento de machos elásticos de 4mm con manguito aislante rígido. Montaje a rosca en paneles de plástico, metal, etc. 1000V, CAT III, 24A nominal pero puede soportar máximo hasta 32A.  COLOR VERDE</t>
  </si>
  <si>
    <t xml:space="preserve">Socket de seguridad (hembra empotrable para soldar) aislada rígida de diámetro 4mm, apta para el alojamiento de machos elásticos de 4mm con manguito aislante rígido. Montaje a rosca en paneles de plástico, metal, etc. 1000V, CAT III, 24A nominal pero puede soportar máximo hasta 32A. COLOR ROJO,  </t>
  </si>
  <si>
    <t xml:space="preserve">Socket de seguridad (hembra empotrable para soldar) aislada rígida de diámetro 4mm, apta para el alojamiento de machos elásticos de 4mm con manguito aislante rígido. Montaje a rosca en paneles de plástico, metal, etc. 1000V, CAT III, 24A nominal pero puede soportar máximo hasta 32A. COLOR NEGRO,  </t>
  </si>
  <si>
    <t xml:space="preserve">Socket de seguridad (hembra empotrable para soldar) aislada rígida de diámetro 4mm, apta para el alojamiento de machos elásticos de 4mm con manguito aislante rígido. Montaje a rosca en paneles de plástico, metal, etc. 1000V, CAT III, 24A nominal pero puede soportar máximo hasta 32A. COLOR AZUL,  </t>
  </si>
  <si>
    <t>Socket de seguridad (hembra empotrable para soldar) aislada rígida de diámetro 4mm, apta para el alojamiento de machos elásticos de 4mm con manguito aislante rígido. Montaje a rosca en paneles de plástico, metal, etc. 1000V, CAT III, 24A nominal pero puede soportar máximo hasta 32A. COLOR AMARILLO,</t>
  </si>
  <si>
    <t>Cable con conector de seguridad versión tornillo, 2,5mm2, 36A CAT IV 600V-CAT III 1000V, con conector hembra 4mm con protección IP2X, con aislamiento en PVC, cumple IEC 61010-031: 2008. Diseño y fabricación en Francia.  Longitud del cable 60CM,  Color verde,  referencia   2717-IEC-60-V</t>
  </si>
  <si>
    <t>Cable con conector de seguridad versión tornillo, 2,5mm2, 36A CAT IV 600V-CAT III 1000V, con conector hembra 4mm con protección IP2X, con aislamiento en PVC, cumple IEC 61010-031: 2008. Diseño y fabricación en Francia. longitud del cable 60CM,  color rojo,  referencia    2717-IEC-60-R</t>
  </si>
  <si>
    <t>Cable con conector de seguridad versión tornillo, 2,5mm2, 36A CAT IV 600V-CAT III 1000V, con conector hembra 4mm con protección IP2X, con aislamiento en PVC, cumple IEC 61010-031: 2008. Diseño y fabricación en Francia. Longitud del cable 60CM,  color negro,  referencia   2717-IEC-60-N</t>
  </si>
  <si>
    <t>Cable con conector de seguridad versión tornillo, 2,5mm2, 36A CAT IV 600V-CAT III 1000V, con conector hembra 4mm con protección IP2X, con aislamiento en PVC, cumple IEC 61010-031: 2008. Diseño y fabricación en Francia.  Longitud del cable 60CM,  color azul,  referencia   2717-IEC-60-BL</t>
  </si>
  <si>
    <t xml:space="preserve">Cable con conector de seguridad versión tornillo, 2,5mm2, 36A CAT IV 600V-CAT III 1000V, con conector hembra 4mm con protección IP2X, con aislamiento en PVC, cumple IEC 61010-031: 2008. Diseño y fabricación en Francia.  Longitud del cable 60CM,  Color amarillo,  referencia  2717-IEC-60-J  </t>
  </si>
  <si>
    <t>Caimán tipo Caimán aislado totalmente con conector hembra 4mm, 20A, 1000V CAT III / 600V CAT IV, Cumple Norma EN / IEC 61010-031:2008, Cumple IP2X, Aislamiento reforzado (doble aislamiento).  COLOR VERDE,  REFERENCIA  XKK-1001-R</t>
  </si>
  <si>
    <t>Caimán tipo Caimán aislado totalmente con conector hembra 4mm, 20A, 1000V CAT III / 600V CAT IV, Cumple Norma EN / IEC 61010-031:2008, Cumple IP2X, Aislamiento reforzado (doble aislamiento).  COLOR ROJO,  REFERENCIA   XKK-1001-R</t>
  </si>
  <si>
    <t>Caimán tipo Caimán aislado totalmente con conector hembra 4mm, 20A, 1000V CAT III / 600V CAT IV, Cumple Norma EN / IEC 61010-031:2008, Cumple IP2X, Aislamiento reforzado (doble aislamiento).  COLOR NEGRO,  REFERENCIA   XKK-1001-R</t>
  </si>
  <si>
    <t>Caimán tipo Caimán aislado totalmente con conector hembra 4mm, 20A, 1000V CAT III / 600V CAT IV, Cumple Norma EN / IEC 61010-031:2008, Cumple IP2X, Aislamiento reforzado (doble aislamiento).  COLOR AZUL,  REFERENCIA   XKK-1001-R</t>
  </si>
  <si>
    <t>Caimán tipo Caimán aislado totalmente con conector hembra 4mm, 20A, 1000V CAT III / 600V CAT IV, Cumple Norma EN / IEC 61010-031:2008, Cumple IP2X, Aislamiento reforzado (doble aislamiento).  COLOR AMARILLO,  REFERENCIA   XKK-1001-R</t>
  </si>
  <si>
    <t xml:space="preserve">Power Entry CONECTOR módulo IEC 320-C14 Montaje en panel con orificio para fijación con tornillo, brida - 6609102-2 </t>
  </si>
  <si>
    <t>CABLE DE PODER CON TIERRA ' 6.00' (1.83m) Power Cord Negro NEMA 5-15P To IEC 320-C13 - AC30UNA</t>
  </si>
  <si>
    <t>Cinta aislante super 33+ de vinilo en rollo de 19 mm x 20 mts. color negro; para uso profesional y de alta calidad, especialmente diseñada para aislamiento primarios de baja tensión (600 V) y como cubierta protectora para cables de media y alta tensión; capacidad autoextingible y resistente a la intemperie; rigidez dieléctrica &gt; 1250 V / milésima de pulgada; presentación: caja plástica redonda transparente</t>
  </si>
  <si>
    <t>Cinta aislante temflex 1700 de vinilo en rollo de 18 mm x 10 mts. color amarillo; para uso profesional y de alta calidad, especialmente diseñada para aislamiento primarios de baja tensión (600 V) y como indicador e identificador de fases de acuerdo con el RETIE. Retardante a la llama y resistencia máxima de 600V a una temperatura de 80 grados C.</t>
  </si>
  <si>
    <t>Cinta aislante temflex 1700 de vinilo en rollo de 18 mm x 10 mts. color azul; para uso profesional y de alta calidad, especialmente diseñada para aislamiento primarios de baja tensión (600 V) y como indicador e identificador de fases de acuerdo con el RETIE. Retardante a la llama y resistencia máxima de 600V a una temperatura de 80 grados C.</t>
  </si>
  <si>
    <t>Cinta aislante temflex 1700 de vinilo en rollo de 18 mm x 10 mts. color rojo; para uso profesional y de alta calidad, especialmente diseñada para aislamiento primarios de baja tensión (600 V) y como indicador e identificador de fases de acuerdo con el RETIE. Retardante a la llama y resistencia máxima de 600V a una temperatura de 80 grados C.</t>
  </si>
  <si>
    <t>Cinta aislante temflex 1700 de vinilo en rollo de 18 mm x 10 mts. color verde; para uso profesional y de alta calidad, especialmente diseñada para aislamiento primarios de baja tensión (600 V) y como indicador e identificador de fases de acuerdo con el RETIE. Retardante a la llama y resistencia máxima de 600V a una temperatura de 80 grados C.</t>
  </si>
  <si>
    <t>Cinta aislante temflex 1700 de vinilo en rollo de 18 mm x 10 mts. color blanco; para uso profesional y de alta calidad, especialmente diseñada para aislamiento primarios de baja tensión (600 V) y como indicador e identificador de fases de acuerdo con el RETIE. Retardante a la llama y resistencia máxima de 600V a una temperatura de 80 grados C.</t>
  </si>
  <si>
    <t>Cinta eléctrica de caucho EPR autofundente color negro para alto voltaje (hasta 69 kV) Scotch 23 en rollo de 18 mm x 9.1 mts de uso profesional y alta calidad; no vulcanizable y capacidad de elongación hasta el 1000%; viene con un liner o separador de poliéster que no se pega a la cinta durante la aplicación; soporta hasta 130ºC en condición de sobrecarga.</t>
  </si>
  <si>
    <t>Regleta plástica Nylbloc color negro de 12 puntos atornillables de conexión con tornillos imperdibles, con capacidad para cable 5.25 mm2 (10 AWG). Fabricada en polipropileno retardante de la llama, Aplicación de -25° a + 55 °C.</t>
  </si>
  <si>
    <t>Regleta plástica Nylbloc color negro de 12 puntos atornillables de conexión con tornillos imperdibles, con capacidad para cable 3.3 mm2 (12 AWG). Fabricada en polipropileno retardante de la llama, Aplicación de -25° a + 55 °C.</t>
  </si>
  <si>
    <t>Lámpara panel LED cuadrada, tipo "FLAT", de 595 x 595 x 10 mm aprox., DALI DIMERIZABLE, color blanco, entre 40 a 48 W / 85 a 240V 50-60 Hz., 6000-6500K, flujo luminoso MÍNIMO 3800 lm, ángulo luz 120 grados. Tipo incrustar para uso interior IP20. Incluye driver (balasto) manejador EXTERNO DIMERIZABLE - A TRAVÉS DE SEÑAL VÍA PROTOCOLO DALI, para la alimentación de la lámpara.</t>
  </si>
  <si>
    <t>Driver (balasto) manejador externo para la alimentación de la lámpara LED de 48 W. Tensión de entrada: 85-265 V 50/60 Hz. Tensión de salida: 30-40 V DC 1200 mA. Para uso interior IP20.</t>
  </si>
  <si>
    <t>Driver (balasto) manejador externo para la alimentación de la lámpara LED de 48 W. Tensión de entrada: 85-265 V 50/60 Hz. Tensión de salida: 30-40 V DC 1200 mA. Para uso interior IP20 &amp; DIMERIZABLE - A TRAVÉS DE SEÑAL VÍA PROTOCOLO DALI.</t>
  </si>
  <si>
    <t>Cable para instalaciones eléctricas fotovoltaicas (PV) calibre 12 AWG. Conductor de cobre suave flexible, aislado en un material termoestable de polietileno reticulado (XLPE), resistente a la intemperie, con una temperatura de operación de 90º C y un nivel de tensión máximo de 2000 V (2kV).</t>
  </si>
  <si>
    <t>Juego completo de conectores de seguridad tipo “MC4” calibre 12 AWG (4 mm2), macho y hembra, para conexión de instalaciones eléctricas fotovoltaicas (PV). Tecnología de contacto MULTILAM. Sistema de conector Ø 4 mm, grado de protección (acoplado) IP65 - IP68 (1 h / 1 m), con dispositivo de bloqueo de seguridad, categoría de sobretensión / grado de contaminación CATIII / 3, nivel de voltaje 1000 V CC. Tipo de terminación crimpado, material del contacto cobre estañado, material de aislamiento PC / PA.</t>
  </si>
  <si>
    <t>PROMEDIO ESTUDIO DE MERCADO</t>
  </si>
  <si>
    <t>VALOR UNITARIO ANTES DE IVA</t>
  </si>
  <si>
    <t>SUBTOTAL ANTES DE IVA</t>
  </si>
  <si>
    <t>LOTE 1. ELECTRICO</t>
  </si>
  <si>
    <t>TOTAL IVA INCLUIDO</t>
  </si>
  <si>
    <t xml:space="preserve">PROYECTOS Y SOLUCIONES EMPRESARIALES </t>
  </si>
  <si>
    <t>Atentamente,</t>
  </si>
  <si>
    <t xml:space="preserve">PSE TECNOLOGIA </t>
  </si>
  <si>
    <t>Nit 16.508.178 - 2</t>
  </si>
  <si>
    <t>HECTOR ANGULO SINISTERRA</t>
  </si>
  <si>
    <t>Representante Legal</t>
  </si>
  <si>
    <t>C. C. No. 16.508.178 de Buenaventura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</si>
</sst>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 #,##0.00_-;_-* &quot;-&quot;??_-;_-@_-"/>
    <numFmt numFmtId="165" formatCode="#,##0.00\ &quot;€&quot;"/>
    <numFmt numFmtId="166" formatCode="&quot;$&quot;\ #,##0"/>
    <numFmt numFmtId="167" formatCode="[$$-240A]\ #,##0;[Red][$$-240A]\ #,##0"/>
  </numFmts>
  <fonts count="9" x14ac:knownFonts="1">
    <font>
      <sz val="11"/>
      <color theme="1"/>
      <name val="Calibri"/>
      <family val="2"/>
      <scheme val="minor"/>
    </font>
    <font>
      <sz val="11"/>
      <color theme="1"/>
      <name val="Calibri"/>
      <family val="2"/>
      <scheme val="minor"/>
    </font>
    <font>
      <b/>
      <sz val="8"/>
      <color rgb="FF000000"/>
      <name val="Arial"/>
      <family val="2"/>
    </font>
    <font>
      <b/>
      <sz val="8"/>
      <color theme="1"/>
      <name val="Arial"/>
      <family val="2"/>
    </font>
    <font>
      <sz val="8"/>
      <color theme="1"/>
      <name val="Arial"/>
      <family val="2"/>
    </font>
    <font>
      <sz val="8"/>
      <color theme="1"/>
      <name val="Arial"/>
      <family val="2"/>
    </font>
    <font>
      <sz val="8"/>
      <color rgb="FF000000"/>
      <name val="Arial"/>
      <family val="2"/>
    </font>
    <font>
      <b/>
      <sz val="18"/>
      <color rgb="FF000000"/>
      <name val="Imprint MT Shadow"/>
      <family val="5"/>
    </font>
    <font>
      <sz val="10"/>
      <color theme="1"/>
      <name val="Calibri"/>
      <family val="2"/>
      <scheme val="minor"/>
    </font>
  </fonts>
  <fills count="6">
    <fill>
      <patternFill patternType="none"/>
    </fill>
    <fill>
      <patternFill patternType="gray125"/>
    </fill>
    <fill>
      <patternFill patternType="solid">
        <fgColor rgb="FFC5E0B3"/>
        <bgColor indexed="64"/>
      </patternFill>
    </fill>
    <fill>
      <patternFill patternType="solid">
        <fgColor theme="0"/>
        <bgColor indexed="64"/>
      </patternFill>
    </fill>
    <fill>
      <patternFill patternType="solid">
        <fgColor theme="6"/>
        <bgColor indexed="64"/>
      </patternFill>
    </fill>
    <fill>
      <patternFill patternType="solid">
        <fgColor theme="9"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s>
  <cellStyleXfs count="2">
    <xf numFmtId="0" fontId="0" fillId="0" borderId="0"/>
    <xf numFmtId="164" fontId="1" fillId="0" borderId="0" applyFont="0" applyFill="0" applyBorder="0" applyAlignment="0" applyProtection="0"/>
  </cellStyleXfs>
  <cellXfs count="38">
    <xf numFmtId="0" fontId="0" fillId="0" borderId="0" xfId="0"/>
    <xf numFmtId="0" fontId="4" fillId="3" borderId="0" xfId="0" applyFont="1" applyFill="1"/>
    <xf numFmtId="0" fontId="4" fillId="3" borderId="0" xfId="0" applyFont="1" applyFill="1" applyAlignment="1">
      <alignment vertical="center" wrapText="1"/>
    </xf>
    <xf numFmtId="165" fontId="2" fillId="3" borderId="1" xfId="1" applyNumberFormat="1" applyFont="1" applyFill="1" applyBorder="1" applyAlignment="1">
      <alignment horizontal="center" vertical="center" wrapText="1"/>
    </xf>
    <xf numFmtId="165" fontId="4" fillId="3" borderId="0" xfId="1" applyNumberFormat="1" applyFont="1" applyFill="1"/>
    <xf numFmtId="0" fontId="4" fillId="3" borderId="0" xfId="0" applyFont="1" applyFill="1" applyAlignment="1">
      <alignment horizontal="center" vertical="center"/>
    </xf>
    <xf numFmtId="165" fontId="2" fillId="2" borderId="1"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0" fontId="5" fillId="0" borderId="8" xfId="0" applyFont="1" applyBorder="1" applyAlignment="1">
      <alignment horizontal="center" vertical="center" wrapText="1"/>
    </xf>
    <xf numFmtId="0" fontId="6" fillId="0" borderId="8" xfId="0" applyFont="1" applyBorder="1" applyAlignment="1">
      <alignment horizontal="center" vertical="center" wrapText="1"/>
    </xf>
    <xf numFmtId="166" fontId="5" fillId="0" borderId="9" xfId="0" applyNumberFormat="1" applyFont="1" applyBorder="1" applyAlignment="1">
      <alignment vertical="center"/>
    </xf>
    <xf numFmtId="166" fontId="5" fillId="0" borderId="8" xfId="0" applyNumberFormat="1" applyFont="1" applyBorder="1" applyAlignment="1">
      <alignment horizontal="right" vertical="center" wrapText="1"/>
    </xf>
    <xf numFmtId="0" fontId="6" fillId="0" borderId="10" xfId="0" applyFont="1" applyBorder="1" applyAlignment="1">
      <alignment horizontal="center" vertical="center" wrapText="1"/>
    </xf>
    <xf numFmtId="0" fontId="5" fillId="0" borderId="10" xfId="0" applyFont="1" applyBorder="1" applyAlignment="1">
      <alignment horizontal="left" vertical="center" wrapText="1"/>
    </xf>
    <xf numFmtId="0" fontId="5" fillId="0" borderId="10" xfId="0" applyFont="1" applyBorder="1" applyAlignment="1">
      <alignment horizontal="center" vertical="center" wrapText="1"/>
    </xf>
    <xf numFmtId="166" fontId="5" fillId="0" borderId="11" xfId="0" applyNumberFormat="1" applyFont="1" applyBorder="1" applyAlignment="1">
      <alignment vertical="center"/>
    </xf>
    <xf numFmtId="166" fontId="5" fillId="0" borderId="10" xfId="0" applyNumberFormat="1" applyFont="1" applyBorder="1" applyAlignment="1">
      <alignment horizontal="right" vertical="center" wrapText="1"/>
    </xf>
    <xf numFmtId="167" fontId="2" fillId="3" borderId="1" xfId="1" applyNumberFormat="1" applyFont="1" applyFill="1" applyBorder="1" applyAlignment="1">
      <alignment horizontal="right" vertical="center" wrapText="1"/>
    </xf>
    <xf numFmtId="0" fontId="3" fillId="5" borderId="1" xfId="0" applyFont="1" applyFill="1" applyBorder="1" applyAlignment="1">
      <alignment horizontal="center" vertical="center" wrapText="1"/>
    </xf>
    <xf numFmtId="166" fontId="2" fillId="3" borderId="1" xfId="1" applyNumberFormat="1" applyFont="1" applyFill="1" applyBorder="1" applyAlignment="1">
      <alignment horizontal="center" vertical="center" wrapText="1"/>
    </xf>
    <xf numFmtId="166" fontId="4" fillId="3" borderId="1" xfId="1" applyNumberFormat="1" applyFont="1" applyFill="1" applyBorder="1"/>
    <xf numFmtId="166" fontId="4" fillId="3" borderId="0" xfId="1" applyNumberFormat="1" applyFont="1" applyFill="1"/>
    <xf numFmtId="166" fontId="3" fillId="3" borderId="1" xfId="1" applyNumberFormat="1" applyFont="1" applyFill="1" applyBorder="1" applyAlignment="1">
      <alignment horizontal="center" vertical="center"/>
    </xf>
    <xf numFmtId="0" fontId="8" fillId="0" borderId="0" xfId="0" applyFont="1" applyAlignment="1">
      <alignment horizontal="justify" vertical="center"/>
    </xf>
    <xf numFmtId="0" fontId="8" fillId="0" borderId="0" xfId="0" applyFont="1" applyAlignment="1">
      <alignment horizontal="left" vertical="center"/>
    </xf>
    <xf numFmtId="0" fontId="7" fillId="0" borderId="6" xfId="0" applyFont="1" applyBorder="1" applyAlignment="1">
      <alignment horizontal="center" vertical="center"/>
    </xf>
    <xf numFmtId="0" fontId="4" fillId="3" borderId="0" xfId="0" applyFont="1" applyFill="1" applyAlignment="1">
      <alignment horizontal="center"/>
    </xf>
    <xf numFmtId="166" fontId="3" fillId="3" borderId="1" xfId="1" applyNumberFormat="1"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165" fontId="2" fillId="2" borderId="12" xfId="0" applyNumberFormat="1" applyFont="1" applyFill="1" applyBorder="1" applyAlignment="1">
      <alignment horizontal="center" vertical="center" wrapText="1"/>
    </xf>
    <xf numFmtId="165" fontId="2" fillId="2" borderId="13"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165" fontId="2" fillId="3" borderId="1" xfId="1"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1</xdr:row>
      <xdr:rowOff>171450</xdr:rowOff>
    </xdr:from>
    <xdr:to>
      <xdr:col>1</xdr:col>
      <xdr:colOff>1193800</xdr:colOff>
      <xdr:row>1</xdr:row>
      <xdr:rowOff>1219200</xdr:rowOff>
    </xdr:to>
    <xdr:pic>
      <xdr:nvPicPr>
        <xdr:cNvPr id="2" name="1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14325"/>
          <a:ext cx="1593850" cy="1047750"/>
        </a:xfrm>
        <a:prstGeom prst="rect">
          <a:avLst/>
        </a:prstGeom>
        <a:noFill/>
        <a:ln>
          <a:noFill/>
        </a:ln>
      </xdr:spPr>
    </xdr:pic>
    <xdr:clientData/>
  </xdr:twoCellAnchor>
  <xdr:twoCellAnchor editAs="oneCell">
    <xdr:from>
      <xdr:col>6</xdr:col>
      <xdr:colOff>161925</xdr:colOff>
      <xdr:row>1</xdr:row>
      <xdr:rowOff>190500</xdr:rowOff>
    </xdr:from>
    <xdr:to>
      <xdr:col>7</xdr:col>
      <xdr:colOff>860425</xdr:colOff>
      <xdr:row>1</xdr:row>
      <xdr:rowOff>1238250</xdr:rowOff>
    </xdr:to>
    <xdr:pic>
      <xdr:nvPicPr>
        <xdr:cNvPr id="3" name="2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81925" y="333375"/>
          <a:ext cx="1593850" cy="1047750"/>
        </a:xfrm>
        <a:prstGeom prst="rect">
          <a:avLst/>
        </a:prstGeom>
        <a:noFill/>
        <a:ln>
          <a:noFill/>
        </a:ln>
      </xdr:spPr>
    </xdr:pic>
    <xdr:clientData/>
  </xdr:twoCellAnchor>
  <xdr:twoCellAnchor>
    <xdr:from>
      <xdr:col>0</xdr:col>
      <xdr:colOff>0</xdr:colOff>
      <xdr:row>158</xdr:row>
      <xdr:rowOff>0</xdr:rowOff>
    </xdr:from>
    <xdr:to>
      <xdr:col>1</xdr:col>
      <xdr:colOff>847725</xdr:colOff>
      <xdr:row>159</xdr:row>
      <xdr:rowOff>457200</xdr:rowOff>
    </xdr:to>
    <xdr:pic>
      <xdr:nvPicPr>
        <xdr:cNvPr id="4" name="Imagen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8793300"/>
          <a:ext cx="1314450"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tabSelected="1" topLeftCell="A155" workbookViewId="0">
      <selection activeCell="D164" sqref="D164"/>
    </sheetView>
  </sheetViews>
  <sheetFormatPr baseColWidth="10" defaultRowHeight="11.25" x14ac:dyDescent="0.2"/>
  <cols>
    <col min="1" max="1" width="7" style="1" customWidth="1"/>
    <col min="2" max="2" width="60" style="1" customWidth="1"/>
    <col min="3" max="4" width="11.42578125" style="1"/>
    <col min="5" max="5" width="11.42578125" style="4"/>
    <col min="6" max="6" width="13" style="4" customWidth="1"/>
    <col min="7" max="8" width="13.42578125" style="21" customWidth="1"/>
    <col min="9" max="16384" width="11.42578125" style="1"/>
  </cols>
  <sheetData>
    <row r="1" spans="1:8" x14ac:dyDescent="0.2">
      <c r="A1" s="26"/>
      <c r="B1" s="26"/>
      <c r="C1" s="26"/>
      <c r="D1" s="26"/>
      <c r="E1" s="26"/>
      <c r="F1" s="26"/>
      <c r="G1" s="26"/>
      <c r="H1" s="26"/>
    </row>
    <row r="2" spans="1:8" ht="108.75" customHeight="1" x14ac:dyDescent="0.2">
      <c r="A2" s="25" t="s">
        <v>158</v>
      </c>
      <c r="B2" s="25"/>
      <c r="C2" s="25"/>
      <c r="D2" s="25"/>
      <c r="E2" s="25"/>
      <c r="F2" s="25"/>
      <c r="G2" s="25"/>
      <c r="H2" s="25"/>
    </row>
    <row r="3" spans="1:8" x14ac:dyDescent="0.2">
      <c r="A3" s="28" t="s">
        <v>156</v>
      </c>
      <c r="B3" s="29"/>
      <c r="C3" s="29"/>
      <c r="D3" s="29"/>
      <c r="E3" s="29"/>
      <c r="F3" s="29"/>
      <c r="G3" s="29"/>
      <c r="H3" s="30"/>
    </row>
    <row r="4" spans="1:8" x14ac:dyDescent="0.2">
      <c r="A4" s="31"/>
      <c r="B4" s="32"/>
      <c r="C4" s="32"/>
      <c r="D4" s="32"/>
      <c r="E4" s="32"/>
      <c r="F4" s="32"/>
      <c r="G4" s="32"/>
      <c r="H4" s="33"/>
    </row>
    <row r="5" spans="1:8" s="5" customFormat="1" ht="28.5" customHeight="1" x14ac:dyDescent="0.25">
      <c r="A5" s="36" t="s">
        <v>2</v>
      </c>
      <c r="B5" s="36" t="s">
        <v>3</v>
      </c>
      <c r="C5" s="36" t="s">
        <v>4</v>
      </c>
      <c r="D5" s="36" t="s">
        <v>1</v>
      </c>
      <c r="E5" s="37" t="s">
        <v>153</v>
      </c>
      <c r="F5" s="37"/>
      <c r="G5" s="27" t="s">
        <v>7</v>
      </c>
      <c r="H5" s="27"/>
    </row>
    <row r="6" spans="1:8" s="5" customFormat="1" ht="33.75" x14ac:dyDescent="0.25">
      <c r="A6" s="36"/>
      <c r="B6" s="36"/>
      <c r="C6" s="36"/>
      <c r="D6" s="36"/>
      <c r="E6" s="3" t="s">
        <v>154</v>
      </c>
      <c r="F6" s="3" t="s">
        <v>155</v>
      </c>
      <c r="G6" s="19" t="s">
        <v>154</v>
      </c>
      <c r="H6" s="19" t="s">
        <v>155</v>
      </c>
    </row>
    <row r="7" spans="1:8" s="5" customFormat="1" ht="67.5" x14ac:dyDescent="0.25">
      <c r="A7" s="9">
        <v>1</v>
      </c>
      <c r="B7" s="7" t="s">
        <v>9</v>
      </c>
      <c r="C7" s="8" t="s">
        <v>10</v>
      </c>
      <c r="D7" s="9">
        <v>2</v>
      </c>
      <c r="E7" s="10">
        <v>815415</v>
      </c>
      <c r="F7" s="11">
        <f t="shared" ref="F7:F153" si="0">D7*E7</f>
        <v>1630830</v>
      </c>
      <c r="G7" s="19">
        <v>815400</v>
      </c>
      <c r="H7" s="19">
        <f>G7*D7</f>
        <v>1630800</v>
      </c>
    </row>
    <row r="8" spans="1:8" s="5" customFormat="1" ht="45" x14ac:dyDescent="0.25">
      <c r="A8" s="12">
        <v>2</v>
      </c>
      <c r="B8" s="13" t="s">
        <v>11</v>
      </c>
      <c r="C8" s="14" t="s">
        <v>10</v>
      </c>
      <c r="D8" s="12">
        <v>2</v>
      </c>
      <c r="E8" s="15">
        <v>25004</v>
      </c>
      <c r="F8" s="16">
        <f t="shared" si="0"/>
        <v>50008</v>
      </c>
      <c r="G8" s="19">
        <v>25000</v>
      </c>
      <c r="H8" s="19">
        <f t="shared" ref="H8:H71" si="1">G8*D8</f>
        <v>50000</v>
      </c>
    </row>
    <row r="9" spans="1:8" s="5" customFormat="1" ht="45" x14ac:dyDescent="0.25">
      <c r="A9" s="9">
        <v>3</v>
      </c>
      <c r="B9" s="13" t="s">
        <v>12</v>
      </c>
      <c r="C9" s="14" t="s">
        <v>10</v>
      </c>
      <c r="D9" s="12">
        <v>2</v>
      </c>
      <c r="E9" s="15">
        <v>238767</v>
      </c>
      <c r="F9" s="16">
        <f t="shared" si="0"/>
        <v>477534</v>
      </c>
      <c r="G9" s="19">
        <v>238760</v>
      </c>
      <c r="H9" s="19">
        <f t="shared" si="1"/>
        <v>477520</v>
      </c>
    </row>
    <row r="10" spans="1:8" s="5" customFormat="1" ht="67.5" x14ac:dyDescent="0.25">
      <c r="A10" s="12">
        <v>4</v>
      </c>
      <c r="B10" s="13" t="s">
        <v>13</v>
      </c>
      <c r="C10" s="14" t="s">
        <v>10</v>
      </c>
      <c r="D10" s="12">
        <v>2</v>
      </c>
      <c r="E10" s="15">
        <v>101375</v>
      </c>
      <c r="F10" s="16">
        <f t="shared" si="0"/>
        <v>202750</v>
      </c>
      <c r="G10" s="19">
        <v>101300</v>
      </c>
      <c r="H10" s="19">
        <f t="shared" si="1"/>
        <v>202600</v>
      </c>
    </row>
    <row r="11" spans="1:8" s="5" customFormat="1" ht="112.5" x14ac:dyDescent="0.25">
      <c r="A11" s="9">
        <v>5</v>
      </c>
      <c r="B11" s="13" t="s">
        <v>14</v>
      </c>
      <c r="C11" s="14" t="s">
        <v>10</v>
      </c>
      <c r="D11" s="12">
        <v>2</v>
      </c>
      <c r="E11" s="15">
        <v>314635</v>
      </c>
      <c r="F11" s="16">
        <f t="shared" si="0"/>
        <v>629270</v>
      </c>
      <c r="G11" s="19">
        <v>314600</v>
      </c>
      <c r="H11" s="19">
        <f t="shared" si="1"/>
        <v>629200</v>
      </c>
    </row>
    <row r="12" spans="1:8" s="5" customFormat="1" ht="56.25" x14ac:dyDescent="0.25">
      <c r="A12" s="12">
        <v>6</v>
      </c>
      <c r="B12" s="13" t="s">
        <v>15</v>
      </c>
      <c r="C12" s="14" t="s">
        <v>10</v>
      </c>
      <c r="D12" s="12">
        <v>2</v>
      </c>
      <c r="E12" s="15">
        <v>289915</v>
      </c>
      <c r="F12" s="16">
        <f t="shared" si="0"/>
        <v>579830</v>
      </c>
      <c r="G12" s="19">
        <v>289500</v>
      </c>
      <c r="H12" s="19">
        <f t="shared" si="1"/>
        <v>579000</v>
      </c>
    </row>
    <row r="13" spans="1:8" s="5" customFormat="1" ht="56.25" x14ac:dyDescent="0.25">
      <c r="A13" s="9">
        <v>7</v>
      </c>
      <c r="B13" s="13" t="s">
        <v>16</v>
      </c>
      <c r="C13" s="14" t="s">
        <v>10</v>
      </c>
      <c r="D13" s="12">
        <v>2</v>
      </c>
      <c r="E13" s="15">
        <v>113792</v>
      </c>
      <c r="F13" s="16">
        <f t="shared" si="0"/>
        <v>227584</v>
      </c>
      <c r="G13" s="19">
        <v>113700</v>
      </c>
      <c r="H13" s="19">
        <f t="shared" si="1"/>
        <v>227400</v>
      </c>
    </row>
    <row r="14" spans="1:8" s="5" customFormat="1" ht="67.5" x14ac:dyDescent="0.25">
      <c r="A14" s="12">
        <v>8</v>
      </c>
      <c r="B14" s="13" t="s">
        <v>17</v>
      </c>
      <c r="C14" s="14" t="s">
        <v>10</v>
      </c>
      <c r="D14" s="12">
        <v>2</v>
      </c>
      <c r="E14" s="15">
        <v>45365</v>
      </c>
      <c r="F14" s="16">
        <f t="shared" si="0"/>
        <v>90730</v>
      </c>
      <c r="G14" s="19">
        <v>45360</v>
      </c>
      <c r="H14" s="19">
        <f t="shared" si="1"/>
        <v>90720</v>
      </c>
    </row>
    <row r="15" spans="1:8" s="5" customFormat="1" ht="67.5" x14ac:dyDescent="0.25">
      <c r="A15" s="9">
        <v>9</v>
      </c>
      <c r="B15" s="13" t="s">
        <v>18</v>
      </c>
      <c r="C15" s="14" t="s">
        <v>10</v>
      </c>
      <c r="D15" s="12">
        <v>2</v>
      </c>
      <c r="E15" s="15">
        <v>60487</v>
      </c>
      <c r="F15" s="16">
        <f t="shared" si="0"/>
        <v>120974</v>
      </c>
      <c r="G15" s="19">
        <v>60480</v>
      </c>
      <c r="H15" s="19">
        <f t="shared" si="1"/>
        <v>120960</v>
      </c>
    </row>
    <row r="16" spans="1:8" s="5" customFormat="1" ht="67.5" x14ac:dyDescent="0.25">
      <c r="A16" s="12">
        <v>10</v>
      </c>
      <c r="B16" s="13" t="s">
        <v>19</v>
      </c>
      <c r="C16" s="14" t="s">
        <v>10</v>
      </c>
      <c r="D16" s="12">
        <v>2</v>
      </c>
      <c r="E16" s="15">
        <v>60487</v>
      </c>
      <c r="F16" s="16">
        <f t="shared" si="0"/>
        <v>120974</v>
      </c>
      <c r="G16" s="19">
        <v>60480</v>
      </c>
      <c r="H16" s="19">
        <f t="shared" si="1"/>
        <v>120960</v>
      </c>
    </row>
    <row r="17" spans="1:8" s="5" customFormat="1" ht="67.5" x14ac:dyDescent="0.25">
      <c r="A17" s="9">
        <v>11</v>
      </c>
      <c r="B17" s="13" t="s">
        <v>20</v>
      </c>
      <c r="C17" s="14" t="s">
        <v>10</v>
      </c>
      <c r="D17" s="12">
        <v>2</v>
      </c>
      <c r="E17" s="15">
        <v>48817</v>
      </c>
      <c r="F17" s="16">
        <f t="shared" si="0"/>
        <v>97634</v>
      </c>
      <c r="G17" s="19">
        <v>48800</v>
      </c>
      <c r="H17" s="19">
        <f t="shared" si="1"/>
        <v>97600</v>
      </c>
    </row>
    <row r="18" spans="1:8" s="5" customFormat="1" ht="67.5" x14ac:dyDescent="0.25">
      <c r="A18" s="12">
        <v>12</v>
      </c>
      <c r="B18" s="13" t="s">
        <v>21</v>
      </c>
      <c r="C18" s="14" t="s">
        <v>10</v>
      </c>
      <c r="D18" s="12">
        <v>2</v>
      </c>
      <c r="E18" s="15">
        <v>60487</v>
      </c>
      <c r="F18" s="16">
        <f t="shared" si="0"/>
        <v>120974</v>
      </c>
      <c r="G18" s="19">
        <v>60480</v>
      </c>
      <c r="H18" s="19">
        <f t="shared" si="1"/>
        <v>120960</v>
      </c>
    </row>
    <row r="19" spans="1:8" s="5" customFormat="1" ht="67.5" x14ac:dyDescent="0.25">
      <c r="A19" s="9">
        <v>13</v>
      </c>
      <c r="B19" s="13" t="s">
        <v>22</v>
      </c>
      <c r="C19" s="14" t="s">
        <v>10</v>
      </c>
      <c r="D19" s="12">
        <v>2</v>
      </c>
      <c r="E19" s="15">
        <v>298287</v>
      </c>
      <c r="F19" s="16">
        <f t="shared" si="0"/>
        <v>596574</v>
      </c>
      <c r="G19" s="19">
        <v>298280</v>
      </c>
      <c r="H19" s="19">
        <f t="shared" si="1"/>
        <v>596560</v>
      </c>
    </row>
    <row r="20" spans="1:8" s="5" customFormat="1" ht="67.5" x14ac:dyDescent="0.25">
      <c r="A20" s="12">
        <v>14</v>
      </c>
      <c r="B20" s="13" t="s">
        <v>23</v>
      </c>
      <c r="C20" s="14" t="s">
        <v>10</v>
      </c>
      <c r="D20" s="12">
        <v>2</v>
      </c>
      <c r="E20" s="15">
        <v>83272</v>
      </c>
      <c r="F20" s="16">
        <f t="shared" si="0"/>
        <v>166544</v>
      </c>
      <c r="G20" s="19">
        <v>83270</v>
      </c>
      <c r="H20" s="19">
        <f t="shared" si="1"/>
        <v>166540</v>
      </c>
    </row>
    <row r="21" spans="1:8" s="5" customFormat="1" ht="67.5" x14ac:dyDescent="0.25">
      <c r="A21" s="9">
        <v>15</v>
      </c>
      <c r="B21" s="13" t="s">
        <v>24</v>
      </c>
      <c r="C21" s="14" t="s">
        <v>10</v>
      </c>
      <c r="D21" s="12">
        <v>2</v>
      </c>
      <c r="E21" s="15">
        <v>48817</v>
      </c>
      <c r="F21" s="16">
        <f t="shared" si="0"/>
        <v>97634</v>
      </c>
      <c r="G21" s="19">
        <v>48800</v>
      </c>
      <c r="H21" s="19">
        <f t="shared" si="1"/>
        <v>97600</v>
      </c>
    </row>
    <row r="22" spans="1:8" s="5" customFormat="1" ht="67.5" x14ac:dyDescent="0.25">
      <c r="A22" s="12">
        <v>16</v>
      </c>
      <c r="B22" s="13" t="s">
        <v>25</v>
      </c>
      <c r="C22" s="14" t="s">
        <v>10</v>
      </c>
      <c r="D22" s="12">
        <v>2</v>
      </c>
      <c r="E22" s="15">
        <v>215087</v>
      </c>
      <c r="F22" s="16">
        <f t="shared" si="0"/>
        <v>430174</v>
      </c>
      <c r="G22" s="19">
        <v>215000</v>
      </c>
      <c r="H22" s="19">
        <f t="shared" si="1"/>
        <v>430000</v>
      </c>
    </row>
    <row r="23" spans="1:8" s="5" customFormat="1" ht="67.5" x14ac:dyDescent="0.25">
      <c r="A23" s="9">
        <v>17</v>
      </c>
      <c r="B23" s="13" t="s">
        <v>26</v>
      </c>
      <c r="C23" s="14" t="s">
        <v>10</v>
      </c>
      <c r="D23" s="12">
        <v>2</v>
      </c>
      <c r="E23" s="15">
        <v>37907</v>
      </c>
      <c r="F23" s="16">
        <f t="shared" si="0"/>
        <v>75814</v>
      </c>
      <c r="G23" s="19">
        <v>37900</v>
      </c>
      <c r="H23" s="19">
        <f t="shared" si="1"/>
        <v>75800</v>
      </c>
    </row>
    <row r="24" spans="1:8" s="5" customFormat="1" ht="67.5" x14ac:dyDescent="0.25">
      <c r="A24" s="12">
        <v>18</v>
      </c>
      <c r="B24" s="13" t="s">
        <v>27</v>
      </c>
      <c r="C24" s="14" t="s">
        <v>10</v>
      </c>
      <c r="D24" s="12">
        <v>2</v>
      </c>
      <c r="E24" s="15">
        <v>45365</v>
      </c>
      <c r="F24" s="16">
        <f t="shared" si="0"/>
        <v>90730</v>
      </c>
      <c r="G24" s="19">
        <v>45360</v>
      </c>
      <c r="H24" s="19">
        <f t="shared" si="1"/>
        <v>90720</v>
      </c>
    </row>
    <row r="25" spans="1:8" s="5" customFormat="1" ht="67.5" x14ac:dyDescent="0.25">
      <c r="A25" s="9">
        <v>19</v>
      </c>
      <c r="B25" s="13" t="s">
        <v>28</v>
      </c>
      <c r="C25" s="14" t="s">
        <v>10</v>
      </c>
      <c r="D25" s="12">
        <v>2</v>
      </c>
      <c r="E25" s="15">
        <v>307054</v>
      </c>
      <c r="F25" s="16">
        <f t="shared" si="0"/>
        <v>614108</v>
      </c>
      <c r="G25" s="19">
        <v>307000</v>
      </c>
      <c r="H25" s="19">
        <f t="shared" si="1"/>
        <v>614000</v>
      </c>
    </row>
    <row r="26" spans="1:8" s="5" customFormat="1" ht="67.5" x14ac:dyDescent="0.25">
      <c r="A26" s="12">
        <v>20</v>
      </c>
      <c r="B26" s="13" t="s">
        <v>29</v>
      </c>
      <c r="C26" s="14" t="s">
        <v>10</v>
      </c>
      <c r="D26" s="12">
        <v>2</v>
      </c>
      <c r="E26" s="15">
        <v>66618</v>
      </c>
      <c r="F26" s="16">
        <f t="shared" si="0"/>
        <v>133236</v>
      </c>
      <c r="G26" s="19">
        <v>66600</v>
      </c>
      <c r="H26" s="19">
        <f t="shared" si="1"/>
        <v>133200</v>
      </c>
    </row>
    <row r="27" spans="1:8" s="5" customFormat="1" ht="67.5" x14ac:dyDescent="0.25">
      <c r="A27" s="9">
        <v>21</v>
      </c>
      <c r="B27" s="13" t="s">
        <v>30</v>
      </c>
      <c r="C27" s="14" t="s">
        <v>10</v>
      </c>
      <c r="D27" s="12">
        <v>2</v>
      </c>
      <c r="E27" s="15">
        <v>45918</v>
      </c>
      <c r="F27" s="16">
        <f t="shared" si="0"/>
        <v>91836</v>
      </c>
      <c r="G27" s="19">
        <v>45900</v>
      </c>
      <c r="H27" s="19">
        <f t="shared" si="1"/>
        <v>91800</v>
      </c>
    </row>
    <row r="28" spans="1:8" s="5" customFormat="1" ht="67.5" x14ac:dyDescent="0.25">
      <c r="A28" s="12">
        <v>22</v>
      </c>
      <c r="B28" s="13" t="s">
        <v>31</v>
      </c>
      <c r="C28" s="14" t="s">
        <v>10</v>
      </c>
      <c r="D28" s="12">
        <v>2</v>
      </c>
      <c r="E28" s="15">
        <v>297153</v>
      </c>
      <c r="F28" s="16">
        <f t="shared" si="0"/>
        <v>594306</v>
      </c>
      <c r="G28" s="19">
        <v>297100</v>
      </c>
      <c r="H28" s="19">
        <f t="shared" si="1"/>
        <v>594200</v>
      </c>
    </row>
    <row r="29" spans="1:8" s="5" customFormat="1" ht="67.5" x14ac:dyDescent="0.25">
      <c r="A29" s="9">
        <v>23</v>
      </c>
      <c r="B29" s="13" t="s">
        <v>32</v>
      </c>
      <c r="C29" s="14" t="s">
        <v>10</v>
      </c>
      <c r="D29" s="12">
        <v>2</v>
      </c>
      <c r="E29" s="15">
        <v>37907</v>
      </c>
      <c r="F29" s="16">
        <f t="shared" si="0"/>
        <v>75814</v>
      </c>
      <c r="G29" s="19">
        <v>37900</v>
      </c>
      <c r="H29" s="19">
        <f t="shared" si="1"/>
        <v>75800</v>
      </c>
    </row>
    <row r="30" spans="1:8" s="5" customFormat="1" ht="67.5" x14ac:dyDescent="0.25">
      <c r="A30" s="12">
        <v>24</v>
      </c>
      <c r="B30" s="13" t="s">
        <v>33</v>
      </c>
      <c r="C30" s="14" t="s">
        <v>10</v>
      </c>
      <c r="D30" s="12">
        <v>2</v>
      </c>
      <c r="E30" s="15">
        <v>28431</v>
      </c>
      <c r="F30" s="16">
        <f t="shared" si="0"/>
        <v>56862</v>
      </c>
      <c r="G30" s="19">
        <v>28400</v>
      </c>
      <c r="H30" s="19">
        <f t="shared" si="1"/>
        <v>56800</v>
      </c>
    </row>
    <row r="31" spans="1:8" s="5" customFormat="1" ht="67.5" x14ac:dyDescent="0.25">
      <c r="A31" s="9">
        <v>25</v>
      </c>
      <c r="B31" s="13" t="s">
        <v>34</v>
      </c>
      <c r="C31" s="14" t="s">
        <v>10</v>
      </c>
      <c r="D31" s="12">
        <v>2</v>
      </c>
      <c r="E31" s="15">
        <v>315823</v>
      </c>
      <c r="F31" s="16">
        <f t="shared" si="0"/>
        <v>631646</v>
      </c>
      <c r="G31" s="19">
        <v>315800</v>
      </c>
      <c r="H31" s="19">
        <f t="shared" si="1"/>
        <v>631600</v>
      </c>
    </row>
    <row r="32" spans="1:8" s="5" customFormat="1" ht="67.5" x14ac:dyDescent="0.25">
      <c r="A32" s="12">
        <v>26</v>
      </c>
      <c r="B32" s="13" t="s">
        <v>35</v>
      </c>
      <c r="C32" s="14" t="s">
        <v>10</v>
      </c>
      <c r="D32" s="12">
        <v>2</v>
      </c>
      <c r="E32" s="15">
        <v>41062</v>
      </c>
      <c r="F32" s="16">
        <f t="shared" si="0"/>
        <v>82124</v>
      </c>
      <c r="G32" s="19">
        <v>41000</v>
      </c>
      <c r="H32" s="19">
        <f t="shared" si="1"/>
        <v>82000</v>
      </c>
    </row>
    <row r="33" spans="1:8" s="5" customFormat="1" ht="67.5" x14ac:dyDescent="0.25">
      <c r="A33" s="9">
        <v>27</v>
      </c>
      <c r="B33" s="13" t="s">
        <v>36</v>
      </c>
      <c r="C33" s="14" t="s">
        <v>10</v>
      </c>
      <c r="D33" s="12">
        <v>2</v>
      </c>
      <c r="E33" s="15">
        <v>83442</v>
      </c>
      <c r="F33" s="16">
        <f t="shared" si="0"/>
        <v>166884</v>
      </c>
      <c r="G33" s="19">
        <v>83400</v>
      </c>
      <c r="H33" s="19">
        <f t="shared" si="1"/>
        <v>166800</v>
      </c>
    </row>
    <row r="34" spans="1:8" s="5" customFormat="1" ht="67.5" x14ac:dyDescent="0.25">
      <c r="A34" s="12">
        <v>28</v>
      </c>
      <c r="B34" s="13" t="s">
        <v>37</v>
      </c>
      <c r="C34" s="14" t="s">
        <v>10</v>
      </c>
      <c r="D34" s="12">
        <v>2</v>
      </c>
      <c r="E34" s="15">
        <v>320207</v>
      </c>
      <c r="F34" s="16">
        <f t="shared" si="0"/>
        <v>640414</v>
      </c>
      <c r="G34" s="19">
        <v>320200</v>
      </c>
      <c r="H34" s="19">
        <f t="shared" si="1"/>
        <v>640400</v>
      </c>
    </row>
    <row r="35" spans="1:8" s="5" customFormat="1" ht="67.5" x14ac:dyDescent="0.25">
      <c r="A35" s="9">
        <v>29</v>
      </c>
      <c r="B35" s="13" t="s">
        <v>38</v>
      </c>
      <c r="C35" s="14" t="s">
        <v>10</v>
      </c>
      <c r="D35" s="12">
        <v>2</v>
      </c>
      <c r="E35" s="15">
        <v>83992</v>
      </c>
      <c r="F35" s="16">
        <f t="shared" si="0"/>
        <v>167984</v>
      </c>
      <c r="G35" s="19">
        <v>83900</v>
      </c>
      <c r="H35" s="19">
        <f t="shared" si="1"/>
        <v>167800</v>
      </c>
    </row>
    <row r="36" spans="1:8" s="5" customFormat="1" ht="67.5" x14ac:dyDescent="0.25">
      <c r="A36" s="12">
        <v>30</v>
      </c>
      <c r="B36" s="13" t="s">
        <v>39</v>
      </c>
      <c r="C36" s="14" t="s">
        <v>10</v>
      </c>
      <c r="D36" s="12">
        <v>2</v>
      </c>
      <c r="E36" s="15">
        <v>186350</v>
      </c>
      <c r="F36" s="16">
        <f t="shared" si="0"/>
        <v>372700</v>
      </c>
      <c r="G36" s="19">
        <v>186300</v>
      </c>
      <c r="H36" s="19">
        <f t="shared" si="1"/>
        <v>372600</v>
      </c>
    </row>
    <row r="37" spans="1:8" s="5" customFormat="1" ht="67.5" x14ac:dyDescent="0.25">
      <c r="A37" s="9">
        <v>31</v>
      </c>
      <c r="B37" s="13" t="s">
        <v>40</v>
      </c>
      <c r="C37" s="14" t="s">
        <v>10</v>
      </c>
      <c r="D37" s="12">
        <v>2</v>
      </c>
      <c r="E37" s="15">
        <v>640408</v>
      </c>
      <c r="F37" s="16">
        <f t="shared" si="0"/>
        <v>1280816</v>
      </c>
      <c r="G37" s="19">
        <v>640400</v>
      </c>
      <c r="H37" s="19">
        <f t="shared" si="1"/>
        <v>1280800</v>
      </c>
    </row>
    <row r="38" spans="1:8" s="5" customFormat="1" ht="56.25" x14ac:dyDescent="0.25">
      <c r="A38" s="12">
        <v>32</v>
      </c>
      <c r="B38" s="13" t="s">
        <v>41</v>
      </c>
      <c r="C38" s="14" t="s">
        <v>10</v>
      </c>
      <c r="D38" s="12">
        <v>56</v>
      </c>
      <c r="E38" s="15">
        <v>41602</v>
      </c>
      <c r="F38" s="16">
        <f t="shared" si="0"/>
        <v>2329712</v>
      </c>
      <c r="G38" s="19">
        <v>41600</v>
      </c>
      <c r="H38" s="19">
        <f t="shared" si="1"/>
        <v>2329600</v>
      </c>
    </row>
    <row r="39" spans="1:8" s="5" customFormat="1" ht="45" x14ac:dyDescent="0.25">
      <c r="A39" s="9">
        <v>33</v>
      </c>
      <c r="B39" s="13" t="s">
        <v>42</v>
      </c>
      <c r="C39" s="14" t="s">
        <v>10</v>
      </c>
      <c r="D39" s="12">
        <v>8</v>
      </c>
      <c r="E39" s="15">
        <v>217594</v>
      </c>
      <c r="F39" s="16">
        <f t="shared" si="0"/>
        <v>1740752</v>
      </c>
      <c r="G39" s="19">
        <v>217590</v>
      </c>
      <c r="H39" s="19">
        <f t="shared" si="1"/>
        <v>1740720</v>
      </c>
    </row>
    <row r="40" spans="1:8" s="5" customFormat="1" ht="78.75" x14ac:dyDescent="0.25">
      <c r="A40" s="12">
        <v>34</v>
      </c>
      <c r="B40" s="13" t="s">
        <v>43</v>
      </c>
      <c r="C40" s="14" t="s">
        <v>10</v>
      </c>
      <c r="D40" s="12">
        <v>2</v>
      </c>
      <c r="E40" s="15">
        <v>153131</v>
      </c>
      <c r="F40" s="16">
        <f t="shared" si="0"/>
        <v>306262</v>
      </c>
      <c r="G40" s="19">
        <v>153100</v>
      </c>
      <c r="H40" s="19">
        <f t="shared" si="1"/>
        <v>306200</v>
      </c>
    </row>
    <row r="41" spans="1:8" s="5" customFormat="1" ht="78.75" x14ac:dyDescent="0.25">
      <c r="A41" s="9">
        <v>35</v>
      </c>
      <c r="B41" s="13" t="s">
        <v>44</v>
      </c>
      <c r="C41" s="14" t="s">
        <v>10</v>
      </c>
      <c r="D41" s="12">
        <v>2</v>
      </c>
      <c r="E41" s="15">
        <v>153131</v>
      </c>
      <c r="F41" s="16">
        <f t="shared" si="0"/>
        <v>306262</v>
      </c>
      <c r="G41" s="19">
        <v>153100</v>
      </c>
      <c r="H41" s="19">
        <f t="shared" si="1"/>
        <v>306200</v>
      </c>
    </row>
    <row r="42" spans="1:8" s="5" customFormat="1" ht="45" x14ac:dyDescent="0.25">
      <c r="A42" s="12">
        <v>36</v>
      </c>
      <c r="B42" s="13" t="s">
        <v>45</v>
      </c>
      <c r="C42" s="14" t="s">
        <v>10</v>
      </c>
      <c r="D42" s="12">
        <v>4</v>
      </c>
      <c r="E42" s="15">
        <v>165525</v>
      </c>
      <c r="F42" s="16">
        <f t="shared" si="0"/>
        <v>662100</v>
      </c>
      <c r="G42" s="19">
        <v>165500</v>
      </c>
      <c r="H42" s="19">
        <f t="shared" si="1"/>
        <v>662000</v>
      </c>
    </row>
    <row r="43" spans="1:8" s="5" customFormat="1" ht="45" x14ac:dyDescent="0.25">
      <c r="A43" s="9">
        <v>37</v>
      </c>
      <c r="B43" s="13" t="s">
        <v>46</v>
      </c>
      <c r="C43" s="14" t="s">
        <v>10</v>
      </c>
      <c r="D43" s="12">
        <v>4</v>
      </c>
      <c r="E43" s="15">
        <v>111079</v>
      </c>
      <c r="F43" s="16">
        <f t="shared" si="0"/>
        <v>444316</v>
      </c>
      <c r="G43" s="19">
        <v>111000</v>
      </c>
      <c r="H43" s="19">
        <f t="shared" si="1"/>
        <v>444000</v>
      </c>
    </row>
    <row r="44" spans="1:8" s="5" customFormat="1" ht="45" x14ac:dyDescent="0.25">
      <c r="A44" s="12">
        <v>38</v>
      </c>
      <c r="B44" s="13" t="s">
        <v>47</v>
      </c>
      <c r="C44" s="14" t="s">
        <v>10</v>
      </c>
      <c r="D44" s="12">
        <v>4</v>
      </c>
      <c r="E44" s="15">
        <v>345575</v>
      </c>
      <c r="F44" s="16">
        <f t="shared" si="0"/>
        <v>1382300</v>
      </c>
      <c r="G44" s="19">
        <v>345500</v>
      </c>
      <c r="H44" s="19">
        <f t="shared" si="1"/>
        <v>1382000</v>
      </c>
    </row>
    <row r="45" spans="1:8" s="5" customFormat="1" ht="45" x14ac:dyDescent="0.25">
      <c r="A45" s="9">
        <v>39</v>
      </c>
      <c r="B45" s="13" t="s">
        <v>48</v>
      </c>
      <c r="C45" s="14" t="s">
        <v>10</v>
      </c>
      <c r="D45" s="12">
        <v>4</v>
      </c>
      <c r="E45" s="15">
        <v>345575</v>
      </c>
      <c r="F45" s="16">
        <f t="shared" si="0"/>
        <v>1382300</v>
      </c>
      <c r="G45" s="19">
        <v>345500</v>
      </c>
      <c r="H45" s="19">
        <f t="shared" si="1"/>
        <v>1382000</v>
      </c>
    </row>
    <row r="46" spans="1:8" s="5" customFormat="1" ht="45" x14ac:dyDescent="0.25">
      <c r="A46" s="12">
        <v>40</v>
      </c>
      <c r="B46" s="13" t="s">
        <v>49</v>
      </c>
      <c r="C46" s="14" t="s">
        <v>10</v>
      </c>
      <c r="D46" s="12">
        <v>4</v>
      </c>
      <c r="E46" s="15">
        <v>297498</v>
      </c>
      <c r="F46" s="16">
        <f t="shared" si="0"/>
        <v>1189992</v>
      </c>
      <c r="G46" s="19">
        <v>297490</v>
      </c>
      <c r="H46" s="19">
        <f t="shared" si="1"/>
        <v>1189960</v>
      </c>
    </row>
    <row r="47" spans="1:8" s="5" customFormat="1" ht="45" x14ac:dyDescent="0.25">
      <c r="A47" s="9">
        <v>41</v>
      </c>
      <c r="B47" s="13" t="s">
        <v>50</v>
      </c>
      <c r="C47" s="14" t="s">
        <v>10</v>
      </c>
      <c r="D47" s="12">
        <v>4</v>
      </c>
      <c r="E47" s="15">
        <v>864551</v>
      </c>
      <c r="F47" s="16">
        <f t="shared" si="0"/>
        <v>3458204</v>
      </c>
      <c r="G47" s="19">
        <v>864500</v>
      </c>
      <c r="H47" s="19">
        <f t="shared" si="1"/>
        <v>3458000</v>
      </c>
    </row>
    <row r="48" spans="1:8" s="5" customFormat="1" ht="45" x14ac:dyDescent="0.25">
      <c r="A48" s="12">
        <v>42</v>
      </c>
      <c r="B48" s="13" t="s">
        <v>51</v>
      </c>
      <c r="C48" s="14" t="s">
        <v>10</v>
      </c>
      <c r="D48" s="12">
        <v>4</v>
      </c>
      <c r="E48" s="15">
        <v>285956</v>
      </c>
      <c r="F48" s="16">
        <f t="shared" si="0"/>
        <v>1143824</v>
      </c>
      <c r="G48" s="19">
        <v>285900</v>
      </c>
      <c r="H48" s="19">
        <f t="shared" si="1"/>
        <v>1143600</v>
      </c>
    </row>
    <row r="49" spans="1:8" s="5" customFormat="1" ht="56.25" x14ac:dyDescent="0.25">
      <c r="A49" s="9">
        <v>43</v>
      </c>
      <c r="B49" s="13" t="s">
        <v>52</v>
      </c>
      <c r="C49" s="14" t="s">
        <v>10</v>
      </c>
      <c r="D49" s="12">
        <v>80</v>
      </c>
      <c r="E49" s="15">
        <v>12374</v>
      </c>
      <c r="F49" s="16">
        <f t="shared" si="0"/>
        <v>989920</v>
      </c>
      <c r="G49" s="19">
        <v>12300</v>
      </c>
      <c r="H49" s="19">
        <f t="shared" si="1"/>
        <v>984000</v>
      </c>
    </row>
    <row r="50" spans="1:8" s="5" customFormat="1" ht="56.25" x14ac:dyDescent="0.25">
      <c r="A50" s="12">
        <v>44</v>
      </c>
      <c r="B50" s="13" t="s">
        <v>53</v>
      </c>
      <c r="C50" s="14" t="s">
        <v>10</v>
      </c>
      <c r="D50" s="12">
        <v>80</v>
      </c>
      <c r="E50" s="15">
        <v>12374</v>
      </c>
      <c r="F50" s="16">
        <f t="shared" si="0"/>
        <v>989920</v>
      </c>
      <c r="G50" s="19">
        <v>12300</v>
      </c>
      <c r="H50" s="19">
        <f t="shared" si="1"/>
        <v>984000</v>
      </c>
    </row>
    <row r="51" spans="1:8" s="5" customFormat="1" ht="56.25" x14ac:dyDescent="0.25">
      <c r="A51" s="9">
        <v>45</v>
      </c>
      <c r="B51" s="13" t="s">
        <v>54</v>
      </c>
      <c r="C51" s="14" t="s">
        <v>10</v>
      </c>
      <c r="D51" s="12">
        <v>20</v>
      </c>
      <c r="E51" s="15">
        <v>12374</v>
      </c>
      <c r="F51" s="16">
        <f t="shared" si="0"/>
        <v>247480</v>
      </c>
      <c r="G51" s="19">
        <v>12300</v>
      </c>
      <c r="H51" s="19">
        <f t="shared" si="1"/>
        <v>246000</v>
      </c>
    </row>
    <row r="52" spans="1:8" s="5" customFormat="1" ht="56.25" x14ac:dyDescent="0.25">
      <c r="A52" s="12">
        <v>46</v>
      </c>
      <c r="B52" s="13" t="s">
        <v>55</v>
      </c>
      <c r="C52" s="14" t="s">
        <v>10</v>
      </c>
      <c r="D52" s="12">
        <v>80</v>
      </c>
      <c r="E52" s="15">
        <v>16884</v>
      </c>
      <c r="F52" s="16">
        <f t="shared" si="0"/>
        <v>1350720</v>
      </c>
      <c r="G52" s="19">
        <v>16850</v>
      </c>
      <c r="H52" s="19">
        <f t="shared" si="1"/>
        <v>1348000</v>
      </c>
    </row>
    <row r="53" spans="1:8" s="5" customFormat="1" ht="56.25" x14ac:dyDescent="0.25">
      <c r="A53" s="9">
        <v>47</v>
      </c>
      <c r="B53" s="13" t="s">
        <v>56</v>
      </c>
      <c r="C53" s="14" t="s">
        <v>10</v>
      </c>
      <c r="D53" s="12">
        <v>80</v>
      </c>
      <c r="E53" s="15">
        <v>16884</v>
      </c>
      <c r="F53" s="16">
        <f t="shared" si="0"/>
        <v>1350720</v>
      </c>
      <c r="G53" s="19">
        <v>16800</v>
      </c>
      <c r="H53" s="19">
        <f t="shared" si="1"/>
        <v>1344000</v>
      </c>
    </row>
    <row r="54" spans="1:8" s="5" customFormat="1" ht="56.25" x14ac:dyDescent="0.25">
      <c r="A54" s="12">
        <v>48</v>
      </c>
      <c r="B54" s="13" t="s">
        <v>57</v>
      </c>
      <c r="C54" s="14" t="s">
        <v>10</v>
      </c>
      <c r="D54" s="12">
        <v>40</v>
      </c>
      <c r="E54" s="15">
        <v>16884</v>
      </c>
      <c r="F54" s="16">
        <f t="shared" si="0"/>
        <v>675360</v>
      </c>
      <c r="G54" s="19">
        <v>16800</v>
      </c>
      <c r="H54" s="19">
        <f t="shared" si="1"/>
        <v>672000</v>
      </c>
    </row>
    <row r="55" spans="1:8" s="5" customFormat="1" ht="56.25" x14ac:dyDescent="0.25">
      <c r="A55" s="9">
        <v>49</v>
      </c>
      <c r="B55" s="13" t="s">
        <v>58</v>
      </c>
      <c r="C55" s="14" t="s">
        <v>10</v>
      </c>
      <c r="D55" s="12">
        <v>80</v>
      </c>
      <c r="E55" s="15">
        <v>8777</v>
      </c>
      <c r="F55" s="16">
        <f t="shared" si="0"/>
        <v>702160</v>
      </c>
      <c r="G55" s="19">
        <v>8700</v>
      </c>
      <c r="H55" s="19">
        <f t="shared" si="1"/>
        <v>696000</v>
      </c>
    </row>
    <row r="56" spans="1:8" s="5" customFormat="1" ht="56.25" x14ac:dyDescent="0.25">
      <c r="A56" s="12">
        <v>50</v>
      </c>
      <c r="B56" s="13" t="s">
        <v>59</v>
      </c>
      <c r="C56" s="14" t="s">
        <v>10</v>
      </c>
      <c r="D56" s="12">
        <v>80</v>
      </c>
      <c r="E56" s="15">
        <v>8777</v>
      </c>
      <c r="F56" s="16">
        <f t="shared" si="0"/>
        <v>702160</v>
      </c>
      <c r="G56" s="19">
        <v>8700</v>
      </c>
      <c r="H56" s="19">
        <f t="shared" si="1"/>
        <v>696000</v>
      </c>
    </row>
    <row r="57" spans="1:8" s="5" customFormat="1" ht="56.25" x14ac:dyDescent="0.25">
      <c r="A57" s="9">
        <v>51</v>
      </c>
      <c r="B57" s="13" t="s">
        <v>60</v>
      </c>
      <c r="C57" s="14" t="s">
        <v>10</v>
      </c>
      <c r="D57" s="12">
        <v>20</v>
      </c>
      <c r="E57" s="15">
        <v>8777</v>
      </c>
      <c r="F57" s="16">
        <f t="shared" si="0"/>
        <v>175540</v>
      </c>
      <c r="G57" s="19">
        <v>8700</v>
      </c>
      <c r="H57" s="19">
        <f t="shared" si="1"/>
        <v>174000</v>
      </c>
    </row>
    <row r="58" spans="1:8" s="5" customFormat="1" ht="45" x14ac:dyDescent="0.25">
      <c r="A58" s="12">
        <v>52</v>
      </c>
      <c r="B58" s="13" t="s">
        <v>61</v>
      </c>
      <c r="C58" s="14" t="s">
        <v>10</v>
      </c>
      <c r="D58" s="12">
        <v>80</v>
      </c>
      <c r="E58" s="15">
        <v>11753</v>
      </c>
      <c r="F58" s="16">
        <f t="shared" si="0"/>
        <v>940240</v>
      </c>
      <c r="G58" s="19">
        <v>11700</v>
      </c>
      <c r="H58" s="19">
        <f t="shared" si="1"/>
        <v>936000</v>
      </c>
    </row>
    <row r="59" spans="1:8" s="5" customFormat="1" ht="45" x14ac:dyDescent="0.25">
      <c r="A59" s="9">
        <v>53</v>
      </c>
      <c r="B59" s="13" t="s">
        <v>62</v>
      </c>
      <c r="C59" s="14" t="s">
        <v>10</v>
      </c>
      <c r="D59" s="12">
        <v>80</v>
      </c>
      <c r="E59" s="15">
        <v>11753</v>
      </c>
      <c r="F59" s="16">
        <f t="shared" si="0"/>
        <v>940240</v>
      </c>
      <c r="G59" s="19">
        <v>11700</v>
      </c>
      <c r="H59" s="19">
        <f t="shared" si="1"/>
        <v>936000</v>
      </c>
    </row>
    <row r="60" spans="1:8" s="5" customFormat="1" ht="45" x14ac:dyDescent="0.25">
      <c r="A60" s="12">
        <v>54</v>
      </c>
      <c r="B60" s="13" t="s">
        <v>63</v>
      </c>
      <c r="C60" s="14" t="s">
        <v>10</v>
      </c>
      <c r="D60" s="12">
        <v>40</v>
      </c>
      <c r="E60" s="15">
        <v>11753</v>
      </c>
      <c r="F60" s="16">
        <f t="shared" si="0"/>
        <v>470120</v>
      </c>
      <c r="G60" s="19">
        <v>11700</v>
      </c>
      <c r="H60" s="19">
        <f t="shared" si="1"/>
        <v>468000</v>
      </c>
    </row>
    <row r="61" spans="1:8" s="5" customFormat="1" ht="67.5" x14ac:dyDescent="0.25">
      <c r="A61" s="9">
        <v>55</v>
      </c>
      <c r="B61" s="13" t="s">
        <v>64</v>
      </c>
      <c r="C61" s="14" t="s">
        <v>65</v>
      </c>
      <c r="D61" s="12">
        <v>80</v>
      </c>
      <c r="E61" s="15">
        <v>53023</v>
      </c>
      <c r="F61" s="16">
        <f t="shared" si="0"/>
        <v>4241840</v>
      </c>
      <c r="G61" s="19">
        <v>53000</v>
      </c>
      <c r="H61" s="19">
        <f t="shared" si="1"/>
        <v>4240000</v>
      </c>
    </row>
    <row r="62" spans="1:8" s="5" customFormat="1" ht="67.5" x14ac:dyDescent="0.25">
      <c r="A62" s="12">
        <v>56</v>
      </c>
      <c r="B62" s="13" t="s">
        <v>66</v>
      </c>
      <c r="C62" s="14" t="s">
        <v>65</v>
      </c>
      <c r="D62" s="12">
        <v>80</v>
      </c>
      <c r="E62" s="15">
        <v>53023</v>
      </c>
      <c r="F62" s="16">
        <f t="shared" si="0"/>
        <v>4241840</v>
      </c>
      <c r="G62" s="19">
        <v>53000</v>
      </c>
      <c r="H62" s="19">
        <f t="shared" si="1"/>
        <v>4240000</v>
      </c>
    </row>
    <row r="63" spans="1:8" s="5" customFormat="1" ht="67.5" x14ac:dyDescent="0.25">
      <c r="A63" s="9">
        <v>57</v>
      </c>
      <c r="B63" s="13" t="s">
        <v>67</v>
      </c>
      <c r="C63" s="14" t="s">
        <v>65</v>
      </c>
      <c r="D63" s="12">
        <v>40</v>
      </c>
      <c r="E63" s="15">
        <v>53023</v>
      </c>
      <c r="F63" s="16">
        <f t="shared" si="0"/>
        <v>2120920</v>
      </c>
      <c r="G63" s="19">
        <v>53000</v>
      </c>
      <c r="H63" s="19">
        <f t="shared" si="1"/>
        <v>2120000</v>
      </c>
    </row>
    <row r="64" spans="1:8" s="5" customFormat="1" ht="67.5" x14ac:dyDescent="0.25">
      <c r="A64" s="12">
        <v>58</v>
      </c>
      <c r="B64" s="13" t="s">
        <v>68</v>
      </c>
      <c r="C64" s="14" t="s">
        <v>65</v>
      </c>
      <c r="D64" s="12">
        <v>80</v>
      </c>
      <c r="E64" s="15">
        <v>15546</v>
      </c>
      <c r="F64" s="16">
        <f t="shared" si="0"/>
        <v>1243680</v>
      </c>
      <c r="G64" s="19">
        <v>15500</v>
      </c>
      <c r="H64" s="19">
        <f t="shared" si="1"/>
        <v>1240000</v>
      </c>
    </row>
    <row r="65" spans="1:8" s="5" customFormat="1" ht="67.5" x14ac:dyDescent="0.25">
      <c r="A65" s="9">
        <v>59</v>
      </c>
      <c r="B65" s="13" t="s">
        <v>69</v>
      </c>
      <c r="C65" s="14" t="s">
        <v>65</v>
      </c>
      <c r="D65" s="12">
        <v>80</v>
      </c>
      <c r="E65" s="15">
        <v>15546</v>
      </c>
      <c r="F65" s="16">
        <f t="shared" si="0"/>
        <v>1243680</v>
      </c>
      <c r="G65" s="19">
        <v>15500</v>
      </c>
      <c r="H65" s="19">
        <f t="shared" si="1"/>
        <v>1240000</v>
      </c>
    </row>
    <row r="66" spans="1:8" s="5" customFormat="1" ht="33.75" x14ac:dyDescent="0.25">
      <c r="A66" s="12">
        <v>60</v>
      </c>
      <c r="B66" s="13" t="s">
        <v>70</v>
      </c>
      <c r="C66" s="14" t="s">
        <v>65</v>
      </c>
      <c r="D66" s="12">
        <v>40</v>
      </c>
      <c r="E66" s="15">
        <v>15546</v>
      </c>
      <c r="F66" s="16">
        <f t="shared" si="0"/>
        <v>621840</v>
      </c>
      <c r="G66" s="19">
        <v>15500</v>
      </c>
      <c r="H66" s="19">
        <f t="shared" si="1"/>
        <v>620000</v>
      </c>
    </row>
    <row r="67" spans="1:8" s="5" customFormat="1" ht="33.75" x14ac:dyDescent="0.25">
      <c r="A67" s="9">
        <v>61</v>
      </c>
      <c r="B67" s="13" t="s">
        <v>71</v>
      </c>
      <c r="C67" s="14" t="s">
        <v>65</v>
      </c>
      <c r="D67" s="12">
        <v>100</v>
      </c>
      <c r="E67" s="15">
        <v>4993</v>
      </c>
      <c r="F67" s="16">
        <f t="shared" si="0"/>
        <v>499300</v>
      </c>
      <c r="G67" s="19">
        <v>4990</v>
      </c>
      <c r="H67" s="19">
        <f t="shared" si="1"/>
        <v>499000</v>
      </c>
    </row>
    <row r="68" spans="1:8" s="5" customFormat="1" ht="45" x14ac:dyDescent="0.25">
      <c r="A68" s="12">
        <v>62</v>
      </c>
      <c r="B68" s="13" t="s">
        <v>72</v>
      </c>
      <c r="C68" s="14" t="s">
        <v>65</v>
      </c>
      <c r="D68" s="12">
        <v>100</v>
      </c>
      <c r="E68" s="15">
        <v>1664</v>
      </c>
      <c r="F68" s="16">
        <f t="shared" si="0"/>
        <v>166400</v>
      </c>
      <c r="G68" s="19">
        <v>1660</v>
      </c>
      <c r="H68" s="19">
        <f t="shared" si="1"/>
        <v>166000</v>
      </c>
    </row>
    <row r="69" spans="1:8" s="5" customFormat="1" ht="45" x14ac:dyDescent="0.25">
      <c r="A69" s="9">
        <v>63</v>
      </c>
      <c r="B69" s="13" t="s">
        <v>72</v>
      </c>
      <c r="C69" s="14" t="s">
        <v>65</v>
      </c>
      <c r="D69" s="12">
        <v>100</v>
      </c>
      <c r="E69" s="15">
        <v>1664</v>
      </c>
      <c r="F69" s="16">
        <f t="shared" si="0"/>
        <v>166400</v>
      </c>
      <c r="G69" s="19">
        <v>1660</v>
      </c>
      <c r="H69" s="19">
        <f t="shared" si="1"/>
        <v>166000</v>
      </c>
    </row>
    <row r="70" spans="1:8" s="5" customFormat="1" ht="56.25" x14ac:dyDescent="0.25">
      <c r="A70" s="12">
        <v>64</v>
      </c>
      <c r="B70" s="13" t="s">
        <v>73</v>
      </c>
      <c r="C70" s="14" t="s">
        <v>74</v>
      </c>
      <c r="D70" s="12">
        <v>4</v>
      </c>
      <c r="E70" s="15">
        <v>31415</v>
      </c>
      <c r="F70" s="16">
        <f t="shared" si="0"/>
        <v>125660</v>
      </c>
      <c r="G70" s="19">
        <v>31400</v>
      </c>
      <c r="H70" s="19">
        <f t="shared" si="1"/>
        <v>125600</v>
      </c>
    </row>
    <row r="71" spans="1:8" s="5" customFormat="1" ht="56.25" x14ac:dyDescent="0.25">
      <c r="A71" s="9">
        <v>65</v>
      </c>
      <c r="B71" s="13" t="s">
        <v>75</v>
      </c>
      <c r="C71" s="14" t="s">
        <v>74</v>
      </c>
      <c r="D71" s="12">
        <v>4</v>
      </c>
      <c r="E71" s="15">
        <v>15618</v>
      </c>
      <c r="F71" s="16">
        <f t="shared" si="0"/>
        <v>62472</v>
      </c>
      <c r="G71" s="19">
        <v>15600</v>
      </c>
      <c r="H71" s="19">
        <f t="shared" si="1"/>
        <v>62400</v>
      </c>
    </row>
    <row r="72" spans="1:8" s="5" customFormat="1" ht="33.75" x14ac:dyDescent="0.25">
      <c r="A72" s="12">
        <v>66</v>
      </c>
      <c r="B72" s="13" t="s">
        <v>76</v>
      </c>
      <c r="C72" s="14" t="s">
        <v>10</v>
      </c>
      <c r="D72" s="12">
        <v>2</v>
      </c>
      <c r="E72" s="15">
        <v>115406</v>
      </c>
      <c r="F72" s="16">
        <f t="shared" si="0"/>
        <v>230812</v>
      </c>
      <c r="G72" s="19">
        <v>115400</v>
      </c>
      <c r="H72" s="19">
        <f t="shared" ref="H72:H135" si="2">G72*D72</f>
        <v>230800</v>
      </c>
    </row>
    <row r="73" spans="1:8" s="5" customFormat="1" ht="33.75" x14ac:dyDescent="0.25">
      <c r="A73" s="9">
        <v>67</v>
      </c>
      <c r="B73" s="13" t="s">
        <v>77</v>
      </c>
      <c r="C73" s="14" t="s">
        <v>10</v>
      </c>
      <c r="D73" s="12">
        <v>2</v>
      </c>
      <c r="E73" s="15">
        <v>121178</v>
      </c>
      <c r="F73" s="16">
        <f t="shared" si="0"/>
        <v>242356</v>
      </c>
      <c r="G73" s="19">
        <v>121100</v>
      </c>
      <c r="H73" s="19">
        <f t="shared" si="2"/>
        <v>242200</v>
      </c>
    </row>
    <row r="74" spans="1:8" s="5" customFormat="1" ht="45" x14ac:dyDescent="0.25">
      <c r="A74" s="12">
        <v>68</v>
      </c>
      <c r="B74" s="13" t="s">
        <v>11</v>
      </c>
      <c r="C74" s="14" t="s">
        <v>10</v>
      </c>
      <c r="D74" s="14">
        <v>2</v>
      </c>
      <c r="E74" s="15">
        <v>25004</v>
      </c>
      <c r="F74" s="16">
        <f t="shared" si="0"/>
        <v>50008</v>
      </c>
      <c r="G74" s="19">
        <v>25000</v>
      </c>
      <c r="H74" s="19">
        <f t="shared" si="2"/>
        <v>50000</v>
      </c>
    </row>
    <row r="75" spans="1:8" s="5" customFormat="1" ht="22.5" x14ac:dyDescent="0.25">
      <c r="A75" s="9">
        <v>69</v>
      </c>
      <c r="B75" s="13" t="s">
        <v>78</v>
      </c>
      <c r="C75" s="14" t="s">
        <v>10</v>
      </c>
      <c r="D75" s="14">
        <v>2</v>
      </c>
      <c r="E75" s="15">
        <v>74893</v>
      </c>
      <c r="F75" s="16">
        <f t="shared" si="0"/>
        <v>149786</v>
      </c>
      <c r="G75" s="19">
        <v>74890</v>
      </c>
      <c r="H75" s="19">
        <f t="shared" si="2"/>
        <v>149780</v>
      </c>
    </row>
    <row r="76" spans="1:8" s="5" customFormat="1" ht="67.5" x14ac:dyDescent="0.25">
      <c r="A76" s="12">
        <v>70</v>
      </c>
      <c r="B76" s="13" t="s">
        <v>35</v>
      </c>
      <c r="C76" s="14" t="s">
        <v>10</v>
      </c>
      <c r="D76" s="14">
        <v>2</v>
      </c>
      <c r="E76" s="15">
        <v>41063</v>
      </c>
      <c r="F76" s="16">
        <f t="shared" si="0"/>
        <v>82126</v>
      </c>
      <c r="G76" s="19">
        <v>41000</v>
      </c>
      <c r="H76" s="19">
        <f t="shared" si="2"/>
        <v>82000</v>
      </c>
    </row>
    <row r="77" spans="1:8" s="5" customFormat="1" ht="67.5" x14ac:dyDescent="0.25">
      <c r="A77" s="9">
        <v>71</v>
      </c>
      <c r="B77" s="13" t="s">
        <v>20</v>
      </c>
      <c r="C77" s="14" t="s">
        <v>10</v>
      </c>
      <c r="D77" s="14">
        <v>2</v>
      </c>
      <c r="E77" s="15">
        <v>48817</v>
      </c>
      <c r="F77" s="16">
        <f t="shared" si="0"/>
        <v>97634</v>
      </c>
      <c r="G77" s="19">
        <v>48800</v>
      </c>
      <c r="H77" s="19">
        <f t="shared" si="2"/>
        <v>97600</v>
      </c>
    </row>
    <row r="78" spans="1:8" s="5" customFormat="1" ht="45" x14ac:dyDescent="0.25">
      <c r="A78" s="12">
        <v>72</v>
      </c>
      <c r="B78" s="13" t="s">
        <v>79</v>
      </c>
      <c r="C78" s="14" t="s">
        <v>10</v>
      </c>
      <c r="D78" s="14">
        <v>14</v>
      </c>
      <c r="E78" s="15">
        <v>5825</v>
      </c>
      <c r="F78" s="16">
        <f t="shared" si="0"/>
        <v>81550</v>
      </c>
      <c r="G78" s="19">
        <v>5800</v>
      </c>
      <c r="H78" s="19">
        <f t="shared" si="2"/>
        <v>81200</v>
      </c>
    </row>
    <row r="79" spans="1:8" s="5" customFormat="1" ht="45" x14ac:dyDescent="0.25">
      <c r="A79" s="9">
        <v>73</v>
      </c>
      <c r="B79" s="13" t="s">
        <v>80</v>
      </c>
      <c r="C79" s="14" t="s">
        <v>10</v>
      </c>
      <c r="D79" s="14">
        <v>10</v>
      </c>
      <c r="E79" s="15">
        <v>22468</v>
      </c>
      <c r="F79" s="16">
        <f t="shared" si="0"/>
        <v>224680</v>
      </c>
      <c r="G79" s="19">
        <v>22400</v>
      </c>
      <c r="H79" s="19">
        <f t="shared" si="2"/>
        <v>224000</v>
      </c>
    </row>
    <row r="80" spans="1:8" s="5" customFormat="1" ht="45" x14ac:dyDescent="0.25">
      <c r="A80" s="12">
        <v>74</v>
      </c>
      <c r="B80" s="13" t="s">
        <v>81</v>
      </c>
      <c r="C80" s="14" t="s">
        <v>10</v>
      </c>
      <c r="D80" s="14">
        <v>6</v>
      </c>
      <c r="E80" s="15">
        <v>18307</v>
      </c>
      <c r="F80" s="16">
        <f t="shared" si="0"/>
        <v>109842</v>
      </c>
      <c r="G80" s="19">
        <v>18300</v>
      </c>
      <c r="H80" s="19">
        <f t="shared" si="2"/>
        <v>109800</v>
      </c>
    </row>
    <row r="81" spans="1:8" s="5" customFormat="1" ht="45" x14ac:dyDescent="0.25">
      <c r="A81" s="9">
        <v>75</v>
      </c>
      <c r="B81" s="13" t="s">
        <v>82</v>
      </c>
      <c r="C81" s="14" t="s">
        <v>10</v>
      </c>
      <c r="D81" s="14">
        <v>2</v>
      </c>
      <c r="E81" s="15">
        <v>24132</v>
      </c>
      <c r="F81" s="16">
        <f t="shared" si="0"/>
        <v>48264</v>
      </c>
      <c r="G81" s="19">
        <v>24100</v>
      </c>
      <c r="H81" s="19">
        <f t="shared" si="2"/>
        <v>48200</v>
      </c>
    </row>
    <row r="82" spans="1:8" s="5" customFormat="1" ht="22.5" x14ac:dyDescent="0.25">
      <c r="A82" s="12">
        <v>76</v>
      </c>
      <c r="B82" s="13" t="s">
        <v>83</v>
      </c>
      <c r="C82" s="14" t="s">
        <v>10</v>
      </c>
      <c r="D82" s="14">
        <v>28</v>
      </c>
      <c r="E82" s="15">
        <v>7490</v>
      </c>
      <c r="F82" s="16">
        <f t="shared" si="0"/>
        <v>209720</v>
      </c>
      <c r="G82" s="19">
        <v>7400</v>
      </c>
      <c r="H82" s="19">
        <f t="shared" si="2"/>
        <v>207200</v>
      </c>
    </row>
    <row r="83" spans="1:8" s="5" customFormat="1" ht="22.5" x14ac:dyDescent="0.25">
      <c r="A83" s="9">
        <v>77</v>
      </c>
      <c r="B83" s="13" t="s">
        <v>84</v>
      </c>
      <c r="C83" s="14" t="s">
        <v>10</v>
      </c>
      <c r="D83" s="14">
        <v>10</v>
      </c>
      <c r="E83" s="15">
        <v>4993</v>
      </c>
      <c r="F83" s="16">
        <f t="shared" si="0"/>
        <v>49930</v>
      </c>
      <c r="G83" s="19">
        <v>4990</v>
      </c>
      <c r="H83" s="19">
        <f t="shared" si="2"/>
        <v>49900</v>
      </c>
    </row>
    <row r="84" spans="1:8" s="5" customFormat="1" ht="22.5" x14ac:dyDescent="0.25">
      <c r="A84" s="12">
        <v>78</v>
      </c>
      <c r="B84" s="13" t="s">
        <v>85</v>
      </c>
      <c r="C84" s="14" t="s">
        <v>10</v>
      </c>
      <c r="D84" s="14">
        <v>2</v>
      </c>
      <c r="E84" s="15">
        <v>14147</v>
      </c>
      <c r="F84" s="16">
        <f t="shared" si="0"/>
        <v>28294</v>
      </c>
      <c r="G84" s="19">
        <v>14100</v>
      </c>
      <c r="H84" s="19">
        <f t="shared" si="2"/>
        <v>28200</v>
      </c>
    </row>
    <row r="85" spans="1:8" s="5" customFormat="1" ht="56.25" x14ac:dyDescent="0.25">
      <c r="A85" s="9">
        <v>79</v>
      </c>
      <c r="B85" s="13" t="s">
        <v>86</v>
      </c>
      <c r="C85" s="14" t="s">
        <v>10</v>
      </c>
      <c r="D85" s="14">
        <v>100</v>
      </c>
      <c r="E85" s="15">
        <v>12374</v>
      </c>
      <c r="F85" s="16">
        <f t="shared" si="0"/>
        <v>1237400</v>
      </c>
      <c r="G85" s="19">
        <v>12300</v>
      </c>
      <c r="H85" s="19">
        <f t="shared" si="2"/>
        <v>1230000</v>
      </c>
    </row>
    <row r="86" spans="1:8" s="5" customFormat="1" ht="56.25" x14ac:dyDescent="0.25">
      <c r="A86" s="12">
        <v>80</v>
      </c>
      <c r="B86" s="13" t="s">
        <v>87</v>
      </c>
      <c r="C86" s="14" t="s">
        <v>10</v>
      </c>
      <c r="D86" s="14">
        <v>100</v>
      </c>
      <c r="E86" s="15">
        <v>12374</v>
      </c>
      <c r="F86" s="16">
        <f t="shared" si="0"/>
        <v>1237400</v>
      </c>
      <c r="G86" s="19">
        <v>12300</v>
      </c>
      <c r="H86" s="19">
        <f t="shared" si="2"/>
        <v>1230000</v>
      </c>
    </row>
    <row r="87" spans="1:8" s="5" customFormat="1" ht="56.25" x14ac:dyDescent="0.25">
      <c r="A87" s="9">
        <v>81</v>
      </c>
      <c r="B87" s="13" t="s">
        <v>88</v>
      </c>
      <c r="C87" s="14" t="s">
        <v>10</v>
      </c>
      <c r="D87" s="14">
        <v>16</v>
      </c>
      <c r="E87" s="15">
        <v>12374</v>
      </c>
      <c r="F87" s="16">
        <f t="shared" si="0"/>
        <v>197984</v>
      </c>
      <c r="G87" s="19">
        <v>12300</v>
      </c>
      <c r="H87" s="19">
        <f t="shared" si="2"/>
        <v>196800</v>
      </c>
    </row>
    <row r="88" spans="1:8" s="5" customFormat="1" ht="56.25" x14ac:dyDescent="0.25">
      <c r="A88" s="12">
        <v>82</v>
      </c>
      <c r="B88" s="13" t="s">
        <v>89</v>
      </c>
      <c r="C88" s="14" t="s">
        <v>10</v>
      </c>
      <c r="D88" s="14">
        <v>140</v>
      </c>
      <c r="E88" s="15">
        <v>16884</v>
      </c>
      <c r="F88" s="16">
        <f t="shared" si="0"/>
        <v>2363760</v>
      </c>
      <c r="G88" s="19">
        <v>16800</v>
      </c>
      <c r="H88" s="19">
        <f t="shared" si="2"/>
        <v>2352000</v>
      </c>
    </row>
    <row r="89" spans="1:8" s="5" customFormat="1" ht="56.25" x14ac:dyDescent="0.25">
      <c r="A89" s="9">
        <v>83</v>
      </c>
      <c r="B89" s="13" t="s">
        <v>90</v>
      </c>
      <c r="C89" s="14" t="s">
        <v>10</v>
      </c>
      <c r="D89" s="14">
        <v>100</v>
      </c>
      <c r="E89" s="15">
        <v>16884</v>
      </c>
      <c r="F89" s="16">
        <f t="shared" si="0"/>
        <v>1688400</v>
      </c>
      <c r="G89" s="19">
        <v>16800</v>
      </c>
      <c r="H89" s="19">
        <f t="shared" si="2"/>
        <v>1680000</v>
      </c>
    </row>
    <row r="90" spans="1:8" s="5" customFormat="1" ht="56.25" x14ac:dyDescent="0.25">
      <c r="A90" s="12">
        <v>84</v>
      </c>
      <c r="B90" s="13" t="s">
        <v>91</v>
      </c>
      <c r="C90" s="14" t="s">
        <v>10</v>
      </c>
      <c r="D90" s="14">
        <v>32</v>
      </c>
      <c r="E90" s="15">
        <v>16884</v>
      </c>
      <c r="F90" s="16">
        <f t="shared" si="0"/>
        <v>540288</v>
      </c>
      <c r="G90" s="19">
        <v>16800</v>
      </c>
      <c r="H90" s="19">
        <f t="shared" si="2"/>
        <v>537600</v>
      </c>
    </row>
    <row r="91" spans="1:8" s="5" customFormat="1" ht="56.25" x14ac:dyDescent="0.25">
      <c r="A91" s="9">
        <v>85</v>
      </c>
      <c r="B91" s="13" t="s">
        <v>92</v>
      </c>
      <c r="C91" s="14" t="s">
        <v>10</v>
      </c>
      <c r="D91" s="14">
        <v>104</v>
      </c>
      <c r="E91" s="15">
        <v>8777</v>
      </c>
      <c r="F91" s="16">
        <f t="shared" si="0"/>
        <v>912808</v>
      </c>
      <c r="G91" s="19">
        <v>8700</v>
      </c>
      <c r="H91" s="19">
        <f t="shared" si="2"/>
        <v>904800</v>
      </c>
    </row>
    <row r="92" spans="1:8" s="5" customFormat="1" ht="56.25" x14ac:dyDescent="0.25">
      <c r="A92" s="12">
        <v>86</v>
      </c>
      <c r="B92" s="13" t="s">
        <v>93</v>
      </c>
      <c r="C92" s="14" t="s">
        <v>10</v>
      </c>
      <c r="D92" s="14">
        <v>80</v>
      </c>
      <c r="E92" s="15">
        <v>8777</v>
      </c>
      <c r="F92" s="16">
        <f t="shared" si="0"/>
        <v>702160</v>
      </c>
      <c r="G92" s="19">
        <v>8700</v>
      </c>
      <c r="H92" s="19">
        <f t="shared" si="2"/>
        <v>696000</v>
      </c>
    </row>
    <row r="93" spans="1:8" s="5" customFormat="1" ht="56.25" x14ac:dyDescent="0.25">
      <c r="A93" s="9">
        <v>87</v>
      </c>
      <c r="B93" s="13" t="s">
        <v>94</v>
      </c>
      <c r="C93" s="14" t="s">
        <v>10</v>
      </c>
      <c r="D93" s="14">
        <v>12</v>
      </c>
      <c r="E93" s="15">
        <v>8777</v>
      </c>
      <c r="F93" s="16">
        <f t="shared" si="0"/>
        <v>105324</v>
      </c>
      <c r="G93" s="19">
        <v>8700</v>
      </c>
      <c r="H93" s="19">
        <f t="shared" si="2"/>
        <v>104400</v>
      </c>
    </row>
    <row r="94" spans="1:8" s="5" customFormat="1" ht="45" x14ac:dyDescent="0.25">
      <c r="A94" s="12">
        <v>88</v>
      </c>
      <c r="B94" s="13" t="s">
        <v>95</v>
      </c>
      <c r="C94" s="14" t="s">
        <v>10</v>
      </c>
      <c r="D94" s="14">
        <v>120</v>
      </c>
      <c r="E94" s="15">
        <v>11753</v>
      </c>
      <c r="F94" s="16">
        <f t="shared" si="0"/>
        <v>1410360</v>
      </c>
      <c r="G94" s="19">
        <v>11700</v>
      </c>
      <c r="H94" s="19">
        <f t="shared" si="2"/>
        <v>1404000</v>
      </c>
    </row>
    <row r="95" spans="1:8" s="5" customFormat="1" ht="45" x14ac:dyDescent="0.25">
      <c r="A95" s="9">
        <v>89</v>
      </c>
      <c r="B95" s="13" t="s">
        <v>96</v>
      </c>
      <c r="C95" s="14" t="s">
        <v>10</v>
      </c>
      <c r="D95" s="14">
        <v>100</v>
      </c>
      <c r="E95" s="15">
        <v>11753</v>
      </c>
      <c r="F95" s="16">
        <f t="shared" si="0"/>
        <v>1175300</v>
      </c>
      <c r="G95" s="19">
        <v>11700</v>
      </c>
      <c r="H95" s="19">
        <f t="shared" si="2"/>
        <v>1170000</v>
      </c>
    </row>
    <row r="96" spans="1:8" s="5" customFormat="1" ht="45" x14ac:dyDescent="0.25">
      <c r="A96" s="12">
        <v>90</v>
      </c>
      <c r="B96" s="13" t="s">
        <v>97</v>
      </c>
      <c r="C96" s="14" t="s">
        <v>10</v>
      </c>
      <c r="D96" s="14">
        <v>24</v>
      </c>
      <c r="E96" s="15">
        <v>11753</v>
      </c>
      <c r="F96" s="16">
        <f t="shared" si="0"/>
        <v>282072</v>
      </c>
      <c r="G96" s="19">
        <v>11700</v>
      </c>
      <c r="H96" s="19">
        <f t="shared" si="2"/>
        <v>280800</v>
      </c>
    </row>
    <row r="97" spans="1:8" s="5" customFormat="1" ht="67.5" x14ac:dyDescent="0.25">
      <c r="A97" s="9">
        <v>91</v>
      </c>
      <c r="B97" s="13" t="s">
        <v>98</v>
      </c>
      <c r="C97" s="14" t="s">
        <v>65</v>
      </c>
      <c r="D97" s="14">
        <v>40</v>
      </c>
      <c r="E97" s="15">
        <v>53023</v>
      </c>
      <c r="F97" s="16">
        <f t="shared" si="0"/>
        <v>2120920</v>
      </c>
      <c r="G97" s="19">
        <v>53000</v>
      </c>
      <c r="H97" s="19">
        <f t="shared" si="2"/>
        <v>2120000</v>
      </c>
    </row>
    <row r="98" spans="1:8" s="5" customFormat="1" ht="67.5" x14ac:dyDescent="0.25">
      <c r="A98" s="12">
        <v>92</v>
      </c>
      <c r="B98" s="13" t="s">
        <v>99</v>
      </c>
      <c r="C98" s="14" t="s">
        <v>65</v>
      </c>
      <c r="D98" s="14">
        <v>30</v>
      </c>
      <c r="E98" s="15">
        <v>53023</v>
      </c>
      <c r="F98" s="16">
        <f t="shared" si="0"/>
        <v>1590690</v>
      </c>
      <c r="G98" s="19">
        <v>53000</v>
      </c>
      <c r="H98" s="19">
        <f t="shared" si="2"/>
        <v>1590000</v>
      </c>
    </row>
    <row r="99" spans="1:8" s="5" customFormat="1" ht="67.5" x14ac:dyDescent="0.25">
      <c r="A99" s="9">
        <v>93</v>
      </c>
      <c r="B99" s="13" t="s">
        <v>100</v>
      </c>
      <c r="C99" s="14" t="s">
        <v>65</v>
      </c>
      <c r="D99" s="14">
        <v>10</v>
      </c>
      <c r="E99" s="15">
        <v>53023</v>
      </c>
      <c r="F99" s="16">
        <f t="shared" si="0"/>
        <v>530230</v>
      </c>
      <c r="G99" s="19">
        <v>53000</v>
      </c>
      <c r="H99" s="19">
        <f t="shared" si="2"/>
        <v>530000</v>
      </c>
    </row>
    <row r="100" spans="1:8" s="5" customFormat="1" ht="33.75" x14ac:dyDescent="0.25">
      <c r="A100" s="12">
        <v>94</v>
      </c>
      <c r="B100" s="13" t="s">
        <v>101</v>
      </c>
      <c r="C100" s="14" t="s">
        <v>65</v>
      </c>
      <c r="D100" s="14">
        <v>30</v>
      </c>
      <c r="E100" s="15">
        <v>15546</v>
      </c>
      <c r="F100" s="16">
        <f t="shared" si="0"/>
        <v>466380</v>
      </c>
      <c r="G100" s="19">
        <v>15500</v>
      </c>
      <c r="H100" s="19">
        <f t="shared" si="2"/>
        <v>465000</v>
      </c>
    </row>
    <row r="101" spans="1:8" s="5" customFormat="1" ht="33.75" x14ac:dyDescent="0.25">
      <c r="A101" s="9">
        <v>95</v>
      </c>
      <c r="B101" s="13" t="s">
        <v>102</v>
      </c>
      <c r="C101" s="14" t="s">
        <v>65</v>
      </c>
      <c r="D101" s="14">
        <v>30</v>
      </c>
      <c r="E101" s="15">
        <v>15546</v>
      </c>
      <c r="F101" s="16">
        <f t="shared" si="0"/>
        <v>466380</v>
      </c>
      <c r="G101" s="19">
        <v>15500</v>
      </c>
      <c r="H101" s="19">
        <f t="shared" si="2"/>
        <v>465000</v>
      </c>
    </row>
    <row r="102" spans="1:8" s="5" customFormat="1" ht="33.75" x14ac:dyDescent="0.25">
      <c r="A102" s="12">
        <v>96</v>
      </c>
      <c r="B102" s="13" t="s">
        <v>103</v>
      </c>
      <c r="C102" s="14" t="s">
        <v>65</v>
      </c>
      <c r="D102" s="14">
        <v>10</v>
      </c>
      <c r="E102" s="15">
        <v>15546</v>
      </c>
      <c r="F102" s="16">
        <f t="shared" si="0"/>
        <v>155460</v>
      </c>
      <c r="G102" s="19">
        <v>15500</v>
      </c>
      <c r="H102" s="19">
        <f t="shared" si="2"/>
        <v>155000</v>
      </c>
    </row>
    <row r="103" spans="1:8" s="5" customFormat="1" ht="33.75" x14ac:dyDescent="0.25">
      <c r="A103" s="9">
        <v>97</v>
      </c>
      <c r="B103" s="13" t="s">
        <v>104</v>
      </c>
      <c r="C103" s="14" t="s">
        <v>65</v>
      </c>
      <c r="D103" s="14">
        <v>200</v>
      </c>
      <c r="E103" s="15">
        <v>1997</v>
      </c>
      <c r="F103" s="16">
        <f t="shared" si="0"/>
        <v>399400</v>
      </c>
      <c r="G103" s="19">
        <v>1990</v>
      </c>
      <c r="H103" s="19">
        <f t="shared" si="2"/>
        <v>398000</v>
      </c>
    </row>
    <row r="104" spans="1:8" s="5" customFormat="1" ht="45" x14ac:dyDescent="0.25">
      <c r="A104" s="12">
        <v>98</v>
      </c>
      <c r="B104" s="13" t="s">
        <v>105</v>
      </c>
      <c r="C104" s="14" t="s">
        <v>65</v>
      </c>
      <c r="D104" s="14">
        <v>20</v>
      </c>
      <c r="E104" s="15">
        <v>1748</v>
      </c>
      <c r="F104" s="16">
        <f t="shared" si="0"/>
        <v>34960</v>
      </c>
      <c r="G104" s="19">
        <v>1740</v>
      </c>
      <c r="H104" s="19">
        <f t="shared" si="2"/>
        <v>34800</v>
      </c>
    </row>
    <row r="105" spans="1:8" s="5" customFormat="1" ht="45" x14ac:dyDescent="0.25">
      <c r="A105" s="9">
        <v>99</v>
      </c>
      <c r="B105" s="13" t="s">
        <v>106</v>
      </c>
      <c r="C105" s="14" t="s">
        <v>65</v>
      </c>
      <c r="D105" s="14">
        <v>100</v>
      </c>
      <c r="E105" s="15">
        <v>749</v>
      </c>
      <c r="F105" s="16">
        <f t="shared" si="0"/>
        <v>74900</v>
      </c>
      <c r="G105" s="19">
        <v>740</v>
      </c>
      <c r="H105" s="19">
        <f t="shared" si="2"/>
        <v>74000</v>
      </c>
    </row>
    <row r="106" spans="1:8" s="5" customFormat="1" ht="45" x14ac:dyDescent="0.25">
      <c r="A106" s="12">
        <v>100</v>
      </c>
      <c r="B106" s="13" t="s">
        <v>107</v>
      </c>
      <c r="C106" s="14" t="s">
        <v>65</v>
      </c>
      <c r="D106" s="14">
        <v>100</v>
      </c>
      <c r="E106" s="15">
        <v>749</v>
      </c>
      <c r="F106" s="16">
        <f t="shared" si="0"/>
        <v>74900</v>
      </c>
      <c r="G106" s="19">
        <v>740</v>
      </c>
      <c r="H106" s="19">
        <f t="shared" si="2"/>
        <v>74000</v>
      </c>
    </row>
    <row r="107" spans="1:8" s="5" customFormat="1" ht="45" x14ac:dyDescent="0.25">
      <c r="A107" s="9">
        <v>101</v>
      </c>
      <c r="B107" s="13" t="s">
        <v>108</v>
      </c>
      <c r="C107" s="14" t="s">
        <v>65</v>
      </c>
      <c r="D107" s="14">
        <v>20</v>
      </c>
      <c r="E107" s="15">
        <v>749</v>
      </c>
      <c r="F107" s="16">
        <f t="shared" si="0"/>
        <v>14980</v>
      </c>
      <c r="G107" s="19">
        <v>740</v>
      </c>
      <c r="H107" s="19">
        <f t="shared" si="2"/>
        <v>14800</v>
      </c>
    </row>
    <row r="108" spans="1:8" s="5" customFormat="1" ht="90" x14ac:dyDescent="0.25">
      <c r="A108" s="12">
        <v>102</v>
      </c>
      <c r="B108" s="13" t="s">
        <v>109</v>
      </c>
      <c r="C108" s="14" t="s">
        <v>65</v>
      </c>
      <c r="D108" s="14">
        <v>10</v>
      </c>
      <c r="E108" s="15">
        <v>10120</v>
      </c>
      <c r="F108" s="16">
        <f t="shared" si="0"/>
        <v>101200</v>
      </c>
      <c r="G108" s="19">
        <v>10100</v>
      </c>
      <c r="H108" s="19">
        <f t="shared" si="2"/>
        <v>101000</v>
      </c>
    </row>
    <row r="109" spans="1:8" s="5" customFormat="1" ht="22.5" x14ac:dyDescent="0.25">
      <c r="A109" s="9">
        <v>103</v>
      </c>
      <c r="B109" s="13" t="s">
        <v>110</v>
      </c>
      <c r="C109" s="14" t="s">
        <v>65</v>
      </c>
      <c r="D109" s="14">
        <v>10</v>
      </c>
      <c r="E109" s="15">
        <v>13962</v>
      </c>
      <c r="F109" s="16">
        <f t="shared" si="0"/>
        <v>139620</v>
      </c>
      <c r="G109" s="19">
        <v>13900</v>
      </c>
      <c r="H109" s="19">
        <f t="shared" si="2"/>
        <v>139000</v>
      </c>
    </row>
    <row r="110" spans="1:8" s="5" customFormat="1" ht="22.5" x14ac:dyDescent="0.25">
      <c r="A110" s="12">
        <v>104</v>
      </c>
      <c r="B110" s="13" t="s">
        <v>111</v>
      </c>
      <c r="C110" s="14" t="s">
        <v>65</v>
      </c>
      <c r="D110" s="14">
        <v>20</v>
      </c>
      <c r="E110" s="15">
        <v>8606</v>
      </c>
      <c r="F110" s="16">
        <f t="shared" si="0"/>
        <v>172120</v>
      </c>
      <c r="G110" s="19">
        <v>8600</v>
      </c>
      <c r="H110" s="19">
        <f t="shared" si="2"/>
        <v>172000</v>
      </c>
    </row>
    <row r="111" spans="1:8" s="5" customFormat="1" ht="22.5" x14ac:dyDescent="0.25">
      <c r="A111" s="9">
        <v>105</v>
      </c>
      <c r="B111" s="13" t="s">
        <v>112</v>
      </c>
      <c r="C111" s="14" t="s">
        <v>10</v>
      </c>
      <c r="D111" s="14">
        <v>20</v>
      </c>
      <c r="E111" s="15">
        <v>3329</v>
      </c>
      <c r="F111" s="16">
        <f t="shared" si="0"/>
        <v>66580</v>
      </c>
      <c r="G111" s="19">
        <v>3300</v>
      </c>
      <c r="H111" s="19">
        <f t="shared" si="2"/>
        <v>66000</v>
      </c>
    </row>
    <row r="112" spans="1:8" s="5" customFormat="1" ht="56.25" x14ac:dyDescent="0.25">
      <c r="A112" s="12">
        <v>106</v>
      </c>
      <c r="B112" s="13" t="s">
        <v>113</v>
      </c>
      <c r="C112" s="14" t="s">
        <v>74</v>
      </c>
      <c r="D112" s="14">
        <v>4</v>
      </c>
      <c r="E112" s="15">
        <v>58250</v>
      </c>
      <c r="F112" s="16">
        <f t="shared" si="0"/>
        <v>233000</v>
      </c>
      <c r="G112" s="19">
        <v>58200</v>
      </c>
      <c r="H112" s="19">
        <f t="shared" si="2"/>
        <v>232800</v>
      </c>
    </row>
    <row r="113" spans="1:8" s="5" customFormat="1" ht="56.25" x14ac:dyDescent="0.25">
      <c r="A113" s="9">
        <v>107</v>
      </c>
      <c r="B113" s="13" t="s">
        <v>114</v>
      </c>
      <c r="C113" s="14" t="s">
        <v>74</v>
      </c>
      <c r="D113" s="14">
        <v>4</v>
      </c>
      <c r="E113" s="15">
        <v>58250</v>
      </c>
      <c r="F113" s="16">
        <f t="shared" si="0"/>
        <v>233000</v>
      </c>
      <c r="G113" s="19">
        <v>58200</v>
      </c>
      <c r="H113" s="19">
        <f t="shared" si="2"/>
        <v>232800</v>
      </c>
    </row>
    <row r="114" spans="1:8" s="5" customFormat="1" ht="22.5" x14ac:dyDescent="0.25">
      <c r="A114" s="12">
        <v>108</v>
      </c>
      <c r="B114" s="13" t="s">
        <v>115</v>
      </c>
      <c r="C114" s="14" t="s">
        <v>74</v>
      </c>
      <c r="D114" s="14">
        <v>2</v>
      </c>
      <c r="E114" s="15">
        <v>47266</v>
      </c>
      <c r="F114" s="16">
        <f t="shared" si="0"/>
        <v>94532</v>
      </c>
      <c r="G114" s="19">
        <v>47200</v>
      </c>
      <c r="H114" s="19">
        <f t="shared" si="2"/>
        <v>94400</v>
      </c>
    </row>
    <row r="115" spans="1:8" s="5" customFormat="1" ht="22.5" x14ac:dyDescent="0.25">
      <c r="A115" s="9">
        <v>109</v>
      </c>
      <c r="B115" s="13" t="s">
        <v>116</v>
      </c>
      <c r="C115" s="14" t="s">
        <v>74</v>
      </c>
      <c r="D115" s="14">
        <v>4</v>
      </c>
      <c r="E115" s="15">
        <v>73062</v>
      </c>
      <c r="F115" s="16">
        <f t="shared" si="0"/>
        <v>292248</v>
      </c>
      <c r="G115" s="19">
        <v>73000</v>
      </c>
      <c r="H115" s="19">
        <f t="shared" si="2"/>
        <v>292000</v>
      </c>
    </row>
    <row r="116" spans="1:8" s="5" customFormat="1" ht="22.5" x14ac:dyDescent="0.25">
      <c r="A116" s="12">
        <v>110</v>
      </c>
      <c r="B116" s="13" t="s">
        <v>117</v>
      </c>
      <c r="C116" s="14" t="s">
        <v>74</v>
      </c>
      <c r="D116" s="14">
        <v>6</v>
      </c>
      <c r="E116" s="15">
        <v>72967</v>
      </c>
      <c r="F116" s="16">
        <f t="shared" si="0"/>
        <v>437802</v>
      </c>
      <c r="G116" s="19">
        <v>72900</v>
      </c>
      <c r="H116" s="19">
        <f t="shared" si="2"/>
        <v>437400</v>
      </c>
    </row>
    <row r="117" spans="1:8" s="5" customFormat="1" ht="33.75" x14ac:dyDescent="0.25">
      <c r="A117" s="9">
        <v>111</v>
      </c>
      <c r="B117" s="13" t="s">
        <v>76</v>
      </c>
      <c r="C117" s="14" t="s">
        <v>10</v>
      </c>
      <c r="D117" s="14">
        <v>2</v>
      </c>
      <c r="E117" s="15">
        <v>115406</v>
      </c>
      <c r="F117" s="16">
        <f t="shared" si="0"/>
        <v>230812</v>
      </c>
      <c r="G117" s="19">
        <v>115400</v>
      </c>
      <c r="H117" s="19">
        <f t="shared" si="2"/>
        <v>230800</v>
      </c>
    </row>
    <row r="118" spans="1:8" s="5" customFormat="1" ht="33.75" x14ac:dyDescent="0.25">
      <c r="A118" s="12">
        <v>112</v>
      </c>
      <c r="B118" s="13" t="s">
        <v>77</v>
      </c>
      <c r="C118" s="14" t="s">
        <v>10</v>
      </c>
      <c r="D118" s="14">
        <v>2</v>
      </c>
      <c r="E118" s="15">
        <v>121178</v>
      </c>
      <c r="F118" s="16">
        <f t="shared" si="0"/>
        <v>242356</v>
      </c>
      <c r="G118" s="19">
        <v>121100</v>
      </c>
      <c r="H118" s="19">
        <f t="shared" si="2"/>
        <v>242200</v>
      </c>
    </row>
    <row r="119" spans="1:8" s="5" customFormat="1" ht="22.5" x14ac:dyDescent="0.25">
      <c r="A119" s="9">
        <v>113</v>
      </c>
      <c r="B119" s="13" t="s">
        <v>118</v>
      </c>
      <c r="C119" s="14" t="s">
        <v>10</v>
      </c>
      <c r="D119" s="14">
        <v>2</v>
      </c>
      <c r="E119" s="15">
        <v>54256</v>
      </c>
      <c r="F119" s="16">
        <f t="shared" si="0"/>
        <v>108512</v>
      </c>
      <c r="G119" s="19">
        <v>54200</v>
      </c>
      <c r="H119" s="19">
        <f t="shared" si="2"/>
        <v>108400</v>
      </c>
    </row>
    <row r="120" spans="1:8" s="5" customFormat="1" ht="45" x14ac:dyDescent="0.25">
      <c r="A120" s="12">
        <v>114</v>
      </c>
      <c r="B120" s="13" t="s">
        <v>119</v>
      </c>
      <c r="C120" s="14" t="s">
        <v>10</v>
      </c>
      <c r="D120" s="14">
        <v>2</v>
      </c>
      <c r="E120" s="15">
        <v>6053</v>
      </c>
      <c r="F120" s="16">
        <f t="shared" si="0"/>
        <v>12106</v>
      </c>
      <c r="G120" s="19">
        <v>6000</v>
      </c>
      <c r="H120" s="19">
        <f t="shared" si="2"/>
        <v>12000</v>
      </c>
    </row>
    <row r="121" spans="1:8" s="5" customFormat="1" ht="33.75" x14ac:dyDescent="0.25">
      <c r="A121" s="9">
        <v>115</v>
      </c>
      <c r="B121" s="13" t="s">
        <v>120</v>
      </c>
      <c r="C121" s="14" t="s">
        <v>10</v>
      </c>
      <c r="D121" s="14">
        <v>2</v>
      </c>
      <c r="E121" s="15">
        <v>108179</v>
      </c>
      <c r="F121" s="16">
        <f t="shared" si="0"/>
        <v>216358</v>
      </c>
      <c r="G121" s="19">
        <v>108100</v>
      </c>
      <c r="H121" s="19">
        <f t="shared" si="2"/>
        <v>216200</v>
      </c>
    </row>
    <row r="122" spans="1:8" s="5" customFormat="1" ht="33.75" x14ac:dyDescent="0.25">
      <c r="A122" s="12">
        <v>116</v>
      </c>
      <c r="B122" s="13" t="s">
        <v>121</v>
      </c>
      <c r="C122" s="14" t="s">
        <v>10</v>
      </c>
      <c r="D122" s="14">
        <v>2</v>
      </c>
      <c r="E122" s="15">
        <v>74893</v>
      </c>
      <c r="F122" s="16">
        <f t="shared" si="0"/>
        <v>149786</v>
      </c>
      <c r="G122" s="19">
        <v>74800</v>
      </c>
      <c r="H122" s="19">
        <f t="shared" si="2"/>
        <v>149600</v>
      </c>
    </row>
    <row r="123" spans="1:8" s="5" customFormat="1" ht="45" x14ac:dyDescent="0.25">
      <c r="A123" s="9">
        <v>117</v>
      </c>
      <c r="B123" s="13" t="s">
        <v>122</v>
      </c>
      <c r="C123" s="14" t="s">
        <v>10</v>
      </c>
      <c r="D123" s="14">
        <v>16</v>
      </c>
      <c r="E123" s="15">
        <v>22569</v>
      </c>
      <c r="F123" s="16">
        <f t="shared" si="0"/>
        <v>361104</v>
      </c>
      <c r="G123" s="19">
        <v>22500</v>
      </c>
      <c r="H123" s="19">
        <f t="shared" si="2"/>
        <v>360000</v>
      </c>
    </row>
    <row r="124" spans="1:8" s="5" customFormat="1" ht="45" x14ac:dyDescent="0.25">
      <c r="A124" s="12">
        <v>118</v>
      </c>
      <c r="B124" s="13" t="s">
        <v>123</v>
      </c>
      <c r="C124" s="14" t="s">
        <v>10</v>
      </c>
      <c r="D124" s="14">
        <v>16</v>
      </c>
      <c r="E124" s="15">
        <v>22569</v>
      </c>
      <c r="F124" s="16">
        <f t="shared" si="0"/>
        <v>361104</v>
      </c>
      <c r="G124" s="19">
        <v>22500</v>
      </c>
      <c r="H124" s="19">
        <f t="shared" si="2"/>
        <v>360000</v>
      </c>
    </row>
    <row r="125" spans="1:8" s="5" customFormat="1" ht="45" x14ac:dyDescent="0.25">
      <c r="A125" s="9">
        <v>119</v>
      </c>
      <c r="B125" s="13" t="s">
        <v>124</v>
      </c>
      <c r="C125" s="14" t="s">
        <v>10</v>
      </c>
      <c r="D125" s="14">
        <v>64</v>
      </c>
      <c r="E125" s="15">
        <v>22569</v>
      </c>
      <c r="F125" s="16">
        <f t="shared" si="0"/>
        <v>1444416</v>
      </c>
      <c r="G125" s="19">
        <v>22500</v>
      </c>
      <c r="H125" s="19">
        <f t="shared" si="2"/>
        <v>1440000</v>
      </c>
    </row>
    <row r="126" spans="1:8" s="5" customFormat="1" ht="45" x14ac:dyDescent="0.25">
      <c r="A126" s="12">
        <v>120</v>
      </c>
      <c r="B126" s="13" t="s">
        <v>125</v>
      </c>
      <c r="C126" s="14" t="s">
        <v>10</v>
      </c>
      <c r="D126" s="14">
        <v>64</v>
      </c>
      <c r="E126" s="15">
        <v>22569</v>
      </c>
      <c r="F126" s="16">
        <f t="shared" si="0"/>
        <v>1444416</v>
      </c>
      <c r="G126" s="19">
        <v>22500</v>
      </c>
      <c r="H126" s="19">
        <f t="shared" si="2"/>
        <v>1440000</v>
      </c>
    </row>
    <row r="127" spans="1:8" s="5" customFormat="1" ht="45" x14ac:dyDescent="0.25">
      <c r="A127" s="9">
        <v>121</v>
      </c>
      <c r="B127" s="13" t="s">
        <v>126</v>
      </c>
      <c r="C127" s="14" t="s">
        <v>10</v>
      </c>
      <c r="D127" s="14">
        <v>16</v>
      </c>
      <c r="E127" s="15">
        <v>22569</v>
      </c>
      <c r="F127" s="16">
        <f t="shared" si="0"/>
        <v>361104</v>
      </c>
      <c r="G127" s="19">
        <v>22500</v>
      </c>
      <c r="H127" s="19">
        <f t="shared" si="2"/>
        <v>360000</v>
      </c>
    </row>
    <row r="128" spans="1:8" ht="45" x14ac:dyDescent="0.2">
      <c r="A128" s="12">
        <v>122</v>
      </c>
      <c r="B128" s="13" t="s">
        <v>127</v>
      </c>
      <c r="C128" s="14" t="s">
        <v>10</v>
      </c>
      <c r="D128" s="14">
        <v>8</v>
      </c>
      <c r="E128" s="15">
        <v>60403</v>
      </c>
      <c r="F128" s="16">
        <f t="shared" si="0"/>
        <v>483224</v>
      </c>
      <c r="G128" s="22">
        <v>60400</v>
      </c>
      <c r="H128" s="19">
        <f t="shared" si="2"/>
        <v>483200</v>
      </c>
    </row>
    <row r="129" spans="1:8" ht="45" x14ac:dyDescent="0.2">
      <c r="A129" s="9">
        <v>123</v>
      </c>
      <c r="B129" s="13" t="s">
        <v>128</v>
      </c>
      <c r="C129" s="14" t="s">
        <v>10</v>
      </c>
      <c r="D129" s="14">
        <v>8</v>
      </c>
      <c r="E129" s="15">
        <v>60403</v>
      </c>
      <c r="F129" s="16">
        <f t="shared" si="0"/>
        <v>483224</v>
      </c>
      <c r="G129" s="22">
        <v>60400</v>
      </c>
      <c r="H129" s="19">
        <f t="shared" si="2"/>
        <v>483200</v>
      </c>
    </row>
    <row r="130" spans="1:8" ht="45" x14ac:dyDescent="0.2">
      <c r="A130" s="12">
        <v>124</v>
      </c>
      <c r="B130" s="13" t="s">
        <v>129</v>
      </c>
      <c r="C130" s="14" t="s">
        <v>10</v>
      </c>
      <c r="D130" s="14">
        <v>8</v>
      </c>
      <c r="E130" s="15">
        <v>60403</v>
      </c>
      <c r="F130" s="16">
        <f t="shared" si="0"/>
        <v>483224</v>
      </c>
      <c r="G130" s="22">
        <v>60400</v>
      </c>
      <c r="H130" s="19">
        <f t="shared" si="2"/>
        <v>483200</v>
      </c>
    </row>
    <row r="131" spans="1:8" ht="45" x14ac:dyDescent="0.2">
      <c r="A131" s="9">
        <v>125</v>
      </c>
      <c r="B131" s="13" t="s">
        <v>130</v>
      </c>
      <c r="C131" s="14" t="s">
        <v>10</v>
      </c>
      <c r="D131" s="14">
        <v>8</v>
      </c>
      <c r="E131" s="15">
        <v>60403</v>
      </c>
      <c r="F131" s="16">
        <f t="shared" si="0"/>
        <v>483224</v>
      </c>
      <c r="G131" s="22">
        <v>60400</v>
      </c>
      <c r="H131" s="19">
        <f t="shared" si="2"/>
        <v>483200</v>
      </c>
    </row>
    <row r="132" spans="1:8" ht="45" x14ac:dyDescent="0.2">
      <c r="A132" s="12">
        <v>126</v>
      </c>
      <c r="B132" s="13" t="s">
        <v>131</v>
      </c>
      <c r="C132" s="14" t="s">
        <v>10</v>
      </c>
      <c r="D132" s="14">
        <v>8</v>
      </c>
      <c r="E132" s="15">
        <v>60403</v>
      </c>
      <c r="F132" s="16">
        <f t="shared" si="0"/>
        <v>483224</v>
      </c>
      <c r="G132" s="22">
        <v>60400</v>
      </c>
      <c r="H132" s="19">
        <f t="shared" si="2"/>
        <v>483200</v>
      </c>
    </row>
    <row r="133" spans="1:8" ht="33.75" x14ac:dyDescent="0.2">
      <c r="A133" s="9">
        <v>127</v>
      </c>
      <c r="B133" s="13" t="s">
        <v>132</v>
      </c>
      <c r="C133" s="14" t="s">
        <v>10</v>
      </c>
      <c r="D133" s="14">
        <v>8</v>
      </c>
      <c r="E133" s="15">
        <v>33286</v>
      </c>
      <c r="F133" s="16">
        <f t="shared" si="0"/>
        <v>266288</v>
      </c>
      <c r="G133" s="22">
        <v>33200</v>
      </c>
      <c r="H133" s="19">
        <f t="shared" si="2"/>
        <v>265600</v>
      </c>
    </row>
    <row r="134" spans="1:8" ht="33.75" x14ac:dyDescent="0.2">
      <c r="A134" s="12">
        <v>128</v>
      </c>
      <c r="B134" s="13" t="s">
        <v>133</v>
      </c>
      <c r="C134" s="14" t="s">
        <v>10</v>
      </c>
      <c r="D134" s="14">
        <v>8</v>
      </c>
      <c r="E134" s="15">
        <v>33286</v>
      </c>
      <c r="F134" s="16">
        <f t="shared" si="0"/>
        <v>266288</v>
      </c>
      <c r="G134" s="22">
        <v>33280</v>
      </c>
      <c r="H134" s="19">
        <f t="shared" si="2"/>
        <v>266240</v>
      </c>
    </row>
    <row r="135" spans="1:8" ht="33.75" x14ac:dyDescent="0.2">
      <c r="A135" s="9">
        <v>129</v>
      </c>
      <c r="B135" s="13" t="s">
        <v>134</v>
      </c>
      <c r="C135" s="14" t="s">
        <v>10</v>
      </c>
      <c r="D135" s="14">
        <v>8</v>
      </c>
      <c r="E135" s="15">
        <v>33286</v>
      </c>
      <c r="F135" s="16">
        <f t="shared" si="0"/>
        <v>266288</v>
      </c>
      <c r="G135" s="22">
        <v>33280</v>
      </c>
      <c r="H135" s="19">
        <f t="shared" si="2"/>
        <v>266240</v>
      </c>
    </row>
    <row r="136" spans="1:8" ht="33.75" x14ac:dyDescent="0.2">
      <c r="A136" s="12">
        <v>130</v>
      </c>
      <c r="B136" s="13" t="s">
        <v>135</v>
      </c>
      <c r="C136" s="14" t="s">
        <v>10</v>
      </c>
      <c r="D136" s="14">
        <v>8</v>
      </c>
      <c r="E136" s="15">
        <v>33286</v>
      </c>
      <c r="F136" s="16">
        <f t="shared" si="0"/>
        <v>266288</v>
      </c>
      <c r="G136" s="22">
        <v>33280</v>
      </c>
      <c r="H136" s="19">
        <f t="shared" ref="H136:H153" si="3">G136*D136</f>
        <v>266240</v>
      </c>
    </row>
    <row r="137" spans="1:8" ht="33.75" x14ac:dyDescent="0.2">
      <c r="A137" s="9">
        <v>131</v>
      </c>
      <c r="B137" s="13" t="s">
        <v>136</v>
      </c>
      <c r="C137" s="14" t="s">
        <v>10</v>
      </c>
      <c r="D137" s="14">
        <v>8</v>
      </c>
      <c r="E137" s="15">
        <v>33286</v>
      </c>
      <c r="F137" s="16">
        <f t="shared" si="0"/>
        <v>266288</v>
      </c>
      <c r="G137" s="22">
        <v>33280</v>
      </c>
      <c r="H137" s="19">
        <f t="shared" si="3"/>
        <v>266240</v>
      </c>
    </row>
    <row r="138" spans="1:8" ht="22.5" x14ac:dyDescent="0.2">
      <c r="A138" s="12">
        <v>132</v>
      </c>
      <c r="B138" s="13" t="s">
        <v>137</v>
      </c>
      <c r="C138" s="14" t="s">
        <v>10</v>
      </c>
      <c r="D138" s="14">
        <v>4</v>
      </c>
      <c r="E138" s="15">
        <v>132744</v>
      </c>
      <c r="F138" s="16">
        <f t="shared" si="0"/>
        <v>530976</v>
      </c>
      <c r="G138" s="22">
        <v>132700</v>
      </c>
      <c r="H138" s="19">
        <f t="shared" si="3"/>
        <v>530800</v>
      </c>
    </row>
    <row r="139" spans="1:8" ht="22.5" x14ac:dyDescent="0.2">
      <c r="A139" s="9">
        <v>133</v>
      </c>
      <c r="B139" s="13" t="s">
        <v>138</v>
      </c>
      <c r="C139" s="14" t="s">
        <v>10</v>
      </c>
      <c r="D139" s="14">
        <v>4</v>
      </c>
      <c r="E139" s="15">
        <v>43272</v>
      </c>
      <c r="F139" s="16">
        <f t="shared" si="0"/>
        <v>173088</v>
      </c>
      <c r="G139" s="22">
        <v>43200</v>
      </c>
      <c r="H139" s="19">
        <f t="shared" si="3"/>
        <v>172800</v>
      </c>
    </row>
    <row r="140" spans="1:8" ht="56.25" x14ac:dyDescent="0.2">
      <c r="A140" s="12">
        <v>134</v>
      </c>
      <c r="B140" s="13" t="s">
        <v>139</v>
      </c>
      <c r="C140" s="14" t="s">
        <v>10</v>
      </c>
      <c r="D140" s="14">
        <v>5</v>
      </c>
      <c r="E140" s="15">
        <v>28127</v>
      </c>
      <c r="F140" s="16">
        <f t="shared" si="0"/>
        <v>140635</v>
      </c>
      <c r="G140" s="22">
        <v>28100</v>
      </c>
      <c r="H140" s="19">
        <f t="shared" si="3"/>
        <v>140500</v>
      </c>
    </row>
    <row r="141" spans="1:8" ht="56.25" x14ac:dyDescent="0.2">
      <c r="A141" s="9">
        <v>135</v>
      </c>
      <c r="B141" s="13" t="s">
        <v>140</v>
      </c>
      <c r="C141" s="14" t="s">
        <v>10</v>
      </c>
      <c r="D141" s="14">
        <v>3</v>
      </c>
      <c r="E141" s="15">
        <v>3778</v>
      </c>
      <c r="F141" s="16">
        <f t="shared" si="0"/>
        <v>11334</v>
      </c>
      <c r="G141" s="22">
        <v>3700</v>
      </c>
      <c r="H141" s="19">
        <f t="shared" si="3"/>
        <v>11100</v>
      </c>
    </row>
    <row r="142" spans="1:8" ht="56.25" x14ac:dyDescent="0.2">
      <c r="A142" s="12">
        <v>136</v>
      </c>
      <c r="B142" s="13" t="s">
        <v>141</v>
      </c>
      <c r="C142" s="14" t="s">
        <v>10</v>
      </c>
      <c r="D142" s="14">
        <v>3</v>
      </c>
      <c r="E142" s="15">
        <v>3778</v>
      </c>
      <c r="F142" s="16">
        <f t="shared" si="0"/>
        <v>11334</v>
      </c>
      <c r="G142" s="22">
        <v>3700</v>
      </c>
      <c r="H142" s="19">
        <f t="shared" si="3"/>
        <v>11100</v>
      </c>
    </row>
    <row r="143" spans="1:8" ht="56.25" x14ac:dyDescent="0.2">
      <c r="A143" s="9">
        <v>137</v>
      </c>
      <c r="B143" s="13" t="s">
        <v>142</v>
      </c>
      <c r="C143" s="14" t="s">
        <v>10</v>
      </c>
      <c r="D143" s="14">
        <v>3</v>
      </c>
      <c r="E143" s="15">
        <v>3778</v>
      </c>
      <c r="F143" s="16">
        <f t="shared" si="0"/>
        <v>11334</v>
      </c>
      <c r="G143" s="22">
        <v>3700</v>
      </c>
      <c r="H143" s="19">
        <f t="shared" si="3"/>
        <v>11100</v>
      </c>
    </row>
    <row r="144" spans="1:8" ht="56.25" x14ac:dyDescent="0.2">
      <c r="A144" s="12">
        <v>138</v>
      </c>
      <c r="B144" s="13" t="s">
        <v>143</v>
      </c>
      <c r="C144" s="14" t="s">
        <v>10</v>
      </c>
      <c r="D144" s="14">
        <v>3</v>
      </c>
      <c r="E144" s="15">
        <v>3778</v>
      </c>
      <c r="F144" s="16">
        <f t="shared" si="0"/>
        <v>11334</v>
      </c>
      <c r="G144" s="22">
        <v>3700</v>
      </c>
      <c r="H144" s="19">
        <f t="shared" si="3"/>
        <v>11100</v>
      </c>
    </row>
    <row r="145" spans="1:8" ht="56.25" x14ac:dyDescent="0.2">
      <c r="A145" s="9">
        <v>139</v>
      </c>
      <c r="B145" s="13" t="s">
        <v>144</v>
      </c>
      <c r="C145" s="14" t="s">
        <v>10</v>
      </c>
      <c r="D145" s="14">
        <v>3</v>
      </c>
      <c r="E145" s="15">
        <v>3778</v>
      </c>
      <c r="F145" s="16">
        <f t="shared" si="0"/>
        <v>11334</v>
      </c>
      <c r="G145" s="22">
        <v>3700</v>
      </c>
      <c r="H145" s="19">
        <f t="shared" si="3"/>
        <v>11100</v>
      </c>
    </row>
    <row r="146" spans="1:8" ht="56.25" x14ac:dyDescent="0.2">
      <c r="A146" s="12">
        <v>140</v>
      </c>
      <c r="B146" s="13" t="s">
        <v>145</v>
      </c>
      <c r="C146" s="14" t="s">
        <v>10</v>
      </c>
      <c r="D146" s="14">
        <v>2</v>
      </c>
      <c r="E146" s="15">
        <v>74727</v>
      </c>
      <c r="F146" s="16">
        <f t="shared" si="0"/>
        <v>149454</v>
      </c>
      <c r="G146" s="22">
        <v>74700</v>
      </c>
      <c r="H146" s="19">
        <f t="shared" si="3"/>
        <v>149400</v>
      </c>
    </row>
    <row r="147" spans="1:8" ht="33.75" x14ac:dyDescent="0.2">
      <c r="A147" s="9">
        <v>141</v>
      </c>
      <c r="B147" s="13" t="s">
        <v>146</v>
      </c>
      <c r="C147" s="14" t="s">
        <v>10</v>
      </c>
      <c r="D147" s="14">
        <v>5</v>
      </c>
      <c r="E147" s="15">
        <v>18141</v>
      </c>
      <c r="F147" s="16">
        <f t="shared" si="0"/>
        <v>90705</v>
      </c>
      <c r="G147" s="22">
        <v>18100</v>
      </c>
      <c r="H147" s="19">
        <f t="shared" si="3"/>
        <v>90500</v>
      </c>
    </row>
    <row r="148" spans="1:8" ht="33.75" x14ac:dyDescent="0.2">
      <c r="A148" s="12">
        <v>142</v>
      </c>
      <c r="B148" s="13" t="s">
        <v>147</v>
      </c>
      <c r="C148" s="14" t="s">
        <v>10</v>
      </c>
      <c r="D148" s="14">
        <v>10</v>
      </c>
      <c r="E148" s="15">
        <v>16477</v>
      </c>
      <c r="F148" s="16">
        <f t="shared" si="0"/>
        <v>164770</v>
      </c>
      <c r="G148" s="22">
        <v>16400</v>
      </c>
      <c r="H148" s="19">
        <f t="shared" si="3"/>
        <v>164000</v>
      </c>
    </row>
    <row r="149" spans="1:8" ht="56.25" x14ac:dyDescent="0.2">
      <c r="A149" s="9">
        <v>143</v>
      </c>
      <c r="B149" s="13" t="s">
        <v>148</v>
      </c>
      <c r="C149" s="14" t="s">
        <v>10</v>
      </c>
      <c r="D149" s="12">
        <v>6</v>
      </c>
      <c r="E149" s="15">
        <v>332857</v>
      </c>
      <c r="F149" s="16">
        <f t="shared" si="0"/>
        <v>1997142</v>
      </c>
      <c r="G149" s="22">
        <v>332800</v>
      </c>
      <c r="H149" s="19">
        <f t="shared" si="3"/>
        <v>1996800</v>
      </c>
    </row>
    <row r="150" spans="1:8" ht="33.75" x14ac:dyDescent="0.2">
      <c r="A150" s="12">
        <v>144</v>
      </c>
      <c r="B150" s="13" t="s">
        <v>149</v>
      </c>
      <c r="C150" s="14" t="s">
        <v>10</v>
      </c>
      <c r="D150" s="14">
        <v>10</v>
      </c>
      <c r="E150" s="15">
        <v>108179</v>
      </c>
      <c r="F150" s="16">
        <f t="shared" si="0"/>
        <v>1081790</v>
      </c>
      <c r="G150" s="22">
        <v>108100</v>
      </c>
      <c r="H150" s="19">
        <f t="shared" si="3"/>
        <v>1081000</v>
      </c>
    </row>
    <row r="151" spans="1:8" ht="45" x14ac:dyDescent="0.2">
      <c r="A151" s="9">
        <v>145</v>
      </c>
      <c r="B151" s="13" t="s">
        <v>150</v>
      </c>
      <c r="C151" s="14" t="s">
        <v>10</v>
      </c>
      <c r="D151" s="14">
        <v>5</v>
      </c>
      <c r="E151" s="15">
        <v>199714</v>
      </c>
      <c r="F151" s="16">
        <f t="shared" si="0"/>
        <v>998570</v>
      </c>
      <c r="G151" s="22">
        <v>199700</v>
      </c>
      <c r="H151" s="19">
        <f t="shared" si="3"/>
        <v>998500</v>
      </c>
    </row>
    <row r="152" spans="1:8" ht="45" x14ac:dyDescent="0.2">
      <c r="A152" s="12">
        <v>146</v>
      </c>
      <c r="B152" s="13" t="s">
        <v>151</v>
      </c>
      <c r="C152" s="14" t="s">
        <v>65</v>
      </c>
      <c r="D152" s="12">
        <v>48</v>
      </c>
      <c r="E152" s="15">
        <v>5825</v>
      </c>
      <c r="F152" s="16">
        <f t="shared" si="0"/>
        <v>279600</v>
      </c>
      <c r="G152" s="22">
        <v>5800</v>
      </c>
      <c r="H152" s="19">
        <f t="shared" si="3"/>
        <v>278400</v>
      </c>
    </row>
    <row r="153" spans="1:8" ht="78.75" x14ac:dyDescent="0.2">
      <c r="A153" s="9">
        <v>147</v>
      </c>
      <c r="B153" s="13" t="s">
        <v>152</v>
      </c>
      <c r="C153" s="14" t="s">
        <v>10</v>
      </c>
      <c r="D153" s="14">
        <v>25</v>
      </c>
      <c r="E153" s="15">
        <v>20804</v>
      </c>
      <c r="F153" s="16">
        <f t="shared" si="0"/>
        <v>520100</v>
      </c>
      <c r="G153" s="22">
        <v>20800</v>
      </c>
      <c r="H153" s="19">
        <f t="shared" si="3"/>
        <v>520000</v>
      </c>
    </row>
    <row r="154" spans="1:8" ht="11.25" customHeight="1" x14ac:dyDescent="0.2">
      <c r="A154" s="34" t="s">
        <v>8</v>
      </c>
      <c r="B154" s="35"/>
      <c r="C154" s="6" t="s">
        <v>0</v>
      </c>
      <c r="D154" s="18">
        <f>SUM(D7:D153)</f>
        <v>3715</v>
      </c>
      <c r="E154" s="6" t="s">
        <v>5</v>
      </c>
      <c r="F154" s="17">
        <f>SUM(F7:F153)</f>
        <v>85350622</v>
      </c>
      <c r="G154" s="20"/>
      <c r="H154" s="20">
        <f>SUM(H7:H153)</f>
        <v>85179260</v>
      </c>
    </row>
    <row r="155" spans="1:8" x14ac:dyDescent="0.2">
      <c r="A155" s="2"/>
      <c r="B155" s="2"/>
      <c r="C155" s="2"/>
      <c r="D155" s="2"/>
      <c r="E155" s="6" t="s">
        <v>6</v>
      </c>
      <c r="F155" s="17">
        <f>F154*19%</f>
        <v>16216618.18</v>
      </c>
      <c r="G155" s="20"/>
      <c r="H155" s="20">
        <f>H154*19%</f>
        <v>16184059.4</v>
      </c>
    </row>
    <row r="156" spans="1:8" ht="22.5" x14ac:dyDescent="0.2">
      <c r="A156" s="2"/>
      <c r="B156" s="2"/>
      <c r="C156" s="2"/>
      <c r="D156" s="2"/>
      <c r="E156" s="6" t="s">
        <v>157</v>
      </c>
      <c r="F156" s="17">
        <f>F154+F155</f>
        <v>101567240.18000001</v>
      </c>
      <c r="G156" s="20"/>
      <c r="H156" s="20">
        <f>H154+H155</f>
        <v>101363319.40000001</v>
      </c>
    </row>
    <row r="158" spans="1:8" ht="12.75" x14ac:dyDescent="0.2">
      <c r="A158" s="24" t="s">
        <v>159</v>
      </c>
      <c r="B158" s="24"/>
    </row>
    <row r="159" spans="1:8" ht="15" x14ac:dyDescent="0.25">
      <c r="A159"/>
    </row>
    <row r="160" spans="1:8" ht="38.25" x14ac:dyDescent="0.2">
      <c r="A160" s="23" t="s">
        <v>160</v>
      </c>
    </row>
    <row r="161" spans="1:2" ht="12.75" x14ac:dyDescent="0.2">
      <c r="A161" s="24" t="s">
        <v>161</v>
      </c>
      <c r="B161" s="24"/>
    </row>
    <row r="162" spans="1:2" ht="12.75" x14ac:dyDescent="0.2">
      <c r="A162" s="24" t="s">
        <v>162</v>
      </c>
      <c r="B162" s="24"/>
    </row>
    <row r="163" spans="1:2" ht="12.75" x14ac:dyDescent="0.2">
      <c r="A163" s="24" t="s">
        <v>163</v>
      </c>
      <c r="B163" s="24"/>
    </row>
    <row r="164" spans="1:2" ht="12.75" x14ac:dyDescent="0.2">
      <c r="A164" s="24" t="s">
        <v>164</v>
      </c>
      <c r="B164" s="24"/>
    </row>
  </sheetData>
  <mergeCells count="15">
    <mergeCell ref="A2:H2"/>
    <mergeCell ref="A1:H1"/>
    <mergeCell ref="G5:H5"/>
    <mergeCell ref="A3:H4"/>
    <mergeCell ref="A154:B154"/>
    <mergeCell ref="A5:A6"/>
    <mergeCell ref="B5:B6"/>
    <mergeCell ref="C5:C6"/>
    <mergeCell ref="D5:D6"/>
    <mergeCell ref="E5:F5"/>
    <mergeCell ref="A158:B158"/>
    <mergeCell ref="A161:B161"/>
    <mergeCell ref="A162:B162"/>
    <mergeCell ref="A163:B163"/>
    <mergeCell ref="A164:B16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No. 1</vt:lpstr>
    </vt:vector>
  </TitlesOfParts>
  <Company>SENA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Emir Eduardo Aguilon Villaquiran</dc:creator>
  <cp:lastModifiedBy>Alexandra</cp:lastModifiedBy>
  <dcterms:created xsi:type="dcterms:W3CDTF">2020-08-13T23:49:43Z</dcterms:created>
  <dcterms:modified xsi:type="dcterms:W3CDTF">2020-10-09T04:13:28Z</dcterms:modified>
</cp:coreProperties>
</file>