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1"/>
  <workbookPr defaultThemeVersion="124226"/>
  <mc:AlternateContent xmlns:mc="http://schemas.openxmlformats.org/markup-compatibility/2006">
    <mc:Choice Requires="x15">
      <x15ac:absPath xmlns:x15ac="http://schemas.microsoft.com/office/spreadsheetml/2010/11/ac" url="https://gobiernobogota-my.sharepoint.com/personal/mauricio_mejia_gobiernobogota_gov_co/Documents/Observaciones proceso FDLBU-SAMC-003-2025 (143921)/Ajustes documentos/"/>
    </mc:Choice>
  </mc:AlternateContent>
  <xr:revisionPtr revIDLastSave="103" documentId="13_ncr:1_{B17914C5-6135-8D48-A8D3-DAE2D2AD952B}" xr6:coauthVersionLast="47" xr6:coauthVersionMax="47" xr10:uidLastSave="{2B026136-945C-446E-8964-9298A870AE4C}"/>
  <bookViews>
    <workbookView xWindow="0" yWindow="700" windowWidth="34200" windowHeight="21440" tabRatio="721" firstSheet="8" activeTab="7" xr2:uid="{00000000-000D-0000-FFFF-FFFF00000000}"/>
  </bookViews>
  <sheets>
    <sheet name="1. Exp.Habilitante " sheetId="33" r:id="rId1"/>
    <sheet name="2. Compromiso Talento Humano" sheetId="37" r:id="rId2"/>
    <sheet name="3. Aceptacion esp tec" sheetId="34" r:id="rId3"/>
    <sheet name="4. Compromiso ambiental" sheetId="35" r:id="rId4"/>
    <sheet name="5. Oferta económica" sheetId="36" r:id="rId5"/>
    <sheet name="6. Factor ponderable" sheetId="38" r:id="rId6"/>
    <sheet name="7. Industria nacional" sheetId="43" r:id="rId7"/>
    <sheet name="8. Discapacidad" sheetId="44" r:id="rId8"/>
    <sheet name="9. P. mujer y egresados ICBF" sheetId="45" r:id="rId9"/>
  </sheets>
  <externalReferences>
    <externalReference r:id="rId10"/>
    <externalReference r:id="rId11"/>
    <externalReference r:id="rId12"/>
  </externalReferences>
  <definedNames>
    <definedName name="\a">#REF!</definedName>
    <definedName name="\b">#REF!</definedName>
    <definedName name="\c">#REF!</definedName>
    <definedName name="\l">#REF!</definedName>
    <definedName name="_Fill" hidden="1">#REF!</definedName>
    <definedName name="_Hlk511125131" localSheetId="3">'4. Compromiso ambiental'!$A$6</definedName>
    <definedName name="_Order1" hidden="1">255</definedName>
    <definedName name="_Sort" hidden="1">#REF!</definedName>
    <definedName name="A_impresión_IM">#REF!</definedName>
    <definedName name="AccessDatabase" hidden="1">"C:\C-314\VOLUMENES\volfin4.mdb"</definedName>
    <definedName name="aiu_mat" localSheetId="8">[1]PRESUPUESTO!$AD$891</definedName>
    <definedName name="aiu_mat">[2]PRESUPUESTO!$AD$891</definedName>
    <definedName name="_xlnm.Print_Area" localSheetId="0">'1. Exp.Habilitante '!$A$1:$S$29</definedName>
    <definedName name="_xlnm.Print_Area" localSheetId="1">'2. Compromiso Talento Humano'!$A$1:$J$24</definedName>
    <definedName name="_xlnm.Print_Area" localSheetId="2">'3. Aceptacion esp tec'!$A$1:$J$24</definedName>
    <definedName name="_xlnm.Print_Area" localSheetId="4">'5. Oferta económica'!$A$1:$J$43</definedName>
    <definedName name="_xlnm.Print_Area" localSheetId="6">'7. Industria nacional'!$A$1:$J$31</definedName>
    <definedName name="_xlnm.Print_Area" localSheetId="7">'8. Discapacidad'!$A$1:$J$30</definedName>
    <definedName name="_xlnm.Print_Area" localSheetId="8">'9. P. mujer y egresados ICBF'!$A$1:$E$47</definedName>
    <definedName name="campamentos" localSheetId="8">[1]PRESUPUESTO!$AD$883</definedName>
    <definedName name="campamentos">[2]PRESUPUESTO!$AD$883</definedName>
    <definedName name="CUAESTRUCT">#REF!</definedName>
    <definedName name="CUAPRUEBAS">#REF!</definedName>
    <definedName name="equipos" localSheetId="8">[1]PRESUPUESTO!$AD$876</definedName>
    <definedName name="equipos">[2]PRESUPUESTO!$AD$876</definedName>
    <definedName name="FM">#REF!</definedName>
    <definedName name="FMA">#REF!</definedName>
    <definedName name="FMB">#REF!</definedName>
    <definedName name="FMC">#REF!</definedName>
    <definedName name="FMD">#REF!</definedName>
    <definedName name="FME">#REF!</definedName>
    <definedName name="gastos_contrato" localSheetId="8">[1]PRESUPUESTO!$AD$885</definedName>
    <definedName name="gastos_contrato">[2]PRESUPUESTO!$AD$885</definedName>
    <definedName name="herramientas" localSheetId="8">[1]PRESUPUESTO!$AD$878</definedName>
    <definedName name="herramientas">[2]PRESUPUESTO!$AD$878</definedName>
    <definedName name="INDI1">#REF!</definedName>
    <definedName name="inst_provis" localSheetId="8">[1]PRESUPUESTO!$AD$882</definedName>
    <definedName name="inst_provis">[2]PRESUPUESTO!$AD$882</definedName>
    <definedName name="mano_obra_apoyo" localSheetId="8">[1]PRESUPUESTO!$AD$881</definedName>
    <definedName name="mano_obra_apoyo">[2]PRESUPUESTO!$AD$881</definedName>
    <definedName name="mano_obra_direccion" localSheetId="8">[1]PRESUPUESTO!$AD$880</definedName>
    <definedName name="mano_obra_direccion">[2]PRESUPUESTO!$AD$880</definedName>
    <definedName name="mano_obra_directa" localSheetId="8">[1]PRESUPUESTO!$AD$872</definedName>
    <definedName name="mano_obra_directa">[2]PRESUPUESTO!$AD$872</definedName>
    <definedName name="materiales" localSheetId="8">[1]PRESUPUESTO!$AD$873</definedName>
    <definedName name="materiales">[2]PRESUPUESTO!$AD$873</definedName>
    <definedName name="MOD">#REF!</definedName>
    <definedName name="obser" localSheetId="8">[3]BD_SITP_08!$AP:$AV</definedName>
    <definedName name="obser">[2]BD_SITP_08!$AP:$AV</definedName>
    <definedName name="sdbfgfdgh">#REF!</definedName>
    <definedName name="sdfwg">#REF!</definedName>
    <definedName name="SEM_02">#N/A</definedName>
    <definedName name="servicios" localSheetId="8">[1]PRESUPUESTO!$AD$884</definedName>
    <definedName name="servicios">[2]PRESUPUESTO!$AD$884</definedName>
    <definedName name="SMLMV">#REF!</definedName>
    <definedName name="subcontratos" localSheetId="8">[1]PRESUPUESTO!$AD$877</definedName>
    <definedName name="subcontratos">[2]PRESUPUESTO!$AD$877</definedName>
    <definedName name="total_hh" localSheetId="8">[1]PRESUPUESTO!$AC$327</definedName>
    <definedName name="total_hh">[2]PRESUPUESTO!$AC$327</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45" l="1"/>
  <c r="J7" i="36" l="1"/>
  <c r="J6" i="36"/>
  <c r="J8" i="36" l="1"/>
  <c r="K9" i="33" l="1"/>
  <c r="S19" i="33" l="1"/>
  <c r="S20" i="33" l="1"/>
  <c r="S18" i="33"/>
  <c r="S17" i="33" l="1"/>
  <c r="S22" i="33" s="1"/>
</calcChain>
</file>

<file path=xl/sharedStrings.xml><?xml version="1.0" encoding="utf-8"?>
<sst xmlns="http://schemas.openxmlformats.org/spreadsheetml/2006/main" count="309" uniqueCount="177">
  <si>
    <t>FORMATO EXPERIENCIA DEL PROPONENTE</t>
  </si>
  <si>
    <t>OBJETO:</t>
  </si>
  <si>
    <t>“PRESTAR LOS SERVICIOS DE MANTENIMIENTO DE ARBOLADO URBANO Y DE JARDINERÍA EN LA LOCALIDAD DE BARRIOS UNIDOS, GARANTIZANDO LA SOSTENIBILIDAD Y EMBELLECIMIENTO DE LAS COBERTURAS VEGETALES, CONTRIBUYENDO AL REVERDECIMIENTO Y MEJORAMIENTO AMBIENTAL DEL TERRITORIO.”</t>
  </si>
  <si>
    <t>NOMBRE PROPONENTE</t>
  </si>
  <si>
    <t>CONSORCIADO  1:</t>
  </si>
  <si>
    <t>PORCENTAJE DE PARTICIPACIÓN:</t>
  </si>
  <si>
    <t>CONSORCIADO  2:</t>
  </si>
  <si>
    <t>CONSORCIADO  3:</t>
  </si>
  <si>
    <t>PRESUPUESTO OFICIAL ESTIMADO:</t>
  </si>
  <si>
    <t>PRESUPUESTO OFICIAL EN SMLMV 2024 SOLICITADO:</t>
  </si>
  <si>
    <t>REQUISITO EXPERIENCIA GENERAL(S):</t>
  </si>
  <si>
    <r>
      <t xml:space="preserve">Los proponentes deben acreditar experiencia con </t>
    </r>
    <r>
      <rPr>
        <b/>
        <sz val="12"/>
        <rFont val="Arial Narrow"/>
        <family val="2"/>
      </rPr>
      <t>mínimo uno (1)</t>
    </r>
    <r>
      <rPr>
        <sz val="12"/>
        <rFont val="Arial Narrow"/>
        <family val="2"/>
      </rPr>
      <t xml:space="preserve"> </t>
    </r>
    <r>
      <rPr>
        <b/>
        <u/>
        <sz val="12"/>
        <rFont val="Arial Narrow"/>
        <family val="2"/>
      </rPr>
      <t>máximo DOS (2) contratos ejecutados, terminados y liquidados</t>
    </r>
    <r>
      <rPr>
        <sz val="12"/>
        <rFont val="Arial Narrow"/>
        <family val="2"/>
      </rPr>
      <t xml:space="preserve"> (en caso de que el contrato sea objeto de liquidación), antes de la fecha del cierre del presente proceso de selección, cuya sumatoria sea igual o superior </t>
    </r>
    <r>
      <rPr>
        <b/>
        <u/>
        <sz val="12"/>
        <rFont val="Arial Narrow"/>
        <family val="2"/>
      </rPr>
      <t>al 100% del presupuesto oficial</t>
    </r>
    <r>
      <rPr>
        <sz val="12"/>
        <rFont val="Arial Narrow"/>
        <family val="2"/>
      </rPr>
      <t xml:space="preserve">. Los salarios mínimos de cada certificación se liquidarán con base en el SMMLV de la fecha de terminación del contrato y se liquidarán con base en el SMMLV de su fecha de expedición.
Los objetos o actividades de los contratos relacionados deben estar relacionado con </t>
    </r>
    <r>
      <rPr>
        <b/>
        <sz val="12"/>
        <rFont val="Arial Narrow"/>
        <family val="2"/>
      </rPr>
      <t>mínimo TRES</t>
    </r>
    <r>
      <rPr>
        <sz val="12"/>
        <rFont val="Arial Narrow"/>
        <family val="2"/>
      </rPr>
      <t xml:space="preserve"> de los siguientes códigos UNSPSC, que se encuentren reportados en el RUP: cuyo objeto obligaciones y/o actividades se relacione con: </t>
    </r>
    <r>
      <rPr>
        <b/>
        <sz val="12"/>
        <rFont val="Arial Narrow"/>
        <family val="2"/>
      </rPr>
      <t xml:space="preserve">Prestar los servicios afines y/o relacionados con: mantenimiento de arbolado urbano y/o mantenimiento de jardinería y/o procesos de sostenibilidad de coberturas vergetales y/o embellecimiento de coberturas vegetales y/o proyectos de reverdecimiento urbano </t>
    </r>
  </si>
  <si>
    <t>REQUISITO EXPERIENCIA CRITERIO DIFERENCIAL</t>
  </si>
  <si>
    <r>
      <t xml:space="preserve">Los proponentes deben acreditar experiencia con </t>
    </r>
    <r>
      <rPr>
        <b/>
        <sz val="12"/>
        <rFont val="Arial Narrow"/>
        <family val="2"/>
      </rPr>
      <t>mínimo uno (1) máximo TRES (3)</t>
    </r>
    <r>
      <rPr>
        <sz val="12"/>
        <rFont val="Arial Narrow"/>
        <family val="2"/>
      </rPr>
      <t xml:space="preserve"> </t>
    </r>
    <r>
      <rPr>
        <b/>
        <u/>
        <sz val="12"/>
        <rFont val="Arial Narrow"/>
        <family val="2"/>
      </rPr>
      <t>contratos ejecutados, terminados y liquidados</t>
    </r>
    <r>
      <rPr>
        <sz val="12"/>
        <rFont val="Arial Narrow"/>
        <family val="2"/>
      </rPr>
      <t xml:space="preserve"> (en caso de que el contrato sea objeto de liquidación), antes de la fecha del cierre del presente proceso de selección, cuya sumatoria sea igual o superior </t>
    </r>
    <r>
      <rPr>
        <b/>
        <sz val="12"/>
        <rFont val="Arial Narrow"/>
        <family val="2"/>
      </rPr>
      <t xml:space="preserve">al </t>
    </r>
    <r>
      <rPr>
        <b/>
        <u/>
        <sz val="12"/>
        <rFont val="Arial Narrow"/>
        <family val="2"/>
      </rPr>
      <t>100% del presupuesto oficial</t>
    </r>
    <r>
      <rPr>
        <u/>
        <sz val="12"/>
        <rFont val="Arial Narrow"/>
        <family val="2"/>
      </rPr>
      <t>.</t>
    </r>
    <r>
      <rPr>
        <sz val="12"/>
        <rFont val="Arial Narrow"/>
        <family val="2"/>
      </rPr>
      <t xml:space="preserve"> Los salarios mínimos de cada certificación se liquidarán con base en el SMMLV de la fecha de terminación del contrato y se liquidarán con base en el SMMLV de su fecha de expedición.
Los objetos o actividades de los contratos relacionados deben estar relacionado con </t>
    </r>
    <r>
      <rPr>
        <b/>
        <sz val="12"/>
        <rFont val="Arial Narrow"/>
        <family val="2"/>
      </rPr>
      <t>mínimo TRES</t>
    </r>
    <r>
      <rPr>
        <sz val="12"/>
        <rFont val="Arial Narrow"/>
        <family val="2"/>
      </rPr>
      <t xml:space="preserve"> de los siguientes códigos UNSPSC, que se encuentren reportados en el RUP: cuyo objeto obligaciones y/o actividades se relacione con: </t>
    </r>
    <r>
      <rPr>
        <b/>
        <sz val="12"/>
        <rFont val="Arial Narrow"/>
        <family val="2"/>
      </rPr>
      <t xml:space="preserve">Prestar los servicios afines y/o relacionados con: mantenimiento de arbolado urbano y/o mantenimiento de jardinería y/o procesos de sostenibilidad de coberturas vergetales y/o embellecimiento de coberturas vegetales y/o proyectos de reverdecimiento urbano </t>
    </r>
  </si>
  <si>
    <t>CÓDIGOS UNSPSC RUP 
SOLICITADOS</t>
  </si>
  <si>
    <t>EXPERIENCIA GENERAL</t>
  </si>
  <si>
    <t>No.</t>
  </si>
  <si>
    <r>
      <t>NÚMERO DEL CONSECUTIVO DEL REPORTE DEL CONTRATO EJECUTADO (</t>
    </r>
    <r>
      <rPr>
        <sz val="10"/>
        <rFont val="Arial Narrow"/>
        <family val="2"/>
      </rPr>
      <t>RUP)</t>
    </r>
  </si>
  <si>
    <t xml:space="preserve"># PAGINA DEL RUP (PDF) DONDE SE ENCUENTRA EL CONSECUTIVO </t>
  </si>
  <si>
    <r>
      <t xml:space="preserve">ENTIDAD CONTRATANTE </t>
    </r>
    <r>
      <rPr>
        <sz val="10"/>
        <rFont val="Arial Narrow"/>
        <family val="2"/>
      </rPr>
      <t>(Nombre de la entidad con la cual suscribió la experiencia ante la Cámara de Comercio.)</t>
    </r>
  </si>
  <si>
    <r>
      <t xml:space="preserve">OBJETO DEL CONTRATO
</t>
    </r>
    <r>
      <rPr>
        <sz val="12"/>
        <rFont val="Arial Narrow"/>
        <family val="2"/>
      </rPr>
      <t>(Indique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</si>
  <si>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</si>
  <si>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</si>
  <si>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</si>
  <si>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</si>
  <si>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</si>
  <si>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</si>
  <si>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</si>
  <si>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</si>
  <si>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</si>
  <si>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</si>
  <si>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FORMATO COMPROMISO TALENTO HUMANO</t>
  </si>
  <si>
    <t>Señores:</t>
  </si>
  <si>
    <t>FONDO DE DESARROLLO LOCAL DE BARRIOS UNIDOS</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</si>
  <si>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</si>
  <si>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</si>
  <si>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</si>
  <si>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</si>
  <si>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En constancia se firma a los (XX) días de ___________  de 2025.</t>
  </si>
  <si>
    <t>Proponente:</t>
  </si>
  <si>
    <t xml:space="preserve">Nit: </t>
  </si>
  <si>
    <t>Nombre del Representante Legal:</t>
  </si>
  <si>
    <t>Documento de Identidad</t>
  </si>
  <si>
    <t>Correo electrónico</t>
  </si>
  <si>
    <t>Teléfono de contacto</t>
  </si>
  <si>
    <t>Firma</t>
  </si>
  <si>
    <t>FORMATO ACEPTACION DE ESPECIFICACIONES TÉCNICAS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</si>
  <si>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</si>
  <si>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En constancia se firma a los (XX) días de _____________ de 2025.</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</si>
  <si>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</si>
  <si>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</si>
  <si>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En constancia se firma a los (XX) días de ____________ de 2025.</t>
  </si>
  <si>
    <t xml:space="preserve">          FORMATO DE OFERTA ECONOMICA 2025 - MANTENIMIENTO DE JARDINERÍA Y ARBOLADO URBANO</t>
  </si>
  <si>
    <t>Ítem</t>
  </si>
  <si>
    <t>Componente</t>
  </si>
  <si>
    <t>Servició/elemento</t>
  </si>
  <si>
    <t>Concepto</t>
  </si>
  <si>
    <t>Unidad de medida</t>
  </si>
  <si>
    <t>Cantidad</t>
  </si>
  <si>
    <t>Tiempo</t>
  </si>
  <si>
    <t>VALOR UNITARIO DE REFERENCIA 
ENTIDAD ESTATAL 
(INCLUIDO IMPUESTOS - TASAS - CONTRIBUCIONES QUE APLIQUEN)</t>
  </si>
  <si>
    <t>VALOR UNITARIO OFERTADO 
(INCLUIDO IMPUESTOS - TASAS - CONTRIBUCIONES QUE APLIQUEN)</t>
  </si>
  <si>
    <t>VALOR TOTAL OFERTADO 
(INCLUIDO IMPUESTOS - TASAS - CONTRIBUCIONES QUE APLIQUEN)</t>
  </si>
  <si>
    <t>Recurso humano</t>
  </si>
  <si>
    <t>Coordinador</t>
  </si>
  <si>
    <t>Profesional en Ingeniería Ambiental, Licenciatura ambiental, Administración ambiental y/o afines. Experiencia general de cinco (5) años, de esos tres (3) años como director(a) y/o coordinador(a) en proyectos ambientales o comunitarios relacionados con educación medioambiental, reciclaje y/o gestión de residuos.</t>
  </si>
  <si>
    <t>mes</t>
  </si>
  <si>
    <t>Técnico</t>
  </si>
  <si>
    <t>Profesional en licenciatura en ciencias naturales, educación ambiental, biología, ingeniería ambiental, licenciatura en ciencias ambientales y/o afines. Un (1) año de experiencia en desarollo PROCEDAS y seis (6) meses en educación ambiental, trabajo comunitario, educación ambiental, trabajo socioambiental y/o afines.</t>
  </si>
  <si>
    <t>TOTAL OFERTADO POR EL PROPONENTE</t>
  </si>
  <si>
    <t xml:space="preserve">        3. Actividades de mantenimiento y jardinería: Opciones elegibles para mantenimiento de arbolado y jardinería : $ 349.580.000</t>
  </si>
  <si>
    <t>3.1</t>
  </si>
  <si>
    <t>Matenimiento arbolado joven</t>
  </si>
  <si>
    <t>Plateo</t>
  </si>
  <si>
    <t>Plateo. Incluye deshierbe, ablandamiento del suelo al rededor del tronco, creación de una superficie cóncava en el perímetro del tronco, radio 0,50m a todo costo (herramientas, mano de obra, equipo de protección, transporte etc)</t>
  </si>
  <si>
    <t>arbol</t>
  </si>
  <si>
    <t>N/A</t>
  </si>
  <si>
    <t>3.2</t>
  </si>
  <si>
    <t>Riego arbolado</t>
  </si>
  <si>
    <t>Riego: Incluye proporción de 20L de agua/arbol a todo costo (herramientas, mano de obra, equipo de protección, transporte etc)</t>
  </si>
  <si>
    <t>3.3</t>
  </si>
  <si>
    <t>Retutorado</t>
  </si>
  <si>
    <t>Retutorado: Reemplazo del tutor a 10% de los individuos, tutor de 3m de altura, enterrado a 0,50m de profundidad, incluye cabuya de fique para amarre a todo costo (herramientas, mano de obra, equipo de protección, transporte etc)</t>
  </si>
  <si>
    <t>3.4</t>
  </si>
  <si>
    <t>Adición de sustrato</t>
  </si>
  <si>
    <t>Adición sustrato: Añadir en el plato por cada individuo con 10cm de espesor de sustrato (tierra negra abonada) que incluya cascarilla de arróz como retenedor de humedad a todo costo (herramientas, mano de obra, equipo de protección, transporte etc)</t>
  </si>
  <si>
    <t>m3</t>
  </si>
  <si>
    <t>3.5</t>
  </si>
  <si>
    <t>Acondicionadores edáficos</t>
  </si>
  <si>
    <t>Acondicionadores edáficos: Aplicación de materia organicaen el plato de cada individuo, con compost orgánico (20gr por arbol), a 10cm de profundidad a todo costo (herramientas, mano de obra, equipo de protección, transporte etc)</t>
  </si>
  <si>
    <t>3.6</t>
  </si>
  <si>
    <t>Replante arbolado</t>
  </si>
  <si>
    <t>Replante: Reposición de individuos arboreos que no se encuentren en las zonas y/o hayan muerto, 10% del total de individuos a intervenir, incluye especies tardiserales, mesoserales y priserales, de acuerdo con el manual de silvicultura, mínimo de 1,30m , a todo costo (plantas, herramientas, mano de obra, equipo de proyección, transporte, etc)</t>
  </si>
  <si>
    <t>3.7</t>
  </si>
  <si>
    <t>Recolección residuos</t>
  </si>
  <si>
    <t>Recolección de residuos: Recolección de residuos provenientes de las actividades de mantenimiento de arbolado, orgánicos e inorgánicos, a todo costo ( bolsas, recolección, entrega a la ruta de selección, transporte)</t>
  </si>
  <si>
    <t>3.8</t>
  </si>
  <si>
    <t>Mantenimiento jardinería</t>
  </si>
  <si>
    <t>Deshierbe y rebordeo</t>
  </si>
  <si>
    <t>Deshierbe y Rebordeo: Definición del área del jardín, incluye establecimiento de guías, eliminación de cesped, maleza, retiro manual y/o con herramienta pequeña, a todo costo (herramientas, guías, mano de obra, equipo de proyección, transporte, etc)</t>
  </si>
  <si>
    <t>m2</t>
  </si>
  <si>
    <t>3.9</t>
  </si>
  <si>
    <t>Riego jardinería</t>
  </si>
  <si>
    <t>Riego: Incluye proporción de 20L de agua/m2, acorde con verificación táctil, a todo costo (herramientas, mano de obra, equipo de protección, transporte etc)</t>
  </si>
  <si>
    <t>3.10</t>
  </si>
  <si>
    <t>Replante jardinería</t>
  </si>
  <si>
    <t>Replante: Reposición de individuos en las áreas priorizadas, especies de acuerdo al catálogo del manual de coberturas vegetales en Bogotá,  a todo costo (plantas, herramientas, mano de obra, equipo de protección, transporte, etc)</t>
  </si>
  <si>
    <t>3.11</t>
  </si>
  <si>
    <t xml:space="preserve">Poda </t>
  </si>
  <si>
    <t>Poda material seco, de formación y/o sanitarias: Retiro de ramas bajas, mantenimiento de la calidad estética, retiro de ramas afectadas por enfermedades o plagas, a todo costo ( herramienta, cicatrizante,bolsas, mano de obra, equipo de protección, etc)</t>
  </si>
  <si>
    <t>3.12</t>
  </si>
  <si>
    <t>Disposición material vegetal</t>
  </si>
  <si>
    <t>Disposición de material vegetal: Disposición de manera adecuada de los residuos vegetales provenientes de las podas, deshierbe, materíal vegetal muerto o lo relacionado con el matenimiento de las jardineras, a todo costo (bolsas, mano de obra, transporte, etc)</t>
  </si>
  <si>
    <t>3.13</t>
  </si>
  <si>
    <t>Manejo fitosanitario y nutricional</t>
  </si>
  <si>
    <t>Manejo fitosanitario y nutricional: Acciones de control por daños de plagas y/o enfermedades y/o deficiencias nutricionales, a todo costo (equipos de bombeo, herramientas, productos orgánico y/o amigables con el ambiente, mano de obra, transporte etc)</t>
  </si>
  <si>
    <t>Nota: Los precios de referencia NO deben superar el valor de referencia de la entidad, si algún ítem sobrepasa el valor de referencia de la entidad, esta oferta será rechazada.
 El diligenciamiento de la oferta es responsabilidad exclusiva del proponente.</t>
  </si>
  <si>
    <t>El contratista deberá contemplar dentro del valor ofertado todos los grabamenes, impuestos, tasas, contribuciones a los que haya lugar.</t>
  </si>
  <si>
    <r>
      <t>Se deben diligenciar las casillas de color amarillo, siendo éstos los valores ofertables en el proceso. Los ítems del cuadro de este formato y los valores unitarios no pueden superar el "</t>
    </r>
    <r>
      <rPr>
        <b/>
        <sz val="11"/>
        <rFont val="Garamond"/>
        <family val="1"/>
      </rPr>
      <t>VALOR UNITARIO DE REFERENCIA ENTIDAD ESTATAL (INCLUIDO IMPUESTOS - TASAS - CONTRIBUCIONES QUE APLIQUEN)</t>
    </r>
    <r>
      <rPr>
        <sz val="11"/>
        <rFont val="Garamond"/>
        <family val="1"/>
      </rPr>
      <t>" propuestos por la entidad.</t>
    </r>
  </si>
  <si>
    <t>El presente documento deberá ser enviado en formato ".xls" y "pdf".</t>
  </si>
  <si>
    <r>
      <rPr>
        <sz val="11"/>
        <rFont val="Garamond"/>
        <family val="1"/>
      </rPr>
      <t>De la estructura de costos, el</t>
    </r>
    <r>
      <rPr>
        <b/>
        <sz val="11"/>
        <rFont val="Garamond"/>
        <family val="1"/>
      </rPr>
      <t xml:space="preserve"> son sujetos de oferta a monto agotable los ítems  del </t>
    </r>
    <r>
      <rPr>
        <b/>
        <sz val="13"/>
        <rFont val="Garamond"/>
        <family val="1"/>
      </rPr>
      <t>3.1 al 3.13</t>
    </r>
    <r>
      <rPr>
        <b/>
        <sz val="11"/>
        <rFont val="Garamond"/>
        <family val="1"/>
      </rPr>
      <t xml:space="preserve"> y deberán ser ofertados de manera UNITARIA		</t>
    </r>
  </si>
  <si>
    <t>Nombre del 
Representante Legal:</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</si>
  <si>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</si>
  <si>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</si>
  <si>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</si>
  <si>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OFRECIMIENTO 1</t>
  </si>
  <si>
    <t xml:space="preserve">PUNTAJE </t>
  </si>
  <si>
    <t>OFRECIMIENTO</t>
  </si>
  <si>
    <t>La entidad otorgará este puntaje para el proponente que presente el compromiso firmado por el representante legal para la entrega sin costo para la entidad de: 
•	Un ciclo de adición de sustrato para 713 m2 de jardinería que requiera la Alcaldía Local de Barrios Unidos</t>
  </si>
  <si>
    <t>38,75 puntos</t>
  </si>
  <si>
    <t xml:space="preserve">Proponente que no acredite ninguna de las condiciones anteriores  </t>
  </si>
  <si>
    <t>TOTAL</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</si>
  <si>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</si>
  <si>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Nota 2: Con la ausencia de este documento se entiende que no realiza ningún ofrecimiento, por tal motivo el puntaje asignado será CERO (0).</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</si>
  <si>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</si>
  <si>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En constancia se firma a los (XX) días de ________________ 2025.</t>
  </si>
  <si>
    <t>FORMATO PROMOCIÓN A LA INDUSTRIA NACIONAL</t>
  </si>
  <si>
    <t>De conformidad con el proceso No. _________________, me permito presentar el FORMATO DE INDUSTRIA NACIONAL de (la sociedad __________________, consorcio o unión temporal) a la que represento de la siguiente manera:
En cumplimiento de lo señalado en la Ley 816 de 2003 “por medio de la cual se apoya a la industria nacional a través de la contratación pública” y en aplicación de lo establecido en el artículo 2.2.1.2.4.2.1 del Decreto 1082 de 2015, se ofrece lo siguiente:</t>
  </si>
  <si>
    <t>CONDICIÓN</t>
  </si>
  <si>
    <t>PUNTAJE</t>
  </si>
  <si>
    <t>MARCAR UNA (X)</t>
  </si>
  <si>
    <t>El proponente nacional o extranjero con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otorgará el puntaje asignado.</t>
  </si>
  <si>
    <t>El proponente extranjero sin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otorgará el puntaje asignado.</t>
  </si>
  <si>
    <t xml:space="preserve">VINCULACIÓN DE PERSONAS EN CONDICIÓN DE DISCAPACIDAD						</t>
  </si>
  <si>
    <t xml:space="preserve">[Incluir el nombre de la persona natural, el representante legal de la persona jurídica o el revisor fiscal, según corresponda] identificado con [Incluir el número de identificación], en mi condición de [Indicar si actúa como resentante legal o revisor fiscal] de [Incluir la razón social de la persona jurídica] identificada con NIT [Incluir el NIT] certifico que el número total de trabajadores vinculados a la planta de personal a la fecha de cierre del Proceso de Contratación es el que se relaciona a continuación: 							</t>
  </si>
  <si>
    <t>Número total de trabajadores vinculados a la planta de personal</t>
  </si>
  <si>
    <t>Número de personas con discapacidad en la planta de personal</t>
  </si>
  <si>
    <t>El proponente para acreditar el número de personas con discapacidad acorde con los términos de referencia del pliego de condiciones, con los soportes indicados. Si no se adjunta los soportes no será posible asignar el puntaje.</t>
  </si>
  <si>
    <t>CRITERIO INCENTIVO EMPRENDIMIENTOS Y EMPRESAS DE MUJERES Y
 JÓVENES EGRESADOS DEL SISTEMA DE PROTECCIÓN DEL ICBF</t>
  </si>
  <si>
    <t>Señores</t>
  </si>
  <si>
    <t>OBJETO</t>
  </si>
  <si>
    <t xml:space="preserve">“PRESTAR LOS SERVICIOS DE MANTENIMIENTO DE ARBOLADO URBANO Y DE JARDINERÍA EN LA LOCALIDAD DE BARRIOS UNIDOS, GARANTIZANDO LA SOSTENIBILIDAD Y EMBELLECIMIENTO DE LAS COBERTURAS VEGETALES, CONTRIBUYENDO AL REVERDECIMIENTO Y MEJORAMIENTO AMBIENTAL DEL TERRITORIO.”								</t>
  </si>
  <si>
    <r>
      <t>[Nombre del representante legal o de la persona natural Proponente]</t>
    </r>
    <r>
      <rPr>
        <sz val="11"/>
        <color rgb="FF000000"/>
        <rFont val="Garamond"/>
        <family val="1"/>
      </rPr>
      <t xml:space="preserve">, identificado como aparece al pie de mi firma, </t>
    </r>
    <r>
      <rPr>
        <i/>
        <sz val="11"/>
        <color rgb="FF000000"/>
        <rFont val="Garamond"/>
        <family val="1"/>
      </rPr>
      <t>[obrando en mi propio nombre o en mi calidad de representante legal de]</t>
    </r>
    <r>
      <rPr>
        <sz val="11"/>
        <color rgb="FF000000"/>
        <rFont val="Garamond"/>
        <family val="1"/>
      </rPr>
      <t xml:space="preserve"> </t>
    </r>
    <r>
      <rPr>
        <i/>
        <sz val="11"/>
        <color rgb="FF000000"/>
        <rFont val="Garamond"/>
        <family val="1"/>
      </rPr>
      <t>[nombre del Proponente]</t>
    </r>
    <r>
      <rPr>
        <sz val="11"/>
        <color rgb="FF000000"/>
        <rFont val="Garamond"/>
        <family val="1"/>
      </rPr>
      <t>, manifiesto que en el marco de la implementación de medidas afirmativas que incentiven la participación de las mujeres en el sistema de compras públicas, como proponente cumplo con alguna de las condiciones descritas en el artículo 2.2.1.2.4.2.14 del Decreto 1860 de 2021 para la identificación de emprendimientos y empresas de mujeres, tal como se indica en la siguiente tabla:</t>
    </r>
  </si>
  <si>
    <t>It.</t>
  </si>
  <si>
    <t>Condición - Criterios</t>
  </si>
  <si>
    <t>Cumple</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</si>
  <si>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</si>
  <si>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 xml:space="preserve">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</si>
  <si>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</si>
  <si>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</si>
  <si>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t>
  </si>
  <si>
    <t>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</si>
  <si>
    <t xml:space="preserve">Cuando la persona natural sea una mujer y haya ejercido actividades comerciales a través de un establecimiento de comercio durante al menos el último año anterior a la fecha de cierre del proceso de selección. </t>
  </si>
  <si>
    <t>Esta circunstancia se acreditará mediante la copia de cédula de ciudadanía, la cédula de extranjería o el pasaporte, así como la copia del registro mercantil.</t>
  </si>
  <si>
    <t xml:space="preserve">Para las asociaciones y cooperativas, cuando más del cincuenta por ciento (50%) de los asociados sean mujeres y la participación haya correspondido a estas durante al menos el último año anterior a la fecha de cierre del Proceso de Selección. </t>
  </si>
  <si>
    <t>Esta circunstancia se acreditará mediante certificación expedida por el Representante Legal.</t>
  </si>
  <si>
    <t>Máximo puntaje para otorgar</t>
  </si>
  <si>
    <t>0.25</t>
  </si>
  <si>
    <r>
      <t>Nota 1:</t>
    </r>
    <r>
      <rPr>
        <sz val="11"/>
        <rFont val="Garamond"/>
        <family val="1"/>
      </rPr>
      <t xml:space="preserve"> El proponente debe marcar con una (x) la condición que desea acreditar conforme lo señala </t>
    </r>
    <r>
      <rPr>
        <sz val="11"/>
        <color rgb="FF000000"/>
        <rFont val="Garamond"/>
        <family val="1"/>
      </rPr>
      <t>el artículo 2.2.1.2.4.2.14 del Decreto 1860 de 2021.</t>
    </r>
  </si>
  <si>
    <r>
      <t>Nota 2:</t>
    </r>
    <r>
      <rPr>
        <sz val="11"/>
        <rFont val="Garamond"/>
        <family val="1"/>
      </rPr>
      <t xml:space="preserve"> Con la ausencia de este documento y/o de los soportes que lo acrediten, se entiende que no realiza ningún ofrecimiento, por tal motivo el puntaje asignado será CERO (0,0).</t>
    </r>
  </si>
  <si>
    <r>
      <t>Nota 3</t>
    </r>
    <r>
      <rPr>
        <sz val="11"/>
        <rFont val="Garamond"/>
        <family val="1"/>
      </rPr>
      <t xml:space="preserve">: El proponente que marque con una (X) </t>
    </r>
    <r>
      <rPr>
        <u/>
        <sz val="11"/>
        <rFont val="Garamond"/>
        <family val="1"/>
      </rPr>
      <t>más</t>
    </r>
    <r>
      <rPr>
        <sz val="11"/>
        <rFont val="Garamond"/>
        <family val="1"/>
      </rPr>
      <t xml:space="preserve"> de una condición, no se le otorgará puntaje debido a que puede llevar a la entidad a una interpretación errónea de su propuesta. </t>
    </r>
  </si>
  <si>
    <t>Así mismo, adjunto a este formato allegamos los soportes y evidencias pertinentes para verificar el cumplimiento de la condición descrita.</t>
  </si>
  <si>
    <t>Cordialmente,</t>
  </si>
  <si>
    <t>Firma del Representante Legal</t>
  </si>
  <si>
    <t>Nombre de la Empresa</t>
  </si>
  <si>
    <t>NIT</t>
  </si>
  <si>
    <t>Teléfonos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</si>
</sst>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 #,##0.00\ _€_-;\-* #,##0.00\ _€_-;_-* &quot;-&quot;??\ _€_-;_-@_-"/>
    <numFmt numFmtId="168" formatCode="_(* #,##0_);_(* \(#,##0\);_(* &quot;-&quot;_);_(@_)"/>
    <numFmt numFmtId="169" formatCode="[$$-240A]\ #,##0.00;[Red][$$-240A]\ \-#,##0.00"/>
    <numFmt numFmtId="170" formatCode="[$-C0A]dd\-mmm\-yy;@"/>
    <numFmt numFmtId="171" formatCode="_([$$-240A]\ * #,##0.00_);_([$$-240A]\ * \(#,##0.00\);_([$$-240A]\ * &quot;-&quot;??_);_(@_)"/>
    <numFmt numFmtId="172" formatCode="_([$$-240A]\ * #,##0_);_([$$-240A]\ * \(#,##0\);_([$$-240A]\ * &quot;-&quot;??_);_(@_)"/>
    <numFmt numFmtId="173" formatCode="_-&quot;$&quot;\ * #,##0_-;\-&quot;$&quot;\ * #,##0_-;_-&quot;$&quot;\ * &quot;-&quot;_-;_-@"/>
    <numFmt numFmtId="174" formatCode="_-&quot;$&quot;\ * #,##0_-;\-&quot;$&quot;\ * #,##0_-;_-&quot;$&quot;\ *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u/>
      <sz val="12"/>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sz val="11"/>
      <color rgb="FF3B3838"/>
      <name val="Garamond"/>
      <family val="1"/>
    </font>
    <font>
      <sz val="10"/>
      <name val="Arial"/>
      <family val="2"/>
    </font>
    <font>
      <b/>
      <u/>
      <sz val="11"/>
      <color rgb="FF3B3838"/>
      <name val="Garamond"/>
      <family val="1"/>
    </font>
    <font>
      <b/>
      <sz val="14"/>
      <name val="Garamond"/>
      <family val="1"/>
    </font>
    <font>
      <b/>
      <sz val="11"/>
      <name val="Garamond"/>
      <family val="1"/>
    </font>
    <font>
      <sz val="10"/>
      <color theme="1"/>
      <name val="Garamond"/>
      <family val="1"/>
    </font>
    <font>
      <sz val="10"/>
      <name val="Garamond"/>
      <family val="1"/>
    </font>
    <font>
      <b/>
      <sz val="10"/>
      <color indexed="8"/>
      <name val="Garamond"/>
      <family val="1"/>
    </font>
    <font>
      <b/>
      <sz val="10"/>
      <color theme="1"/>
      <name val="Garamond"/>
      <family val="1"/>
    </font>
    <font>
      <sz val="12"/>
      <color rgb="FF000000"/>
      <name val="Garamond"/>
      <family val="1"/>
    </font>
    <font>
      <sz val="9"/>
      <name val="Garamond"/>
      <family val="1"/>
    </font>
    <font>
      <b/>
      <sz val="20"/>
      <name val="Garamond"/>
      <family val="1"/>
    </font>
    <font>
      <u/>
      <sz val="12"/>
      <name val="Arial Narrow"/>
      <family val="2"/>
    </font>
    <font>
      <b/>
      <sz val="12"/>
      <color theme="1"/>
      <name val="Garamond"/>
      <family val="1"/>
    </font>
    <font>
      <b/>
      <sz val="13"/>
      <name val="Garamond"/>
      <family val="1"/>
    </font>
    <font>
      <b/>
      <sz val="11"/>
      <color theme="0"/>
      <name val="Garamond"/>
      <family val="1"/>
    </font>
    <font>
      <i/>
      <sz val="11"/>
      <color rgb="FF000000"/>
      <name val="Garamond"/>
      <family val="1"/>
    </font>
    <font>
      <sz val="11"/>
      <color rgb="FF000000"/>
      <name val="Garamond"/>
      <family val="1"/>
    </font>
    <font>
      <b/>
      <i/>
      <sz val="11"/>
      <name val="Garamond"/>
      <family val="1"/>
    </font>
    <font>
      <i/>
      <sz val="11"/>
      <name val="Garamond"/>
      <family val="1"/>
    </font>
    <font>
      <b/>
      <sz val="10"/>
      <name val="Garamond"/>
      <family val="1"/>
    </font>
    <font>
      <sz val="11"/>
      <color rgb="FF333333"/>
      <name val="Garamond"/>
      <family val="1"/>
    </font>
    <font>
      <i/>
      <sz val="11"/>
      <color rgb="FFFF0000"/>
      <name val="Garamond"/>
      <family val="1"/>
    </font>
    <font>
      <u/>
      <sz val="11"/>
      <name val="Garamond"/>
      <family val="1"/>
    </font>
    <font>
      <b/>
      <sz val="11"/>
      <color rgb="FF000000"/>
      <name val="Garamond"/>
      <family val="1"/>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tint="-0.499984740745262"/>
        <bgColor indexed="64"/>
      </patternFill>
    </fill>
  </fills>
  <borders count="39">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36">
    <xf numFmtId="0" fontId="0" fillId="0" borderId="0"/>
    <xf numFmtId="167" fontId="12" fillId="0" borderId="0" applyFont="0" applyFill="0" applyBorder="0" applyAlignment="0" applyProtection="0"/>
    <xf numFmtId="44" fontId="6" fillId="0" borderId="0" applyFont="0" applyFill="0" applyBorder="0" applyAlignment="0" applyProtection="0"/>
    <xf numFmtId="44"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8" fontId="14" fillId="0" borderId="0" applyFont="0" applyFill="0" applyBorder="0" applyAlignment="0" applyProtection="0"/>
    <xf numFmtId="9" fontId="11" fillId="0" borderId="0" applyFont="0" applyFill="0" applyBorder="0" applyAlignment="0" applyProtection="0"/>
    <xf numFmtId="44" fontId="11" fillId="0" borderId="0" applyFont="0" applyFill="0" applyBorder="0" applyAlignment="0" applyProtection="0"/>
    <xf numFmtId="167"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44" fontId="6" fillId="0" borderId="0" applyFont="0" applyFill="0" applyBorder="0" applyAlignment="0" applyProtection="0"/>
    <xf numFmtId="0" fontId="22" fillId="0" borderId="0"/>
    <xf numFmtId="0" fontId="4" fillId="0" borderId="0"/>
    <xf numFmtId="0" fontId="6" fillId="0" borderId="0"/>
    <xf numFmtId="167" fontId="6" fillId="0" borderId="0" applyFont="0" applyFill="0" applyBorder="0" applyAlignment="0" applyProtection="0"/>
    <xf numFmtId="9" fontId="6" fillId="0" borderId="0" applyFont="0" applyFill="0" applyBorder="0" applyAlignment="0" applyProtection="0"/>
    <xf numFmtId="0" fontId="3" fillId="0" borderId="0"/>
    <xf numFmtId="164" fontId="6" fillId="0" borderId="0" applyFill="0" applyBorder="0" applyAlignment="0" applyProtection="0"/>
    <xf numFmtId="164"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1" fillId="0" borderId="0"/>
    <xf numFmtId="164" fontId="45" fillId="0" borderId="0" applyFont="0" applyFill="0" applyBorder="0" applyAlignment="0" applyProtection="0"/>
    <xf numFmtId="43" fontId="45" fillId="0" borderId="0" applyFont="0" applyFill="0" applyBorder="0" applyAlignment="0" applyProtection="0"/>
  </cellStyleXfs>
  <cellXfs count="286">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2"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70"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9" fontId="19" fillId="2" borderId="0" xfId="17" applyNumberFormat="1" applyFont="1" applyFill="1" applyBorder="1" applyAlignment="1" applyProtection="1">
      <alignment horizontal="center" vertical="center" wrapText="1"/>
      <protection locked="0" hidden="1"/>
    </xf>
    <xf numFmtId="171" fontId="19" fillId="2" borderId="0" xfId="17" applyNumberFormat="1" applyFont="1" applyFill="1" applyBorder="1" applyAlignment="1" applyProtection="1">
      <alignment horizontal="right" vertical="center" wrapText="1"/>
      <protection locked="0" hidden="1"/>
    </xf>
    <xf numFmtId="171"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17" fillId="3" borderId="13" xfId="14" applyFont="1" applyFill="1" applyBorder="1" applyAlignment="1">
      <alignment horizontal="center" vertical="center" wrapText="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171" fontId="17" fillId="2" borderId="0" xfId="17" applyNumberFormat="1" applyFont="1" applyFill="1" applyBorder="1" applyAlignment="1" applyProtection="1">
      <alignment vertical="center" wrapText="1"/>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0" fontId="17" fillId="3" borderId="4" xfId="14" applyFont="1" applyFill="1" applyBorder="1" applyAlignment="1">
      <alignment horizontal="center" vertical="center" wrapText="1"/>
    </xf>
    <xf numFmtId="9" fontId="33"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2"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7" fillId="2" borderId="0" xfId="0" applyFont="1" applyFill="1"/>
    <xf numFmtId="0" fontId="37" fillId="0" borderId="0" xfId="0" applyFont="1"/>
    <xf numFmtId="0" fontId="39" fillId="0" borderId="0" xfId="0" applyFont="1" applyAlignment="1">
      <alignment horizontal="justify" vertical="center"/>
    </xf>
    <xf numFmtId="0" fontId="38" fillId="0" borderId="0" xfId="0" applyFont="1" applyAlignment="1">
      <alignment horizontal="justify" vertical="center"/>
    </xf>
    <xf numFmtId="0" fontId="40" fillId="0" borderId="0" xfId="0" applyFont="1" applyAlignment="1">
      <alignment horizontal="justify" vertical="center"/>
    </xf>
    <xf numFmtId="0" fontId="42" fillId="0" borderId="0" xfId="0" applyFont="1" applyAlignment="1">
      <alignment horizontal="justify" vertical="center"/>
    </xf>
    <xf numFmtId="0" fontId="41" fillId="0" borderId="4" xfId="0" applyFont="1" applyBorder="1" applyAlignment="1">
      <alignment horizontal="justify" vertical="center"/>
    </xf>
    <xf numFmtId="0" fontId="40" fillId="0" borderId="0" xfId="0" applyFont="1" applyAlignment="1">
      <alignment horizontal="justify" vertical="center" wrapText="1"/>
    </xf>
    <xf numFmtId="0" fontId="41" fillId="6" borderId="4" xfId="0" applyFont="1" applyFill="1" applyBorder="1" applyAlignment="1">
      <alignment vertical="center" wrapText="1"/>
    </xf>
    <xf numFmtId="0" fontId="44" fillId="0" borderId="4" xfId="0" applyFont="1" applyBorder="1" applyAlignment="1">
      <alignment horizontal="center" vertical="center" wrapText="1"/>
    </xf>
    <xf numFmtId="0" fontId="16" fillId="2" borderId="0" xfId="14" applyFont="1" applyFill="1"/>
    <xf numFmtId="0" fontId="16" fillId="0" borderId="0" xfId="14" applyFont="1"/>
    <xf numFmtId="0" fontId="15" fillId="0" borderId="0" xfId="14" applyFont="1" applyAlignment="1">
      <alignment horizontal="center" vertical="center"/>
    </xf>
    <xf numFmtId="0" fontId="7" fillId="2" borderId="21" xfId="14" applyFont="1" applyFill="1" applyBorder="1" applyAlignment="1">
      <alignment horizontal="center" vertical="center"/>
    </xf>
    <xf numFmtId="0" fontId="7" fillId="2" borderId="22" xfId="14" applyFont="1" applyFill="1" applyBorder="1" applyAlignment="1">
      <alignment horizontal="center" vertical="center"/>
    </xf>
    <xf numFmtId="0" fontId="7" fillId="2" borderId="23" xfId="14" applyFont="1" applyFill="1" applyBorder="1" applyAlignment="1">
      <alignment horizontal="center" vertical="center"/>
    </xf>
    <xf numFmtId="0" fontId="16" fillId="2" borderId="0" xfId="14" applyFont="1" applyFill="1" applyAlignment="1">
      <alignment horizontal="center"/>
    </xf>
    <xf numFmtId="0" fontId="16" fillId="2" borderId="20" xfId="14" applyFont="1" applyFill="1" applyBorder="1" applyAlignment="1">
      <alignment horizontal="center"/>
    </xf>
    <xf numFmtId="0" fontId="9" fillId="0" borderId="0" xfId="14" applyFont="1" applyAlignment="1">
      <alignment horizontal="center" vertical="center"/>
    </xf>
    <xf numFmtId="0" fontId="38" fillId="0" borderId="4" xfId="0" applyFont="1" applyBorder="1" applyAlignment="1">
      <alignment horizontal="center" vertical="center"/>
    </xf>
    <xf numFmtId="0" fontId="38" fillId="0" borderId="0" xfId="0" applyFont="1" applyAlignment="1">
      <alignment horizontal="center" vertical="center"/>
    </xf>
    <xf numFmtId="0" fontId="50" fillId="0" borderId="4" xfId="0" applyFont="1" applyBorder="1" applyAlignment="1">
      <alignment vertical="center" wrapText="1"/>
    </xf>
    <xf numFmtId="164" fontId="50" fillId="0" borderId="4" xfId="34" applyFont="1" applyBorder="1" applyAlignment="1">
      <alignment vertical="center"/>
    </xf>
    <xf numFmtId="164" fontId="50" fillId="0" borderId="4" xfId="34" applyFont="1" applyFill="1" applyBorder="1" applyAlignment="1">
      <alignment vertical="center"/>
    </xf>
    <xf numFmtId="0" fontId="49" fillId="0" borderId="4" xfId="35" applyNumberFormat="1" applyFont="1" applyFill="1" applyBorder="1" applyAlignment="1">
      <alignment horizontal="center" vertical="center"/>
    </xf>
    <xf numFmtId="0" fontId="48" fillId="0" borderId="4" xfId="14" applyFont="1" applyBorder="1" applyAlignment="1">
      <alignment horizontal="center" vertical="center"/>
    </xf>
    <xf numFmtId="0" fontId="44" fillId="0" borderId="0" xfId="0" applyFont="1" applyAlignment="1">
      <alignment horizontal="center" vertical="center" wrapText="1"/>
    </xf>
    <xf numFmtId="0" fontId="50" fillId="0" borderId="4" xfId="0" applyFont="1" applyBorder="1" applyAlignment="1">
      <alignment horizontal="center" vertical="center"/>
    </xf>
    <xf numFmtId="0" fontId="50" fillId="0" borderId="4" xfId="0" applyFont="1" applyBorder="1" applyAlignment="1">
      <alignment horizontal="center" vertical="center" wrapText="1"/>
    </xf>
    <xf numFmtId="0" fontId="53" fillId="9" borderId="4" xfId="0" applyFont="1" applyFill="1" applyBorder="1" applyAlignment="1">
      <alignment horizontal="center" vertical="center" wrapText="1"/>
    </xf>
    <xf numFmtId="0" fontId="49" fillId="0" borderId="4" xfId="0" applyFont="1" applyBorder="1" applyAlignment="1">
      <alignment horizontal="center" vertical="center"/>
    </xf>
    <xf numFmtId="0" fontId="49" fillId="0" borderId="4" xfId="0" applyFont="1" applyBorder="1" applyAlignment="1">
      <alignment horizontal="left" vertical="center" wrapText="1"/>
    </xf>
    <xf numFmtId="0" fontId="48" fillId="0" borderId="4" xfId="14" applyFont="1" applyBorder="1" applyAlignment="1">
      <alignment horizontal="center" vertical="center" wrapText="1"/>
    </xf>
    <xf numFmtId="0" fontId="52" fillId="9" borderId="4" xfId="0" applyFont="1" applyFill="1" applyBorder="1" applyAlignment="1">
      <alignment horizontal="center" vertical="center" wrapText="1"/>
    </xf>
    <xf numFmtId="0" fontId="52" fillId="9" borderId="4" xfId="0" applyFont="1" applyFill="1" applyBorder="1" applyAlignment="1">
      <alignment horizontal="center" vertical="center"/>
    </xf>
    <xf numFmtId="0" fontId="51" fillId="9" borderId="4" xfId="14" applyFont="1" applyFill="1" applyBorder="1" applyAlignment="1">
      <alignment horizontal="center" vertical="center" wrapText="1"/>
    </xf>
    <xf numFmtId="0" fontId="54" fillId="2" borderId="0" xfId="14" applyFont="1" applyFill="1" applyAlignment="1">
      <alignment horizontal="center" vertical="center"/>
    </xf>
    <xf numFmtId="0" fontId="54" fillId="2" borderId="0" xfId="14" applyFont="1" applyFill="1"/>
    <xf numFmtId="0" fontId="43" fillId="0" borderId="0" xfId="0" applyFont="1" applyAlignment="1">
      <alignment horizontal="justify" vertical="center" wrapText="1"/>
    </xf>
    <xf numFmtId="164" fontId="49" fillId="0" borderId="4" xfId="34" applyFont="1" applyBorder="1" applyAlignment="1">
      <alignment horizontal="right" vertical="center"/>
    </xf>
    <xf numFmtId="164" fontId="49" fillId="0" borderId="4" xfId="34" applyFont="1" applyFill="1" applyBorder="1" applyAlignment="1">
      <alignment horizontal="right" vertical="center"/>
    </xf>
    <xf numFmtId="174" fontId="52" fillId="0" borderId="4" xfId="2" applyNumberFormat="1" applyFont="1" applyFill="1" applyBorder="1" applyAlignment="1">
      <alignment horizontal="center" vertical="center"/>
    </xf>
    <xf numFmtId="164" fontId="49" fillId="7" borderId="4" xfId="34" applyFont="1" applyFill="1" applyBorder="1" applyAlignment="1">
      <alignment horizontal="right" vertical="center"/>
    </xf>
    <xf numFmtId="164" fontId="50" fillId="7" borderId="4" xfId="34" applyFont="1" applyFill="1" applyBorder="1" applyAlignment="1">
      <alignment vertical="center"/>
    </xf>
    <xf numFmtId="174" fontId="52" fillId="8" borderId="4" xfId="2" applyNumberFormat="1" applyFont="1" applyFill="1" applyBorder="1" applyAlignment="1">
      <alignment horizontal="center" vertical="center"/>
    </xf>
    <xf numFmtId="0" fontId="52" fillId="0" borderId="5" xfId="0" applyFont="1" applyBorder="1" applyAlignment="1">
      <alignment horizontal="center" vertical="center"/>
    </xf>
    <xf numFmtId="0" fontId="52" fillId="0" borderId="8" xfId="0" applyFont="1" applyBorder="1" applyAlignment="1">
      <alignment horizontal="center" vertical="center"/>
    </xf>
    <xf numFmtId="0" fontId="52" fillId="0" borderId="6" xfId="0" applyFont="1" applyBorder="1" applyAlignment="1">
      <alignment horizontal="center" vertical="center"/>
    </xf>
    <xf numFmtId="0" fontId="60" fillId="0" borderId="0" xfId="14" applyFont="1" applyAlignment="1">
      <alignment horizontal="justify" vertical="center"/>
    </xf>
    <xf numFmtId="0" fontId="61" fillId="0" borderId="0" xfId="14" applyFont="1" applyAlignment="1">
      <alignment horizontal="justify" vertical="center"/>
    </xf>
    <xf numFmtId="0" fontId="61" fillId="0" borderId="0" xfId="14" applyFont="1" applyAlignment="1">
      <alignment horizontal="left" vertical="center"/>
    </xf>
    <xf numFmtId="0" fontId="61" fillId="0" borderId="0" xfId="14" applyFont="1" applyAlignment="1">
      <alignment vertical="center"/>
    </xf>
    <xf numFmtId="0" fontId="62" fillId="0" borderId="29" xfId="14" applyFont="1" applyBorder="1" applyAlignment="1">
      <alignment horizontal="center" vertical="center" wrapText="1"/>
    </xf>
    <xf numFmtId="0" fontId="62" fillId="0" borderId="19" xfId="14" applyFont="1" applyBorder="1" applyAlignment="1">
      <alignment horizontal="center" vertical="center" wrapText="1"/>
    </xf>
    <xf numFmtId="0" fontId="63" fillId="0" borderId="26" xfId="14" applyFont="1" applyBorder="1" applyAlignment="1">
      <alignment horizontal="center" vertical="center" wrapText="1"/>
    </xf>
    <xf numFmtId="0" fontId="62" fillId="0" borderId="25" xfId="14" applyFont="1" applyBorder="1" applyAlignment="1">
      <alignment vertical="center" wrapText="1"/>
    </xf>
    <xf numFmtId="0" fontId="62" fillId="0" borderId="25" xfId="14" applyFont="1" applyBorder="1" applyAlignment="1">
      <alignment horizontal="center" vertical="center" wrapText="1"/>
    </xf>
    <xf numFmtId="0" fontId="63" fillId="0" borderId="0" xfId="14" applyFont="1" applyAlignment="1">
      <alignment horizontal="justify" vertical="center"/>
    </xf>
    <xf numFmtId="0" fontId="63" fillId="0" borderId="0" xfId="14" applyFont="1" applyAlignment="1">
      <alignment horizontal="left" vertical="center"/>
    </xf>
    <xf numFmtId="0" fontId="42" fillId="0" borderId="0" xfId="14" applyFont="1"/>
    <xf numFmtId="0" fontId="60" fillId="0" borderId="0" xfId="14" applyFont="1" applyAlignment="1">
      <alignment vertical="center" wrapText="1"/>
    </xf>
    <xf numFmtId="0" fontId="65" fillId="0" borderId="20" xfId="14" applyFont="1" applyBorder="1" applyAlignment="1">
      <alignment horizontal="justify" vertical="center" wrapText="1"/>
    </xf>
    <xf numFmtId="0" fontId="66" fillId="0" borderId="20" xfId="14" applyFont="1" applyBorder="1" applyAlignment="1">
      <alignment horizontal="justify" vertical="center" wrapText="1"/>
    </xf>
    <xf numFmtId="0" fontId="63" fillId="0" borderId="25" xfId="14" applyFont="1" applyBorder="1" applyAlignment="1">
      <alignment horizontal="justify" vertical="center" wrapText="1"/>
    </xf>
    <xf numFmtId="0" fontId="42" fillId="0" borderId="20" xfId="14" applyFont="1" applyBorder="1" applyAlignment="1">
      <alignment vertical="center" wrapText="1"/>
    </xf>
    <xf numFmtId="0" fontId="66" fillId="0" borderId="25" xfId="14" applyFont="1" applyBorder="1" applyAlignment="1">
      <alignment horizontal="justify" vertical="center" wrapText="1"/>
    </xf>
    <xf numFmtId="0" fontId="42" fillId="0" borderId="0" xfId="14" applyFont="1" applyAlignment="1">
      <alignment horizontal="left"/>
    </xf>
    <xf numFmtId="0" fontId="48" fillId="0" borderId="4" xfId="14" applyFont="1" applyBorder="1" applyAlignment="1">
      <alignment vertical="center" wrapText="1"/>
    </xf>
    <xf numFmtId="0" fontId="61" fillId="0" borderId="4" xfId="14" applyFont="1" applyBorder="1" applyAlignment="1">
      <alignment vertical="center"/>
    </xf>
    <xf numFmtId="0" fontId="64" fillId="0" borderId="0" xfId="0" applyFont="1"/>
    <xf numFmtId="0" fontId="68" fillId="0" borderId="0" xfId="14" applyFont="1" applyAlignment="1">
      <alignment horizontal="center" vertical="center" wrapText="1"/>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19" fillId="0" borderId="5" xfId="14" applyFont="1" applyBorder="1" applyAlignment="1">
      <alignment horizontal="justify" vertical="center" wrapText="1"/>
    </xf>
    <xf numFmtId="0" fontId="17" fillId="0" borderId="8" xfId="14" applyFont="1" applyBorder="1" applyAlignment="1">
      <alignment horizontal="justify" vertical="center" wrapText="1"/>
    </xf>
    <xf numFmtId="0" fontId="17" fillId="0" borderId="6" xfId="14" applyFont="1" applyBorder="1" applyAlignment="1">
      <alignment horizontal="justify" vertical="center" wrapText="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9" fillId="0" borderId="9" xfId="0" applyNumberFormat="1" applyFont="1" applyBorder="1" applyAlignment="1" applyProtection="1">
      <alignment horizontal="center" vertical="center" wrapText="1"/>
      <protection hidden="1"/>
    </xf>
    <xf numFmtId="11" fontId="29" fillId="0" borderId="2" xfId="0" applyNumberFormat="1" applyFont="1" applyBorder="1" applyAlignment="1" applyProtection="1">
      <alignment horizontal="center" vertical="center" wrapText="1"/>
      <protection hidden="1"/>
    </xf>
    <xf numFmtId="11" fontId="29" fillId="0" borderId="10" xfId="0" applyNumberFormat="1" applyFont="1" applyBorder="1" applyAlignment="1" applyProtection="1">
      <alignment horizontal="center" vertical="center" wrapText="1"/>
      <protection hidden="1"/>
    </xf>
    <xf numFmtId="11" fontId="29" fillId="0" borderId="7" xfId="0" applyNumberFormat="1" applyFont="1" applyBorder="1" applyAlignment="1" applyProtection="1">
      <alignment horizontal="center" vertical="center" wrapText="1"/>
      <protection hidden="1"/>
    </xf>
    <xf numFmtId="11" fontId="29" fillId="0" borderId="0" xfId="0" applyNumberFormat="1" applyFont="1" applyAlignment="1" applyProtection="1">
      <alignment horizontal="center" vertical="center" wrapText="1"/>
      <protection hidden="1"/>
    </xf>
    <xf numFmtId="11" fontId="29" fillId="0" borderId="12" xfId="0" applyNumberFormat="1" applyFont="1" applyBorder="1" applyAlignment="1" applyProtection="1">
      <alignment horizontal="center" vertical="center" wrapText="1"/>
      <protection hidden="1"/>
    </xf>
    <xf numFmtId="11" fontId="29" fillId="0" borderId="3" xfId="0" applyNumberFormat="1" applyFont="1" applyBorder="1" applyAlignment="1" applyProtection="1">
      <alignment horizontal="center" vertical="center" wrapText="1"/>
      <protection hidden="1"/>
    </xf>
    <xf numFmtId="11" fontId="29" fillId="0" borderId="1" xfId="0" applyNumberFormat="1" applyFont="1" applyBorder="1" applyAlignment="1" applyProtection="1">
      <alignment horizontal="center" vertical="center" wrapText="1"/>
      <protection hidden="1"/>
    </xf>
    <xf numFmtId="11" fontId="29" fillId="0" borderId="11" xfId="0" applyNumberFormat="1" applyFont="1" applyBorder="1" applyAlignment="1" applyProtection="1">
      <alignment horizontal="center" vertical="center" wrapText="1"/>
      <protection hidden="1"/>
    </xf>
    <xf numFmtId="173" fontId="31"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28" fillId="0" borderId="0" xfId="4" applyFont="1" applyAlignment="1">
      <alignment horizontal="center" vertical="center"/>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6" fillId="2" borderId="14" xfId="0" applyFont="1" applyFill="1" applyBorder="1" applyAlignment="1" applyProtection="1">
      <alignment horizontal="left" vertical="center" wrapText="1"/>
      <protection hidden="1"/>
    </xf>
    <xf numFmtId="0" fontId="36" fillId="2" borderId="15" xfId="0" applyFont="1" applyFill="1" applyBorder="1" applyAlignment="1" applyProtection="1">
      <alignment horizontal="left" vertical="center"/>
      <protection hidden="1"/>
    </xf>
    <xf numFmtId="171" fontId="17" fillId="2" borderId="0" xfId="17" applyNumberFormat="1" applyFont="1" applyFill="1" applyBorder="1" applyAlignment="1" applyProtection="1">
      <alignment horizontal="center" vertical="center" wrapText="1"/>
      <protection locked="0" hidden="1"/>
    </xf>
    <xf numFmtId="171" fontId="20" fillId="2" borderId="16" xfId="17" applyNumberFormat="1" applyFont="1" applyFill="1" applyBorder="1" applyAlignment="1" applyProtection="1">
      <alignment horizontal="left" vertical="center" wrapText="1"/>
      <protection locked="0" hidden="1"/>
    </xf>
    <xf numFmtId="171" fontId="20" fillId="2" borderId="17" xfId="17" applyNumberFormat="1" applyFont="1" applyFill="1" applyBorder="1" applyAlignment="1" applyProtection="1">
      <alignment horizontal="left" vertical="center" wrapText="1"/>
      <protection locked="0" hidden="1"/>
    </xf>
    <xf numFmtId="171" fontId="17" fillId="2" borderId="17" xfId="17" applyNumberFormat="1" applyFont="1" applyFill="1" applyBorder="1" applyAlignment="1" applyProtection="1">
      <alignment horizontal="center" vertical="center" wrapText="1"/>
      <protection locked="0" hidden="1"/>
    </xf>
    <xf numFmtId="171" fontId="17" fillId="2" borderId="18" xfId="17" applyNumberFormat="1" applyFont="1" applyFill="1" applyBorder="1" applyAlignment="1" applyProtection="1">
      <alignment horizontal="center" vertical="center" wrapText="1"/>
      <protection locked="0" hidden="1"/>
    </xf>
    <xf numFmtId="171" fontId="17" fillId="3" borderId="5" xfId="17" applyNumberFormat="1" applyFont="1" applyFill="1" applyBorder="1" applyAlignment="1" applyProtection="1">
      <alignment horizontal="center" vertical="center" wrapText="1"/>
      <protection locked="0" hidden="1"/>
    </xf>
    <xf numFmtId="171" fontId="17" fillId="3" borderId="8" xfId="17" applyNumberFormat="1" applyFont="1" applyFill="1" applyBorder="1" applyAlignment="1" applyProtection="1">
      <alignment horizontal="center" vertical="center" wrapText="1"/>
      <protection locked="0" hidden="1"/>
    </xf>
    <xf numFmtId="171" fontId="17" fillId="3" borderId="6" xfId="17" applyNumberFormat="1" applyFont="1" applyFill="1" applyBorder="1" applyAlignment="1" applyProtection="1">
      <alignment horizontal="center" vertical="center" wrapText="1"/>
      <protection locked="0" hidden="1"/>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30" fillId="0" borderId="5" xfId="14" applyFont="1" applyBorder="1" applyAlignment="1">
      <alignment horizontal="center" vertical="center" wrapText="1"/>
    </xf>
    <xf numFmtId="0" fontId="30" fillId="0" borderId="8" xfId="14" applyFont="1" applyBorder="1" applyAlignment="1">
      <alignment horizontal="center" vertical="center" wrapText="1"/>
    </xf>
    <xf numFmtId="0" fontId="30" fillId="0" borderId="6" xfId="14" applyFont="1" applyBorder="1" applyAlignment="1">
      <alignment horizontal="center" vertical="center" wrapText="1"/>
    </xf>
    <xf numFmtId="49" fontId="17" fillId="5" borderId="8" xfId="0" applyNumberFormat="1" applyFont="1" applyFill="1" applyBorder="1" applyAlignment="1" applyProtection="1">
      <alignment horizontal="center" vertical="center"/>
      <protection locked="0" hidden="1"/>
    </xf>
    <xf numFmtId="49" fontId="17" fillId="5" borderId="6" xfId="0" applyNumberFormat="1" applyFont="1" applyFill="1" applyBorder="1" applyAlignment="1" applyProtection="1">
      <alignment horizontal="center" vertical="center"/>
      <protection locked="0" hidden="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5" fillId="0" borderId="4" xfId="14" applyFont="1" applyBorder="1" applyAlignment="1">
      <alignment horizontal="center" vertical="center" wrapText="1"/>
    </xf>
    <xf numFmtId="0" fontId="38" fillId="0" borderId="5" xfId="0" applyFont="1" applyBorder="1" applyAlignment="1">
      <alignment horizontal="center" vertical="center"/>
    </xf>
    <xf numFmtId="0" fontId="38" fillId="0" borderId="8" xfId="0" applyFont="1" applyBorder="1" applyAlignment="1">
      <alignment horizontal="center" vertical="center"/>
    </xf>
    <xf numFmtId="0" fontId="38" fillId="0" borderId="6" xfId="0" applyFont="1" applyBorder="1" applyAlignment="1">
      <alignment horizontal="center" vertical="center"/>
    </xf>
    <xf numFmtId="0" fontId="40" fillId="0" borderId="0" xfId="0" applyFont="1" applyAlignment="1">
      <alignment horizontal="left" vertical="center"/>
    </xf>
    <xf numFmtId="0" fontId="38" fillId="0" borderId="0" xfId="0" applyFont="1" applyAlignment="1">
      <alignment horizontal="center" vertical="center"/>
    </xf>
    <xf numFmtId="0" fontId="38" fillId="0" borderId="0" xfId="0" applyFont="1" applyAlignment="1">
      <alignment horizontal="left" vertical="center"/>
    </xf>
    <xf numFmtId="0" fontId="41" fillId="0" borderId="4" xfId="0" applyFont="1" applyBorder="1" applyAlignment="1">
      <alignment horizontal="center" vertical="center" wrapText="1"/>
    </xf>
    <xf numFmtId="0" fontId="40" fillId="0" borderId="0" xfId="0" applyFont="1" applyAlignment="1">
      <alignment horizontal="justify" vertical="center" wrapText="1"/>
    </xf>
    <xf numFmtId="0" fontId="38" fillId="0" borderId="4" xfId="0" applyFont="1" applyBorder="1" applyAlignment="1">
      <alignment horizontal="center" vertical="center"/>
    </xf>
    <xf numFmtId="0" fontId="48" fillId="0" borderId="5" xfId="14" applyFont="1" applyBorder="1" applyAlignment="1">
      <alignment horizontal="center" vertical="center"/>
    </xf>
    <xf numFmtId="0" fontId="48" fillId="0" borderId="6" xfId="14" applyFont="1" applyBorder="1" applyAlignment="1">
      <alignment horizontal="center" vertical="center"/>
    </xf>
    <xf numFmtId="0" fontId="48" fillId="0" borderId="5" xfId="14" applyFont="1" applyBorder="1" applyAlignment="1">
      <alignment horizontal="center" vertical="center" wrapText="1"/>
    </xf>
    <xf numFmtId="0" fontId="48" fillId="0" borderId="6" xfId="14" applyFont="1" applyBorder="1" applyAlignment="1">
      <alignment horizontal="center" vertical="center" wrapText="1"/>
    </xf>
    <xf numFmtId="0" fontId="48" fillId="0" borderId="5" xfId="14" applyFont="1" applyBorder="1" applyAlignment="1">
      <alignment horizontal="left" vertical="center" wrapText="1"/>
    </xf>
    <xf numFmtId="0" fontId="48" fillId="0" borderId="8" xfId="14" applyFont="1" applyBorder="1" applyAlignment="1">
      <alignment horizontal="left" vertical="center" wrapText="1"/>
    </xf>
    <xf numFmtId="0" fontId="48" fillId="0" borderId="6" xfId="14" applyFont="1" applyBorder="1" applyAlignment="1">
      <alignment horizontal="left" vertical="center" wrapText="1"/>
    </xf>
    <xf numFmtId="0" fontId="42" fillId="0" borderId="4" xfId="14" applyFont="1" applyBorder="1" applyAlignment="1">
      <alignment horizontal="left" vertical="center"/>
    </xf>
    <xf numFmtId="0" fontId="55" fillId="0" borderId="14" xfId="14" applyFont="1" applyBorder="1" applyAlignment="1">
      <alignment horizontal="center" vertical="center"/>
    </xf>
    <xf numFmtId="0" fontId="55" fillId="0" borderId="15" xfId="14" applyFont="1" applyBorder="1" applyAlignment="1">
      <alignment horizontal="center" vertical="center"/>
    </xf>
    <xf numFmtId="0" fontId="55" fillId="0" borderId="19" xfId="14" applyFont="1" applyBorder="1" applyAlignment="1">
      <alignment horizontal="center" vertical="center"/>
    </xf>
    <xf numFmtId="0" fontId="42" fillId="0" borderId="4" xfId="14" applyFont="1" applyBorder="1" applyAlignment="1">
      <alignment horizontal="left" vertical="center" wrapText="1"/>
    </xf>
    <xf numFmtId="0" fontId="47" fillId="0" borderId="4" xfId="14" applyFont="1" applyBorder="1" applyAlignment="1">
      <alignment horizontal="center" wrapText="1"/>
    </xf>
    <xf numFmtId="0" fontId="47" fillId="7" borderId="14" xfId="14" applyFont="1" applyFill="1" applyBorder="1" applyAlignment="1">
      <alignment horizontal="center" vertical="center"/>
    </xf>
    <xf numFmtId="0" fontId="47" fillId="7" borderId="15" xfId="14" applyFont="1" applyFill="1" applyBorder="1" applyAlignment="1">
      <alignment horizontal="center" vertical="center"/>
    </xf>
    <xf numFmtId="0" fontId="47" fillId="7" borderId="19" xfId="14" applyFont="1" applyFill="1" applyBorder="1" applyAlignment="1">
      <alignment horizontal="center" vertical="center"/>
    </xf>
    <xf numFmtId="0" fontId="47" fillId="2" borderId="24" xfId="14" applyFont="1" applyFill="1" applyBorder="1" applyAlignment="1">
      <alignment horizontal="center" vertical="center"/>
    </xf>
    <xf numFmtId="0" fontId="47" fillId="2" borderId="0" xfId="14" applyFont="1" applyFill="1" applyAlignment="1">
      <alignment horizontal="center" vertical="center"/>
    </xf>
    <xf numFmtId="0" fontId="47" fillId="2" borderId="20" xfId="14" applyFont="1" applyFill="1" applyBorder="1" applyAlignment="1">
      <alignment horizontal="center" vertical="center"/>
    </xf>
    <xf numFmtId="0" fontId="16" fillId="2" borderId="24" xfId="14" applyFont="1" applyFill="1" applyBorder="1" applyAlignment="1">
      <alignment horizontal="center"/>
    </xf>
    <xf numFmtId="0" fontId="16" fillId="2" borderId="0" xfId="14" applyFont="1" applyFill="1" applyAlignment="1">
      <alignment horizontal="center"/>
    </xf>
    <xf numFmtId="0" fontId="52" fillId="8" borderId="5" xfId="0" applyFont="1" applyFill="1" applyBorder="1" applyAlignment="1">
      <alignment horizontal="center" vertical="center"/>
    </xf>
    <xf numFmtId="0" fontId="52" fillId="8" borderId="8" xfId="0" applyFont="1" applyFill="1" applyBorder="1" applyAlignment="1">
      <alignment horizontal="center" vertical="center"/>
    </xf>
    <xf numFmtId="0" fontId="52" fillId="8" borderId="6" xfId="0" applyFont="1" applyFill="1" applyBorder="1" applyAlignment="1">
      <alignment horizontal="center" vertical="center"/>
    </xf>
    <xf numFmtId="0" fontId="57" fillId="9" borderId="5" xfId="0" applyFont="1" applyFill="1" applyBorder="1" applyAlignment="1">
      <alignment horizontal="center" vertical="center"/>
    </xf>
    <xf numFmtId="0" fontId="57" fillId="9" borderId="8" xfId="0" applyFont="1" applyFill="1" applyBorder="1" applyAlignment="1">
      <alignment horizontal="center" vertical="center"/>
    </xf>
    <xf numFmtId="0" fontId="57" fillId="9" borderId="6" xfId="0" applyFont="1" applyFill="1" applyBorder="1" applyAlignment="1">
      <alignment horizontal="center" vertical="center"/>
    </xf>
    <xf numFmtId="0" fontId="43" fillId="0" borderId="0" xfId="0" applyFont="1" applyAlignment="1">
      <alignment horizontal="left" vertical="center" wrapText="1"/>
    </xf>
    <xf numFmtId="0" fontId="43" fillId="0" borderId="0" xfId="0" applyFont="1" applyAlignment="1">
      <alignment horizontal="justify" vertical="center" wrapText="1"/>
    </xf>
    <xf numFmtId="0" fontId="43" fillId="0" borderId="4" xfId="0" applyFont="1" applyBorder="1" applyAlignment="1">
      <alignment vertical="center" wrapText="1"/>
    </xf>
    <xf numFmtId="0" fontId="40" fillId="0" borderId="4" xfId="0" applyFont="1" applyBorder="1" applyAlignment="1">
      <alignment horizontal="center" vertical="center" wrapText="1"/>
    </xf>
    <xf numFmtId="0" fontId="40" fillId="0" borderId="5" xfId="0" applyFont="1" applyBorder="1" applyAlignment="1">
      <alignment horizontal="center" vertical="center"/>
    </xf>
    <xf numFmtId="0" fontId="40" fillId="0" borderId="8" xfId="0" applyFont="1" applyBorder="1" applyAlignment="1">
      <alignment horizontal="center" vertical="center"/>
    </xf>
    <xf numFmtId="0" fontId="40" fillId="0" borderId="6" xfId="0" applyFont="1" applyBorder="1" applyAlignment="1">
      <alignment horizontal="center" vertical="center"/>
    </xf>
    <xf numFmtId="0" fontId="44" fillId="0" borderId="5" xfId="0" applyFont="1" applyBorder="1" applyAlignment="1">
      <alignment horizontal="center" vertical="center" wrapText="1"/>
    </xf>
    <xf numFmtId="0" fontId="44" fillId="0" borderId="8" xfId="0" applyFont="1" applyBorder="1" applyAlignment="1">
      <alignment horizontal="center" vertical="center" wrapText="1"/>
    </xf>
    <xf numFmtId="0" fontId="44" fillId="0" borderId="6" xfId="0" applyFont="1" applyBorder="1" applyAlignment="1">
      <alignment horizontal="center" vertical="center" wrapText="1"/>
    </xf>
    <xf numFmtId="0" fontId="41" fillId="0" borderId="0" xfId="0" applyFont="1" applyAlignment="1">
      <alignment horizontal="center" vertical="center" wrapText="1"/>
    </xf>
    <xf numFmtId="0" fontId="41" fillId="6" borderId="4" xfId="0" applyFont="1" applyFill="1" applyBorder="1" applyAlignment="1">
      <alignment horizontal="center" vertical="center" wrapText="1"/>
    </xf>
    <xf numFmtId="0" fontId="43" fillId="0" borderId="4" xfId="0" applyFont="1" applyBorder="1" applyAlignment="1">
      <alignment horizontal="justify" vertical="center" wrapText="1"/>
    </xf>
    <xf numFmtId="0" fontId="43" fillId="0" borderId="0" xfId="0" applyFont="1" applyAlignment="1">
      <alignment vertical="center" wrapText="1"/>
    </xf>
    <xf numFmtId="0" fontId="40" fillId="0" borderId="0" xfId="0" applyFont="1" applyAlignment="1">
      <alignment horizontal="center" vertical="center" wrapText="1"/>
    </xf>
    <xf numFmtId="0" fontId="42" fillId="0" borderId="0" xfId="0" applyFont="1" applyAlignment="1">
      <alignment horizontal="left" vertical="center" wrapText="1"/>
    </xf>
    <xf numFmtId="0" fontId="63" fillId="0" borderId="0" xfId="14" applyFont="1" applyAlignment="1">
      <alignment horizontal="left" vertical="center" wrapText="1"/>
    </xf>
    <xf numFmtId="0" fontId="63" fillId="0" borderId="0" xfId="14" applyFont="1" applyAlignment="1">
      <alignment horizontal="left" vertical="center"/>
    </xf>
    <xf numFmtId="0" fontId="63" fillId="0" borderId="28" xfId="14" applyFont="1" applyBorder="1" applyAlignment="1">
      <alignment horizontal="center" vertical="center" wrapText="1"/>
    </xf>
    <xf numFmtId="0" fontId="63" fillId="0" borderId="27" xfId="14" applyFont="1" applyBorder="1" applyAlignment="1">
      <alignment horizontal="center" vertical="center" wrapText="1"/>
    </xf>
    <xf numFmtId="0" fontId="63" fillId="0" borderId="26" xfId="14" applyFont="1" applyBorder="1" applyAlignment="1">
      <alignment horizontal="center" vertical="center" wrapText="1"/>
    </xf>
    <xf numFmtId="0" fontId="63" fillId="0" borderId="28" xfId="14" applyFont="1" applyBorder="1" applyAlignment="1">
      <alignment horizontal="justify" vertical="center" wrapText="1"/>
    </xf>
    <xf numFmtId="0" fontId="63" fillId="0" borderId="27" xfId="14" applyFont="1" applyBorder="1" applyAlignment="1">
      <alignment horizontal="justify" vertical="center" wrapText="1"/>
    </xf>
    <xf numFmtId="0" fontId="63" fillId="0" borderId="26" xfId="14" applyFont="1" applyBorder="1" applyAlignment="1">
      <alignment horizontal="justify" vertical="center" wrapText="1"/>
    </xf>
    <xf numFmtId="0" fontId="48" fillId="0" borderId="0" xfId="14" applyFont="1" applyAlignment="1">
      <alignment horizontal="center" vertical="center" wrapText="1"/>
    </xf>
    <xf numFmtId="0" fontId="48" fillId="0" borderId="0" xfId="14" applyFont="1" applyAlignment="1">
      <alignment horizontal="center" vertical="center"/>
    </xf>
    <xf numFmtId="0" fontId="61" fillId="0" borderId="0" xfId="14" applyFont="1" applyAlignment="1">
      <alignment horizontal="left" vertical="center"/>
    </xf>
    <xf numFmtId="0" fontId="61" fillId="0" borderId="4" xfId="14" applyFont="1" applyBorder="1" applyAlignment="1">
      <alignment horizontal="center" vertical="center" wrapText="1"/>
    </xf>
    <xf numFmtId="0" fontId="60" fillId="0" borderId="0" xfId="14" applyFont="1" applyAlignment="1">
      <alignment horizontal="center" vertical="center" wrapText="1"/>
    </xf>
    <xf numFmtId="0" fontId="42" fillId="0" borderId="4" xfId="14" applyFont="1" applyBorder="1" applyAlignment="1">
      <alignment horizontal="center" vertical="center" wrapText="1"/>
    </xf>
    <xf numFmtId="0" fontId="48" fillId="0" borderId="0" xfId="14" applyFont="1" applyAlignment="1">
      <alignment horizontal="left" vertical="center" wrapText="1"/>
    </xf>
    <xf numFmtId="0" fontId="48" fillId="0" borderId="4" xfId="14" applyFont="1" applyBorder="1" applyAlignment="1">
      <alignment vertical="center" wrapText="1"/>
    </xf>
    <xf numFmtId="0" fontId="38" fillId="0" borderId="0" xfId="0" applyFont="1" applyAlignment="1">
      <alignment horizontal="center" vertical="center" wrapText="1"/>
    </xf>
    <xf numFmtId="0" fontId="42" fillId="0" borderId="0" xfId="0" applyFont="1" applyBorder="1" applyAlignment="1">
      <alignment horizontal="center" vertical="center"/>
    </xf>
    <xf numFmtId="0" fontId="59" fillId="10" borderId="30" xfId="0" applyFont="1" applyFill="1" applyBorder="1" applyAlignment="1">
      <alignment horizontal="center" vertical="center"/>
    </xf>
    <xf numFmtId="0" fontId="43" fillId="0" borderId="0" xfId="0" applyFont="1" applyBorder="1" applyAlignment="1">
      <alignment vertical="center" wrapText="1"/>
    </xf>
    <xf numFmtId="0" fontId="43" fillId="0" borderId="0" xfId="0" applyFont="1" applyBorder="1" applyAlignment="1">
      <alignment horizontal="center" vertical="center" wrapText="1"/>
    </xf>
    <xf numFmtId="0" fontId="42" fillId="0" borderId="31" xfId="0" applyFont="1" applyBorder="1" applyAlignment="1">
      <alignment horizontal="center" vertical="center"/>
    </xf>
    <xf numFmtId="0" fontId="42" fillId="0" borderId="32" xfId="0" applyFont="1" applyBorder="1" applyAlignment="1">
      <alignment horizontal="center" vertical="center"/>
    </xf>
    <xf numFmtId="0" fontId="42" fillId="0" borderId="33" xfId="0" applyFont="1" applyBorder="1" applyAlignment="1">
      <alignment horizontal="center" vertical="center"/>
    </xf>
    <xf numFmtId="0" fontId="42" fillId="0" borderId="34" xfId="0" applyFont="1" applyBorder="1" applyAlignment="1">
      <alignment horizontal="center" vertical="center"/>
    </xf>
    <xf numFmtId="0" fontId="42" fillId="0" borderId="35" xfId="0" applyFont="1" applyBorder="1" applyAlignment="1">
      <alignment horizontal="center" vertical="center"/>
    </xf>
    <xf numFmtId="0" fontId="42" fillId="0" borderId="36" xfId="0" applyFont="1" applyBorder="1" applyAlignment="1">
      <alignment horizontal="center" vertical="center"/>
    </xf>
    <xf numFmtId="0" fontId="42" fillId="0" borderId="37" xfId="0" applyFont="1" applyBorder="1" applyAlignment="1">
      <alignment horizontal="center" vertical="center"/>
    </xf>
    <xf numFmtId="0" fontId="42" fillId="0" borderId="38" xfId="0" applyFont="1" applyBorder="1" applyAlignment="1">
      <alignment horizontal="center" vertical="center"/>
    </xf>
  </cellXfs>
  <cellStyles count="36">
    <cellStyle name="Millares" xfId="35" builtinId="3"/>
    <cellStyle name="Millares [0] 2" xfId="8" xr:uid="{00000000-0005-0000-0000-000001000000}"/>
    <cellStyle name="Millares [0] 2 2" xfId="29" xr:uid="{00000000-0005-0000-0000-000002000000}"/>
    <cellStyle name="Millares 2" xfId="1" xr:uid="{00000000-0005-0000-0000-000003000000}"/>
    <cellStyle name="Millares 3" xfId="11" xr:uid="{00000000-0005-0000-0000-000004000000}"/>
    <cellStyle name="Millares 3 2" xfId="21" xr:uid="{00000000-0005-0000-0000-000005000000}"/>
    <cellStyle name="Moneda" xfId="2" builtinId="4"/>
    <cellStyle name="Moneda [0]" xfId="34" builtinId="7"/>
    <cellStyle name="Moneda [0] 2" xfId="24" xr:uid="{00000000-0005-0000-0000-000008000000}"/>
    <cellStyle name="Moneda [0] 2 3 2" xfId="25" xr:uid="{00000000-0005-0000-0000-000009000000}"/>
    <cellStyle name="Moneda [0] 3" xfId="30" xr:uid="{00000000-0005-0000-0000-00000A000000}"/>
    <cellStyle name="Moneda 2" xfId="3" xr:uid="{00000000-0005-0000-0000-00000B000000}"/>
    <cellStyle name="Moneda 3" xfId="10" xr:uid="{00000000-0005-0000-0000-00000C000000}"/>
    <cellStyle name="Moneda 3 2" xfId="17" xr:uid="{00000000-0005-0000-0000-00000D000000}"/>
    <cellStyle name="Moneda 4" xfId="32" xr:uid="{00000000-0005-0000-0000-00000E000000}"/>
    <cellStyle name="Normal" xfId="0" builtinId="0"/>
    <cellStyle name="Normal 2" xfId="4" xr:uid="{00000000-0005-0000-0000-000010000000}"/>
    <cellStyle name="Normal 2 2" xfId="14" xr:uid="{00000000-0005-0000-0000-000011000000}"/>
    <cellStyle name="Normal 2 2 2" xfId="7" xr:uid="{00000000-0005-0000-0000-000012000000}"/>
    <cellStyle name="Normal 2 2 2 2" xfId="28" xr:uid="{00000000-0005-0000-0000-000013000000}"/>
    <cellStyle name="Normal 2 2 3" xfId="27" xr:uid="{00000000-0005-0000-0000-000014000000}"/>
    <cellStyle name="Normal 2 3" xfId="18" xr:uid="{00000000-0005-0000-0000-000015000000}"/>
    <cellStyle name="Normal 2 3 2" xfId="26" xr:uid="{00000000-0005-0000-0000-000016000000}"/>
    <cellStyle name="Normal 2 4" xfId="23" xr:uid="{00000000-0005-0000-0000-000017000000}"/>
    <cellStyle name="Normal 2 5" xfId="33" xr:uid="{00000000-0005-0000-0000-000018000000}"/>
    <cellStyle name="Normal 3" xfId="13" xr:uid="{00000000-0005-0000-0000-000019000000}"/>
    <cellStyle name="Normal 3 2" xfId="20" xr:uid="{00000000-0005-0000-0000-00001A000000}"/>
    <cellStyle name="Normal 4" xfId="15" xr:uid="{00000000-0005-0000-0000-00001B000000}"/>
    <cellStyle name="Normal 5" xfId="19" xr:uid="{00000000-0005-0000-0000-00001C000000}"/>
    <cellStyle name="Porcentaje" xfId="12" builtinId="5"/>
    <cellStyle name="Porcentaje 2" xfId="9" xr:uid="{00000000-0005-0000-0000-00001E000000}"/>
    <cellStyle name="Porcentaje 2 2" xfId="16" xr:uid="{00000000-0005-0000-0000-00001F000000}"/>
    <cellStyle name="Porcentaje 3" xfId="22" xr:uid="{00000000-0005-0000-0000-000020000000}"/>
    <cellStyle name="Porcentaje 4" xfId="31" xr:uid="{00000000-0005-0000-0000-000021000000}"/>
    <cellStyle name="Porcentual 2" xfId="5" xr:uid="{00000000-0005-0000-0000-000022000000}"/>
    <cellStyle name="Porcentual 3" xfId="6" xr:uid="{00000000-0005-0000-0000-000023000000}"/>
  </cellStyles>
  <dxfs count="2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31</xdr:row>
      <xdr:rowOff>0</xdr:rowOff>
    </xdr:from>
    <xdr:to>
      <xdr:col>11</xdr:col>
      <xdr:colOff>304800</xdr:colOff>
      <xdr:row>32</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xdr:row>
      <xdr:rowOff>0</xdr:rowOff>
    </xdr:from>
    <xdr:to>
      <xdr:col>12</xdr:col>
      <xdr:colOff>304800</xdr:colOff>
      <xdr:row>30</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29</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56</xdr:row>
      <xdr:rowOff>15082</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EFFA91A5-F5B0-436A-9A9D-03617D3A9E44}"/>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6DDF855-A246-412E-BB01-ECA869E5D19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 name="AutoShape 39" descr="Resultado de imagen para MULTICONECTOR HDMI">
          <a:extLst>
            <a:ext uri="{FF2B5EF4-FFF2-40B4-BE49-F238E27FC236}">
              <a16:creationId xmlns:a16="http://schemas.microsoft.com/office/drawing/2014/main" id="{6926940A-B180-471B-8C1C-2E6ECFE0046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6538249E-FBED-452A-A3E2-42B1F2D35F2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7608AC5E-B684-4341-900C-E3EBBDC8399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A94310C3-CD4B-443B-A449-89D37BB891C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8" name="AutoShape 39" descr="Resultado de imagen para MULTICONECTOR HDMI">
          <a:extLst>
            <a:ext uri="{FF2B5EF4-FFF2-40B4-BE49-F238E27FC236}">
              <a16:creationId xmlns:a16="http://schemas.microsoft.com/office/drawing/2014/main" id="{4A37673F-6678-49DD-ACC2-3D531EFBE65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D89C4636-4A50-454B-8B6D-911FF59DDD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0" name="AutoShape 39" descr="Resultado de imagen para MULTICONECTOR HDMI">
          <a:extLst>
            <a:ext uri="{FF2B5EF4-FFF2-40B4-BE49-F238E27FC236}">
              <a16:creationId xmlns:a16="http://schemas.microsoft.com/office/drawing/2014/main" id="{89EE9058-12DF-43FD-99F6-746546BB54C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5C70A624-D607-4B64-93DE-601B8E597D5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63568D44-5E94-4D83-A31B-015E45DD434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3" name="AutoShape 39" descr="Resultado de imagen para MULTICONECTOR HDMI">
          <a:extLst>
            <a:ext uri="{FF2B5EF4-FFF2-40B4-BE49-F238E27FC236}">
              <a16:creationId xmlns:a16="http://schemas.microsoft.com/office/drawing/2014/main" id="{6A3B7E9C-4A9F-4B82-9987-4C70314C6B9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194F4D0A-0DC9-4DEE-B9A1-D23B8D3A529F}"/>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5" name="AutoShape 39" descr="Resultado de imagen para MULTICONECTOR HDMI">
          <a:extLst>
            <a:ext uri="{FF2B5EF4-FFF2-40B4-BE49-F238E27FC236}">
              <a16:creationId xmlns:a16="http://schemas.microsoft.com/office/drawing/2014/main" id="{A7250BBF-332B-481B-97D4-D0AF37D50C44}"/>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E6B15B4A-C17D-4FA4-B90D-EA1E74F0724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17" name="AutoShape 39" descr="Resultado de imagen para MULTICONECTOR HDMI">
          <a:extLst>
            <a:ext uri="{FF2B5EF4-FFF2-40B4-BE49-F238E27FC236}">
              <a16:creationId xmlns:a16="http://schemas.microsoft.com/office/drawing/2014/main" id="{8A30AD1E-7314-45D7-A0E3-13D2301BF70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262717DA-A3B8-435C-8AC0-E799A245134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CF2AFF9-DD4D-4B9E-959D-5BC444E0E725}"/>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0" name="AutoShape 39" descr="Resultado de imagen para MULTICONECTOR HDMI">
          <a:extLst>
            <a:ext uri="{FF2B5EF4-FFF2-40B4-BE49-F238E27FC236}">
              <a16:creationId xmlns:a16="http://schemas.microsoft.com/office/drawing/2014/main" id="{840B890C-BDCC-434A-B487-61FE13A22307}"/>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380F214A-8AC8-484F-BF93-CB84B6ADA08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24F47D49-1D5F-4017-80AE-D70AA7F2496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23" name="AutoShape 39" descr="Resultado de imagen para MULTICONECTOR HDMI">
          <a:extLst>
            <a:ext uri="{FF2B5EF4-FFF2-40B4-BE49-F238E27FC236}">
              <a16:creationId xmlns:a16="http://schemas.microsoft.com/office/drawing/2014/main" id="{2B92549F-7006-4379-BFBA-A2BE519567C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C366AA0-1D92-48C3-8452-68983F9143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C5A28ACB-1BE6-4256-9CCA-DA7B9A23E5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6" name="AutoShape 39" descr="Resultado de imagen para MULTICONECTOR HDMI">
          <a:extLst>
            <a:ext uri="{FF2B5EF4-FFF2-40B4-BE49-F238E27FC236}">
              <a16:creationId xmlns:a16="http://schemas.microsoft.com/office/drawing/2014/main" id="{51F7FE18-365A-4E90-BF16-D6066B4D5C99}"/>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96CB57C-D4E3-4106-B3D6-9998F5798F3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38904C8-6498-4E24-92B4-603D76EC712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29" name="AutoShape 39" descr="Resultado de imagen para MULTICONECTOR HDMI">
          <a:extLst>
            <a:ext uri="{FF2B5EF4-FFF2-40B4-BE49-F238E27FC236}">
              <a16:creationId xmlns:a16="http://schemas.microsoft.com/office/drawing/2014/main" id="{31CF095E-A996-40F8-B159-09267DA6032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0" name="AutoShape 39" descr="Resultado de imagen para MULTICONECTOR HDMI">
          <a:extLst>
            <a:ext uri="{FF2B5EF4-FFF2-40B4-BE49-F238E27FC236}">
              <a16:creationId xmlns:a16="http://schemas.microsoft.com/office/drawing/2014/main" id="{FE0E5331-CF65-4B62-B212-AC2F5673FF4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EB8B7D5C-41E2-4F04-B385-85136EC4C07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4A38B6A6-D89C-44DB-9898-A65F77D612F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3" name="AutoShape 39" descr="Resultado de imagen para MULTICONECTOR HDMI">
          <a:extLst>
            <a:ext uri="{FF2B5EF4-FFF2-40B4-BE49-F238E27FC236}">
              <a16:creationId xmlns:a16="http://schemas.microsoft.com/office/drawing/2014/main" id="{D50AAC64-3C05-4E3F-BE5E-80FB4F0E0BC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1B87B302-1EF6-4AA7-9479-19CD140CD72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3B8A9C43-F374-4B43-AAE5-A3DF75A876D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6" name="AutoShape 39" descr="Resultado de imagen para MULTICONECTOR HDMI">
          <a:extLst>
            <a:ext uri="{FF2B5EF4-FFF2-40B4-BE49-F238E27FC236}">
              <a16:creationId xmlns:a16="http://schemas.microsoft.com/office/drawing/2014/main" id="{593A8B6B-09D6-4260-8FAE-BD613B66578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9170E367-76B9-4A7C-8944-ACAFFEAE5DDE}"/>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29975A69-7643-4175-B7A1-3CFFC76BE4A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304800</xdr:colOff>
      <xdr:row>56</xdr:row>
      <xdr:rowOff>15082</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D6236FDC-A1BB-449C-8C76-D8D9E2D4D05B}"/>
            </a:ext>
          </a:extLst>
        </xdr:cNvPr>
        <xdr:cNvSpPr>
          <a:spLocks noChangeAspect="1" noChangeArrowheads="1"/>
        </xdr:cNvSpPr>
      </xdr:nvSpPr>
      <xdr:spPr bwMode="auto">
        <a:xfrm>
          <a:off x="2286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2" name="AutoShape 39" descr="Resultado de imagen para MULTICONECTOR HDMI">
          <a:extLst>
            <a:ext uri="{FF2B5EF4-FFF2-40B4-BE49-F238E27FC236}">
              <a16:creationId xmlns:a16="http://schemas.microsoft.com/office/drawing/2014/main" id="{FBAE2428-86B9-4C4E-9666-DA6D803B9B2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26AA1B4-9AF9-4284-B4F4-E97C5F9D409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4" name="AutoShape 39" descr="Resultado de imagen para MULTICONECTOR HDMI">
          <a:extLst>
            <a:ext uri="{FF2B5EF4-FFF2-40B4-BE49-F238E27FC236}">
              <a16:creationId xmlns:a16="http://schemas.microsoft.com/office/drawing/2014/main" id="{89B0ACA4-C4DD-4C89-8B66-081D26A96C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030AE9A1-7DE8-4BCA-9DE7-22F58585EC0B}"/>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15082</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29DD9AC3-3652-47F7-9151-1E2AD5D0328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34E75E1D-AC9D-499E-A218-7B158979EF9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89224A62-2E43-4F5D-98A9-CBA72DD8FA0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49" name="AutoShape 39" descr="Resultado de imagen para MULTICONECTOR HDMI">
          <a:extLst>
            <a:ext uri="{FF2B5EF4-FFF2-40B4-BE49-F238E27FC236}">
              <a16:creationId xmlns:a16="http://schemas.microsoft.com/office/drawing/2014/main" id="{DACF6A54-B3B4-4DE6-A9D3-67D31ED7B24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6327E59C-C3BA-4C09-9787-044B092BD43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1" name="AutoShape 39" descr="Resultado de imagen para MULTICONECTOR HDMI">
          <a:extLst>
            <a:ext uri="{FF2B5EF4-FFF2-40B4-BE49-F238E27FC236}">
              <a16:creationId xmlns:a16="http://schemas.microsoft.com/office/drawing/2014/main" id="{4073FECB-0C00-4E0E-BC5D-66032E4462E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723026DD-AEE8-4776-9C5C-3E5B7FDD322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5A7C1F6A-4A0F-41E1-96D4-911C1CEE2DE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4" name="AutoShape 39" descr="Resultado de imagen para MULTICONECTOR HDMI">
          <a:extLst>
            <a:ext uri="{FF2B5EF4-FFF2-40B4-BE49-F238E27FC236}">
              <a16:creationId xmlns:a16="http://schemas.microsoft.com/office/drawing/2014/main" id="{C6D86727-32C5-41B2-A00A-C3B3E40F68F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6202670-E215-459F-B09A-606BDC6105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6" name="AutoShape 39" descr="Resultado de imagen para MULTICONECTOR HDMI">
          <a:extLst>
            <a:ext uri="{FF2B5EF4-FFF2-40B4-BE49-F238E27FC236}">
              <a16:creationId xmlns:a16="http://schemas.microsoft.com/office/drawing/2014/main" id="{ADB38A6D-E9D4-4312-AEDD-E1BAF6A1521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3756482-907B-4367-A10D-04C22FD10F6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58" name="AutoShape 39" descr="Resultado de imagen para MULTICONECTOR HDMI">
          <a:extLst>
            <a:ext uri="{FF2B5EF4-FFF2-40B4-BE49-F238E27FC236}">
              <a16:creationId xmlns:a16="http://schemas.microsoft.com/office/drawing/2014/main" id="{4BCE48F9-9E96-4411-9BC7-44644851B92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A8D33FC-CF4D-4ABD-ABCE-0F958C9244B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4100E82-4B33-4F7D-862B-CAC4634C792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1" name="AutoShape 39" descr="Resultado de imagen para MULTICONECTOR HDMI">
          <a:extLst>
            <a:ext uri="{FF2B5EF4-FFF2-40B4-BE49-F238E27FC236}">
              <a16:creationId xmlns:a16="http://schemas.microsoft.com/office/drawing/2014/main" id="{506E7027-6F83-4A6E-8A7F-C5BAC0325E5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938216A0-7E37-4D77-846D-3E7429A18617}"/>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273B0F6C-78AE-4F63-B7DA-B7C6C1CAA4B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64" name="AutoShape 39" descr="Resultado de imagen para MULTICONECTOR HDMI">
          <a:extLst>
            <a:ext uri="{FF2B5EF4-FFF2-40B4-BE49-F238E27FC236}">
              <a16:creationId xmlns:a16="http://schemas.microsoft.com/office/drawing/2014/main" id="{BC5E9FEA-485D-4073-B205-DDB60A9CDEE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37BE1F94-0F2B-4E84-88F7-C9CD358DBA6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D3F675A3-1EED-476B-801B-442D156E35C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7" name="AutoShape 39" descr="Resultado de imagen para MULTICONECTOR HDMI">
          <a:extLst>
            <a:ext uri="{FF2B5EF4-FFF2-40B4-BE49-F238E27FC236}">
              <a16:creationId xmlns:a16="http://schemas.microsoft.com/office/drawing/2014/main" id="{20759D18-6E05-4151-B235-FCCC37F44221}"/>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36756298-92D7-4ECE-BA31-5633C270B54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D70038EB-C65C-43DE-8AD2-05FA21C859B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0" name="AutoShape 39" descr="Resultado de imagen para MULTICONECTOR HDMI">
          <a:extLst>
            <a:ext uri="{FF2B5EF4-FFF2-40B4-BE49-F238E27FC236}">
              <a16:creationId xmlns:a16="http://schemas.microsoft.com/office/drawing/2014/main" id="{A8F9A96A-9BD9-46C4-8F3E-AB308164904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1" name="AutoShape 39" descr="Resultado de imagen para MULTICONECTOR HDMI">
          <a:extLst>
            <a:ext uri="{FF2B5EF4-FFF2-40B4-BE49-F238E27FC236}">
              <a16:creationId xmlns:a16="http://schemas.microsoft.com/office/drawing/2014/main" id="{D1C5E16E-0875-4E60-AF69-2FE121FC71E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70FAE7A-23DE-4FFF-B61E-0DC377EF24C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2BB28D79-F224-4087-BC5A-C974EF06F6E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4" name="AutoShape 39" descr="Resultado de imagen para MULTICONECTOR HDMI">
          <a:extLst>
            <a:ext uri="{FF2B5EF4-FFF2-40B4-BE49-F238E27FC236}">
              <a16:creationId xmlns:a16="http://schemas.microsoft.com/office/drawing/2014/main" id="{09B0EE36-A110-4CA2-AA18-B82424860FDE}"/>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7F532BC4-4084-4908-9CBC-E61FDA11C89C}"/>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AB009257-2B83-43F8-902C-0397A88C203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7" name="AutoShape 39" descr="Resultado de imagen para MULTICONECTOR HDMI">
          <a:extLst>
            <a:ext uri="{FF2B5EF4-FFF2-40B4-BE49-F238E27FC236}">
              <a16:creationId xmlns:a16="http://schemas.microsoft.com/office/drawing/2014/main" id="{4724A5B5-392A-4781-8EAB-3C67ED8E926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93B40464-FAA7-4F54-9453-17A37EF9167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A5C5A606-A409-4573-83D1-33C89048E6A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0" name="AutoShape 39" descr="Resultado de imagen para MULTICONECTOR HDMI">
          <a:extLst>
            <a:ext uri="{FF2B5EF4-FFF2-40B4-BE49-F238E27FC236}">
              <a16:creationId xmlns:a16="http://schemas.microsoft.com/office/drawing/2014/main" id="{A5DE3DBA-A236-40AE-BB18-3D95DB2D33C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99B4A978-C3C7-4C21-B94C-8A8E4DE583D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2" name="AutoShape 39" descr="Resultado de imagen para MULTICONECTOR HDMI">
          <a:extLst>
            <a:ext uri="{FF2B5EF4-FFF2-40B4-BE49-F238E27FC236}">
              <a16:creationId xmlns:a16="http://schemas.microsoft.com/office/drawing/2014/main" id="{9D4E3B4B-17B5-4EA6-8181-0940694FAFF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B77470C1-064C-4407-B349-9EB94D2506E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15082</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CB2C2DE4-45C9-4F7A-B2F8-017FF012E26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85" name="AutoShape 39" descr="Resultado de imagen para MULTICONECTOR HDMI">
          <a:extLst>
            <a:ext uri="{FF2B5EF4-FFF2-40B4-BE49-F238E27FC236}">
              <a16:creationId xmlns:a16="http://schemas.microsoft.com/office/drawing/2014/main" id="{6B61C3FF-8157-4B45-82BD-F3083F6624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72E657FE-D597-43C7-864C-DBA89F7C037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8F419CEF-F54D-4342-93B4-61D90B5E3B7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AD70464A-C43B-41E3-86DE-E8A718853B2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1D576A47-AA07-438C-8B8D-310A734A648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90" name="AutoShape 39" descr="Resultado de imagen para MULTICONECTOR HDMI">
          <a:extLst>
            <a:ext uri="{FF2B5EF4-FFF2-40B4-BE49-F238E27FC236}">
              <a16:creationId xmlns:a16="http://schemas.microsoft.com/office/drawing/2014/main" id="{63DC6EAE-5ACF-48AA-B093-BD9A866692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348581D2-1B77-4AFF-AF5C-9062D832229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2" name="AutoShape 39" descr="Resultado de imagen para MULTICONECTOR HDMI">
          <a:extLst>
            <a:ext uri="{FF2B5EF4-FFF2-40B4-BE49-F238E27FC236}">
              <a16:creationId xmlns:a16="http://schemas.microsoft.com/office/drawing/2014/main" id="{2FB9780E-CE2F-4334-9DD3-4B4067EEB1D8}"/>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2971D06F-3E25-4CD7-961B-0E7B70EED33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58E60AAA-310C-443E-B1B4-48780670B83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5" name="AutoShape 39" descr="Resultado de imagen para MULTICONECTOR HDMI">
          <a:extLst>
            <a:ext uri="{FF2B5EF4-FFF2-40B4-BE49-F238E27FC236}">
              <a16:creationId xmlns:a16="http://schemas.microsoft.com/office/drawing/2014/main" id="{DB62832E-D0D6-498A-8CE5-1A8B88C3AE4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5E07AD76-E540-4630-AB7B-E4E2B75AFC2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7" name="AutoShape 39" descr="Resultado de imagen para MULTICONECTOR HDMI">
          <a:extLst>
            <a:ext uri="{FF2B5EF4-FFF2-40B4-BE49-F238E27FC236}">
              <a16:creationId xmlns:a16="http://schemas.microsoft.com/office/drawing/2014/main" id="{BB8F6E14-9A21-45EC-A60C-4D335178FD3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ECE94A7F-2CED-46BE-AD33-B68E4B7F60F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99" name="AutoShape 39" descr="Resultado de imagen para MULTICONECTOR HDMI">
          <a:extLst>
            <a:ext uri="{FF2B5EF4-FFF2-40B4-BE49-F238E27FC236}">
              <a16:creationId xmlns:a16="http://schemas.microsoft.com/office/drawing/2014/main" id="{3298A3F0-6FEE-431F-8832-988DF8191B7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38B37295-8208-4C87-80D9-B485F610D3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A77CCDDD-6A9A-4D6A-B971-BC2CC691EEC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2" name="AutoShape 39" descr="Resultado de imagen para MULTICONECTOR HDMI">
          <a:extLst>
            <a:ext uri="{FF2B5EF4-FFF2-40B4-BE49-F238E27FC236}">
              <a16:creationId xmlns:a16="http://schemas.microsoft.com/office/drawing/2014/main" id="{C25A210F-0E7F-4B32-A68E-273435B2EF1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A11A535-C6A9-4EF7-B84B-FE743B98FB0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97F1363-A372-4465-AD44-685FC4B990E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05" name="AutoShape 39" descr="Resultado de imagen para MULTICONECTOR HDMI">
          <a:extLst>
            <a:ext uri="{FF2B5EF4-FFF2-40B4-BE49-F238E27FC236}">
              <a16:creationId xmlns:a16="http://schemas.microsoft.com/office/drawing/2014/main" id="{14A6F099-7DFA-4268-9D6E-ED0F365CB15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6BE1CD6E-31C8-4B09-9089-E02499E0FA7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E65806E1-B88D-4EE2-9B9D-E06CDC81176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8" name="AutoShape 39" descr="Resultado de imagen para MULTICONECTOR HDMI">
          <a:extLst>
            <a:ext uri="{FF2B5EF4-FFF2-40B4-BE49-F238E27FC236}">
              <a16:creationId xmlns:a16="http://schemas.microsoft.com/office/drawing/2014/main" id="{0EC71D21-DC71-4F94-9E35-BC20C18EBD8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016B8B6-4D5A-4215-B30A-D941D80A1D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C0F6CAB7-3CDC-47A6-AFF1-234AD7C0555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1" name="AutoShape 39" descr="Resultado de imagen para MULTICONECTOR HDMI">
          <a:extLst>
            <a:ext uri="{FF2B5EF4-FFF2-40B4-BE49-F238E27FC236}">
              <a16:creationId xmlns:a16="http://schemas.microsoft.com/office/drawing/2014/main" id="{B5FEFF0E-6CB5-4C7E-809B-A455E22CDC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2" name="AutoShape 39" descr="Resultado de imagen para MULTICONECTOR HDMI">
          <a:extLst>
            <a:ext uri="{FF2B5EF4-FFF2-40B4-BE49-F238E27FC236}">
              <a16:creationId xmlns:a16="http://schemas.microsoft.com/office/drawing/2014/main" id="{38CA26F0-E32D-4152-80F0-305D9D30909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0900F3-F3BC-4A17-AAAB-795E90DD52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94BA1A03-905E-489B-9872-79B74166A40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5" name="AutoShape 39" descr="Resultado de imagen para MULTICONECTOR HDMI">
          <a:extLst>
            <a:ext uri="{FF2B5EF4-FFF2-40B4-BE49-F238E27FC236}">
              <a16:creationId xmlns:a16="http://schemas.microsoft.com/office/drawing/2014/main" id="{CBA37827-9226-4B7C-8FDE-63629433B8B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B872C27-6882-441B-9297-A74673EF2BF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D28BF63E-6D78-4CAC-A55B-F5FE6482AB0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8" name="AutoShape 39" descr="Resultado de imagen para MULTICONECTOR HDMI">
          <a:extLst>
            <a:ext uri="{FF2B5EF4-FFF2-40B4-BE49-F238E27FC236}">
              <a16:creationId xmlns:a16="http://schemas.microsoft.com/office/drawing/2014/main" id="{4C070F91-DE4D-41CE-9EBE-75AADC159CC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6DE4731A-E6FC-4397-8B50-BDB14ED181E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C5138265-6F6B-4836-B2EB-DD133C75D49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1" name="AutoShape 39" descr="Resultado de imagen para MULTICONECTOR HDMI">
          <a:extLst>
            <a:ext uri="{FF2B5EF4-FFF2-40B4-BE49-F238E27FC236}">
              <a16:creationId xmlns:a16="http://schemas.microsoft.com/office/drawing/2014/main" id="{A5446A81-1DB4-4A7F-BD09-4CE309BA2A5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B54925A-7EC9-4E46-9827-FB3F74B1C8F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3" name="AutoShape 39" descr="Resultado de imagen para MULTICONECTOR HDMI">
          <a:extLst>
            <a:ext uri="{FF2B5EF4-FFF2-40B4-BE49-F238E27FC236}">
              <a16:creationId xmlns:a16="http://schemas.microsoft.com/office/drawing/2014/main" id="{55B554A4-B220-4D90-9FC3-041B14FEDBC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3F0CDFC0-A9CC-4A32-913D-A054A4EDD7E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BC9F7FA-6466-4DC0-A509-43325C86875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26" name="AutoShape 39" descr="Resultado de imagen para MULTICONECTOR HDMI">
          <a:extLst>
            <a:ext uri="{FF2B5EF4-FFF2-40B4-BE49-F238E27FC236}">
              <a16:creationId xmlns:a16="http://schemas.microsoft.com/office/drawing/2014/main" id="{BC3075F7-A413-4A76-B5B6-6E4F19AA99A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8A2CB16C-F37B-4634-B68C-2D161AA72C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03AAC76-924D-4731-A115-1262B8DEBEA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5652920-0376-40AF-BC03-E2978E6811F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0EFBCD3E-DB74-4975-A177-F1C37307A55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31" name="AutoShape 39" descr="Resultado de imagen para MULTICONECTOR HDMI">
          <a:extLst>
            <a:ext uri="{FF2B5EF4-FFF2-40B4-BE49-F238E27FC236}">
              <a16:creationId xmlns:a16="http://schemas.microsoft.com/office/drawing/2014/main" id="{BDD59A5F-5847-4A16-AE2A-FFC3CAF362E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BC578AE-599A-4B26-8758-CBD36A93108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3" name="AutoShape 39" descr="Resultado de imagen para MULTICONECTOR HDMI">
          <a:extLst>
            <a:ext uri="{FF2B5EF4-FFF2-40B4-BE49-F238E27FC236}">
              <a16:creationId xmlns:a16="http://schemas.microsoft.com/office/drawing/2014/main" id="{77B67CB5-913D-4CB1-81CA-4DBC8020CA3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C7167D5-E5EC-4443-85DD-9474F7C70E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4A0966CE-F232-4A3E-B9A7-CF7BAE34E4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6" name="AutoShape 39" descr="Resultado de imagen para MULTICONECTOR HDMI">
          <a:extLst>
            <a:ext uri="{FF2B5EF4-FFF2-40B4-BE49-F238E27FC236}">
              <a16:creationId xmlns:a16="http://schemas.microsoft.com/office/drawing/2014/main" id="{1BB127DB-A945-4684-B66B-9805AEAC6E0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03A26706-4B49-4830-B6AB-997AAE290ED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8" name="AutoShape 39" descr="Resultado de imagen para MULTICONECTOR HDMI">
          <a:extLst>
            <a:ext uri="{FF2B5EF4-FFF2-40B4-BE49-F238E27FC236}">
              <a16:creationId xmlns:a16="http://schemas.microsoft.com/office/drawing/2014/main" id="{F62E6C29-2B26-4375-98D1-537011921E5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68FA4F89-3A91-48B0-BCFB-0014AB33EA1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0" name="AutoShape 39" descr="Resultado de imagen para MULTICONECTOR HDMI">
          <a:extLst>
            <a:ext uri="{FF2B5EF4-FFF2-40B4-BE49-F238E27FC236}">
              <a16:creationId xmlns:a16="http://schemas.microsoft.com/office/drawing/2014/main" id="{1BA07968-9B5B-4749-90A5-A166D7A209A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781A5373-23E3-44C0-A853-E86928B11A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99BDCFD8-6E19-41A0-AC6A-4C0B53D7CD5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3" name="AutoShape 39" descr="Resultado de imagen para MULTICONECTOR HDMI">
          <a:extLst>
            <a:ext uri="{FF2B5EF4-FFF2-40B4-BE49-F238E27FC236}">
              <a16:creationId xmlns:a16="http://schemas.microsoft.com/office/drawing/2014/main" id="{6A0DE23E-844E-465A-B0EA-F0649EAF65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5D6BBA8-6D76-46FB-926D-E1EDFC7C63E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52C1846E-D4AE-479C-A072-354FEFF94BA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46" name="AutoShape 39" descr="Resultado de imagen para MULTICONECTOR HDMI">
          <a:extLst>
            <a:ext uri="{FF2B5EF4-FFF2-40B4-BE49-F238E27FC236}">
              <a16:creationId xmlns:a16="http://schemas.microsoft.com/office/drawing/2014/main" id="{73A35163-8C2C-4C33-B769-A3B022BEC1D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C0EC86E-FD16-4ABE-A282-D8BC68AD87E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B100666-DEF3-4E34-A50E-B4EEEBD07AB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49" name="AutoShape 39" descr="Resultado de imagen para MULTICONECTOR HDMI">
          <a:extLst>
            <a:ext uri="{FF2B5EF4-FFF2-40B4-BE49-F238E27FC236}">
              <a16:creationId xmlns:a16="http://schemas.microsoft.com/office/drawing/2014/main" id="{D1AA641C-FB97-497C-AEFD-C6E5833D12C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E301C46C-B3FD-4951-9B24-243B09F697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145FD2C0-7D85-4AB8-8C6E-626F2D8E19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2" name="AutoShape 39" descr="Resultado de imagen para MULTICONECTOR HDMI">
          <a:extLst>
            <a:ext uri="{FF2B5EF4-FFF2-40B4-BE49-F238E27FC236}">
              <a16:creationId xmlns:a16="http://schemas.microsoft.com/office/drawing/2014/main" id="{877C2754-41B3-4118-9AE3-46CFDFEBFCF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3" name="AutoShape 39" descr="Resultado de imagen para MULTICONECTOR HDMI">
          <a:extLst>
            <a:ext uri="{FF2B5EF4-FFF2-40B4-BE49-F238E27FC236}">
              <a16:creationId xmlns:a16="http://schemas.microsoft.com/office/drawing/2014/main" id="{6B515DFA-479E-4E78-9E20-2922F1BB650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66CE9DDF-4BE1-4382-B461-D8AE1977AFA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6F8465C-72E5-484E-8465-A5DAFCB4451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6" name="AutoShape 39" descr="Resultado de imagen para MULTICONECTOR HDMI">
          <a:extLst>
            <a:ext uri="{FF2B5EF4-FFF2-40B4-BE49-F238E27FC236}">
              <a16:creationId xmlns:a16="http://schemas.microsoft.com/office/drawing/2014/main" id="{E5B027FA-1EED-4568-9A06-0FEEFDE3789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D7CE373B-AB5F-43DE-8834-59717C3E61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2A66196A-756C-4EA4-B354-2D4B55B3F63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59" name="AutoShape 39" descr="Resultado de imagen para MULTICONECTOR HDMI">
          <a:extLst>
            <a:ext uri="{FF2B5EF4-FFF2-40B4-BE49-F238E27FC236}">
              <a16:creationId xmlns:a16="http://schemas.microsoft.com/office/drawing/2014/main" id="{3AF7AC32-CD7A-4FA6-AF1E-67092EB629A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153D5E3B-DD04-4823-869A-30BD425FF38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6309448C-B329-4FC1-97CE-B1F18B7DEBE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2" name="AutoShape 39" descr="Resultado de imagen para MULTICONECTOR HDMI">
          <a:extLst>
            <a:ext uri="{FF2B5EF4-FFF2-40B4-BE49-F238E27FC236}">
              <a16:creationId xmlns:a16="http://schemas.microsoft.com/office/drawing/2014/main" id="{89A38E79-6E46-4C09-8CE3-E669CC144E1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37F53E1-4AC7-42B3-987D-89C23D2E0A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4" name="AutoShape 39" descr="Resultado de imagen para MULTICONECTOR HDMI">
          <a:extLst>
            <a:ext uri="{FF2B5EF4-FFF2-40B4-BE49-F238E27FC236}">
              <a16:creationId xmlns:a16="http://schemas.microsoft.com/office/drawing/2014/main" id="{6566E43F-BA14-4E9E-B7F0-C57148FDCD1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600D8692-B5FE-489C-B4BE-1782A0D4271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FA16C29C-6C99-4532-AF11-FEB00D21C76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67" name="AutoShape 39" descr="Resultado de imagen para MULTICONECTOR HDMI">
          <a:extLst>
            <a:ext uri="{FF2B5EF4-FFF2-40B4-BE49-F238E27FC236}">
              <a16:creationId xmlns:a16="http://schemas.microsoft.com/office/drawing/2014/main" id="{49E39AA3-3200-4A75-A831-8BAAAC2E61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B88F694-EF25-4E0E-A865-CD46EFE082F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87C2E0B0-0246-4B44-83BC-450AFCE9B95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3A80F423-BB76-469D-9759-82C813D8062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FCFB73A9-88EC-4F1D-9D0B-BB19D0E8C0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2" name="AutoShape 39" descr="Resultado de imagen para MULTICONECTOR HDMI">
          <a:extLst>
            <a:ext uri="{FF2B5EF4-FFF2-40B4-BE49-F238E27FC236}">
              <a16:creationId xmlns:a16="http://schemas.microsoft.com/office/drawing/2014/main" id="{3B2A84B7-95FE-4E3B-9200-B4537CD8DF6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9C299AE-E2C9-4425-911F-98C8AC084C2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4" name="AutoShape 39" descr="Resultado de imagen para MULTICONECTOR HDMI">
          <a:extLst>
            <a:ext uri="{FF2B5EF4-FFF2-40B4-BE49-F238E27FC236}">
              <a16:creationId xmlns:a16="http://schemas.microsoft.com/office/drawing/2014/main" id="{97AD8A9F-79A7-4F4E-8A0B-33FE887D054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9A2BE75F-7F17-460A-91D2-70684AC178F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97FD99C4-760C-45F4-A9E5-6DF7D1BFE5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7" name="AutoShape 39" descr="Resultado de imagen para MULTICONECTOR HDMI">
          <a:extLst>
            <a:ext uri="{FF2B5EF4-FFF2-40B4-BE49-F238E27FC236}">
              <a16:creationId xmlns:a16="http://schemas.microsoft.com/office/drawing/2014/main" id="{688DC1CC-9965-4463-941E-D95C657BD96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94893E9E-9762-406A-BF1F-9AA9324CE6C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79" name="AutoShape 39" descr="Resultado de imagen para MULTICONECTOR HDMI">
          <a:extLst>
            <a:ext uri="{FF2B5EF4-FFF2-40B4-BE49-F238E27FC236}">
              <a16:creationId xmlns:a16="http://schemas.microsoft.com/office/drawing/2014/main" id="{0540B73D-7AAD-431B-BBFF-C462A2AF047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692E15-4116-4E2E-AC76-58463BB126C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1" name="AutoShape 39" descr="Resultado de imagen para MULTICONECTOR HDMI">
          <a:extLst>
            <a:ext uri="{FF2B5EF4-FFF2-40B4-BE49-F238E27FC236}">
              <a16:creationId xmlns:a16="http://schemas.microsoft.com/office/drawing/2014/main" id="{583276CC-D8D7-4E4A-A6A1-45C04E0F1EC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A44BCDFC-C3B7-4E6D-8A8F-D7F72A2B58F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078C432F-14E5-430C-9F47-B5E46BBEF3F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4" name="AutoShape 39" descr="Resultado de imagen para MULTICONECTOR HDMI">
          <a:extLst>
            <a:ext uri="{FF2B5EF4-FFF2-40B4-BE49-F238E27FC236}">
              <a16:creationId xmlns:a16="http://schemas.microsoft.com/office/drawing/2014/main" id="{4862DB79-0492-47FD-8E08-35C12257762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ED047E86-CBC2-4763-96BB-FC7698EB3A4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6BB7695-7A93-41F7-9287-6ABA0FB6B80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7" name="AutoShape 39" descr="Resultado de imagen para MULTICONECTOR HDMI">
          <a:extLst>
            <a:ext uri="{FF2B5EF4-FFF2-40B4-BE49-F238E27FC236}">
              <a16:creationId xmlns:a16="http://schemas.microsoft.com/office/drawing/2014/main" id="{BA081299-9BBE-4737-82D9-DF1704C2495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91F2029D-204D-4D84-BBEA-A7592106E5B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70644</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15A7E51-B48D-44FE-B7AD-1606126DCF0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0" name="AutoShape 39" descr="Resultado de imagen para MULTICONECTOR HDMI">
          <a:extLst>
            <a:ext uri="{FF2B5EF4-FFF2-40B4-BE49-F238E27FC236}">
              <a16:creationId xmlns:a16="http://schemas.microsoft.com/office/drawing/2014/main" id="{C1BE31B3-5D7B-4F75-B681-1CC3928EC84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B78550A2-9AA7-49AD-86EC-506EA4BA2F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7A5367B5-2A3A-4D9F-BC23-69F8AB5EF10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3" name="AutoShape 39" descr="Resultado de imagen para MULTICONECTOR HDMI">
          <a:extLst>
            <a:ext uri="{FF2B5EF4-FFF2-40B4-BE49-F238E27FC236}">
              <a16:creationId xmlns:a16="http://schemas.microsoft.com/office/drawing/2014/main" id="{2BB9B7B6-A976-4934-9B00-AFF1B3B521A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4" name="AutoShape 39" descr="Resultado de imagen para MULTICONECTOR HDMI">
          <a:extLst>
            <a:ext uri="{FF2B5EF4-FFF2-40B4-BE49-F238E27FC236}">
              <a16:creationId xmlns:a16="http://schemas.microsoft.com/office/drawing/2014/main" id="{4A7AF3F9-7471-4C75-BBE9-C790E88412D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64964B7D-4428-46E3-88EA-413EF73B3E3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DE4135C3-07D8-4E4A-A754-A981E38987B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7" name="AutoShape 39" descr="Resultado de imagen para MULTICONECTOR HDMI">
          <a:extLst>
            <a:ext uri="{FF2B5EF4-FFF2-40B4-BE49-F238E27FC236}">
              <a16:creationId xmlns:a16="http://schemas.microsoft.com/office/drawing/2014/main" id="{BD5B35C3-A447-415C-BE1A-6668DD9B7A8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265BAD00-7113-420B-A915-0BA0082B160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D3A109C1-6D59-4427-9492-85EFD4BA1F4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0" name="AutoShape 39" descr="Resultado de imagen para MULTICONECTOR HDMI">
          <a:extLst>
            <a:ext uri="{FF2B5EF4-FFF2-40B4-BE49-F238E27FC236}">
              <a16:creationId xmlns:a16="http://schemas.microsoft.com/office/drawing/2014/main" id="{2F0A4DE0-CBA5-4A8B-80B3-EFC7F9B633C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3C1B1777-9E4A-4612-A9D7-21ED4DD53B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F8ACA577-2C93-42C6-85F6-9BA50DFF933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3" name="AutoShape 39" descr="Resultado de imagen para MULTICONECTOR HDMI">
          <a:extLst>
            <a:ext uri="{FF2B5EF4-FFF2-40B4-BE49-F238E27FC236}">
              <a16:creationId xmlns:a16="http://schemas.microsoft.com/office/drawing/2014/main" id="{DB4E6BBF-4180-4D04-A714-1975970EB10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F0FC8A26-917C-4034-9921-59D93CC5E04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5" name="AutoShape 39" descr="Resultado de imagen para MULTICONECTOR HDMI">
          <a:extLst>
            <a:ext uri="{FF2B5EF4-FFF2-40B4-BE49-F238E27FC236}">
              <a16:creationId xmlns:a16="http://schemas.microsoft.com/office/drawing/2014/main" id="{5B0E4A7D-B821-48F0-9DC1-FC062E49DE7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5557</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78F00785-1D15-47F7-A8D9-4DD0B0717E3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07" name="AutoShape 39" descr="Resultado de imagen para MULTICONECTOR HDMI">
          <a:extLst>
            <a:ext uri="{FF2B5EF4-FFF2-40B4-BE49-F238E27FC236}">
              <a16:creationId xmlns:a16="http://schemas.microsoft.com/office/drawing/2014/main" id="{ABAD82B4-9767-4720-B781-5DF1CFFF7161}"/>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961D1E3D-1354-448C-86A8-25E2F219F11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83DEDA43-B476-4E6D-9AB6-F270224B60C3}"/>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BBDD75B-DFE3-465C-B9D4-0C05EF7BAB7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82BD8525-E7D7-40C6-BD97-BA275A8F3D2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2" name="AutoShape 39" descr="Resultado de imagen para MULTICONECTOR HDMI">
          <a:extLst>
            <a:ext uri="{FF2B5EF4-FFF2-40B4-BE49-F238E27FC236}">
              <a16:creationId xmlns:a16="http://schemas.microsoft.com/office/drawing/2014/main" id="{22A27D12-888D-4825-ACC7-EB8C6C999F6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23328BD0-63C6-4752-A484-56532A3E89F0}"/>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4" name="AutoShape 39" descr="Resultado de imagen para MULTICONECTOR HDMI">
          <a:extLst>
            <a:ext uri="{FF2B5EF4-FFF2-40B4-BE49-F238E27FC236}">
              <a16:creationId xmlns:a16="http://schemas.microsoft.com/office/drawing/2014/main" id="{5039C490-0317-4AF4-87C7-2E0FFFD8FC7D}"/>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78C1A2DA-C64B-4020-81BA-42751739A904}"/>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79F5D7A2-9B06-438A-9AF6-FB285DE8675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7" name="AutoShape 39" descr="Resultado de imagen para MULTICONECTOR HDMI">
          <a:extLst>
            <a:ext uri="{FF2B5EF4-FFF2-40B4-BE49-F238E27FC236}">
              <a16:creationId xmlns:a16="http://schemas.microsoft.com/office/drawing/2014/main" id="{5A8B45AA-3F3C-4CF9-855E-23FD85A411A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F9E04517-672B-47A6-AF03-24D016CD9E75}"/>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19" name="AutoShape 39" descr="Resultado de imagen para MULTICONECTOR HDMI">
          <a:extLst>
            <a:ext uri="{FF2B5EF4-FFF2-40B4-BE49-F238E27FC236}">
              <a16:creationId xmlns:a16="http://schemas.microsoft.com/office/drawing/2014/main" id="{1E5A29AF-A821-4F0A-BCBA-8F54E1F4E702}"/>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88E60CD1-1852-407E-8798-9C1D2F636A0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1" name="AutoShape 39" descr="Resultado de imagen para MULTICONECTOR HDMI">
          <a:extLst>
            <a:ext uri="{FF2B5EF4-FFF2-40B4-BE49-F238E27FC236}">
              <a16:creationId xmlns:a16="http://schemas.microsoft.com/office/drawing/2014/main" id="{19E026BB-0964-409D-B768-B888987CAB7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56C44C66-24F9-4020-A7D6-454379192F8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782319FF-39DB-4F42-A8BF-86C62B99FD6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4" name="AutoShape 39" descr="Resultado de imagen para MULTICONECTOR HDMI">
          <a:extLst>
            <a:ext uri="{FF2B5EF4-FFF2-40B4-BE49-F238E27FC236}">
              <a16:creationId xmlns:a16="http://schemas.microsoft.com/office/drawing/2014/main" id="{11A43DDC-56B3-40DD-B64F-E142A48C74B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CA433D2-1C7E-4736-A897-AD0D34BD90B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F8EBA02E-D60D-4C15-8DE8-1E9169F633F2}"/>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7" name="AutoShape 39" descr="Resultado de imagen para MULTICONECTOR HDMI">
          <a:extLst>
            <a:ext uri="{FF2B5EF4-FFF2-40B4-BE49-F238E27FC236}">
              <a16:creationId xmlns:a16="http://schemas.microsoft.com/office/drawing/2014/main" id="{26CF5950-A916-48EA-862E-6720AD2FE78A}"/>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DD2EE5D3-9F8D-440A-99B1-8F1C3550AB5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70644</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F423D00-6B56-4439-9D89-B698359441FE}"/>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0" name="AutoShape 39" descr="Resultado de imagen para MULTICONECTOR HDMI">
          <a:extLst>
            <a:ext uri="{FF2B5EF4-FFF2-40B4-BE49-F238E27FC236}">
              <a16:creationId xmlns:a16="http://schemas.microsoft.com/office/drawing/2014/main" id="{D2FA714D-7605-4B55-AA4F-873C158CAA4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FC05314-D653-413B-8D58-5F44B648FCF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C2475193-2292-4675-8735-4379FFA1770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3" name="AutoShape 39" descr="Resultado de imagen para MULTICONECTOR HDMI">
          <a:extLst>
            <a:ext uri="{FF2B5EF4-FFF2-40B4-BE49-F238E27FC236}">
              <a16:creationId xmlns:a16="http://schemas.microsoft.com/office/drawing/2014/main" id="{1BEBC962-ECF2-4C1E-A68C-70DE369808C4}"/>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4" name="AutoShape 39" descr="Resultado de imagen para MULTICONECTOR HDMI">
          <a:extLst>
            <a:ext uri="{FF2B5EF4-FFF2-40B4-BE49-F238E27FC236}">
              <a16:creationId xmlns:a16="http://schemas.microsoft.com/office/drawing/2014/main" id="{8BBC044E-9DD7-4E1D-90DC-C69E700198D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11F12D73-D03B-4138-B23F-1F470339CB18}"/>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582B4179-226B-48F9-8ADE-846A9C03D44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7" name="AutoShape 39" descr="Resultado de imagen para MULTICONECTOR HDMI">
          <a:extLst>
            <a:ext uri="{FF2B5EF4-FFF2-40B4-BE49-F238E27FC236}">
              <a16:creationId xmlns:a16="http://schemas.microsoft.com/office/drawing/2014/main" id="{62D57D31-82C5-4BDA-838B-AA3DA782456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DC31744-78D1-47FD-B2DF-2B5D969021DB}"/>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67FD2B32-B151-4574-A8D7-A5AD8181891D}"/>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40" name="AutoShape 39" descr="Resultado de imagen para MULTICONECTOR HDMI">
          <a:extLst>
            <a:ext uri="{FF2B5EF4-FFF2-40B4-BE49-F238E27FC236}">
              <a16:creationId xmlns:a16="http://schemas.microsoft.com/office/drawing/2014/main" id="{5EA54FBF-983D-44F2-97CF-13AB7280DB79}"/>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5557</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703C430E-5D9A-42FC-A799-E16250C488A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04BB3AFA-A003-4568-88FC-29E80561B8A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3" name="AutoShape 54" descr="Resultado de imagen para GUANTE DE SEGURIDAD RECUBIERTO EN NITRILO PALMA Talla 7">
          <a:extLst>
            <a:ext uri="{FF2B5EF4-FFF2-40B4-BE49-F238E27FC236}">
              <a16:creationId xmlns:a16="http://schemas.microsoft.com/office/drawing/2014/main" id="{D0B12565-5147-4D73-B37C-1B2FCF50B1D9}"/>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4" name="AutoShape 39" descr="Resultado de imagen para MULTICONECTOR HDMI">
          <a:extLst>
            <a:ext uri="{FF2B5EF4-FFF2-40B4-BE49-F238E27FC236}">
              <a16:creationId xmlns:a16="http://schemas.microsoft.com/office/drawing/2014/main" id="{521A3035-605D-4CAA-8DD4-CE84AB80B51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6E0EEB04-C401-42AC-92A2-1BE324D4CD6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6" name="AutoShape 51" descr="Resultado de imagen para GUANTE DE SEGURIDAD RECUBIERTO EN NITRILO PALMA Talla 9">
          <a:extLst>
            <a:ext uri="{FF2B5EF4-FFF2-40B4-BE49-F238E27FC236}">
              <a16:creationId xmlns:a16="http://schemas.microsoft.com/office/drawing/2014/main" id="{11C1FFF5-643A-483D-8BCA-47EC9224BBD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7" name="AutoShape 54" descr="Resultado de imagen para GUANTE DE SEGURIDAD RECUBIERTO EN NITRILO PALMA Talla 7">
          <a:extLst>
            <a:ext uri="{FF2B5EF4-FFF2-40B4-BE49-F238E27FC236}">
              <a16:creationId xmlns:a16="http://schemas.microsoft.com/office/drawing/2014/main" id="{9D4A0F54-BF50-4305-BBB7-F4D202ED0A81}"/>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70C322AD-D0A4-4835-9DB5-21BB277A6B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49" name="AutoShape 39" descr="Resultado de imagen para MULTICONECTOR HDMI">
          <a:extLst>
            <a:ext uri="{FF2B5EF4-FFF2-40B4-BE49-F238E27FC236}">
              <a16:creationId xmlns:a16="http://schemas.microsoft.com/office/drawing/2014/main" id="{2FB2AEB2-46C4-4DC5-9C9D-83A085279B2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18F11C2F-CEC8-41B8-82AB-CD3A88D9B4E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FA99B36A-CD30-44A3-B35D-BD939FF8DD5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2" name="AutoShape 39" descr="Resultado de imagen para MULTICONECTOR HDMI">
          <a:extLst>
            <a:ext uri="{FF2B5EF4-FFF2-40B4-BE49-F238E27FC236}">
              <a16:creationId xmlns:a16="http://schemas.microsoft.com/office/drawing/2014/main" id="{891F232F-443B-40A4-8989-0A302CDA35EA}"/>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3B99F7E7-5517-459A-A0E9-4CA44EF9E86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4" name="AutoShape 54" descr="Resultado de imagen para GUANTE DE SEGURIDAD RECUBIERTO EN NITRILO PALMA Talla 7">
          <a:extLst>
            <a:ext uri="{FF2B5EF4-FFF2-40B4-BE49-F238E27FC236}">
              <a16:creationId xmlns:a16="http://schemas.microsoft.com/office/drawing/2014/main" id="{012A01EF-1AC6-4DD8-85B1-839F3FA4107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5" name="AutoShape 39" descr="Resultado de imagen para MULTICONECTOR HDMI">
          <a:extLst>
            <a:ext uri="{FF2B5EF4-FFF2-40B4-BE49-F238E27FC236}">
              <a16:creationId xmlns:a16="http://schemas.microsoft.com/office/drawing/2014/main" id="{3C3BFE61-74E1-4FA3-BC2F-F4F2D37E38B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B9A5A14A-74C5-4D9A-998D-239C1425ECB2}"/>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7" name="AutoShape 39" descr="Resultado de imagen para MULTICONECTOR HDMI">
          <a:extLst>
            <a:ext uri="{FF2B5EF4-FFF2-40B4-BE49-F238E27FC236}">
              <a16:creationId xmlns:a16="http://schemas.microsoft.com/office/drawing/2014/main" id="{86DEDCDF-00FC-4B3C-BDB5-8AAE465C94C3}"/>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70644</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A41F4065-ECBF-411F-B921-C49CF4EC274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59" name="AutoShape 39" descr="Resultado de imagen para MULTICONECTOR HDMI">
          <a:extLst>
            <a:ext uri="{FF2B5EF4-FFF2-40B4-BE49-F238E27FC236}">
              <a16:creationId xmlns:a16="http://schemas.microsoft.com/office/drawing/2014/main" id="{6071B8E6-4AC7-4D16-A805-BD9DF281ABC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25052045-541E-4125-9483-91994B039C6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DE3A6F6F-638E-4940-8EF1-81C5A86383AF}"/>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2" name="AutoShape 39" descr="Resultado de imagen para MULTICONECTOR HDMI">
          <a:extLst>
            <a:ext uri="{FF2B5EF4-FFF2-40B4-BE49-F238E27FC236}">
              <a16:creationId xmlns:a16="http://schemas.microsoft.com/office/drawing/2014/main" id="{A0DD617C-8C05-4574-856E-6F0662806C7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53D32160-976E-4170-A799-932E37606E22}"/>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4" name="AutoShape 54" descr="Resultado de imagen para GUANTE DE SEGURIDAD RECUBIERTO EN NITRILO PALMA Talla 7">
          <a:extLst>
            <a:ext uri="{FF2B5EF4-FFF2-40B4-BE49-F238E27FC236}">
              <a16:creationId xmlns:a16="http://schemas.microsoft.com/office/drawing/2014/main" id="{73014EAF-8563-47E3-8B61-76C0B5F4458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5" name="AutoShape 39" descr="Resultado de imagen para MULTICONECTOR HDMI">
          <a:extLst>
            <a:ext uri="{FF2B5EF4-FFF2-40B4-BE49-F238E27FC236}">
              <a16:creationId xmlns:a16="http://schemas.microsoft.com/office/drawing/2014/main" id="{43D2E5A5-6B63-4B3C-B1B8-AEE60A6FCFF6}"/>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4EF2F3EA-9CF8-4ACE-82AE-814FD38ED3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9BE24FE2-5822-44CC-B222-A7430A70C19A}"/>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8" name="AutoShape 39" descr="Resultado de imagen para MULTICONECTOR HDMI">
          <a:extLst>
            <a:ext uri="{FF2B5EF4-FFF2-40B4-BE49-F238E27FC236}">
              <a16:creationId xmlns:a16="http://schemas.microsoft.com/office/drawing/2014/main" id="{4B8DC00D-A325-46B1-BDF0-722A56BD7BE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4F4E4A1B-930A-4983-97E7-554D081322C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5557</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7918B909-2463-4F6B-8286-22BBCA49898D}"/>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492125</xdr:colOff>
      <xdr:row>1</xdr:row>
      <xdr:rowOff>15875</xdr:rowOff>
    </xdr:from>
    <xdr:to>
      <xdr:col>9</xdr:col>
      <xdr:colOff>469265</xdr:colOff>
      <xdr:row>4</xdr:row>
      <xdr:rowOff>55880</xdr:rowOff>
    </xdr:to>
    <xdr:pic>
      <xdr:nvPicPr>
        <xdr:cNvPr id="40" name="Imagen 39">
          <a:extLst>
            <a:ext uri="{FF2B5EF4-FFF2-40B4-BE49-F238E27FC236}">
              <a16:creationId xmlns:a16="http://schemas.microsoft.com/office/drawing/2014/main" id="{5C8684BB-2222-8B43-ACA1-A4F23E0FC3A3}"/>
            </a:ext>
          </a:extLst>
        </xdr:cNvPr>
        <xdr:cNvPicPr>
          <a:picLocks noChangeAspect="1"/>
        </xdr:cNvPicPr>
      </xdr:nvPicPr>
      <xdr:blipFill>
        <a:blip xmlns:r="http://schemas.openxmlformats.org/officeDocument/2006/relationships" r:embed="rId1"/>
        <a:srcRect/>
        <a:stretch>
          <a:fillRect/>
        </a:stretch>
      </xdr:blipFill>
      <xdr:spPr bwMode="auto">
        <a:xfrm>
          <a:off x="5159375" y="190500"/>
          <a:ext cx="1834515" cy="59563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32</xdr:row>
      <xdr:rowOff>109870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32</xdr:row>
      <xdr:rowOff>109870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109870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109870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157495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20E51B7A-ED57-4FC6-9BC5-6F1B94AB12F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32</xdr:row>
      <xdr:rowOff>100345</xdr:rowOff>
    </xdr:to>
    <xdr:sp macro="" textlink="">
      <xdr:nvSpPr>
        <xdr:cNvPr id="205" name="AutoShape 39" descr="Resultado de imagen para MULTICONECTOR HDMI">
          <a:extLst>
            <a:ext uri="{FF2B5EF4-FFF2-40B4-BE49-F238E27FC236}">
              <a16:creationId xmlns:a16="http://schemas.microsoft.com/office/drawing/2014/main" id="{084DA4BD-51B7-4168-A49C-8CB602E427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30480</xdr:colOff>
      <xdr:row>0</xdr:row>
      <xdr:rowOff>22860</xdr:rowOff>
    </xdr:from>
    <xdr:to>
      <xdr:col>7</xdr:col>
      <xdr:colOff>335280</xdr:colOff>
      <xdr:row>32</xdr:row>
      <xdr:rowOff>123205</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E42B3BDC-161A-478B-812E-9BA012D9C0F9}"/>
            </a:ext>
          </a:extLst>
        </xdr:cNvPr>
        <xdr:cNvSpPr>
          <a:spLocks noChangeAspect="1" noChangeArrowheads="1"/>
        </xdr:cNvSpPr>
      </xdr:nvSpPr>
      <xdr:spPr bwMode="auto">
        <a:xfrm>
          <a:off x="5524500" y="22860"/>
          <a:ext cx="304800" cy="102927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157495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32</xdr:row>
      <xdr:rowOff>100345</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C7AC848E-45F7-4469-A147-00FD796E5133}"/>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157495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32</xdr:row>
      <xdr:rowOff>100345</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500046CA-C083-4486-BE8A-678D1E66840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649768</xdr:colOff>
      <xdr:row>0</xdr:row>
      <xdr:rowOff>88605</xdr:rowOff>
    </xdr:from>
    <xdr:to>
      <xdr:col>9</xdr:col>
      <xdr:colOff>741724</xdr:colOff>
      <xdr:row>0</xdr:row>
      <xdr:rowOff>684235</xdr:rowOff>
    </xdr:to>
    <xdr:pic>
      <xdr:nvPicPr>
        <xdr:cNvPr id="41" name="Imagen 40">
          <a:extLst>
            <a:ext uri="{FF2B5EF4-FFF2-40B4-BE49-F238E27FC236}">
              <a16:creationId xmlns:a16="http://schemas.microsoft.com/office/drawing/2014/main" id="{10783E83-F938-E44B-B61D-C850AC0CAA52}"/>
            </a:ext>
          </a:extLst>
        </xdr:cNvPr>
        <xdr:cNvPicPr>
          <a:picLocks noChangeAspect="1"/>
        </xdr:cNvPicPr>
      </xdr:nvPicPr>
      <xdr:blipFill>
        <a:blip xmlns:r="http://schemas.openxmlformats.org/officeDocument/2006/relationships" r:embed="rId1"/>
        <a:srcRect/>
        <a:stretch>
          <a:fillRect/>
        </a:stretch>
      </xdr:blipFill>
      <xdr:spPr bwMode="auto">
        <a:xfrm>
          <a:off x="6748721" y="88605"/>
          <a:ext cx="1834515" cy="59563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522942</xdr:colOff>
      <xdr:row>0</xdr:row>
      <xdr:rowOff>44823</xdr:rowOff>
    </xdr:from>
    <xdr:to>
      <xdr:col>8</xdr:col>
      <xdr:colOff>713927</xdr:colOff>
      <xdr:row>0</xdr:row>
      <xdr:rowOff>640453</xdr:rowOff>
    </xdr:to>
    <xdr:pic>
      <xdr:nvPicPr>
        <xdr:cNvPr id="2" name="Imagen 1">
          <a:extLst>
            <a:ext uri="{FF2B5EF4-FFF2-40B4-BE49-F238E27FC236}">
              <a16:creationId xmlns:a16="http://schemas.microsoft.com/office/drawing/2014/main" id="{F708461D-36CA-AD46-8C6A-321FC9E6BFC9}"/>
            </a:ext>
          </a:extLst>
        </xdr:cNvPr>
        <xdr:cNvPicPr>
          <a:picLocks noChangeAspect="1"/>
        </xdr:cNvPicPr>
      </xdr:nvPicPr>
      <xdr:blipFill>
        <a:blip xmlns:r="http://schemas.openxmlformats.org/officeDocument/2006/relationships" r:embed="rId1"/>
        <a:srcRect/>
        <a:stretch>
          <a:fillRect/>
        </a:stretch>
      </xdr:blipFill>
      <xdr:spPr bwMode="auto">
        <a:xfrm>
          <a:off x="5453530" y="44823"/>
          <a:ext cx="1834515" cy="59563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24</xdr:row>
      <xdr:rowOff>0</xdr:rowOff>
    </xdr:from>
    <xdr:to>
      <xdr:col>3</xdr:col>
      <xdr:colOff>304800</xdr:colOff>
      <xdr:row>25</xdr:row>
      <xdr:rowOff>125262</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3</xdr:col>
      <xdr:colOff>0</xdr:colOff>
      <xdr:row>24</xdr:row>
      <xdr:rowOff>0</xdr:rowOff>
    </xdr:from>
    <xdr:to>
      <xdr:col>3</xdr:col>
      <xdr:colOff>304800</xdr:colOff>
      <xdr:row>25</xdr:row>
      <xdr:rowOff>125262</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5</xdr:col>
      <xdr:colOff>0</xdr:colOff>
      <xdr:row>24</xdr:row>
      <xdr:rowOff>0</xdr:rowOff>
    </xdr:from>
    <xdr:to>
      <xdr:col>5</xdr:col>
      <xdr:colOff>304800</xdr:colOff>
      <xdr:row>25</xdr:row>
      <xdr:rowOff>123826</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24</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115147</xdr:colOff>
      <xdr:row>0</xdr:row>
      <xdr:rowOff>182879</xdr:rowOff>
    </xdr:from>
    <xdr:to>
      <xdr:col>1</xdr:col>
      <xdr:colOff>1604075</xdr:colOff>
      <xdr:row>0</xdr:row>
      <xdr:rowOff>802640</xdr:rowOff>
    </xdr:to>
    <xdr:pic>
      <xdr:nvPicPr>
        <xdr:cNvPr id="2" name="Imagen 1">
          <a:extLst>
            <a:ext uri="{FF2B5EF4-FFF2-40B4-BE49-F238E27FC236}">
              <a16:creationId xmlns:a16="http://schemas.microsoft.com/office/drawing/2014/main" id="{0AD18620-5353-CC42-8D3B-57B8FC15ECAF}"/>
            </a:ext>
          </a:extLst>
        </xdr:cNvPr>
        <xdr:cNvPicPr>
          <a:picLocks noChangeAspect="1"/>
        </xdr:cNvPicPr>
      </xdr:nvPicPr>
      <xdr:blipFill>
        <a:blip xmlns:r="http://schemas.openxmlformats.org/officeDocument/2006/relationships" r:embed="rId1"/>
        <a:srcRect/>
        <a:stretch>
          <a:fillRect/>
        </a:stretch>
      </xdr:blipFill>
      <xdr:spPr bwMode="auto">
        <a:xfrm>
          <a:off x="115147" y="182879"/>
          <a:ext cx="1905488" cy="61976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506044</xdr:colOff>
      <xdr:row>0</xdr:row>
      <xdr:rowOff>245462</xdr:rowOff>
    </xdr:from>
    <xdr:to>
      <xdr:col>9</xdr:col>
      <xdr:colOff>0</xdr:colOff>
      <xdr:row>2</xdr:row>
      <xdr:rowOff>65923</xdr:rowOff>
    </xdr:to>
    <xdr:pic>
      <xdr:nvPicPr>
        <xdr:cNvPr id="3" name="Imagen 1">
          <a:extLst>
            <a:ext uri="{FF2B5EF4-FFF2-40B4-BE49-F238E27FC236}">
              <a16:creationId xmlns:a16="http://schemas.microsoft.com/office/drawing/2014/main" id="{3CF9D0CE-B36B-0F49-BACB-06C9770CC094}"/>
            </a:ext>
          </a:extLst>
        </xdr:cNvPr>
        <xdr:cNvPicPr>
          <a:picLocks noChangeAspect="1"/>
        </xdr:cNvPicPr>
      </xdr:nvPicPr>
      <xdr:blipFill>
        <a:blip xmlns:r="http://schemas.openxmlformats.org/officeDocument/2006/relationships" r:embed="rId1"/>
        <a:srcRect/>
        <a:stretch>
          <a:fillRect/>
        </a:stretch>
      </xdr:blipFill>
      <xdr:spPr bwMode="auto">
        <a:xfrm>
          <a:off x="5843068" y="245462"/>
          <a:ext cx="1642019" cy="534836"/>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312326</xdr:colOff>
      <xdr:row>1</xdr:row>
      <xdr:rowOff>55033</xdr:rowOff>
    </xdr:from>
    <xdr:to>
      <xdr:col>10</xdr:col>
      <xdr:colOff>188</xdr:colOff>
      <xdr:row>4</xdr:row>
      <xdr:rowOff>155363</xdr:rowOff>
    </xdr:to>
    <xdr:pic>
      <xdr:nvPicPr>
        <xdr:cNvPr id="2" name="Imagen 1">
          <a:extLst>
            <a:ext uri="{FF2B5EF4-FFF2-40B4-BE49-F238E27FC236}">
              <a16:creationId xmlns:a16="http://schemas.microsoft.com/office/drawing/2014/main" id="{246BAE34-F2ED-B848-8649-16109C8448B7}"/>
            </a:ext>
          </a:extLst>
        </xdr:cNvPr>
        <xdr:cNvPicPr>
          <a:picLocks noChangeAspect="1"/>
        </xdr:cNvPicPr>
      </xdr:nvPicPr>
      <xdr:blipFill>
        <a:blip xmlns:r="http://schemas.openxmlformats.org/officeDocument/2006/relationships" r:embed="rId1"/>
        <a:srcRect/>
        <a:stretch>
          <a:fillRect/>
        </a:stretch>
      </xdr:blipFill>
      <xdr:spPr bwMode="auto">
        <a:xfrm>
          <a:off x="6471826" y="220133"/>
          <a:ext cx="1824637" cy="684530"/>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185326</xdr:colOff>
      <xdr:row>0</xdr:row>
      <xdr:rowOff>118533</xdr:rowOff>
    </xdr:from>
    <xdr:to>
      <xdr:col>9</xdr:col>
      <xdr:colOff>663763</xdr:colOff>
      <xdr:row>4</xdr:row>
      <xdr:rowOff>41063</xdr:rowOff>
    </xdr:to>
    <xdr:pic>
      <xdr:nvPicPr>
        <xdr:cNvPr id="2" name="Imagen 1">
          <a:extLst>
            <a:ext uri="{FF2B5EF4-FFF2-40B4-BE49-F238E27FC236}">
              <a16:creationId xmlns:a16="http://schemas.microsoft.com/office/drawing/2014/main" id="{AB8CEAEC-8DD0-274E-90A3-3A2F4D43164A}"/>
            </a:ext>
          </a:extLst>
        </xdr:cNvPr>
        <xdr:cNvPicPr>
          <a:picLocks noChangeAspect="1"/>
        </xdr:cNvPicPr>
      </xdr:nvPicPr>
      <xdr:blipFill>
        <a:blip xmlns:r="http://schemas.openxmlformats.org/officeDocument/2006/relationships" r:embed="rId1"/>
        <a:srcRect/>
        <a:stretch>
          <a:fillRect/>
        </a:stretch>
      </xdr:blipFill>
      <xdr:spPr bwMode="auto">
        <a:xfrm>
          <a:off x="6344826" y="118533"/>
          <a:ext cx="1824637" cy="68453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5357479</xdr:colOff>
      <xdr:row>0</xdr:row>
      <xdr:rowOff>155675</xdr:rowOff>
    </xdr:from>
    <xdr:to>
      <xdr:col>4</xdr:col>
      <xdr:colOff>297585</xdr:colOff>
      <xdr:row>1</xdr:row>
      <xdr:rowOff>501596</xdr:rowOff>
    </xdr:to>
    <xdr:pic>
      <xdr:nvPicPr>
        <xdr:cNvPr id="2" name="Imagen 1">
          <a:extLst>
            <a:ext uri="{FF2B5EF4-FFF2-40B4-BE49-F238E27FC236}">
              <a16:creationId xmlns:a16="http://schemas.microsoft.com/office/drawing/2014/main" id="{41E2C40A-46C2-1F49-8E2B-AA746FE6D71C}"/>
            </a:ext>
          </a:extLst>
        </xdr:cNvPr>
        <xdr:cNvPicPr>
          <a:picLocks noChangeAspect="1"/>
        </xdr:cNvPicPr>
      </xdr:nvPicPr>
      <xdr:blipFill>
        <a:blip xmlns:r="http://schemas.openxmlformats.org/officeDocument/2006/relationships" r:embed="rId1"/>
        <a:srcRect/>
        <a:stretch>
          <a:fillRect/>
        </a:stretch>
      </xdr:blipFill>
      <xdr:spPr bwMode="auto">
        <a:xfrm>
          <a:off x="7033025" y="155675"/>
          <a:ext cx="1439518" cy="538022"/>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atiana_camargo/Library/Containers/com.microsoft.Excel/Data/Documents/about:blank"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
  <sheetViews>
    <sheetView view="pageBreakPreview" topLeftCell="A6" zoomScale="86" zoomScaleNormal="80" zoomScaleSheetLayoutView="70" workbookViewId="0">
      <selection activeCell="F17" sqref="F17:K17"/>
    </sheetView>
  </sheetViews>
  <sheetFormatPr defaultColWidth="11.42578125" defaultRowHeight="12.95"/>
  <cols>
    <col min="1" max="1" width="3.42578125" style="5" customWidth="1"/>
    <col min="2" max="2" width="5.140625" style="5" customWidth="1"/>
    <col min="3" max="3" width="17.140625" style="5" customWidth="1"/>
    <col min="4" max="4" width="18.7109375" style="5" customWidth="1"/>
    <col min="5" max="13" width="18.140625" style="16" customWidth="1"/>
    <col min="14" max="14" width="18.7109375" style="16" customWidth="1"/>
    <col min="15" max="17" width="18.140625" style="16" customWidth="1"/>
    <col min="18" max="18" width="18.140625" style="46" customWidth="1"/>
    <col min="19" max="19" width="21.140625" style="16" customWidth="1"/>
    <col min="20" max="20" width="22.42578125" style="5" customWidth="1"/>
    <col min="21" max="16384" width="11.42578125" style="5"/>
  </cols>
  <sheetData>
    <row r="1" spans="1:19" ht="39.75" customHeight="1">
      <c r="A1" s="9"/>
      <c r="B1" s="193" t="s">
        <v>0</v>
      </c>
      <c r="C1" s="194"/>
      <c r="D1" s="194"/>
      <c r="E1" s="194"/>
      <c r="F1" s="194"/>
      <c r="G1" s="194"/>
      <c r="H1" s="194"/>
      <c r="I1" s="194"/>
      <c r="J1" s="194"/>
      <c r="K1" s="194"/>
      <c r="L1" s="194"/>
      <c r="M1" s="194"/>
      <c r="N1" s="194"/>
      <c r="O1" s="194"/>
      <c r="P1" s="194"/>
      <c r="Q1" s="194"/>
      <c r="R1" s="194"/>
      <c r="S1" s="195"/>
    </row>
    <row r="2" spans="1:19" s="11" customFormat="1" ht="12" customHeight="1">
      <c r="A2" s="20"/>
      <c r="B2" s="10"/>
      <c r="C2" s="10"/>
      <c r="D2" s="10"/>
      <c r="E2" s="10"/>
      <c r="F2" s="10"/>
      <c r="G2" s="10"/>
      <c r="H2" s="10"/>
      <c r="I2" s="10"/>
      <c r="J2" s="10"/>
      <c r="K2" s="10"/>
      <c r="L2" s="10"/>
      <c r="M2" s="10"/>
      <c r="N2" s="10"/>
      <c r="O2" s="10"/>
      <c r="P2" s="10"/>
      <c r="Q2" s="10"/>
      <c r="R2" s="41"/>
      <c r="S2" s="10"/>
    </row>
    <row r="3" spans="1:19" s="11" customFormat="1" ht="45" customHeight="1">
      <c r="A3" s="21"/>
      <c r="B3" s="201" t="s">
        <v>1</v>
      </c>
      <c r="C3" s="202"/>
      <c r="D3" s="203"/>
      <c r="E3" s="204" t="s">
        <v>2</v>
      </c>
      <c r="F3" s="204"/>
      <c r="G3" s="204"/>
      <c r="H3" s="204"/>
      <c r="I3" s="204"/>
      <c r="J3" s="204"/>
      <c r="K3" s="204"/>
      <c r="L3" s="204"/>
      <c r="M3" s="204"/>
      <c r="N3" s="204"/>
      <c r="O3" s="204"/>
      <c r="P3" s="204"/>
      <c r="Q3" s="204"/>
      <c r="R3" s="204"/>
      <c r="S3" s="204"/>
    </row>
    <row r="4" spans="1:19" s="3" customFormat="1" ht="12" customHeight="1">
      <c r="A4" s="29"/>
      <c r="B4" s="30"/>
      <c r="C4" s="30"/>
      <c r="D4" s="30"/>
      <c r="E4" s="30"/>
      <c r="F4" s="31"/>
      <c r="G4" s="30"/>
      <c r="H4" s="30"/>
      <c r="I4" s="30"/>
      <c r="J4" s="30"/>
      <c r="K4" s="30"/>
      <c r="L4" s="32"/>
      <c r="M4" s="30"/>
      <c r="N4" s="30"/>
      <c r="O4" s="30"/>
      <c r="P4" s="30"/>
      <c r="Q4" s="30"/>
      <c r="R4" s="42"/>
      <c r="S4" s="30"/>
    </row>
    <row r="5" spans="1:19" s="6" customFormat="1" ht="29.25" customHeight="1">
      <c r="A5" s="7"/>
      <c r="B5" s="153" t="s">
        <v>3</v>
      </c>
      <c r="C5" s="154"/>
      <c r="D5" s="155"/>
      <c r="E5" s="162"/>
      <c r="F5" s="163"/>
      <c r="G5" s="163"/>
      <c r="H5" s="164"/>
      <c r="I5" s="143" t="s">
        <v>4</v>
      </c>
      <c r="J5" s="145"/>
      <c r="K5" s="196"/>
      <c r="L5" s="197"/>
      <c r="M5" s="197"/>
      <c r="N5" s="198"/>
      <c r="O5" s="143" t="s">
        <v>5</v>
      </c>
      <c r="P5" s="144"/>
      <c r="Q5" s="144"/>
      <c r="R5" s="145"/>
      <c r="S5" s="61">
        <v>0</v>
      </c>
    </row>
    <row r="6" spans="1:19" s="6" customFormat="1" ht="25.5" customHeight="1">
      <c r="A6" s="7"/>
      <c r="B6" s="156"/>
      <c r="C6" s="157"/>
      <c r="D6" s="158"/>
      <c r="E6" s="165"/>
      <c r="F6" s="166"/>
      <c r="G6" s="166"/>
      <c r="H6" s="167"/>
      <c r="I6" s="143" t="s">
        <v>6</v>
      </c>
      <c r="J6" s="145"/>
      <c r="K6" s="196"/>
      <c r="L6" s="197"/>
      <c r="M6" s="197"/>
      <c r="N6" s="198"/>
      <c r="O6" s="143" t="s">
        <v>5</v>
      </c>
      <c r="P6" s="144"/>
      <c r="Q6" s="144"/>
      <c r="R6" s="145"/>
      <c r="S6" s="61">
        <v>0</v>
      </c>
    </row>
    <row r="7" spans="1:19" s="1" customFormat="1" ht="27" customHeight="1">
      <c r="A7" s="33"/>
      <c r="B7" s="159"/>
      <c r="C7" s="160"/>
      <c r="D7" s="161"/>
      <c r="E7" s="168"/>
      <c r="F7" s="169"/>
      <c r="G7" s="169"/>
      <c r="H7" s="170"/>
      <c r="I7" s="143" t="s">
        <v>7</v>
      </c>
      <c r="J7" s="145"/>
      <c r="K7" s="196"/>
      <c r="L7" s="197"/>
      <c r="M7" s="197"/>
      <c r="N7" s="198"/>
      <c r="O7" s="143" t="s">
        <v>5</v>
      </c>
      <c r="P7" s="144"/>
      <c r="Q7" s="144"/>
      <c r="R7" s="145"/>
      <c r="S7" s="61">
        <v>0</v>
      </c>
    </row>
    <row r="8" spans="1:19" s="1" customFormat="1" ht="10.5" customHeight="1">
      <c r="A8" s="33"/>
      <c r="B8" s="34"/>
      <c r="C8" s="34"/>
      <c r="D8" s="34"/>
      <c r="E8" s="35"/>
      <c r="F8" s="35"/>
      <c r="G8" s="35"/>
      <c r="H8" s="35"/>
      <c r="I8" s="35"/>
      <c r="J8" s="35"/>
      <c r="K8" s="36"/>
      <c r="L8" s="36"/>
      <c r="M8" s="4"/>
      <c r="N8" s="4"/>
      <c r="O8" s="36"/>
      <c r="P8" s="36"/>
      <c r="Q8" s="36"/>
      <c r="R8" s="43"/>
      <c r="S8" s="36"/>
    </row>
    <row r="9" spans="1:19" s="1" customFormat="1" ht="41.25" customHeight="1">
      <c r="A9" s="33"/>
      <c r="B9" s="152" t="s">
        <v>8</v>
      </c>
      <c r="C9" s="152"/>
      <c r="D9" s="152"/>
      <c r="E9" s="171">
        <v>398580000</v>
      </c>
      <c r="F9" s="171"/>
      <c r="G9" s="172" t="s">
        <v>9</v>
      </c>
      <c r="H9" s="172"/>
      <c r="I9" s="172"/>
      <c r="J9" s="59">
        <v>1</v>
      </c>
      <c r="K9" s="52">
        <f>((E9/1423500)*J9)</f>
        <v>280</v>
      </c>
      <c r="L9" s="8"/>
      <c r="M9" s="8"/>
      <c r="N9" s="8"/>
      <c r="O9" s="8"/>
      <c r="P9" s="8"/>
      <c r="Q9" s="8"/>
      <c r="R9" s="8"/>
      <c r="S9" s="8"/>
    </row>
    <row r="10" spans="1:19" s="1" customFormat="1" ht="82.5" customHeight="1">
      <c r="A10" s="33"/>
      <c r="B10" s="146" t="s">
        <v>10</v>
      </c>
      <c r="C10" s="147"/>
      <c r="D10" s="148"/>
      <c r="E10" s="149" t="s">
        <v>11</v>
      </c>
      <c r="F10" s="150"/>
      <c r="G10" s="150"/>
      <c r="H10" s="150"/>
      <c r="I10" s="150"/>
      <c r="J10" s="150"/>
      <c r="K10" s="150"/>
      <c r="L10" s="150"/>
      <c r="M10" s="150"/>
      <c r="N10" s="150"/>
      <c r="O10" s="150"/>
      <c r="P10" s="150"/>
      <c r="Q10" s="150"/>
      <c r="R10" s="150"/>
      <c r="S10" s="151"/>
    </row>
    <row r="11" spans="1:19" s="1" customFormat="1" ht="80.25" customHeight="1">
      <c r="A11" s="33"/>
      <c r="B11" s="146" t="s">
        <v>12</v>
      </c>
      <c r="C11" s="147"/>
      <c r="D11" s="148"/>
      <c r="E11" s="149" t="s">
        <v>13</v>
      </c>
      <c r="F11" s="150"/>
      <c r="G11" s="150"/>
      <c r="H11" s="150"/>
      <c r="I11" s="150"/>
      <c r="J11" s="150"/>
      <c r="K11" s="150"/>
      <c r="L11" s="150"/>
      <c r="M11" s="150"/>
      <c r="N11" s="150"/>
      <c r="O11" s="150"/>
      <c r="P11" s="150"/>
      <c r="Q11" s="150"/>
      <c r="R11" s="150"/>
      <c r="S11" s="151"/>
    </row>
    <row r="12" spans="1:19" s="1" customFormat="1" ht="36" customHeight="1">
      <c r="A12" s="33"/>
      <c r="B12" s="146" t="s">
        <v>14</v>
      </c>
      <c r="C12" s="199"/>
      <c r="D12" s="200"/>
      <c r="E12" s="48">
        <v>70111500</v>
      </c>
      <c r="F12" s="48">
        <v>70111700</v>
      </c>
      <c r="G12" s="48">
        <v>70151500</v>
      </c>
      <c r="H12" s="48">
        <v>70151800</v>
      </c>
      <c r="I12" s="48">
        <v>70151900</v>
      </c>
      <c r="J12" s="48">
        <v>77101600</v>
      </c>
      <c r="K12" s="48">
        <v>77101700</v>
      </c>
      <c r="L12" s="48"/>
      <c r="M12" s="48"/>
      <c r="N12" s="48"/>
      <c r="O12" s="48"/>
      <c r="P12" s="48"/>
      <c r="Q12" s="48"/>
      <c r="R12" s="48"/>
      <c r="S12" s="60"/>
    </row>
    <row r="13" spans="1:19" s="12" customFormat="1" ht="10.5" customHeight="1">
      <c r="A13" s="27"/>
      <c r="B13" s="17"/>
      <c r="C13" s="17"/>
      <c r="D13" s="17"/>
      <c r="E13" s="17"/>
      <c r="F13" s="17"/>
      <c r="G13" s="18"/>
      <c r="H13" s="18"/>
      <c r="I13" s="18"/>
      <c r="J13" s="18"/>
      <c r="K13" s="19"/>
      <c r="L13" s="19"/>
      <c r="M13" s="19"/>
      <c r="N13" s="19"/>
      <c r="O13" s="19"/>
      <c r="P13" s="19"/>
      <c r="Q13" s="19"/>
      <c r="R13" s="44"/>
      <c r="S13" s="19"/>
    </row>
    <row r="14" spans="1:19" s="12" customFormat="1" ht="24" customHeight="1">
      <c r="A14" s="27"/>
      <c r="B14" s="174" t="s">
        <v>15</v>
      </c>
      <c r="C14" s="175"/>
      <c r="D14" s="175"/>
      <c r="E14" s="175"/>
      <c r="F14" s="175"/>
      <c r="G14" s="175"/>
      <c r="H14" s="175"/>
      <c r="I14" s="175"/>
      <c r="J14" s="175"/>
      <c r="K14" s="175"/>
      <c r="L14" s="175"/>
      <c r="M14" s="175"/>
      <c r="N14" s="175"/>
      <c r="O14" s="175"/>
      <c r="P14" s="175"/>
      <c r="Q14" s="175"/>
      <c r="R14" s="175"/>
      <c r="S14" s="176"/>
    </row>
    <row r="15" spans="1:19" s="2" customFormat="1" ht="101.25" customHeight="1">
      <c r="A15" s="28"/>
      <c r="B15" s="62" t="s">
        <v>16</v>
      </c>
      <c r="C15" s="62" t="s">
        <v>17</v>
      </c>
      <c r="D15" s="62" t="s">
        <v>18</v>
      </c>
      <c r="E15" s="62" t="s">
        <v>19</v>
      </c>
      <c r="F15" s="177" t="s">
        <v>20</v>
      </c>
      <c r="G15" s="178"/>
      <c r="H15" s="178"/>
      <c r="I15" s="178"/>
      <c r="J15" s="178"/>
      <c r="K15" s="179"/>
      <c r="L15" s="180" t="s">
        <v>21</v>
      </c>
      <c r="M15" s="181"/>
      <c r="N15" s="62" t="s">
        <v>22</v>
      </c>
      <c r="O15" s="180" t="s">
        <v>23</v>
      </c>
      <c r="P15" s="181"/>
      <c r="Q15" s="63" t="s">
        <v>24</v>
      </c>
      <c r="R15" s="64" t="s">
        <v>25</v>
      </c>
      <c r="S15" s="62" t="s">
        <v>26</v>
      </c>
    </row>
    <row r="16" spans="1:19" s="9" customFormat="1" ht="10.5" customHeight="1">
      <c r="B16" s="55"/>
      <c r="C16" s="56"/>
      <c r="D16" s="56"/>
      <c r="E16" s="57"/>
      <c r="F16" s="182"/>
      <c r="G16" s="182"/>
      <c r="H16" s="182"/>
      <c r="I16" s="57"/>
      <c r="J16" s="57"/>
      <c r="K16" s="57"/>
      <c r="N16" s="57"/>
      <c r="O16" s="57"/>
      <c r="P16" s="57"/>
      <c r="Q16" s="57"/>
      <c r="R16" s="58"/>
      <c r="S16" s="57"/>
    </row>
    <row r="17" spans="1:19" ht="132" customHeight="1">
      <c r="A17" s="9"/>
      <c r="B17" s="49">
        <v>1</v>
      </c>
      <c r="C17" s="37"/>
      <c r="D17" s="37"/>
      <c r="E17" s="38"/>
      <c r="F17" s="136"/>
      <c r="G17" s="137"/>
      <c r="H17" s="137"/>
      <c r="I17" s="137"/>
      <c r="J17" s="137"/>
      <c r="K17" s="138"/>
      <c r="L17" s="139"/>
      <c r="M17" s="140"/>
      <c r="N17" s="51"/>
      <c r="O17" s="141" t="s">
        <v>27</v>
      </c>
      <c r="P17" s="142"/>
      <c r="Q17" s="39"/>
      <c r="R17" s="54"/>
      <c r="S17" s="40">
        <f>Q17*R17</f>
        <v>0</v>
      </c>
    </row>
    <row r="18" spans="1:19" ht="141.75" customHeight="1">
      <c r="A18" s="9"/>
      <c r="B18" s="49">
        <v>2</v>
      </c>
      <c r="C18" s="37"/>
      <c r="D18" s="37"/>
      <c r="E18" s="38"/>
      <c r="F18" s="136"/>
      <c r="G18" s="137"/>
      <c r="H18" s="137"/>
      <c r="I18" s="137"/>
      <c r="J18" s="137"/>
      <c r="K18" s="138"/>
      <c r="L18" s="139"/>
      <c r="M18" s="140"/>
      <c r="N18" s="51"/>
      <c r="O18" s="141" t="s">
        <v>27</v>
      </c>
      <c r="P18" s="142"/>
      <c r="Q18" s="39"/>
      <c r="R18" s="54"/>
      <c r="S18" s="40">
        <f>Q18*R18</f>
        <v>0</v>
      </c>
    </row>
    <row r="19" spans="1:19" ht="141.75" customHeight="1">
      <c r="A19" s="9"/>
      <c r="B19" s="49">
        <v>3</v>
      </c>
      <c r="C19" s="37"/>
      <c r="D19" s="37"/>
      <c r="E19" s="38"/>
      <c r="F19" s="136"/>
      <c r="G19" s="137"/>
      <c r="H19" s="137"/>
      <c r="I19" s="137"/>
      <c r="J19" s="137"/>
      <c r="K19" s="138"/>
      <c r="L19" s="139"/>
      <c r="M19" s="140"/>
      <c r="N19" s="51"/>
      <c r="O19" s="141" t="s">
        <v>27</v>
      </c>
      <c r="P19" s="142"/>
      <c r="Q19" s="39"/>
      <c r="R19" s="54"/>
      <c r="S19" s="40">
        <f>Q19*R19</f>
        <v>0</v>
      </c>
    </row>
    <row r="20" spans="1:19" ht="137.25" customHeight="1">
      <c r="A20" s="9"/>
      <c r="B20" s="49">
        <v>4</v>
      </c>
      <c r="C20" s="37"/>
      <c r="D20" s="37"/>
      <c r="E20" s="38"/>
      <c r="F20" s="136"/>
      <c r="G20" s="137"/>
      <c r="H20" s="137"/>
      <c r="I20" s="137"/>
      <c r="J20" s="137"/>
      <c r="K20" s="138"/>
      <c r="L20" s="139"/>
      <c r="M20" s="140"/>
      <c r="N20" s="51"/>
      <c r="O20" s="141" t="s">
        <v>27</v>
      </c>
      <c r="P20" s="142"/>
      <c r="Q20" s="39"/>
      <c r="R20" s="54"/>
      <c r="S20" s="40">
        <f>Q20*R20</f>
        <v>0</v>
      </c>
    </row>
    <row r="21" spans="1:19" ht="10.5" customHeight="1">
      <c r="A21" s="9"/>
      <c r="B21" s="22"/>
      <c r="C21" s="13"/>
      <c r="D21" s="13"/>
      <c r="E21" s="14"/>
      <c r="F21" s="15"/>
      <c r="G21" s="15"/>
      <c r="H21" s="15"/>
      <c r="I21" s="15"/>
      <c r="J21" s="15"/>
      <c r="K21" s="23"/>
      <c r="L21" s="24"/>
      <c r="M21" s="25"/>
      <c r="N21" s="25"/>
      <c r="O21" s="26"/>
      <c r="P21" s="26"/>
      <c r="Q21" s="26"/>
      <c r="R21" s="45"/>
      <c r="S21" s="25"/>
    </row>
    <row r="22" spans="1:19" ht="18" customHeight="1">
      <c r="A22" s="9"/>
      <c r="B22" s="190" t="s">
        <v>28</v>
      </c>
      <c r="C22" s="191"/>
      <c r="D22" s="191"/>
      <c r="E22" s="191"/>
      <c r="F22" s="191"/>
      <c r="G22" s="191"/>
      <c r="H22" s="191"/>
      <c r="I22" s="191"/>
      <c r="J22" s="191"/>
      <c r="K22" s="191"/>
      <c r="L22" s="191"/>
      <c r="M22" s="191"/>
      <c r="N22" s="191"/>
      <c r="O22" s="191"/>
      <c r="P22" s="191"/>
      <c r="Q22" s="191"/>
      <c r="R22" s="192"/>
      <c r="S22" s="50">
        <f>SUM(S17:S20)</f>
        <v>0</v>
      </c>
    </row>
    <row r="23" spans="1:19" ht="10.5" customHeight="1">
      <c r="A23" s="9"/>
      <c r="B23" s="22"/>
      <c r="C23" s="13"/>
      <c r="D23" s="13"/>
      <c r="E23" s="14"/>
      <c r="F23" s="15"/>
      <c r="G23" s="15"/>
      <c r="H23" s="15"/>
      <c r="I23" s="15"/>
      <c r="J23" s="15"/>
      <c r="K23" s="23"/>
      <c r="L23" s="24"/>
      <c r="M23" s="25"/>
      <c r="N23" s="25"/>
      <c r="O23" s="26"/>
      <c r="P23" s="26"/>
      <c r="Q23" s="26"/>
      <c r="R23" s="45"/>
      <c r="S23" s="25"/>
    </row>
    <row r="24" spans="1:19" ht="10.5" customHeight="1" thickBot="1">
      <c r="A24" s="9"/>
      <c r="B24" s="22"/>
      <c r="C24" s="13"/>
      <c r="D24" s="13"/>
      <c r="E24" s="14"/>
      <c r="F24" s="15"/>
      <c r="G24" s="15"/>
      <c r="H24" s="15"/>
      <c r="I24" s="15"/>
      <c r="J24" s="15"/>
      <c r="K24" s="23"/>
      <c r="L24" s="24"/>
      <c r="M24" s="25"/>
      <c r="N24" s="25"/>
      <c r="O24" s="26"/>
      <c r="P24" s="26"/>
      <c r="Q24" s="26"/>
      <c r="R24" s="45"/>
      <c r="S24" s="25"/>
    </row>
    <row r="25" spans="1:19" ht="93.75" customHeight="1" thickBot="1">
      <c r="A25" s="9"/>
      <c r="B25" s="183" t="s">
        <v>29</v>
      </c>
      <c r="C25" s="184"/>
      <c r="D25" s="184"/>
      <c r="E25" s="184"/>
      <c r="F25" s="184"/>
      <c r="G25" s="184"/>
      <c r="H25" s="184"/>
      <c r="I25" s="184"/>
      <c r="J25" s="184"/>
      <c r="K25" s="184"/>
      <c r="L25" s="184"/>
      <c r="M25" s="184"/>
      <c r="N25" s="184"/>
      <c r="O25" s="184"/>
      <c r="P25" s="184"/>
      <c r="Q25" s="184"/>
      <c r="R25" s="184"/>
      <c r="S25" s="184"/>
    </row>
    <row r="26" spans="1:19" ht="10.5" customHeight="1" thickBot="1">
      <c r="A26" s="9"/>
      <c r="B26" s="22"/>
      <c r="C26" s="13"/>
      <c r="D26" s="13"/>
      <c r="E26" s="14"/>
      <c r="F26" s="15"/>
      <c r="G26" s="15"/>
      <c r="H26" s="15"/>
      <c r="I26" s="15"/>
      <c r="J26" s="15"/>
      <c r="K26" s="23"/>
      <c r="L26" s="24"/>
      <c r="M26" s="25"/>
      <c r="N26" s="25"/>
      <c r="O26" s="26"/>
      <c r="P26" s="26"/>
      <c r="Q26" s="26"/>
      <c r="R26" s="45"/>
      <c r="S26" s="25"/>
    </row>
    <row r="27" spans="1:19" ht="17.100000000000001" hidden="1" thickBot="1">
      <c r="B27" s="22"/>
      <c r="C27" s="13"/>
      <c r="D27" s="13"/>
      <c r="E27" s="14"/>
      <c r="F27" s="15"/>
      <c r="G27" s="15"/>
      <c r="H27" s="15"/>
      <c r="I27" s="15"/>
      <c r="J27" s="15"/>
      <c r="K27" s="23"/>
      <c r="L27" s="24"/>
      <c r="M27" s="25"/>
      <c r="N27" s="25"/>
      <c r="O27" s="26"/>
      <c r="P27" s="26"/>
      <c r="Q27" s="26"/>
      <c r="R27" s="45"/>
      <c r="S27" s="25"/>
    </row>
    <row r="28" spans="1:19" ht="36" customHeight="1" thickBot="1">
      <c r="A28" s="9"/>
      <c r="B28" s="186" t="s">
        <v>30</v>
      </c>
      <c r="C28" s="187"/>
      <c r="D28" s="187"/>
      <c r="E28" s="187"/>
      <c r="F28" s="187"/>
      <c r="G28" s="187"/>
      <c r="H28" s="188"/>
      <c r="I28" s="188"/>
      <c r="J28" s="188"/>
      <c r="K28" s="188"/>
      <c r="L28" s="188"/>
      <c r="M28" s="188"/>
      <c r="N28" s="188"/>
      <c r="O28" s="189"/>
      <c r="P28" s="53"/>
      <c r="Q28" s="53"/>
      <c r="R28" s="53"/>
      <c r="S28" s="53"/>
    </row>
    <row r="29" spans="1:19" ht="36" customHeight="1">
      <c r="A29" s="9"/>
      <c r="B29" s="185"/>
      <c r="C29" s="185"/>
      <c r="D29" s="185"/>
      <c r="E29" s="185"/>
      <c r="F29" s="185"/>
      <c r="G29" s="185"/>
      <c r="H29" s="185"/>
      <c r="I29" s="185"/>
      <c r="J29" s="185"/>
      <c r="K29" s="185"/>
      <c r="L29" s="185"/>
      <c r="M29" s="185"/>
      <c r="N29" s="185"/>
      <c r="O29" s="185"/>
      <c r="P29" s="185"/>
      <c r="Q29" s="185"/>
      <c r="R29" s="185"/>
      <c r="S29" s="185"/>
    </row>
    <row r="30" spans="1:19" ht="15.95">
      <c r="B30" s="22"/>
      <c r="C30" s="13"/>
      <c r="D30" s="13"/>
      <c r="E30" s="14"/>
      <c r="F30" s="15"/>
      <c r="G30" s="15"/>
      <c r="H30" s="15"/>
      <c r="I30" s="15"/>
      <c r="J30" s="15"/>
      <c r="K30" s="47"/>
      <c r="L30" s="47"/>
      <c r="M30" s="47"/>
      <c r="N30" s="25"/>
      <c r="O30" s="26"/>
      <c r="P30" s="26"/>
      <c r="Q30" s="26"/>
      <c r="R30" s="45"/>
      <c r="S30" s="25"/>
    </row>
    <row r="31" spans="1:19" ht="15.95">
      <c r="B31" s="22"/>
      <c r="C31" s="13"/>
      <c r="D31" s="13"/>
      <c r="E31" s="14"/>
      <c r="F31" s="15"/>
      <c r="G31" s="15"/>
      <c r="H31" s="15"/>
      <c r="I31" s="15"/>
      <c r="J31" s="15"/>
      <c r="K31" s="47"/>
      <c r="L31" s="47"/>
      <c r="M31" s="47"/>
      <c r="N31" s="25"/>
      <c r="O31" s="26"/>
      <c r="P31" s="26"/>
      <c r="Q31" s="26"/>
      <c r="R31" s="45"/>
      <c r="S31" s="25"/>
    </row>
    <row r="32" spans="1:19" ht="15.95">
      <c r="B32" s="30"/>
      <c r="C32" s="30"/>
      <c r="D32" s="30"/>
      <c r="E32" s="30"/>
      <c r="F32" s="31"/>
      <c r="G32" s="30"/>
      <c r="H32" s="30"/>
      <c r="I32" s="30"/>
      <c r="J32" s="30"/>
      <c r="K32" s="173"/>
      <c r="L32" s="173"/>
      <c r="M32" s="173"/>
      <c r="N32" s="30"/>
      <c r="O32" s="30"/>
      <c r="P32" s="30"/>
      <c r="Q32" s="30"/>
      <c r="R32" s="42"/>
      <c r="S32" s="30"/>
    </row>
    <row r="33" spans="11:13" ht="14.1">
      <c r="K33" s="173"/>
      <c r="L33" s="173"/>
      <c r="M33" s="173"/>
    </row>
  </sheetData>
  <sheetProtection selectLockedCells="1"/>
  <mergeCells count="46">
    <mergeCell ref="B1:S1"/>
    <mergeCell ref="O15:P15"/>
    <mergeCell ref="O17:P17"/>
    <mergeCell ref="F18:K18"/>
    <mergeCell ref="L18:M18"/>
    <mergeCell ref="O18:P18"/>
    <mergeCell ref="K5:N5"/>
    <mergeCell ref="O5:R5"/>
    <mergeCell ref="K6:N6"/>
    <mergeCell ref="O6:R6"/>
    <mergeCell ref="K7:N7"/>
    <mergeCell ref="B10:D10"/>
    <mergeCell ref="E10:S10"/>
    <mergeCell ref="B12:D12"/>
    <mergeCell ref="B3:D3"/>
    <mergeCell ref="E3:S3"/>
    <mergeCell ref="O20:P20"/>
    <mergeCell ref="K32:M32"/>
    <mergeCell ref="K33:M33"/>
    <mergeCell ref="B14:S14"/>
    <mergeCell ref="F15:K15"/>
    <mergeCell ref="L15:M15"/>
    <mergeCell ref="F16:H16"/>
    <mergeCell ref="F17:K17"/>
    <mergeCell ref="L17:M17"/>
    <mergeCell ref="F20:K20"/>
    <mergeCell ref="L20:M20"/>
    <mergeCell ref="B25:S25"/>
    <mergeCell ref="B29:S29"/>
    <mergeCell ref="B28:G28"/>
    <mergeCell ref="H28:O28"/>
    <mergeCell ref="B22:R22"/>
    <mergeCell ref="I5:J5"/>
    <mergeCell ref="I6:J6"/>
    <mergeCell ref="I7:J7"/>
    <mergeCell ref="B9:D9"/>
    <mergeCell ref="B5:D7"/>
    <mergeCell ref="E5:H7"/>
    <mergeCell ref="E9:F9"/>
    <mergeCell ref="G9:I9"/>
    <mergeCell ref="F19:K19"/>
    <mergeCell ref="L19:M19"/>
    <mergeCell ref="O19:P19"/>
    <mergeCell ref="O7:R7"/>
    <mergeCell ref="B11:D11"/>
    <mergeCell ref="E11:S11"/>
  </mergeCells>
  <phoneticPr fontId="26" type="noConversion"/>
  <conditionalFormatting sqref="C15:F16 N15:O15">
    <cfRule type="cellIs" dxfId="25" priority="1435" operator="equal">
      <formula>#REF!</formula>
    </cfRule>
  </conditionalFormatting>
  <conditionalFormatting sqref="C17:F20">
    <cfRule type="cellIs" dxfId="24" priority="13" operator="equal">
      <formula>#REF!</formula>
    </cfRule>
    <cfRule type="cellIs" dxfId="23" priority="14" operator="equal">
      <formula>#REF!</formula>
    </cfRule>
  </conditionalFormatting>
  <conditionalFormatting sqref="C13:L13">
    <cfRule type="cellIs" dxfId="22" priority="1391" operator="equal">
      <formula>#REF!</formula>
    </cfRule>
    <cfRule type="cellIs" dxfId="21" priority="1392" operator="equal">
      <formula>#REF!</formula>
    </cfRule>
  </conditionalFormatting>
  <conditionalFormatting sqref="C23:L24">
    <cfRule type="cellIs" dxfId="20" priority="27" operator="equal">
      <formula>#REF!</formula>
    </cfRule>
    <cfRule type="cellIs" dxfId="19" priority="28" operator="equal">
      <formula>#REF!</formula>
    </cfRule>
  </conditionalFormatting>
  <conditionalFormatting sqref="C26:L27">
    <cfRule type="cellIs" dxfId="18" priority="59" operator="equal">
      <formula>#REF!</formula>
    </cfRule>
    <cfRule type="cellIs" dxfId="17" priority="60" operator="equal">
      <formula>#REF!</formula>
    </cfRule>
  </conditionalFormatting>
  <conditionalFormatting sqref="C30:M31">
    <cfRule type="cellIs" dxfId="16" priority="771" operator="equal">
      <formula>#REF!</formula>
    </cfRule>
    <cfRule type="cellIs" dxfId="15" priority="772" operator="equal">
      <formula>#REF!</formula>
    </cfRule>
  </conditionalFormatting>
  <conditionalFormatting sqref="F15">
    <cfRule type="cellIs" dxfId="14" priority="1433" operator="equal">
      <formula>#REF!</formula>
    </cfRule>
    <cfRule type="cellIs" dxfId="13" priority="1434" operator="equal">
      <formula>#REF!</formula>
    </cfRule>
  </conditionalFormatting>
  <conditionalFormatting sqref="I16:K16 N16:Q16 C21:L21">
    <cfRule type="cellIs" dxfId="12" priority="1437" operator="equal">
      <formula>#REF!</formula>
    </cfRule>
    <cfRule type="cellIs" dxfId="11" priority="1438" operator="equal">
      <formula>#REF!</formula>
    </cfRule>
  </conditionalFormatting>
  <conditionalFormatting sqref="L15">
    <cfRule type="cellIs" dxfId="10" priority="1417" operator="equal">
      <formula>#REF!</formula>
    </cfRule>
    <cfRule type="cellIs" dxfId="9" priority="1418" operator="equal">
      <formula>#REF!</formula>
    </cfRule>
  </conditionalFormatting>
  <conditionalFormatting sqref="N17:N20">
    <cfRule type="containsText" dxfId="8" priority="11" operator="containsText" text="NO CUMPLE">
      <formula>NOT(ISERROR(SEARCH("NO CUMPLE",N17)))</formula>
    </cfRule>
    <cfRule type="containsText" dxfId="7" priority="12" operator="containsText" text="CUMPLE">
      <formula>NOT(ISERROR(SEARCH("CUMPLE",N17)))</formula>
    </cfRule>
  </conditionalFormatting>
  <conditionalFormatting sqref="N15:O15 C15:F16">
    <cfRule type="cellIs" dxfId="6" priority="1436" operator="equal">
      <formula>#REF!</formula>
    </cfRule>
  </conditionalFormatting>
  <conditionalFormatting sqref="O17:O20">
    <cfRule type="cellIs" dxfId="5" priority="9" operator="equal">
      <formula>#REF!</formula>
    </cfRule>
    <cfRule type="cellIs" dxfId="4" priority="10" operator="equal">
      <formula>#REF!</formula>
    </cfRule>
  </conditionalFormatting>
  <conditionalFormatting sqref="Q17:Q20">
    <cfRule type="cellIs" dxfId="3" priority="15" operator="equal">
      <formula>#REF!</formula>
    </cfRule>
    <cfRule type="cellIs" dxfId="2" priority="16" operator="equal">
      <formula>#REF!</formula>
    </cfRule>
  </conditionalFormatting>
  <conditionalFormatting sqref="Q15:S15">
    <cfRule type="cellIs" dxfId="1" priority="1427" operator="equal">
      <formula>#REF!</formula>
    </cfRule>
    <cfRule type="cellIs" dxfId="0"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7"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25"/>
  <sheetViews>
    <sheetView view="pageBreakPreview" zoomScale="80" zoomScaleNormal="100" zoomScaleSheetLayoutView="80" workbookViewId="0">
      <selection activeCell="M15" sqref="M15"/>
    </sheetView>
  </sheetViews>
  <sheetFormatPr defaultColWidth="11.42578125" defaultRowHeight="14.1"/>
  <cols>
    <col min="1" max="1" width="11.42578125" style="66"/>
    <col min="2" max="2" width="9.42578125" style="66" customWidth="1"/>
    <col min="3" max="3" width="14.28515625" style="66" customWidth="1"/>
    <col min="4" max="4" width="8.28515625" style="66" customWidth="1"/>
    <col min="5" max="6" width="8.7109375" style="66" customWidth="1"/>
    <col min="7" max="7" width="8.140625" style="66" customWidth="1"/>
    <col min="8" max="8" width="7.140625" style="65" customWidth="1"/>
    <col min="9" max="9" width="9.140625" style="65" customWidth="1"/>
    <col min="10" max="10" width="7.140625" style="65" customWidth="1"/>
    <col min="11" max="16384" width="11.42578125" style="66"/>
  </cols>
  <sheetData>
    <row r="2" spans="1:10" ht="14.1" customHeight="1"/>
    <row r="3" spans="1:10" ht="15.95">
      <c r="A3" s="209" t="s">
        <v>31</v>
      </c>
      <c r="B3" s="209"/>
      <c r="C3" s="209"/>
      <c r="D3" s="209"/>
      <c r="E3" s="209"/>
      <c r="F3" s="209"/>
      <c r="G3" s="209"/>
      <c r="H3" s="209"/>
      <c r="I3" s="209"/>
      <c r="J3"/>
    </row>
    <row r="4" spans="1:10">
      <c r="A4"/>
      <c r="B4"/>
      <c r="C4"/>
      <c r="D4"/>
      <c r="E4"/>
      <c r="F4"/>
      <c r="G4"/>
      <c r="H4"/>
      <c r="I4"/>
      <c r="J4"/>
    </row>
    <row r="5" spans="1:10" ht="17.100000000000001">
      <c r="A5" s="67" t="s">
        <v>32</v>
      </c>
      <c r="B5"/>
      <c r="C5"/>
      <c r="D5"/>
      <c r="E5"/>
      <c r="F5"/>
      <c r="G5"/>
      <c r="H5"/>
      <c r="I5"/>
      <c r="J5"/>
    </row>
    <row r="6" spans="1:10" ht="15.95">
      <c r="A6" s="210" t="s">
        <v>33</v>
      </c>
      <c r="B6" s="210"/>
      <c r="C6" s="210"/>
      <c r="D6" s="210"/>
      <c r="E6" s="210"/>
      <c r="F6" s="210"/>
      <c r="G6" s="210"/>
      <c r="H6" s="210"/>
      <c r="I6" s="210"/>
      <c r="J6" s="210"/>
    </row>
    <row r="7" spans="1:10" ht="17.100000000000001">
      <c r="A7" s="67" t="s">
        <v>34</v>
      </c>
      <c r="B7"/>
      <c r="C7"/>
      <c r="D7"/>
      <c r="E7"/>
      <c r="F7"/>
      <c r="G7"/>
      <c r="H7"/>
      <c r="I7"/>
      <c r="J7"/>
    </row>
    <row r="8" spans="1:10" ht="15.95">
      <c r="A8" s="69"/>
      <c r="B8"/>
      <c r="C8"/>
      <c r="D8"/>
      <c r="E8"/>
      <c r="F8"/>
      <c r="G8"/>
      <c r="H8"/>
      <c r="I8"/>
      <c r="J8"/>
    </row>
    <row r="9" spans="1:10" ht="86.1" customHeight="1">
      <c r="A9" s="71" t="s">
        <v>35</v>
      </c>
      <c r="B9" s="211" t="s">
        <v>2</v>
      </c>
      <c r="C9" s="211"/>
      <c r="D9" s="211"/>
      <c r="E9" s="211"/>
      <c r="F9" s="211"/>
      <c r="G9" s="211"/>
      <c r="H9" s="211"/>
      <c r="I9" s="211"/>
      <c r="J9" s="211"/>
    </row>
    <row r="10" spans="1:10" ht="15.95">
      <c r="A10" s="69"/>
      <c r="B10"/>
      <c r="C10"/>
      <c r="D10"/>
      <c r="E10"/>
      <c r="F10"/>
      <c r="G10"/>
      <c r="H10"/>
      <c r="I10"/>
      <c r="J10"/>
    </row>
    <row r="11" spans="1:10" ht="15.95">
      <c r="A11" s="208" t="s">
        <v>36</v>
      </c>
      <c r="B11" s="208"/>
      <c r="C11" s="208"/>
      <c r="D11" s="208"/>
      <c r="E11" s="208"/>
      <c r="F11" s="208"/>
      <c r="G11" s="208"/>
      <c r="H11" s="208"/>
      <c r="I11" s="208"/>
      <c r="J11" s="208"/>
    </row>
    <row r="12" spans="1:10" ht="15.95">
      <c r="A12" s="69"/>
      <c r="B12"/>
      <c r="C12"/>
      <c r="D12"/>
      <c r="E12"/>
      <c r="F12"/>
      <c r="G12"/>
      <c r="H12"/>
      <c r="I12"/>
      <c r="J12"/>
    </row>
    <row r="13" spans="1:10" ht="138.75" customHeight="1">
      <c r="A13" s="212" t="s">
        <v>37</v>
      </c>
      <c r="B13" s="212"/>
      <c r="C13" s="212"/>
      <c r="D13" s="212"/>
      <c r="E13" s="212"/>
      <c r="F13" s="212"/>
      <c r="G13" s="212"/>
      <c r="H13" s="212"/>
      <c r="I13" s="212"/>
      <c r="J13" s="212"/>
    </row>
    <row r="14" spans="1:10" ht="15.95">
      <c r="A14" s="69"/>
      <c r="B14"/>
      <c r="C14"/>
      <c r="D14"/>
      <c r="E14"/>
      <c r="F14"/>
      <c r="G14"/>
      <c r="H14"/>
      <c r="I14"/>
      <c r="J14"/>
    </row>
    <row r="15" spans="1:10" ht="15.95">
      <c r="A15" s="208" t="s">
        <v>38</v>
      </c>
      <c r="B15" s="208"/>
      <c r="C15" s="208"/>
      <c r="D15" s="208"/>
      <c r="E15" s="208"/>
      <c r="F15" s="208"/>
      <c r="G15" s="208"/>
      <c r="H15" s="208"/>
      <c r="I15" s="208"/>
      <c r="J15" s="208"/>
    </row>
    <row r="16" spans="1:10" ht="15.95">
      <c r="A16" s="69"/>
      <c r="B16"/>
      <c r="C16"/>
      <c r="D16"/>
      <c r="E16"/>
      <c r="F16"/>
      <c r="G16"/>
      <c r="H16"/>
      <c r="I16"/>
      <c r="J16"/>
    </row>
    <row r="17" spans="1:10" ht="15">
      <c r="A17" s="70"/>
      <c r="B17"/>
      <c r="C17"/>
      <c r="D17"/>
      <c r="E17"/>
      <c r="F17"/>
      <c r="G17"/>
      <c r="H17"/>
      <c r="I17"/>
      <c r="J17"/>
    </row>
    <row r="18" spans="1:10" ht="33" customHeight="1">
      <c r="A18" s="205" t="s">
        <v>39</v>
      </c>
      <c r="B18" s="206"/>
      <c r="C18" s="207"/>
      <c r="D18" s="205"/>
      <c r="E18" s="206"/>
      <c r="F18" s="206"/>
      <c r="G18" s="206"/>
      <c r="H18" s="206"/>
      <c r="I18" s="206"/>
      <c r="J18" s="207"/>
    </row>
    <row r="19" spans="1:10" ht="33" customHeight="1">
      <c r="A19" s="205" t="s">
        <v>40</v>
      </c>
      <c r="B19" s="206"/>
      <c r="C19" s="207"/>
      <c r="D19" s="205"/>
      <c r="E19" s="206"/>
      <c r="F19" s="206"/>
      <c r="G19" s="206"/>
      <c r="H19" s="206"/>
      <c r="I19" s="206"/>
      <c r="J19" s="207"/>
    </row>
    <row r="20" spans="1:10" ht="33" customHeight="1">
      <c r="A20" s="205" t="s">
        <v>41</v>
      </c>
      <c r="B20" s="206"/>
      <c r="C20" s="207"/>
      <c r="D20" s="205"/>
      <c r="E20" s="206"/>
      <c r="F20" s="206"/>
      <c r="G20" s="206"/>
      <c r="H20" s="206"/>
      <c r="I20" s="206"/>
      <c r="J20" s="207"/>
    </row>
    <row r="21" spans="1:10" ht="33" customHeight="1">
      <c r="A21" s="205" t="s">
        <v>42</v>
      </c>
      <c r="B21" s="206"/>
      <c r="C21" s="207"/>
      <c r="D21" s="205"/>
      <c r="E21" s="206"/>
      <c r="F21" s="206"/>
      <c r="G21" s="206"/>
      <c r="H21" s="206"/>
      <c r="I21" s="206"/>
      <c r="J21" s="207"/>
    </row>
    <row r="22" spans="1:10" ht="33" customHeight="1">
      <c r="A22" s="205" t="s">
        <v>43</v>
      </c>
      <c r="B22" s="206"/>
      <c r="C22" s="207"/>
      <c r="D22" s="205"/>
      <c r="E22" s="206"/>
      <c r="F22" s="206"/>
      <c r="G22" s="206"/>
      <c r="H22" s="206"/>
      <c r="I22" s="206"/>
      <c r="J22" s="207"/>
    </row>
    <row r="23" spans="1:10" ht="33" customHeight="1">
      <c r="A23" s="205" t="s">
        <v>44</v>
      </c>
      <c r="B23" s="206"/>
      <c r="C23" s="207"/>
      <c r="D23" s="205"/>
      <c r="E23" s="206"/>
      <c r="F23" s="206"/>
      <c r="G23" s="206"/>
      <c r="H23" s="206"/>
      <c r="I23" s="206"/>
      <c r="J23" s="207"/>
    </row>
    <row r="24" spans="1:10" ht="33" customHeight="1">
      <c r="A24" s="205" t="s">
        <v>45</v>
      </c>
      <c r="B24" s="206"/>
      <c r="C24" s="207"/>
      <c r="D24" s="205"/>
      <c r="E24" s="206"/>
      <c r="F24" s="206"/>
      <c r="G24" s="206"/>
      <c r="H24" s="206"/>
      <c r="I24" s="206"/>
      <c r="J24" s="207"/>
    </row>
    <row r="25" spans="1:10" ht="33" customHeight="1">
      <c r="A25" s="85"/>
      <c r="B25" s="85"/>
      <c r="C25" s="85"/>
      <c r="D25" s="85"/>
      <c r="E25" s="85"/>
      <c r="F25" s="85"/>
      <c r="G25" s="85"/>
      <c r="H25" s="85"/>
      <c r="I25" s="85"/>
      <c r="J25" s="85"/>
    </row>
  </sheetData>
  <mergeCells count="20">
    <mergeCell ref="A15:J15"/>
    <mergeCell ref="A3:I3"/>
    <mergeCell ref="A6:J6"/>
    <mergeCell ref="B9:J9"/>
    <mergeCell ref="A11:J11"/>
    <mergeCell ref="A13:J13"/>
    <mergeCell ref="D24:J24"/>
    <mergeCell ref="D23:J23"/>
    <mergeCell ref="A24:C24"/>
    <mergeCell ref="A18:C18"/>
    <mergeCell ref="D18:J18"/>
    <mergeCell ref="A19:C19"/>
    <mergeCell ref="D19:J19"/>
    <mergeCell ref="A20:C20"/>
    <mergeCell ref="D20:J20"/>
    <mergeCell ref="A21:C21"/>
    <mergeCell ref="D21:J21"/>
    <mergeCell ref="A22:C22"/>
    <mergeCell ref="D22:J22"/>
    <mergeCell ref="A23:C23"/>
  </mergeCells>
  <printOptions horizontalCentered="1"/>
  <pageMargins left="0.70866141732283472" right="0.70866141732283472" top="0.74803149606299213" bottom="0.74803149606299213" header="0.31496062992125984" footer="0.31496062992125984"/>
  <pageSetup scale="90" orientation="portrait" r:id="rId1"/>
  <headerFooter>
    <oddHeader>&amp;L&amp;G&amp;R&amp;G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view="pageBreakPreview" zoomScale="86" zoomScaleNormal="100" workbookViewId="0">
      <selection activeCell="R20" sqref="R20"/>
    </sheetView>
  </sheetViews>
  <sheetFormatPr defaultColWidth="11.42578125" defaultRowHeight="14.1"/>
  <cols>
    <col min="1" max="7" width="11.42578125" style="66"/>
    <col min="8" max="10" width="11.42578125" style="65"/>
    <col min="11" max="16384" width="11.42578125" style="66"/>
  </cols>
  <sheetData>
    <row r="1" spans="1:10" ht="59.1" customHeight="1">
      <c r="A1" s="209" t="s">
        <v>46</v>
      </c>
      <c r="B1" s="209"/>
      <c r="C1" s="209"/>
      <c r="D1" s="209"/>
      <c r="E1" s="209"/>
      <c r="F1" s="209"/>
      <c r="G1" s="209"/>
      <c r="H1" s="209"/>
      <c r="I1" s="209"/>
      <c r="J1"/>
    </row>
    <row r="2" spans="1:10">
      <c r="A2"/>
      <c r="B2"/>
      <c r="C2"/>
      <c r="D2"/>
      <c r="E2"/>
      <c r="F2"/>
      <c r="G2"/>
      <c r="H2"/>
      <c r="I2"/>
      <c r="J2"/>
    </row>
    <row r="3" spans="1:10" ht="17.100000000000001">
      <c r="A3" s="67" t="s">
        <v>32</v>
      </c>
      <c r="B3"/>
      <c r="C3"/>
      <c r="D3"/>
      <c r="E3"/>
      <c r="F3"/>
      <c r="G3"/>
      <c r="H3"/>
      <c r="I3"/>
      <c r="J3"/>
    </row>
    <row r="4" spans="1:10" ht="15.95">
      <c r="A4" s="210" t="s">
        <v>33</v>
      </c>
      <c r="B4" s="210"/>
      <c r="C4" s="210"/>
      <c r="D4" s="210"/>
      <c r="E4" s="210"/>
      <c r="F4" s="210"/>
      <c r="G4" s="210"/>
      <c r="H4" s="210"/>
      <c r="I4" s="210"/>
      <c r="J4" s="210"/>
    </row>
    <row r="5" spans="1:10" ht="17.100000000000001">
      <c r="A5" s="67" t="s">
        <v>34</v>
      </c>
      <c r="B5"/>
      <c r="C5"/>
      <c r="D5"/>
      <c r="E5"/>
      <c r="F5"/>
      <c r="G5"/>
      <c r="H5"/>
      <c r="I5"/>
      <c r="J5"/>
    </row>
    <row r="6" spans="1:10" ht="15.95">
      <c r="A6" s="69"/>
      <c r="B6"/>
      <c r="C6"/>
      <c r="D6"/>
      <c r="E6"/>
      <c r="F6"/>
      <c r="G6"/>
      <c r="H6"/>
      <c r="I6"/>
      <c r="J6"/>
    </row>
    <row r="7" spans="1:10" ht="81" customHeight="1">
      <c r="A7" s="71" t="s">
        <v>35</v>
      </c>
      <c r="B7" s="211" t="s">
        <v>2</v>
      </c>
      <c r="C7" s="211"/>
      <c r="D7" s="211"/>
      <c r="E7" s="211"/>
      <c r="F7" s="211"/>
      <c r="G7" s="211"/>
      <c r="H7" s="211"/>
      <c r="I7" s="211"/>
      <c r="J7" s="211"/>
    </row>
    <row r="8" spans="1:10" ht="15.95">
      <c r="A8" s="69"/>
      <c r="B8"/>
      <c r="C8"/>
      <c r="D8"/>
      <c r="E8"/>
      <c r="F8"/>
      <c r="G8"/>
      <c r="H8"/>
      <c r="I8"/>
      <c r="J8"/>
    </row>
    <row r="9" spans="1:10" ht="15.95">
      <c r="A9" s="208" t="s">
        <v>36</v>
      </c>
      <c r="B9" s="208"/>
      <c r="C9" s="208"/>
      <c r="D9" s="208"/>
      <c r="E9" s="208"/>
      <c r="F9" s="208"/>
      <c r="G9" s="208"/>
      <c r="H9" s="208"/>
      <c r="I9" s="208"/>
      <c r="J9" s="208"/>
    </row>
    <row r="10" spans="1:10" ht="15.95">
      <c r="A10" s="69"/>
      <c r="B10"/>
      <c r="C10"/>
      <c r="D10"/>
      <c r="E10"/>
      <c r="F10"/>
      <c r="G10"/>
      <c r="H10"/>
      <c r="I10"/>
      <c r="J10"/>
    </row>
    <row r="11" spans="1:10" ht="111" customHeight="1">
      <c r="A11" s="212" t="s">
        <v>47</v>
      </c>
      <c r="B11" s="212"/>
      <c r="C11" s="212"/>
      <c r="D11" s="212"/>
      <c r="E11" s="212"/>
      <c r="F11" s="212"/>
      <c r="G11" s="212"/>
      <c r="H11" s="212"/>
      <c r="I11" s="212"/>
      <c r="J11" s="212"/>
    </row>
    <row r="12" spans="1:10" ht="15.95">
      <c r="A12" s="69"/>
      <c r="B12"/>
      <c r="C12"/>
      <c r="D12"/>
      <c r="E12"/>
      <c r="F12"/>
      <c r="G12"/>
      <c r="H12"/>
      <c r="I12"/>
      <c r="J12"/>
    </row>
    <row r="13" spans="1:10" ht="15.95">
      <c r="A13" s="208" t="s">
        <v>48</v>
      </c>
      <c r="B13" s="208"/>
      <c r="C13" s="208"/>
      <c r="D13" s="208"/>
      <c r="E13" s="208"/>
      <c r="F13" s="208"/>
      <c r="G13" s="208"/>
      <c r="H13" s="208"/>
      <c r="I13" s="208"/>
      <c r="J13" s="208"/>
    </row>
    <row r="14" spans="1:10" ht="15.95">
      <c r="A14" s="69"/>
      <c r="B14"/>
      <c r="C14"/>
      <c r="D14"/>
      <c r="E14"/>
      <c r="F14"/>
      <c r="G14"/>
      <c r="H14"/>
      <c r="I14"/>
      <c r="J14"/>
    </row>
    <row r="15" spans="1:10" ht="15">
      <c r="A15" s="70"/>
      <c r="B15"/>
      <c r="C15"/>
      <c r="D15"/>
      <c r="E15"/>
      <c r="F15"/>
      <c r="G15"/>
      <c r="H15"/>
      <c r="I15"/>
      <c r="J15"/>
    </row>
    <row r="16" spans="1:10" ht="33" customHeight="1">
      <c r="A16" s="205" t="s">
        <v>39</v>
      </c>
      <c r="B16" s="206"/>
      <c r="C16" s="207"/>
      <c r="D16" s="205"/>
      <c r="E16" s="206"/>
      <c r="F16" s="206"/>
      <c r="G16" s="206"/>
      <c r="H16" s="206"/>
      <c r="I16" s="206"/>
      <c r="J16" s="207"/>
    </row>
    <row r="17" spans="1:10" ht="33" customHeight="1">
      <c r="A17" s="205" t="s">
        <v>40</v>
      </c>
      <c r="B17" s="206"/>
      <c r="C17" s="207"/>
      <c r="D17" s="205"/>
      <c r="E17" s="206"/>
      <c r="F17" s="206"/>
      <c r="G17" s="206"/>
      <c r="H17" s="206"/>
      <c r="I17" s="206"/>
      <c r="J17" s="207"/>
    </row>
    <row r="18" spans="1:10" ht="33" customHeight="1">
      <c r="A18" s="205" t="s">
        <v>41</v>
      </c>
      <c r="B18" s="206"/>
      <c r="C18" s="207"/>
      <c r="D18" s="205"/>
      <c r="E18" s="206"/>
      <c r="F18" s="206"/>
      <c r="G18" s="206"/>
      <c r="H18" s="206"/>
      <c r="I18" s="206"/>
      <c r="J18" s="207"/>
    </row>
    <row r="19" spans="1:10" ht="33" customHeight="1">
      <c r="A19" s="205" t="s">
        <v>42</v>
      </c>
      <c r="B19" s="206"/>
      <c r="C19" s="207"/>
      <c r="D19" s="205"/>
      <c r="E19" s="206"/>
      <c r="F19" s="206"/>
      <c r="G19" s="206"/>
      <c r="H19" s="206"/>
      <c r="I19" s="206"/>
      <c r="J19" s="207"/>
    </row>
    <row r="20" spans="1:10" ht="33" customHeight="1">
      <c r="A20" s="205" t="s">
        <v>43</v>
      </c>
      <c r="B20" s="206"/>
      <c r="C20" s="207"/>
      <c r="D20" s="205"/>
      <c r="E20" s="206"/>
      <c r="F20" s="206"/>
      <c r="G20" s="206"/>
      <c r="H20" s="206"/>
      <c r="I20" s="206"/>
      <c r="J20" s="207"/>
    </row>
    <row r="21" spans="1:10" ht="33" customHeight="1">
      <c r="A21" s="205" t="s">
        <v>44</v>
      </c>
      <c r="B21" s="206"/>
      <c r="C21" s="207"/>
      <c r="D21" s="205"/>
      <c r="E21" s="206"/>
      <c r="F21" s="206"/>
      <c r="G21" s="206"/>
      <c r="H21" s="206"/>
      <c r="I21" s="206"/>
      <c r="J21" s="207"/>
    </row>
    <row r="22" spans="1:10" ht="33" customHeight="1">
      <c r="A22" s="205" t="s">
        <v>45</v>
      </c>
      <c r="B22" s="206"/>
      <c r="C22" s="207"/>
      <c r="D22" s="205"/>
      <c r="E22" s="206"/>
      <c r="F22" s="206"/>
      <c r="G22" s="206"/>
      <c r="H22" s="206"/>
      <c r="I22" s="206"/>
      <c r="J22" s="207"/>
    </row>
  </sheetData>
  <mergeCells count="20">
    <mergeCell ref="A13:J13"/>
    <mergeCell ref="A16:C16"/>
    <mergeCell ref="D16:J16"/>
    <mergeCell ref="A17:C17"/>
    <mergeCell ref="D17:J17"/>
    <mergeCell ref="A1:I1"/>
    <mergeCell ref="A4:J4"/>
    <mergeCell ref="B7:J7"/>
    <mergeCell ref="A9:J9"/>
    <mergeCell ref="A11:J11"/>
    <mergeCell ref="A21:C21"/>
    <mergeCell ref="D22:J22"/>
    <mergeCell ref="D18:J18"/>
    <mergeCell ref="A19:C19"/>
    <mergeCell ref="D19:J19"/>
    <mergeCell ref="A20:C20"/>
    <mergeCell ref="D20:J20"/>
    <mergeCell ref="A18:C18"/>
    <mergeCell ref="D21:J21"/>
    <mergeCell ref="A22:C22"/>
  </mergeCells>
  <printOptions horizontalCentered="1"/>
  <pageMargins left="0.23622047244094491" right="0.23622047244094491" top="1.1811023622047245" bottom="0.74803149606299213" header="0.31496062992125984" footer="0.31496062992125984"/>
  <pageSetup scale="80" orientation="portrait" r:id="rId1"/>
  <headerFooter>
    <oddHeader>&amp;L&amp;G&amp;C&amp;"Arial,Negrita"&amp;16FONDO DE DESARROLLO LOCAL DE BARRIOS UNIDOS&amp;R&amp;G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zoomScale="85" zoomScaleNormal="100" zoomScaleSheetLayoutView="85" workbookViewId="0">
      <selection activeCell="L9" sqref="L9"/>
    </sheetView>
  </sheetViews>
  <sheetFormatPr defaultColWidth="11.42578125" defaultRowHeight="12.95"/>
  <cols>
    <col min="9" max="9" width="11" customWidth="1"/>
    <col min="10" max="10" width="1.140625" hidden="1" customWidth="1"/>
  </cols>
  <sheetData>
    <row r="1" spans="1:10" ht="54" customHeight="1">
      <c r="A1" s="209" t="s">
        <v>49</v>
      </c>
      <c r="B1" s="209"/>
      <c r="C1" s="209"/>
      <c r="D1" s="209"/>
      <c r="E1" s="209"/>
      <c r="F1" s="209"/>
      <c r="G1" s="209"/>
      <c r="H1" s="209"/>
      <c r="I1" s="209"/>
    </row>
    <row r="3" spans="1:10" ht="17.100000000000001">
      <c r="A3" s="67" t="s">
        <v>32</v>
      </c>
    </row>
    <row r="4" spans="1:10" ht="15.95">
      <c r="A4" s="210" t="s">
        <v>33</v>
      </c>
      <c r="B4" s="210"/>
      <c r="C4" s="210"/>
      <c r="D4" s="210"/>
      <c r="E4" s="210"/>
      <c r="F4" s="210"/>
      <c r="G4" s="210"/>
      <c r="H4" s="210"/>
      <c r="I4" s="210"/>
      <c r="J4" s="210"/>
    </row>
    <row r="5" spans="1:10" ht="17.100000000000001">
      <c r="A5" s="67" t="s">
        <v>34</v>
      </c>
    </row>
    <row r="6" spans="1:10" ht="15.95">
      <c r="A6" s="69"/>
    </row>
    <row r="7" spans="1:10" ht="90.95" customHeight="1">
      <c r="A7" s="71" t="s">
        <v>35</v>
      </c>
      <c r="B7" s="211" t="s">
        <v>2</v>
      </c>
      <c r="C7" s="211"/>
      <c r="D7" s="211"/>
      <c r="E7" s="211"/>
      <c r="F7" s="211"/>
      <c r="G7" s="211"/>
      <c r="H7" s="211"/>
      <c r="I7" s="211"/>
      <c r="J7" s="211"/>
    </row>
    <row r="8" spans="1:10" ht="15.95">
      <c r="A8" s="69"/>
    </row>
    <row r="9" spans="1:10" ht="15.95">
      <c r="A9" s="208" t="s">
        <v>36</v>
      </c>
      <c r="B9" s="208"/>
      <c r="C9" s="208"/>
      <c r="D9" s="208"/>
      <c r="E9" s="208"/>
      <c r="F9" s="208"/>
      <c r="G9" s="208"/>
      <c r="H9" s="208"/>
      <c r="I9" s="208"/>
      <c r="J9" s="208"/>
    </row>
    <row r="10" spans="1:10" ht="15.95">
      <c r="A10" s="69"/>
    </row>
    <row r="11" spans="1:10" ht="100.5" customHeight="1">
      <c r="A11" s="212" t="s">
        <v>50</v>
      </c>
      <c r="B11" s="212"/>
      <c r="C11" s="212"/>
      <c r="D11" s="212"/>
      <c r="E11" s="212"/>
      <c r="F11" s="212"/>
      <c r="G11" s="212"/>
      <c r="H11" s="212"/>
      <c r="I11" s="212"/>
      <c r="J11" s="212"/>
    </row>
    <row r="12" spans="1:10" ht="15.95">
      <c r="A12" s="69"/>
    </row>
    <row r="13" spans="1:10" ht="24.75" customHeight="1">
      <c r="A13" s="208" t="s">
        <v>51</v>
      </c>
      <c r="B13" s="208"/>
      <c r="C13" s="208"/>
      <c r="D13" s="208"/>
      <c r="E13" s="208"/>
      <c r="F13" s="208"/>
      <c r="G13" s="208"/>
      <c r="H13" s="208"/>
      <c r="I13" s="208"/>
      <c r="J13" s="208"/>
    </row>
    <row r="14" spans="1:10" ht="15.95">
      <c r="A14" s="69"/>
    </row>
    <row r="15" spans="1:10" ht="15">
      <c r="A15" s="70"/>
    </row>
    <row r="16" spans="1:10" ht="24" customHeight="1">
      <c r="A16" s="213" t="s">
        <v>39</v>
      </c>
      <c r="B16" s="213"/>
      <c r="C16" s="213"/>
      <c r="D16" s="213"/>
      <c r="E16" s="213"/>
      <c r="F16" s="213"/>
      <c r="G16" s="213"/>
      <c r="H16" s="213"/>
      <c r="I16" s="213"/>
      <c r="J16" s="213"/>
    </row>
    <row r="17" spans="1:10" ht="24" customHeight="1">
      <c r="A17" s="213" t="s">
        <v>40</v>
      </c>
      <c r="B17" s="213"/>
      <c r="C17" s="213"/>
      <c r="D17" s="213"/>
      <c r="E17" s="213"/>
      <c r="F17" s="213"/>
      <c r="G17" s="213"/>
      <c r="H17" s="213"/>
      <c r="I17" s="213"/>
      <c r="J17" s="213"/>
    </row>
    <row r="18" spans="1:10" ht="24" customHeight="1">
      <c r="A18" s="213" t="s">
        <v>41</v>
      </c>
      <c r="B18" s="213"/>
      <c r="C18" s="213"/>
      <c r="D18" s="213"/>
      <c r="E18" s="213"/>
      <c r="F18" s="213"/>
      <c r="G18" s="213"/>
      <c r="H18" s="213"/>
      <c r="I18" s="213"/>
      <c r="J18" s="213"/>
    </row>
    <row r="19" spans="1:10" ht="24" customHeight="1">
      <c r="A19" s="213" t="s">
        <v>42</v>
      </c>
      <c r="B19" s="213"/>
      <c r="C19" s="213"/>
      <c r="D19" s="213"/>
      <c r="E19" s="213"/>
      <c r="F19" s="213"/>
      <c r="G19" s="213"/>
      <c r="H19" s="213"/>
      <c r="I19" s="213"/>
      <c r="J19" s="213"/>
    </row>
    <row r="20" spans="1:10" ht="24" customHeight="1">
      <c r="A20" s="213" t="s">
        <v>43</v>
      </c>
      <c r="B20" s="213"/>
      <c r="C20" s="213"/>
      <c r="D20" s="213"/>
      <c r="E20" s="213"/>
      <c r="F20" s="213"/>
      <c r="G20" s="213"/>
      <c r="H20" s="213"/>
      <c r="I20" s="213"/>
      <c r="J20" s="213"/>
    </row>
    <row r="21" spans="1:10" ht="24" customHeight="1">
      <c r="A21" s="213" t="s">
        <v>44</v>
      </c>
      <c r="B21" s="213"/>
      <c r="C21" s="213"/>
      <c r="D21" s="205"/>
      <c r="E21" s="206"/>
      <c r="F21" s="206"/>
      <c r="G21" s="206"/>
      <c r="H21" s="206"/>
      <c r="I21" s="207"/>
      <c r="J21" s="84"/>
    </row>
    <row r="22" spans="1:10" ht="24" customHeight="1">
      <c r="A22" s="213" t="s">
        <v>45</v>
      </c>
      <c r="B22" s="213"/>
      <c r="C22" s="213"/>
      <c r="D22" s="213"/>
      <c r="E22" s="213"/>
      <c r="F22" s="213"/>
      <c r="G22" s="213"/>
      <c r="H22" s="213"/>
      <c r="I22" s="213"/>
      <c r="J22" s="213"/>
    </row>
    <row r="23" spans="1:10" ht="15.95">
      <c r="A23" s="68"/>
    </row>
  </sheetData>
  <mergeCells count="20">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 ref="B7:J7"/>
    <mergeCell ref="A9:J9"/>
    <mergeCell ref="A11:J11"/>
    <mergeCell ref="A13:J13"/>
    <mergeCell ref="A1:I1"/>
    <mergeCell ref="A4:J4"/>
  </mergeCells>
  <pageMargins left="0.70866141732283472" right="0.70866141732283472" top="1.17" bottom="0.74803149606299213" header="0.31496062992125984" footer="0.31496062992125984"/>
  <pageSetup scale="85" orientation="portrait" r:id="rId1"/>
  <headerFooter>
    <oddHeader>&amp;L&amp;G&amp;R&amp;G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61"/>
  <sheetViews>
    <sheetView view="pageBreakPreview" zoomScale="89" zoomScaleNormal="90" zoomScaleSheetLayoutView="90" workbookViewId="0">
      <selection activeCell="G38" sqref="G38"/>
    </sheetView>
  </sheetViews>
  <sheetFormatPr defaultColWidth="9.140625" defaultRowHeight="12"/>
  <cols>
    <col min="1" max="1" width="5.42578125" style="76" customWidth="1"/>
    <col min="2" max="3" width="25.28515625" style="77" customWidth="1"/>
    <col min="4" max="4" width="70.42578125" style="76" customWidth="1"/>
    <col min="5" max="5" width="10.42578125" style="76" bestFit="1" customWidth="1"/>
    <col min="6" max="7" width="10.42578125" style="76" customWidth="1"/>
    <col min="8" max="9" width="28" style="76" customWidth="1"/>
    <col min="10" max="10" width="31.7109375" style="76" customWidth="1"/>
    <col min="11" max="11" width="11.42578125" style="75" customWidth="1"/>
    <col min="12" max="252" width="11.42578125" style="76" customWidth="1"/>
    <col min="253" max="16384" width="9.140625" style="76"/>
  </cols>
  <sheetData>
    <row r="1" spans="1:11" s="75" customFormat="1" ht="85.35" customHeight="1" thickBot="1">
      <c r="A1" s="222" t="s">
        <v>52</v>
      </c>
      <c r="B1" s="223"/>
      <c r="C1" s="223"/>
      <c r="D1" s="223"/>
      <c r="E1" s="223"/>
      <c r="F1" s="223"/>
      <c r="G1" s="223"/>
      <c r="H1" s="223"/>
      <c r="I1" s="223"/>
      <c r="J1" s="224"/>
    </row>
    <row r="2" spans="1:11" s="75" customFormat="1" ht="17.100000000000001" customHeight="1" thickBot="1">
      <c r="A2" s="78"/>
      <c r="B2" s="79"/>
      <c r="C2" s="79"/>
      <c r="D2" s="79"/>
      <c r="E2" s="79"/>
      <c r="F2" s="79"/>
      <c r="G2" s="79"/>
      <c r="H2" s="79"/>
      <c r="I2" s="79"/>
      <c r="J2" s="80"/>
    </row>
    <row r="3" spans="1:11" s="102" customFormat="1" ht="21.75" customHeight="1" thickBot="1">
      <c r="A3" s="230" t="s">
        <v>30</v>
      </c>
      <c r="B3" s="231"/>
      <c r="C3" s="231"/>
      <c r="D3" s="232"/>
      <c r="E3" s="227"/>
      <c r="F3" s="228"/>
      <c r="G3" s="228"/>
      <c r="H3" s="228"/>
      <c r="I3" s="228"/>
      <c r="J3" s="229"/>
    </row>
    <row r="4" spans="1:11" s="75" customFormat="1">
      <c r="A4" s="233"/>
      <c r="B4" s="234"/>
      <c r="C4" s="234"/>
      <c r="D4" s="234"/>
      <c r="E4" s="81"/>
      <c r="F4" s="81"/>
      <c r="G4" s="81"/>
      <c r="H4" s="81"/>
      <c r="I4" s="81"/>
      <c r="J4" s="82"/>
    </row>
    <row r="5" spans="1:11" s="101" customFormat="1" ht="86.1" customHeight="1">
      <c r="A5" s="94" t="s">
        <v>53</v>
      </c>
      <c r="B5" s="94" t="s">
        <v>54</v>
      </c>
      <c r="C5" s="94" t="s">
        <v>55</v>
      </c>
      <c r="D5" s="94" t="s">
        <v>56</v>
      </c>
      <c r="E5" s="98" t="s">
        <v>57</v>
      </c>
      <c r="F5" s="99" t="s">
        <v>58</v>
      </c>
      <c r="G5" s="99" t="s">
        <v>59</v>
      </c>
      <c r="H5" s="100" t="s">
        <v>60</v>
      </c>
      <c r="I5" s="100" t="s">
        <v>61</v>
      </c>
      <c r="J5" s="100" t="s">
        <v>62</v>
      </c>
    </row>
    <row r="6" spans="1:11" s="75" customFormat="1" ht="78" customHeight="1">
      <c r="A6" s="95">
        <v>1</v>
      </c>
      <c r="B6" s="96" t="s">
        <v>63</v>
      </c>
      <c r="C6" s="96" t="s">
        <v>64</v>
      </c>
      <c r="D6" s="86" t="s">
        <v>65</v>
      </c>
      <c r="E6" s="92" t="s">
        <v>66</v>
      </c>
      <c r="F6" s="92">
        <v>1</v>
      </c>
      <c r="G6" s="92">
        <v>5</v>
      </c>
      <c r="H6" s="104">
        <v>6200000</v>
      </c>
      <c r="I6" s="107"/>
      <c r="J6" s="106">
        <f>I6*G6*F6</f>
        <v>0</v>
      </c>
    </row>
    <row r="7" spans="1:11" ht="65.099999999999994" customHeight="1">
      <c r="A7" s="95">
        <v>2</v>
      </c>
      <c r="B7" s="96" t="s">
        <v>63</v>
      </c>
      <c r="C7" s="96" t="s">
        <v>67</v>
      </c>
      <c r="D7" s="86" t="s">
        <v>68</v>
      </c>
      <c r="E7" s="92" t="s">
        <v>66</v>
      </c>
      <c r="F7" s="92">
        <v>1</v>
      </c>
      <c r="G7" s="92">
        <v>4</v>
      </c>
      <c r="H7" s="105">
        <v>4500000</v>
      </c>
      <c r="I7" s="107"/>
      <c r="J7" s="106">
        <f>I7*G7*F7</f>
        <v>0</v>
      </c>
      <c r="K7" s="76"/>
    </row>
    <row r="8" spans="1:11" ht="36.950000000000003" customHeight="1">
      <c r="A8" s="235" t="s">
        <v>69</v>
      </c>
      <c r="B8" s="236"/>
      <c r="C8" s="236"/>
      <c r="D8" s="236"/>
      <c r="E8" s="236"/>
      <c r="F8" s="236"/>
      <c r="G8" s="236"/>
      <c r="H8" s="236"/>
      <c r="I8" s="237"/>
      <c r="J8" s="109">
        <f>SUM(J6:J7)+349580000</f>
        <v>349580000</v>
      </c>
      <c r="K8" s="76"/>
    </row>
    <row r="9" spans="1:11" ht="36.950000000000003" customHeight="1">
      <c r="A9" s="110"/>
      <c r="B9" s="111"/>
      <c r="C9" s="111"/>
      <c r="D9" s="111"/>
      <c r="E9" s="111"/>
      <c r="F9" s="111"/>
      <c r="G9" s="111"/>
      <c r="H9" s="111"/>
      <c r="I9" s="112"/>
      <c r="J9" s="106"/>
      <c r="K9" s="76"/>
    </row>
    <row r="10" spans="1:11" ht="65.099999999999994" customHeight="1">
      <c r="A10" s="238" t="s">
        <v>70</v>
      </c>
      <c r="B10" s="239"/>
      <c r="C10" s="239"/>
      <c r="D10" s="239"/>
      <c r="E10" s="239"/>
      <c r="F10" s="239"/>
      <c r="G10" s="239"/>
      <c r="H10" s="239"/>
      <c r="I10" s="240"/>
      <c r="J10"/>
      <c r="K10" s="76"/>
    </row>
    <row r="11" spans="1:11" ht="93.95" customHeight="1">
      <c r="A11" s="94" t="s">
        <v>53</v>
      </c>
      <c r="B11" s="94" t="s">
        <v>54</v>
      </c>
      <c r="C11" s="94" t="s">
        <v>55</v>
      </c>
      <c r="D11" s="94" t="s">
        <v>56</v>
      </c>
      <c r="E11" s="98" t="s">
        <v>57</v>
      </c>
      <c r="F11" s="99" t="s">
        <v>58</v>
      </c>
      <c r="G11" s="99" t="s">
        <v>59</v>
      </c>
      <c r="H11" s="100" t="s">
        <v>60</v>
      </c>
      <c r="I11" s="100" t="s">
        <v>61</v>
      </c>
      <c r="J11"/>
      <c r="K11" s="76"/>
    </row>
    <row r="12" spans="1:11" s="75" customFormat="1" ht="77.099999999999994" customHeight="1">
      <c r="A12" s="95" t="s">
        <v>71</v>
      </c>
      <c r="B12" s="96" t="s">
        <v>72</v>
      </c>
      <c r="C12" s="96" t="s">
        <v>73</v>
      </c>
      <c r="D12" s="96" t="s">
        <v>74</v>
      </c>
      <c r="E12" s="95" t="s">
        <v>75</v>
      </c>
      <c r="F12" s="93">
        <v>1</v>
      </c>
      <c r="G12" s="92" t="s">
        <v>76</v>
      </c>
      <c r="H12" s="88">
        <v>26550</v>
      </c>
      <c r="I12" s="108"/>
      <c r="J12"/>
    </row>
    <row r="13" spans="1:11" s="75" customFormat="1" ht="30">
      <c r="A13" s="95" t="s">
        <v>77</v>
      </c>
      <c r="B13" s="96" t="s">
        <v>72</v>
      </c>
      <c r="C13" s="96" t="s">
        <v>78</v>
      </c>
      <c r="D13" s="96" t="s">
        <v>79</v>
      </c>
      <c r="E13" s="95" t="s">
        <v>75</v>
      </c>
      <c r="F13" s="93">
        <v>1</v>
      </c>
      <c r="G13" s="92" t="s">
        <v>76</v>
      </c>
      <c r="H13" s="87">
        <v>17850</v>
      </c>
      <c r="I13" s="108"/>
      <c r="J13"/>
    </row>
    <row r="14" spans="1:11" s="75" customFormat="1" ht="84" customHeight="1">
      <c r="A14" s="95" t="s">
        <v>80</v>
      </c>
      <c r="B14" s="96" t="s">
        <v>72</v>
      </c>
      <c r="C14" s="96" t="s">
        <v>81</v>
      </c>
      <c r="D14" s="96" t="s">
        <v>82</v>
      </c>
      <c r="E14" s="95" t="s">
        <v>75</v>
      </c>
      <c r="F14" s="93">
        <v>1</v>
      </c>
      <c r="G14" s="92" t="s">
        <v>76</v>
      </c>
      <c r="H14" s="87">
        <v>17000</v>
      </c>
      <c r="I14" s="108"/>
      <c r="J14"/>
    </row>
    <row r="15" spans="1:11" s="75" customFormat="1" ht="82.35" customHeight="1">
      <c r="A15" s="95" t="s">
        <v>83</v>
      </c>
      <c r="B15" s="96" t="s">
        <v>72</v>
      </c>
      <c r="C15" s="96" t="s">
        <v>84</v>
      </c>
      <c r="D15" s="96" t="s">
        <v>85</v>
      </c>
      <c r="E15" s="95" t="s">
        <v>86</v>
      </c>
      <c r="F15" s="93">
        <v>1</v>
      </c>
      <c r="G15" s="92" t="s">
        <v>76</v>
      </c>
      <c r="H15" s="87">
        <v>31100</v>
      </c>
      <c r="I15" s="108"/>
      <c r="J15"/>
    </row>
    <row r="16" spans="1:11" s="75" customFormat="1" ht="66" customHeight="1">
      <c r="A16" s="95" t="s">
        <v>87</v>
      </c>
      <c r="B16" s="96" t="s">
        <v>72</v>
      </c>
      <c r="C16" s="96" t="s">
        <v>88</v>
      </c>
      <c r="D16" s="96" t="s">
        <v>89</v>
      </c>
      <c r="E16" s="95" t="s">
        <v>75</v>
      </c>
      <c r="F16" s="93">
        <v>1</v>
      </c>
      <c r="G16" s="92" t="s">
        <v>76</v>
      </c>
      <c r="H16" s="88">
        <v>19950</v>
      </c>
      <c r="I16" s="108"/>
      <c r="J16"/>
    </row>
    <row r="17" spans="1:11" s="75" customFormat="1" ht="88.35" customHeight="1">
      <c r="A17" s="95" t="s">
        <v>90</v>
      </c>
      <c r="B17" s="96" t="s">
        <v>72</v>
      </c>
      <c r="C17" s="96" t="s">
        <v>91</v>
      </c>
      <c r="D17" s="96" t="s">
        <v>92</v>
      </c>
      <c r="E17" s="95" t="s">
        <v>75</v>
      </c>
      <c r="F17" s="93">
        <v>1</v>
      </c>
      <c r="G17" s="92" t="s">
        <v>76</v>
      </c>
      <c r="H17" s="87">
        <v>192000</v>
      </c>
      <c r="I17" s="108"/>
      <c r="J17"/>
    </row>
    <row r="18" spans="1:11" s="75" customFormat="1" ht="85.35" customHeight="1">
      <c r="A18" s="95" t="s">
        <v>93</v>
      </c>
      <c r="B18" s="96" t="s">
        <v>72</v>
      </c>
      <c r="C18" s="96" t="s">
        <v>94</v>
      </c>
      <c r="D18" s="96" t="s">
        <v>95</v>
      </c>
      <c r="E18" s="95" t="s">
        <v>86</v>
      </c>
      <c r="F18" s="93">
        <v>1</v>
      </c>
      <c r="G18" s="92" t="s">
        <v>76</v>
      </c>
      <c r="H18" s="88">
        <v>36500</v>
      </c>
      <c r="I18" s="108"/>
      <c r="J18"/>
    </row>
    <row r="19" spans="1:11" s="75" customFormat="1" ht="75" customHeight="1">
      <c r="A19" s="95" t="s">
        <v>96</v>
      </c>
      <c r="B19" s="96" t="s">
        <v>97</v>
      </c>
      <c r="C19" s="96" t="s">
        <v>98</v>
      </c>
      <c r="D19" s="96" t="s">
        <v>99</v>
      </c>
      <c r="E19" s="95" t="s">
        <v>100</v>
      </c>
      <c r="F19" s="93">
        <v>1</v>
      </c>
      <c r="G19" s="92" t="s">
        <v>76</v>
      </c>
      <c r="H19" s="87">
        <v>155250</v>
      </c>
      <c r="I19" s="108"/>
      <c r="J19"/>
    </row>
    <row r="20" spans="1:11" s="75" customFormat="1" ht="106.35" customHeight="1">
      <c r="A20" s="95" t="s">
        <v>101</v>
      </c>
      <c r="B20" s="96" t="s">
        <v>97</v>
      </c>
      <c r="C20" s="96" t="s">
        <v>102</v>
      </c>
      <c r="D20" s="96" t="s">
        <v>103</v>
      </c>
      <c r="E20" s="95" t="s">
        <v>100</v>
      </c>
      <c r="F20" s="93">
        <v>1</v>
      </c>
      <c r="G20" s="92" t="s">
        <v>76</v>
      </c>
      <c r="H20" s="87">
        <v>148000</v>
      </c>
      <c r="I20" s="108"/>
      <c r="J20"/>
    </row>
    <row r="21" spans="1:11" s="75" customFormat="1" ht="109.35" customHeight="1">
      <c r="A21" s="95" t="s">
        <v>104</v>
      </c>
      <c r="B21" s="96" t="s">
        <v>97</v>
      </c>
      <c r="C21" s="96" t="s">
        <v>105</v>
      </c>
      <c r="D21" s="96" t="s">
        <v>106</v>
      </c>
      <c r="E21" s="95" t="s">
        <v>100</v>
      </c>
      <c r="F21" s="93">
        <v>1</v>
      </c>
      <c r="G21" s="92" t="s">
        <v>76</v>
      </c>
      <c r="H21" s="87">
        <v>13150</v>
      </c>
      <c r="I21" s="108"/>
      <c r="J21"/>
    </row>
    <row r="22" spans="1:11" s="75" customFormat="1" ht="124.35" customHeight="1">
      <c r="A22" s="95" t="s">
        <v>107</v>
      </c>
      <c r="B22" s="96" t="s">
        <v>97</v>
      </c>
      <c r="C22" s="96" t="s">
        <v>108</v>
      </c>
      <c r="D22" s="96" t="s">
        <v>109</v>
      </c>
      <c r="E22" s="95" t="s">
        <v>100</v>
      </c>
      <c r="F22" s="93">
        <v>1</v>
      </c>
      <c r="G22" s="92" t="s">
        <v>76</v>
      </c>
      <c r="H22" s="87">
        <v>53950</v>
      </c>
      <c r="I22" s="108"/>
      <c r="J22"/>
    </row>
    <row r="23" spans="1:11" s="75" customFormat="1" ht="115.35" customHeight="1">
      <c r="A23" s="95" t="s">
        <v>110</v>
      </c>
      <c r="B23" s="96" t="s">
        <v>97</v>
      </c>
      <c r="C23" s="96" t="s">
        <v>111</v>
      </c>
      <c r="D23" s="96" t="s">
        <v>112</v>
      </c>
      <c r="E23" s="95" t="s">
        <v>86</v>
      </c>
      <c r="F23" s="93">
        <v>1</v>
      </c>
      <c r="G23" s="89" t="s">
        <v>76</v>
      </c>
      <c r="H23" s="87">
        <v>26400</v>
      </c>
      <c r="I23" s="108"/>
      <c r="J23"/>
    </row>
    <row r="24" spans="1:11" s="75" customFormat="1" ht="70.349999999999994" customHeight="1">
      <c r="A24" s="95" t="s">
        <v>113</v>
      </c>
      <c r="B24" s="96" t="s">
        <v>97</v>
      </c>
      <c r="C24" s="96" t="s">
        <v>114</v>
      </c>
      <c r="D24" s="96" t="s">
        <v>115</v>
      </c>
      <c r="E24" s="95" t="s">
        <v>100</v>
      </c>
      <c r="F24" s="93">
        <v>1</v>
      </c>
      <c r="G24" s="89" t="s">
        <v>76</v>
      </c>
      <c r="H24" s="88">
        <v>173100</v>
      </c>
      <c r="I24" s="108"/>
      <c r="J24"/>
    </row>
    <row r="25" spans="1:11" ht="13.5" customHeight="1">
      <c r="A25" s="83"/>
      <c r="B25" s="83"/>
      <c r="C25" s="83"/>
      <c r="D25" s="83"/>
      <c r="E25" s="83"/>
      <c r="F25" s="83"/>
      <c r="G25" s="83"/>
      <c r="H25" s="83"/>
      <c r="I25" s="83"/>
      <c r="J25" s="83"/>
    </row>
    <row r="26" spans="1:11">
      <c r="B26" s="76"/>
      <c r="C26" s="76"/>
      <c r="D26" s="75"/>
      <c r="E26" s="75"/>
      <c r="K26" s="76"/>
    </row>
    <row r="27" spans="1:11" ht="12" customHeight="1">
      <c r="A27" s="226" t="s">
        <v>116</v>
      </c>
      <c r="B27" s="226"/>
      <c r="C27" s="226"/>
      <c r="D27" s="226"/>
      <c r="E27" s="226"/>
      <c r="F27" s="226"/>
      <c r="G27" s="226"/>
      <c r="H27" s="226"/>
      <c r="I27" s="226"/>
      <c r="J27" s="226"/>
      <c r="K27" s="76"/>
    </row>
    <row r="28" spans="1:11" ht="12" customHeight="1">
      <c r="A28" s="226"/>
      <c r="B28" s="226"/>
      <c r="C28" s="226"/>
      <c r="D28" s="226"/>
      <c r="E28" s="226"/>
      <c r="F28" s="226"/>
      <c r="G28" s="226"/>
      <c r="H28" s="226"/>
      <c r="I28" s="226"/>
      <c r="J28" s="226"/>
      <c r="K28" s="76"/>
    </row>
    <row r="29" spans="1:11" ht="12" customHeight="1">
      <c r="A29" s="226"/>
      <c r="B29" s="226"/>
      <c r="C29" s="226"/>
      <c r="D29" s="226"/>
      <c r="E29" s="226"/>
      <c r="F29" s="226"/>
      <c r="G29" s="226"/>
      <c r="H29" s="226"/>
      <c r="I29" s="226"/>
      <c r="J29" s="226"/>
      <c r="K29" s="76"/>
    </row>
    <row r="30" spans="1:11">
      <c r="B30" s="76"/>
      <c r="C30" s="76"/>
      <c r="D30" s="75"/>
      <c r="E30" s="75"/>
      <c r="K30" s="76"/>
    </row>
    <row r="31" spans="1:11" ht="15">
      <c r="A31" s="90">
        <v>1</v>
      </c>
      <c r="B31" s="225" t="s">
        <v>117</v>
      </c>
      <c r="C31" s="225"/>
      <c r="D31" s="225"/>
      <c r="E31" s="225"/>
      <c r="F31" s="225"/>
      <c r="G31" s="225"/>
      <c r="H31" s="225"/>
      <c r="I31" s="225"/>
      <c r="J31" s="225"/>
      <c r="K31" s="76"/>
    </row>
    <row r="32" spans="1:11" ht="39.75" customHeight="1">
      <c r="A32" s="90">
        <v>2</v>
      </c>
      <c r="B32" s="225" t="s">
        <v>118</v>
      </c>
      <c r="C32" s="225"/>
      <c r="D32" s="225"/>
      <c r="E32" s="225"/>
      <c r="F32" s="225"/>
      <c r="G32" s="225"/>
      <c r="H32" s="225"/>
      <c r="I32" s="225"/>
      <c r="J32" s="225"/>
      <c r="K32" s="76"/>
    </row>
    <row r="33" spans="1:11" ht="30.75" customHeight="1">
      <c r="A33" s="90">
        <v>3</v>
      </c>
      <c r="B33" s="221" t="s">
        <v>119</v>
      </c>
      <c r="C33" s="221"/>
      <c r="D33" s="221"/>
      <c r="E33" s="221"/>
      <c r="F33" s="221"/>
      <c r="G33" s="221"/>
      <c r="H33" s="221"/>
      <c r="I33" s="221"/>
      <c r="J33" s="221"/>
      <c r="K33" s="76"/>
    </row>
    <row r="34" spans="1:11" ht="21.75" customHeight="1">
      <c r="A34" s="90">
        <v>4</v>
      </c>
      <c r="B34" s="218" t="s">
        <v>120</v>
      </c>
      <c r="C34" s="219"/>
      <c r="D34" s="219"/>
      <c r="E34" s="219"/>
      <c r="F34" s="219"/>
      <c r="G34" s="219"/>
      <c r="H34" s="219"/>
      <c r="I34" s="219"/>
      <c r="J34" s="220"/>
      <c r="K34" s="76"/>
    </row>
    <row r="35" spans="1:11" ht="10.35" customHeight="1">
      <c r="B35" s="76"/>
      <c r="C35" s="76"/>
      <c r="D35" s="75"/>
      <c r="E35" s="75"/>
      <c r="K35" s="76"/>
    </row>
    <row r="36" spans="1:11" ht="29.1" customHeight="1">
      <c r="B36" s="90" t="s">
        <v>39</v>
      </c>
      <c r="C36" s="214"/>
      <c r="D36" s="215"/>
      <c r="E36" s="75"/>
      <c r="K36" s="76"/>
    </row>
    <row r="37" spans="1:11" ht="25.35" customHeight="1">
      <c r="B37" s="90" t="s">
        <v>40</v>
      </c>
      <c r="C37" s="214"/>
      <c r="D37" s="215"/>
      <c r="E37" s="75"/>
      <c r="K37" s="76"/>
    </row>
    <row r="38" spans="1:11" ht="39.6" customHeight="1">
      <c r="B38" s="97" t="s">
        <v>121</v>
      </c>
      <c r="C38" s="216"/>
      <c r="D38" s="217"/>
      <c r="E38" s="75"/>
      <c r="K38" s="76"/>
    </row>
    <row r="39" spans="1:11" ht="30" customHeight="1">
      <c r="B39" s="90" t="s">
        <v>42</v>
      </c>
      <c r="C39" s="214"/>
      <c r="D39" s="215"/>
      <c r="E39" s="75"/>
      <c r="K39" s="76"/>
    </row>
    <row r="40" spans="1:11" ht="23.1" customHeight="1">
      <c r="B40" s="90" t="s">
        <v>43</v>
      </c>
      <c r="C40" s="214"/>
      <c r="D40" s="215"/>
      <c r="E40" s="75"/>
      <c r="K40" s="76"/>
    </row>
    <row r="41" spans="1:11" ht="21" customHeight="1">
      <c r="B41" s="90" t="s">
        <v>44</v>
      </c>
      <c r="C41" s="214"/>
      <c r="D41" s="215"/>
      <c r="E41" s="75"/>
      <c r="K41" s="76"/>
    </row>
    <row r="42" spans="1:11" ht="41.85" customHeight="1">
      <c r="B42" s="90" t="s">
        <v>45</v>
      </c>
      <c r="C42" s="214"/>
      <c r="D42" s="215"/>
      <c r="E42" s="75"/>
      <c r="K42" s="76"/>
    </row>
    <row r="43" spans="1:11">
      <c r="B43" s="76"/>
      <c r="C43" s="76"/>
      <c r="D43" s="75"/>
      <c r="E43" s="75"/>
      <c r="K43" s="76"/>
    </row>
    <row r="44" spans="1:11">
      <c r="B44" s="76"/>
      <c r="C44" s="76"/>
      <c r="D44" s="75"/>
      <c r="E44" s="75"/>
      <c r="K44" s="76"/>
    </row>
    <row r="45" spans="1:11">
      <c r="B45" s="76"/>
      <c r="C45" s="76"/>
      <c r="D45" s="75"/>
      <c r="E45" s="75"/>
      <c r="K45" s="76"/>
    </row>
    <row r="46" spans="1:11">
      <c r="B46" s="76"/>
      <c r="C46" s="76"/>
      <c r="D46" s="75"/>
      <c r="E46" s="75"/>
      <c r="K46" s="76"/>
    </row>
    <row r="47" spans="1:11">
      <c r="B47" s="76"/>
      <c r="C47" s="76"/>
      <c r="D47" s="75"/>
      <c r="E47" s="75"/>
      <c r="K47" s="76"/>
    </row>
    <row r="48" spans="1:11">
      <c r="B48" s="76"/>
      <c r="C48" s="76"/>
      <c r="D48" s="75"/>
      <c r="E48" s="75"/>
      <c r="K48" s="76"/>
    </row>
    <row r="49" spans="2:11">
      <c r="B49" s="76"/>
      <c r="C49" s="76"/>
      <c r="D49" s="75"/>
      <c r="E49" s="75"/>
      <c r="K49" s="76"/>
    </row>
    <row r="50" spans="2:11">
      <c r="B50" s="76"/>
      <c r="C50" s="76"/>
      <c r="D50" s="75"/>
      <c r="E50" s="75"/>
      <c r="K50" s="76"/>
    </row>
    <row r="51" spans="2:11">
      <c r="B51" s="76"/>
      <c r="C51" s="76"/>
      <c r="D51" s="75"/>
      <c r="E51" s="75"/>
      <c r="K51" s="76"/>
    </row>
    <row r="52" spans="2:11">
      <c r="B52" s="76"/>
      <c r="C52" s="76"/>
      <c r="D52" s="75"/>
      <c r="E52" s="75"/>
      <c r="K52" s="76"/>
    </row>
    <row r="53" spans="2:11">
      <c r="B53" s="76"/>
      <c r="C53" s="76"/>
      <c r="D53" s="75"/>
      <c r="E53" s="75"/>
      <c r="K53" s="76"/>
    </row>
    <row r="54" spans="2:11">
      <c r="B54" s="76"/>
      <c r="C54" s="76"/>
      <c r="D54" s="75"/>
      <c r="E54" s="75"/>
      <c r="K54" s="76"/>
    </row>
    <row r="55" spans="2:11">
      <c r="B55" s="76"/>
      <c r="C55" s="76"/>
      <c r="D55" s="75"/>
      <c r="E55" s="75"/>
      <c r="K55" s="76"/>
    </row>
    <row r="56" spans="2:11">
      <c r="B56" s="76"/>
      <c r="C56" s="76"/>
      <c r="D56" s="75"/>
      <c r="E56" s="75"/>
      <c r="K56" s="76"/>
    </row>
    <row r="57" spans="2:11">
      <c r="B57" s="76"/>
      <c r="C57" s="76"/>
      <c r="D57" s="75"/>
      <c r="E57" s="75"/>
      <c r="K57" s="76"/>
    </row>
    <row r="58" spans="2:11">
      <c r="B58" s="76"/>
      <c r="C58" s="76"/>
      <c r="D58" s="75"/>
      <c r="E58" s="75"/>
      <c r="K58" s="76"/>
    </row>
    <row r="59" spans="2:11">
      <c r="B59" s="76"/>
      <c r="C59" s="76"/>
      <c r="D59" s="75"/>
      <c r="E59" s="75"/>
      <c r="K59" s="76"/>
    </row>
    <row r="60" spans="2:11">
      <c r="B60" s="76"/>
      <c r="C60" s="76"/>
      <c r="D60" s="75"/>
      <c r="E60" s="75"/>
      <c r="K60" s="76"/>
    </row>
    <row r="61" spans="2:11">
      <c r="B61" s="76"/>
      <c r="C61" s="76"/>
      <c r="D61" s="75"/>
      <c r="E61" s="75"/>
      <c r="K61" s="76"/>
    </row>
  </sheetData>
  <mergeCells count="18">
    <mergeCell ref="B34:J34"/>
    <mergeCell ref="B33:J33"/>
    <mergeCell ref="A1:J1"/>
    <mergeCell ref="B32:J32"/>
    <mergeCell ref="A27:J29"/>
    <mergeCell ref="E3:J3"/>
    <mergeCell ref="A3:D3"/>
    <mergeCell ref="A4:D4"/>
    <mergeCell ref="B31:J31"/>
    <mergeCell ref="A8:I8"/>
    <mergeCell ref="A10:I10"/>
    <mergeCell ref="C41:D41"/>
    <mergeCell ref="C42:D42"/>
    <mergeCell ref="C36:D36"/>
    <mergeCell ref="C37:D37"/>
    <mergeCell ref="C38:D38"/>
    <mergeCell ref="C39:D39"/>
    <mergeCell ref="C40:D40"/>
  </mergeCells>
  <phoneticPr fontId="26" type="noConversion"/>
  <printOptions horizontalCentered="1"/>
  <pageMargins left="0.25" right="0.25" top="0.75" bottom="0.28000000000000003" header="0.3" footer="0.3"/>
  <pageSetup scale="33" orientation="portrait" r:id="rId1"/>
  <headerFooter>
    <oddHeader>&amp;L&amp;G&amp;R&amp;G</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31"/>
  <sheetViews>
    <sheetView view="pageBreakPreview" zoomScale="84" zoomScaleNormal="100" workbookViewId="0">
      <selection activeCell="A22" sqref="A22:J22"/>
    </sheetView>
  </sheetViews>
  <sheetFormatPr defaultColWidth="11.42578125" defaultRowHeight="12.95"/>
  <cols>
    <col min="3" max="3" width="10.7109375" customWidth="1"/>
    <col min="6" max="6" width="15.7109375" customWidth="1"/>
    <col min="7" max="7" width="11.7109375" customWidth="1"/>
    <col min="8" max="8" width="9.42578125" customWidth="1"/>
    <col min="9" max="9" width="11" customWidth="1"/>
    <col min="10" max="10" width="1.140625" hidden="1" customWidth="1"/>
  </cols>
  <sheetData>
    <row r="1" spans="1:10" ht="21.75" customHeight="1"/>
    <row r="2" spans="1:10" ht="35.1" customHeight="1">
      <c r="A2" s="273" t="s">
        <v>122</v>
      </c>
      <c r="B2" s="209"/>
      <c r="C2" s="209"/>
      <c r="D2" s="209"/>
      <c r="E2" s="209"/>
      <c r="F2" s="209"/>
      <c r="G2" s="209"/>
      <c r="H2" s="209"/>
      <c r="I2" s="209"/>
    </row>
    <row r="4" spans="1:10" ht="17.100000000000001">
      <c r="A4" s="67" t="s">
        <v>32</v>
      </c>
    </row>
    <row r="5" spans="1:10" ht="15.95">
      <c r="A5" s="210" t="s">
        <v>33</v>
      </c>
      <c r="B5" s="210"/>
      <c r="C5" s="210"/>
      <c r="D5" s="210"/>
      <c r="E5" s="210"/>
      <c r="F5" s="210"/>
      <c r="G5" s="210"/>
      <c r="H5" s="210"/>
      <c r="I5" s="210"/>
      <c r="J5" s="210"/>
    </row>
    <row r="6" spans="1:10" ht="17.100000000000001">
      <c r="A6" s="67" t="s">
        <v>34</v>
      </c>
    </row>
    <row r="7" spans="1:10" ht="15.95">
      <c r="A7" s="69"/>
    </row>
    <row r="8" spans="1:10" ht="96" customHeight="1">
      <c r="A8" s="71" t="s">
        <v>35</v>
      </c>
      <c r="B8" s="211" t="s">
        <v>2</v>
      </c>
      <c r="C8" s="211"/>
      <c r="D8" s="211"/>
      <c r="E8" s="211"/>
      <c r="F8" s="211"/>
      <c r="G8" s="211"/>
      <c r="H8" s="211"/>
      <c r="I8" s="211"/>
      <c r="J8" s="211"/>
    </row>
    <row r="9" spans="1:10" ht="15.95">
      <c r="A9" s="69"/>
    </row>
    <row r="10" spans="1:10" ht="15.95">
      <c r="A10" s="208" t="s">
        <v>36</v>
      </c>
      <c r="B10" s="208"/>
      <c r="C10" s="208"/>
      <c r="D10" s="208"/>
      <c r="E10" s="208"/>
      <c r="F10" s="208"/>
      <c r="G10" s="208"/>
      <c r="H10" s="208"/>
      <c r="I10" s="208"/>
      <c r="J10" s="208"/>
    </row>
    <row r="11" spans="1:10" ht="15.95">
      <c r="A11" s="69"/>
    </row>
    <row r="12" spans="1:10" ht="68.25" customHeight="1">
      <c r="A12" s="253" t="s">
        <v>123</v>
      </c>
      <c r="B12" s="253"/>
      <c r="C12" s="253"/>
      <c r="D12" s="253"/>
      <c r="E12" s="253"/>
      <c r="F12" s="253"/>
      <c r="G12" s="253"/>
      <c r="H12" s="253"/>
      <c r="I12" s="253"/>
      <c r="J12" s="253"/>
    </row>
    <row r="13" spans="1:10" ht="20.25" customHeight="1">
      <c r="A13" s="251" t="s">
        <v>124</v>
      </c>
      <c r="B13" s="251"/>
      <c r="C13" s="251"/>
      <c r="D13" s="251"/>
      <c r="E13" s="251"/>
      <c r="F13" s="251"/>
      <c r="G13" s="251"/>
      <c r="H13" s="251"/>
      <c r="I13" s="251"/>
      <c r="J13" s="72"/>
    </row>
    <row r="14" spans="1:10" ht="15.75" customHeight="1">
      <c r="A14" s="252" t="s">
        <v>125</v>
      </c>
      <c r="B14" s="252"/>
      <c r="C14" s="252"/>
      <c r="D14" s="252"/>
      <c r="E14" s="252"/>
      <c r="F14" s="252"/>
      <c r="G14" s="73" t="s">
        <v>126</v>
      </c>
      <c r="H14" s="252" t="s">
        <v>127</v>
      </c>
      <c r="I14" s="252"/>
      <c r="J14" s="72"/>
    </row>
    <row r="15" spans="1:10" ht="113.1" customHeight="1">
      <c r="A15" s="243" t="s">
        <v>128</v>
      </c>
      <c r="B15" s="243"/>
      <c r="C15" s="243"/>
      <c r="D15" s="243"/>
      <c r="E15" s="243"/>
      <c r="F15" s="243"/>
      <c r="G15" s="74" t="s">
        <v>129</v>
      </c>
      <c r="H15" s="244"/>
      <c r="I15" s="244"/>
      <c r="J15" s="72"/>
    </row>
    <row r="16" spans="1:10" ht="83.25" customHeight="1">
      <c r="A16" s="243" t="s">
        <v>130</v>
      </c>
      <c r="B16" s="243"/>
      <c r="C16" s="243"/>
      <c r="D16" s="243"/>
      <c r="E16" s="243"/>
      <c r="F16" s="243"/>
      <c r="G16" s="74">
        <v>0</v>
      </c>
      <c r="H16" s="244"/>
      <c r="I16" s="244"/>
      <c r="J16" s="72"/>
    </row>
    <row r="17" spans="1:10" ht="15.6" customHeight="1">
      <c r="A17" s="245" t="s">
        <v>131</v>
      </c>
      <c r="B17" s="246"/>
      <c r="C17" s="246"/>
      <c r="D17" s="246"/>
      <c r="E17" s="246"/>
      <c r="F17" s="247"/>
      <c r="G17" s="248" t="s">
        <v>129</v>
      </c>
      <c r="H17" s="249"/>
      <c r="I17" s="250"/>
    </row>
    <row r="18" spans="1:10" ht="33" customHeight="1">
      <c r="A18" s="241" t="s">
        <v>132</v>
      </c>
      <c r="B18" s="241"/>
      <c r="C18" s="241"/>
      <c r="D18" s="241"/>
      <c r="E18" s="241"/>
      <c r="F18" s="241"/>
      <c r="G18" s="241"/>
      <c r="H18" s="241"/>
      <c r="I18" s="241"/>
    </row>
    <row r="19" spans="1:10" ht="31.5" customHeight="1">
      <c r="A19" s="242" t="s">
        <v>133</v>
      </c>
      <c r="B19" s="242"/>
      <c r="C19" s="242"/>
      <c r="D19" s="242"/>
      <c r="E19" s="242"/>
      <c r="F19" s="242"/>
      <c r="G19" s="242"/>
      <c r="H19" s="242"/>
      <c r="I19" s="242"/>
    </row>
    <row r="20" spans="1:10" ht="43.5" customHeight="1">
      <c r="A20" s="242" t="s">
        <v>134</v>
      </c>
      <c r="B20" s="242"/>
      <c r="C20" s="242"/>
      <c r="D20" s="242"/>
      <c r="E20" s="242"/>
      <c r="F20" s="242"/>
      <c r="G20" s="242"/>
      <c r="H20" s="242"/>
      <c r="I20" s="242"/>
    </row>
    <row r="21" spans="1:10" ht="12" customHeight="1"/>
    <row r="22" spans="1:10" ht="15.95">
      <c r="A22" s="208" t="s">
        <v>135</v>
      </c>
      <c r="B22" s="208"/>
      <c r="C22" s="208"/>
      <c r="D22" s="208"/>
      <c r="E22" s="208"/>
      <c r="F22" s="208"/>
      <c r="G22" s="208"/>
      <c r="H22" s="208"/>
      <c r="I22" s="208"/>
      <c r="J22" s="208"/>
    </row>
    <row r="23" spans="1:10" ht="15">
      <c r="A23" s="70"/>
    </row>
    <row r="24" spans="1:10" ht="24" customHeight="1">
      <c r="A24" s="213" t="s">
        <v>39</v>
      </c>
      <c r="B24" s="213"/>
      <c r="C24" s="205"/>
      <c r="D24" s="213"/>
      <c r="E24" s="213"/>
      <c r="F24" s="213"/>
      <c r="G24" s="213"/>
      <c r="H24" s="213"/>
      <c r="I24" s="213"/>
      <c r="J24" s="213"/>
    </row>
    <row r="25" spans="1:10" ht="24" customHeight="1">
      <c r="A25" s="213" t="s">
        <v>40</v>
      </c>
      <c r="B25" s="213"/>
      <c r="C25" s="205"/>
      <c r="D25" s="213"/>
      <c r="E25" s="213"/>
      <c r="F25" s="213"/>
      <c r="G25" s="213"/>
      <c r="H25" s="213"/>
      <c r="I25" s="213"/>
      <c r="J25" s="213"/>
    </row>
    <row r="26" spans="1:10" ht="24" customHeight="1">
      <c r="A26" s="213" t="s">
        <v>41</v>
      </c>
      <c r="B26" s="213"/>
      <c r="C26" s="205"/>
      <c r="D26" s="213"/>
      <c r="E26" s="213"/>
      <c r="F26" s="213"/>
      <c r="G26" s="213"/>
      <c r="H26" s="213"/>
      <c r="I26" s="213"/>
      <c r="J26" s="213"/>
    </row>
    <row r="27" spans="1:10" ht="24" customHeight="1">
      <c r="A27" s="213" t="s">
        <v>42</v>
      </c>
      <c r="B27" s="213"/>
      <c r="C27" s="205"/>
      <c r="D27" s="213"/>
      <c r="E27" s="213"/>
      <c r="F27" s="213"/>
      <c r="G27" s="213"/>
      <c r="H27" s="213"/>
      <c r="I27" s="213"/>
      <c r="J27" s="213"/>
    </row>
    <row r="28" spans="1:10" ht="24" customHeight="1">
      <c r="A28" s="213" t="s">
        <v>43</v>
      </c>
      <c r="B28" s="213"/>
      <c r="C28" s="205"/>
      <c r="D28" s="213"/>
      <c r="E28" s="213"/>
      <c r="F28" s="213"/>
      <c r="G28" s="213"/>
      <c r="H28" s="213"/>
      <c r="I28" s="213"/>
      <c r="J28" s="213"/>
    </row>
    <row r="29" spans="1:10" ht="24" customHeight="1">
      <c r="A29" s="213" t="s">
        <v>44</v>
      </c>
      <c r="B29" s="213"/>
      <c r="C29" s="205"/>
      <c r="D29" s="213"/>
      <c r="E29" s="213"/>
      <c r="F29" s="213"/>
      <c r="G29" s="213"/>
      <c r="H29" s="213"/>
      <c r="I29" s="213"/>
      <c r="J29" s="84"/>
    </row>
    <row r="30" spans="1:10" ht="24" customHeight="1">
      <c r="A30" s="213" t="s">
        <v>45</v>
      </c>
      <c r="B30" s="213"/>
      <c r="C30" s="205"/>
      <c r="D30" s="213"/>
      <c r="E30" s="213"/>
      <c r="F30" s="213"/>
      <c r="G30" s="213"/>
      <c r="H30" s="213"/>
      <c r="I30" s="213"/>
      <c r="J30" s="213"/>
    </row>
    <row r="31" spans="1:10" ht="15.95">
      <c r="A31" s="68"/>
    </row>
  </sheetData>
  <mergeCells count="32">
    <mergeCell ref="A13:I13"/>
    <mergeCell ref="H14:I14"/>
    <mergeCell ref="A2:I2"/>
    <mergeCell ref="A5:J5"/>
    <mergeCell ref="B8:J8"/>
    <mergeCell ref="A10:J10"/>
    <mergeCell ref="A12:J12"/>
    <mergeCell ref="A14:F14"/>
    <mergeCell ref="A30:C30"/>
    <mergeCell ref="D30:J30"/>
    <mergeCell ref="A24:C24"/>
    <mergeCell ref="D24:J24"/>
    <mergeCell ref="A25:C25"/>
    <mergeCell ref="D25:J25"/>
    <mergeCell ref="A26:C26"/>
    <mergeCell ref="D26:J26"/>
    <mergeCell ref="A28:C28"/>
    <mergeCell ref="D28:J28"/>
    <mergeCell ref="A27:C27"/>
    <mergeCell ref="D27:J27"/>
    <mergeCell ref="A29:C29"/>
    <mergeCell ref="D29:I29"/>
    <mergeCell ref="A18:I18"/>
    <mergeCell ref="A19:I19"/>
    <mergeCell ref="A20:I20"/>
    <mergeCell ref="A22:J22"/>
    <mergeCell ref="A15:F15"/>
    <mergeCell ref="A16:F16"/>
    <mergeCell ref="H15:I15"/>
    <mergeCell ref="H16:I16"/>
    <mergeCell ref="A17:F17"/>
    <mergeCell ref="G17:I17"/>
  </mergeCells>
  <pageMargins left="0.70866141732283472" right="0.70866141732283472" top="1.1000000000000001" bottom="0.74803149606299213" header="0.31496062992125984" footer="0.31496062992125984"/>
  <pageSetup scale="67" orientation="portrait" r:id="rId1"/>
  <headerFooter>
    <oddHeader>&amp;L&amp;G&amp;R&amp;G</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40E63-A298-5742-A5B2-ED0D49BB57C3}">
  <dimension ref="A2:J31"/>
  <sheetViews>
    <sheetView view="pageBreakPreview" topLeftCell="A12" zoomScaleNormal="100" workbookViewId="0">
      <selection activeCell="H16" sqref="H16:I16"/>
    </sheetView>
  </sheetViews>
  <sheetFormatPr defaultColWidth="11.42578125" defaultRowHeight="12.95"/>
  <cols>
    <col min="7" max="7" width="15.85546875" customWidth="1"/>
    <col min="9" max="9" width="6.85546875" customWidth="1"/>
  </cols>
  <sheetData>
    <row r="2" spans="1:10" ht="15.95">
      <c r="A2" s="209" t="s">
        <v>136</v>
      </c>
      <c r="B2" s="209"/>
      <c r="C2" s="209"/>
      <c r="D2" s="209"/>
      <c r="E2" s="209"/>
      <c r="F2" s="209"/>
      <c r="G2" s="209"/>
      <c r="H2" s="209"/>
      <c r="I2" s="209"/>
    </row>
    <row r="4" spans="1:10" ht="17.100000000000001">
      <c r="A4" s="67" t="s">
        <v>32</v>
      </c>
    </row>
    <row r="5" spans="1:10" ht="15.95">
      <c r="A5" s="210" t="s">
        <v>33</v>
      </c>
      <c r="B5" s="210"/>
      <c r="C5" s="210"/>
      <c r="D5" s="210"/>
      <c r="E5" s="210"/>
      <c r="F5" s="210"/>
      <c r="G5" s="210"/>
      <c r="H5" s="210"/>
      <c r="I5" s="210"/>
      <c r="J5" s="210"/>
    </row>
    <row r="6" spans="1:10" ht="17.100000000000001">
      <c r="A6" s="67" t="s">
        <v>34</v>
      </c>
    </row>
    <row r="7" spans="1:10" ht="15.95">
      <c r="A7" s="69"/>
    </row>
    <row r="8" spans="1:10" ht="72.95" customHeight="1">
      <c r="A8" s="71" t="s">
        <v>35</v>
      </c>
      <c r="B8" s="211" t="s">
        <v>2</v>
      </c>
      <c r="C8" s="211"/>
      <c r="D8" s="211"/>
      <c r="E8" s="211"/>
      <c r="F8" s="211"/>
      <c r="G8" s="211"/>
      <c r="H8" s="211"/>
      <c r="I8" s="211"/>
      <c r="J8" s="211"/>
    </row>
    <row r="9" spans="1:10" ht="15.95">
      <c r="A9" s="69"/>
    </row>
    <row r="10" spans="1:10" ht="15.95">
      <c r="A10" s="208" t="s">
        <v>36</v>
      </c>
      <c r="B10" s="208"/>
      <c r="C10" s="208"/>
      <c r="D10" s="208"/>
      <c r="E10" s="208"/>
      <c r="F10" s="208"/>
      <c r="G10" s="208"/>
      <c r="H10" s="208"/>
      <c r="I10" s="208"/>
      <c r="J10" s="208"/>
    </row>
    <row r="11" spans="1:10" ht="15.95">
      <c r="A11" s="69"/>
    </row>
    <row r="12" spans="1:10" ht="123" customHeight="1">
      <c r="A12" s="253" t="s">
        <v>137</v>
      </c>
      <c r="B12" s="253"/>
      <c r="C12" s="253"/>
      <c r="D12" s="253"/>
      <c r="E12" s="253"/>
      <c r="F12" s="253"/>
      <c r="G12" s="253"/>
      <c r="H12" s="253"/>
      <c r="I12" s="253"/>
      <c r="J12" s="253"/>
    </row>
    <row r="13" spans="1:10" ht="15.95">
      <c r="A13" s="251"/>
      <c r="B13" s="251"/>
      <c r="C13" s="251"/>
      <c r="D13" s="251"/>
      <c r="E13" s="251"/>
      <c r="F13" s="251"/>
      <c r="G13" s="251"/>
      <c r="H13" s="251"/>
      <c r="I13" s="251"/>
      <c r="J13" s="72"/>
    </row>
    <row r="14" spans="1:10" ht="39" customHeight="1">
      <c r="A14" s="252" t="s">
        <v>138</v>
      </c>
      <c r="B14" s="252"/>
      <c r="C14" s="252"/>
      <c r="D14" s="252"/>
      <c r="E14" s="252"/>
      <c r="F14" s="252"/>
      <c r="G14" s="73" t="s">
        <v>139</v>
      </c>
      <c r="H14" s="252" t="s">
        <v>140</v>
      </c>
      <c r="I14" s="252"/>
      <c r="J14" s="72"/>
    </row>
    <row r="15" spans="1:10" ht="87.95" customHeight="1">
      <c r="A15" s="243" t="s">
        <v>141</v>
      </c>
      <c r="B15" s="243"/>
      <c r="C15" s="243"/>
      <c r="D15" s="243"/>
      <c r="E15" s="243"/>
      <c r="F15" s="243"/>
      <c r="G15" s="74">
        <v>10</v>
      </c>
      <c r="H15" s="244"/>
      <c r="I15" s="244"/>
      <c r="J15" s="72"/>
    </row>
    <row r="16" spans="1:10" ht="90.95" customHeight="1">
      <c r="A16" s="243" t="s">
        <v>142</v>
      </c>
      <c r="B16" s="243"/>
      <c r="C16" s="243"/>
      <c r="D16" s="243"/>
      <c r="E16" s="243"/>
      <c r="F16" s="243"/>
      <c r="G16" s="74">
        <v>5</v>
      </c>
      <c r="H16" s="244"/>
      <c r="I16" s="244"/>
      <c r="J16" s="72"/>
    </row>
    <row r="17" spans="1:10" ht="15.95">
      <c r="A17" s="254"/>
      <c r="B17" s="254"/>
      <c r="C17" s="254"/>
      <c r="D17" s="254"/>
      <c r="E17" s="254"/>
      <c r="F17" s="254"/>
      <c r="G17" s="91"/>
      <c r="H17" s="255"/>
      <c r="I17" s="255"/>
      <c r="J17" s="72"/>
    </row>
    <row r="18" spans="1:10" ht="15.95">
      <c r="A18" s="69"/>
    </row>
    <row r="19" spans="1:10" ht="15">
      <c r="A19" s="241" t="s">
        <v>132</v>
      </c>
      <c r="B19" s="241"/>
      <c r="C19" s="241"/>
      <c r="D19" s="241"/>
      <c r="E19" s="241"/>
      <c r="F19" s="241"/>
      <c r="G19" s="241"/>
      <c r="H19" s="241"/>
      <c r="I19" s="241"/>
    </row>
    <row r="20" spans="1:10" ht="15">
      <c r="A20" s="242" t="s">
        <v>133</v>
      </c>
      <c r="B20" s="242"/>
      <c r="C20" s="242"/>
      <c r="D20" s="242"/>
      <c r="E20" s="242"/>
      <c r="F20" s="242"/>
      <c r="G20" s="242"/>
      <c r="H20" s="242"/>
      <c r="I20" s="242"/>
    </row>
    <row r="21" spans="1:10" ht="15">
      <c r="A21" s="242" t="s">
        <v>134</v>
      </c>
      <c r="B21" s="242"/>
      <c r="C21" s="242"/>
      <c r="D21" s="242"/>
      <c r="E21" s="242"/>
      <c r="F21" s="242"/>
      <c r="G21" s="242"/>
      <c r="H21" s="242"/>
      <c r="I21" s="242"/>
    </row>
    <row r="23" spans="1:10" ht="15.95">
      <c r="A23" s="208" t="s">
        <v>135</v>
      </c>
      <c r="B23" s="208"/>
      <c r="C23" s="208"/>
      <c r="D23" s="208"/>
      <c r="E23" s="208"/>
      <c r="F23" s="208"/>
      <c r="G23" s="208"/>
      <c r="H23" s="208"/>
      <c r="I23" s="208"/>
      <c r="J23" s="208"/>
    </row>
    <row r="24" spans="1:10" ht="15">
      <c r="A24" s="70"/>
    </row>
    <row r="25" spans="1:10" ht="15.95">
      <c r="A25" s="213" t="s">
        <v>39</v>
      </c>
      <c r="B25" s="213"/>
      <c r="C25" s="213"/>
      <c r="D25" s="213"/>
      <c r="E25" s="213"/>
      <c r="F25" s="213"/>
      <c r="G25" s="213"/>
      <c r="H25" s="213"/>
      <c r="I25" s="213"/>
      <c r="J25" s="213"/>
    </row>
    <row r="26" spans="1:10" ht="15.95">
      <c r="A26" s="213" t="s">
        <v>40</v>
      </c>
      <c r="B26" s="213"/>
      <c r="C26" s="213"/>
      <c r="D26" s="213"/>
      <c r="E26" s="213"/>
      <c r="F26" s="213"/>
      <c r="G26" s="213"/>
      <c r="H26" s="213"/>
      <c r="I26" s="213"/>
      <c r="J26" s="213"/>
    </row>
    <row r="27" spans="1:10" ht="15.95">
      <c r="A27" s="213" t="s">
        <v>41</v>
      </c>
      <c r="B27" s="213"/>
      <c r="C27" s="213"/>
      <c r="D27" s="213"/>
      <c r="E27" s="213"/>
      <c r="F27" s="213"/>
      <c r="G27" s="213"/>
      <c r="H27" s="213"/>
      <c r="I27" s="213"/>
      <c r="J27" s="213"/>
    </row>
    <row r="28" spans="1:10" ht="15.95">
      <c r="A28" s="213" t="s">
        <v>42</v>
      </c>
      <c r="B28" s="213"/>
      <c r="C28" s="213"/>
      <c r="D28" s="213"/>
      <c r="E28" s="213"/>
      <c r="F28" s="213"/>
      <c r="G28" s="213"/>
      <c r="H28" s="213"/>
      <c r="I28" s="213"/>
      <c r="J28" s="213"/>
    </row>
    <row r="29" spans="1:10" ht="15.95">
      <c r="A29" s="213" t="s">
        <v>43</v>
      </c>
      <c r="B29" s="213"/>
      <c r="C29" s="213"/>
      <c r="D29" s="213"/>
      <c r="E29" s="213"/>
      <c r="F29" s="213"/>
      <c r="G29" s="213"/>
      <c r="H29" s="213"/>
      <c r="I29" s="213"/>
      <c r="J29" s="213"/>
    </row>
    <row r="30" spans="1:10" ht="15.95">
      <c r="A30" s="213" t="s">
        <v>44</v>
      </c>
      <c r="B30" s="213"/>
      <c r="C30" s="213"/>
      <c r="D30" s="205"/>
      <c r="E30" s="206"/>
      <c r="F30" s="206"/>
      <c r="G30" s="206"/>
      <c r="H30" s="206"/>
      <c r="I30" s="207"/>
      <c r="J30" s="84"/>
    </row>
    <row r="31" spans="1:10" ht="15.95">
      <c r="A31" s="213" t="s">
        <v>45</v>
      </c>
      <c r="B31" s="213"/>
      <c r="C31" s="213"/>
      <c r="D31" s="213"/>
      <c r="E31" s="213"/>
      <c r="F31" s="213"/>
      <c r="G31" s="213"/>
      <c r="H31" s="213"/>
      <c r="I31" s="213"/>
      <c r="J31" s="213"/>
    </row>
  </sheetData>
  <mergeCells count="32">
    <mergeCell ref="A31:C31"/>
    <mergeCell ref="D31:J31"/>
    <mergeCell ref="A28:C28"/>
    <mergeCell ref="D28:J28"/>
    <mergeCell ref="A29:C29"/>
    <mergeCell ref="D29:J29"/>
    <mergeCell ref="A30:C30"/>
    <mergeCell ref="D30:I30"/>
    <mergeCell ref="A25:C25"/>
    <mergeCell ref="D25:J25"/>
    <mergeCell ref="A26:C26"/>
    <mergeCell ref="D26:J26"/>
    <mergeCell ref="A27:C27"/>
    <mergeCell ref="D27:J27"/>
    <mergeCell ref="A23:J23"/>
    <mergeCell ref="A14:F14"/>
    <mergeCell ref="H14:I14"/>
    <mergeCell ref="A15:F15"/>
    <mergeCell ref="H15:I15"/>
    <mergeCell ref="A16:F16"/>
    <mergeCell ref="H16:I16"/>
    <mergeCell ref="A17:F17"/>
    <mergeCell ref="H17:I17"/>
    <mergeCell ref="A19:I19"/>
    <mergeCell ref="A20:I20"/>
    <mergeCell ref="A21:I21"/>
    <mergeCell ref="A13:I13"/>
    <mergeCell ref="A2:I2"/>
    <mergeCell ref="A5:J5"/>
    <mergeCell ref="B8:J8"/>
    <mergeCell ref="A10:J10"/>
    <mergeCell ref="A12:J12"/>
  </mergeCells>
  <pageMargins left="0.7" right="0.7" top="0.75" bottom="0.75" header="0.3" footer="0.3"/>
  <pageSetup scale="77"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6B703-C21F-A445-AC36-001E2C013271}">
  <dimension ref="A2:J30"/>
  <sheetViews>
    <sheetView tabSelected="1" view="pageBreakPreview" topLeftCell="A12" zoomScaleNormal="100" workbookViewId="0">
      <selection activeCell="F14" sqref="F14:J18"/>
    </sheetView>
  </sheetViews>
  <sheetFormatPr defaultColWidth="11.42578125" defaultRowHeight="12.95"/>
  <cols>
    <col min="7" max="7" width="15.85546875" customWidth="1"/>
    <col min="9" max="9" width="6.85546875" customWidth="1"/>
  </cols>
  <sheetData>
    <row r="2" spans="1:10" ht="15.95">
      <c r="A2" s="209" t="s">
        <v>143</v>
      </c>
      <c r="B2" s="209"/>
      <c r="C2" s="209"/>
      <c r="D2" s="209"/>
      <c r="E2" s="209"/>
      <c r="F2" s="209"/>
      <c r="G2" s="209"/>
      <c r="H2" s="209"/>
      <c r="I2" s="209"/>
    </row>
    <row r="3" spans="1:10" ht="14.1">
      <c r="D3" s="134"/>
      <c r="E3" s="134"/>
      <c r="F3" s="134"/>
    </row>
    <row r="4" spans="1:10" ht="17.100000000000001">
      <c r="A4" s="67" t="s">
        <v>32</v>
      </c>
    </row>
    <row r="5" spans="1:10" ht="15.95">
      <c r="A5" s="210" t="s">
        <v>33</v>
      </c>
      <c r="B5" s="210"/>
      <c r="C5" s="210"/>
      <c r="D5" s="210"/>
      <c r="E5" s="210"/>
      <c r="F5" s="210"/>
      <c r="G5" s="210"/>
      <c r="H5" s="210"/>
      <c r="I5" s="210"/>
      <c r="J5" s="210"/>
    </row>
    <row r="6" spans="1:10" ht="17.100000000000001">
      <c r="A6" s="67" t="s">
        <v>34</v>
      </c>
    </row>
    <row r="7" spans="1:10" ht="15.95">
      <c r="A7" s="69"/>
    </row>
    <row r="8" spans="1:10" ht="72.95" customHeight="1">
      <c r="A8" s="71" t="s">
        <v>35</v>
      </c>
      <c r="B8" s="211" t="s">
        <v>2</v>
      </c>
      <c r="C8" s="211"/>
      <c r="D8" s="211"/>
      <c r="E8" s="211"/>
      <c r="F8" s="211"/>
      <c r="G8" s="211"/>
      <c r="H8" s="211"/>
      <c r="I8" s="211"/>
      <c r="J8" s="211"/>
    </row>
    <row r="9" spans="1:10" ht="15.95">
      <c r="A9" s="69"/>
    </row>
    <row r="10" spans="1:10" ht="15.95">
      <c r="A10" s="208" t="s">
        <v>36</v>
      </c>
      <c r="B10" s="208"/>
      <c r="C10" s="208"/>
      <c r="D10" s="208"/>
      <c r="E10" s="208"/>
      <c r="F10" s="208"/>
      <c r="G10" s="208"/>
      <c r="H10" s="208"/>
      <c r="I10" s="208"/>
      <c r="J10" s="208"/>
    </row>
    <row r="11" spans="1:10" ht="15.95">
      <c r="A11" s="69"/>
    </row>
    <row r="12" spans="1:10" ht="123" customHeight="1">
      <c r="A12" s="253" t="s">
        <v>144</v>
      </c>
      <c r="B12" s="253"/>
      <c r="C12" s="253"/>
      <c r="D12" s="253"/>
      <c r="E12" s="253"/>
      <c r="F12" s="253"/>
      <c r="G12" s="253"/>
      <c r="H12" s="253"/>
      <c r="I12" s="253"/>
      <c r="J12" s="253"/>
    </row>
    <row r="13" spans="1:10" ht="51" customHeight="1">
      <c r="A13" s="275" t="s">
        <v>145</v>
      </c>
      <c r="B13" s="275"/>
      <c r="C13" s="275"/>
      <c r="D13" s="275"/>
      <c r="E13" s="275"/>
      <c r="F13" s="275" t="s">
        <v>146</v>
      </c>
      <c r="G13" s="275"/>
      <c r="H13" s="275"/>
      <c r="I13" s="275"/>
      <c r="J13" s="275"/>
    </row>
    <row r="14" spans="1:10" ht="17.100000000000001" customHeight="1">
      <c r="A14" s="278"/>
      <c r="B14" s="279"/>
      <c r="C14" s="279"/>
      <c r="D14" s="279"/>
      <c r="E14" s="280"/>
      <c r="F14" s="278"/>
      <c r="G14" s="279"/>
      <c r="H14" s="279"/>
      <c r="I14" s="279"/>
      <c r="J14" s="280"/>
    </row>
    <row r="15" spans="1:10" ht="42.95" customHeight="1">
      <c r="A15" s="281"/>
      <c r="B15" s="274"/>
      <c r="C15" s="274"/>
      <c r="D15" s="274"/>
      <c r="E15" s="282"/>
      <c r="F15" s="281"/>
      <c r="G15" s="274"/>
      <c r="H15" s="274"/>
      <c r="I15" s="274"/>
      <c r="J15" s="282"/>
    </row>
    <row r="16" spans="1:10" ht="42.95" customHeight="1">
      <c r="A16" s="281"/>
      <c r="B16" s="274"/>
      <c r="C16" s="274"/>
      <c r="D16" s="274"/>
      <c r="E16" s="282"/>
      <c r="F16" s="281"/>
      <c r="G16" s="274"/>
      <c r="H16" s="274"/>
      <c r="I16" s="274"/>
      <c r="J16" s="282"/>
    </row>
    <row r="17" spans="1:10" ht="42.95" customHeight="1">
      <c r="A17" s="281"/>
      <c r="B17" s="274"/>
      <c r="C17" s="274"/>
      <c r="D17" s="274"/>
      <c r="E17" s="282"/>
      <c r="F17" s="281"/>
      <c r="G17" s="274"/>
      <c r="H17" s="274"/>
      <c r="I17" s="274"/>
      <c r="J17" s="282"/>
    </row>
    <row r="18" spans="1:10" ht="45" customHeight="1">
      <c r="A18" s="283"/>
      <c r="B18" s="284"/>
      <c r="C18" s="284"/>
      <c r="D18" s="284"/>
      <c r="E18" s="285"/>
      <c r="F18" s="283"/>
      <c r="G18" s="284"/>
      <c r="H18" s="284"/>
      <c r="I18" s="284"/>
      <c r="J18" s="285"/>
    </row>
    <row r="19" spans="1:10" ht="15">
      <c r="A19" s="276"/>
      <c r="B19" s="276"/>
      <c r="C19" s="276"/>
      <c r="D19" s="276"/>
      <c r="E19" s="276"/>
      <c r="F19" s="276"/>
      <c r="G19" s="91"/>
      <c r="H19" s="277"/>
      <c r="I19" s="277"/>
      <c r="J19" s="103"/>
    </row>
    <row r="20" spans="1:10" ht="44.1" customHeight="1">
      <c r="A20" s="256" t="s">
        <v>147</v>
      </c>
      <c r="B20" s="256"/>
      <c r="C20" s="256"/>
      <c r="D20" s="256"/>
      <c r="E20" s="256"/>
      <c r="F20" s="256"/>
      <c r="G20" s="256"/>
      <c r="H20" s="256"/>
      <c r="I20" s="256"/>
      <c r="J20" s="256"/>
    </row>
    <row r="22" spans="1:10" ht="15.95">
      <c r="A22" s="208" t="s">
        <v>135</v>
      </c>
      <c r="B22" s="208"/>
      <c r="C22" s="208"/>
      <c r="D22" s="208"/>
      <c r="E22" s="208"/>
      <c r="F22" s="208"/>
      <c r="G22" s="208"/>
      <c r="H22" s="208"/>
      <c r="I22" s="208"/>
      <c r="J22" s="208"/>
    </row>
    <row r="23" spans="1:10" ht="15">
      <c r="A23" s="70"/>
    </row>
    <row r="24" spans="1:10" ht="15.95">
      <c r="A24" s="213" t="s">
        <v>39</v>
      </c>
      <c r="B24" s="213"/>
      <c r="C24" s="213"/>
      <c r="D24" s="213"/>
      <c r="E24" s="213"/>
      <c r="F24" s="213"/>
      <c r="G24" s="213"/>
      <c r="H24" s="213"/>
      <c r="I24" s="213"/>
      <c r="J24" s="213"/>
    </row>
    <row r="25" spans="1:10" ht="15.95">
      <c r="A25" s="213" t="s">
        <v>40</v>
      </c>
      <c r="B25" s="213"/>
      <c r="C25" s="213"/>
      <c r="D25" s="213"/>
      <c r="E25" s="213"/>
      <c r="F25" s="213"/>
      <c r="G25" s="213"/>
      <c r="H25" s="213"/>
      <c r="I25" s="213"/>
      <c r="J25" s="213"/>
    </row>
    <row r="26" spans="1:10" ht="15.95">
      <c r="A26" s="213" t="s">
        <v>41</v>
      </c>
      <c r="B26" s="213"/>
      <c r="C26" s="213"/>
      <c r="D26" s="213"/>
      <c r="E26" s="213"/>
      <c r="F26" s="213"/>
      <c r="G26" s="213"/>
      <c r="H26" s="213"/>
      <c r="I26" s="213"/>
      <c r="J26" s="213"/>
    </row>
    <row r="27" spans="1:10" ht="15.95">
      <c r="A27" s="213" t="s">
        <v>42</v>
      </c>
      <c r="B27" s="213"/>
      <c r="C27" s="213"/>
      <c r="D27" s="213"/>
      <c r="E27" s="213"/>
      <c r="F27" s="213"/>
      <c r="G27" s="213"/>
      <c r="H27" s="213"/>
      <c r="I27" s="213"/>
      <c r="J27" s="213"/>
    </row>
    <row r="28" spans="1:10" ht="15.95">
      <c r="A28" s="213" t="s">
        <v>43</v>
      </c>
      <c r="B28" s="213"/>
      <c r="C28" s="213"/>
      <c r="D28" s="213"/>
      <c r="E28" s="213"/>
      <c r="F28" s="213"/>
      <c r="G28" s="213"/>
      <c r="H28" s="213"/>
      <c r="I28" s="213"/>
      <c r="J28" s="213"/>
    </row>
    <row r="29" spans="1:10" ht="15.95">
      <c r="A29" s="213" t="s">
        <v>44</v>
      </c>
      <c r="B29" s="213"/>
      <c r="C29" s="213"/>
      <c r="D29" s="205"/>
      <c r="E29" s="206"/>
      <c r="F29" s="206"/>
      <c r="G29" s="206"/>
      <c r="H29" s="206"/>
      <c r="I29" s="207"/>
      <c r="J29" s="84"/>
    </row>
    <row r="30" spans="1:10" ht="15.95">
      <c r="A30" s="213" t="s">
        <v>45</v>
      </c>
      <c r="B30" s="213"/>
      <c r="C30" s="213"/>
      <c r="D30" s="213"/>
      <c r="E30" s="213"/>
      <c r="F30" s="213"/>
      <c r="G30" s="213"/>
      <c r="H30" s="213"/>
      <c r="I30" s="213"/>
      <c r="J30" s="213"/>
    </row>
  </sheetData>
  <mergeCells count="27">
    <mergeCell ref="A14:E18"/>
    <mergeCell ref="F14:J18"/>
    <mergeCell ref="A2:I2"/>
    <mergeCell ref="A5:J5"/>
    <mergeCell ref="B8:J8"/>
    <mergeCell ref="A10:J10"/>
    <mergeCell ref="A12:J12"/>
    <mergeCell ref="D25:J25"/>
    <mergeCell ref="A26:C26"/>
    <mergeCell ref="D26:J26"/>
    <mergeCell ref="A19:F19"/>
    <mergeCell ref="H19:I19"/>
    <mergeCell ref="A22:J22"/>
    <mergeCell ref="A30:C30"/>
    <mergeCell ref="D30:J30"/>
    <mergeCell ref="A13:E13"/>
    <mergeCell ref="F13:J13"/>
    <mergeCell ref="A20:J20"/>
    <mergeCell ref="A27:C27"/>
    <mergeCell ref="D27:J27"/>
    <mergeCell ref="A28:C28"/>
    <mergeCell ref="D28:J28"/>
    <mergeCell ref="A29:C29"/>
    <mergeCell ref="D29:I29"/>
    <mergeCell ref="A24:C24"/>
    <mergeCell ref="D24:J24"/>
    <mergeCell ref="A25:C25"/>
  </mergeCells>
  <pageMargins left="0.7" right="0.7" top="0.75" bottom="0.75" header="0.3" footer="0.3"/>
  <pageSetup scale="77"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E0EB4-56C0-CF4B-B5AB-79E43D7E75F3}">
  <dimension ref="B1:F48"/>
  <sheetViews>
    <sheetView view="pageBreakPreview" topLeftCell="A3" zoomScale="88" zoomScaleNormal="112" workbookViewId="0">
      <selection activeCell="B2" sqref="B2:D2"/>
    </sheetView>
  </sheetViews>
  <sheetFormatPr defaultColWidth="10.85546875" defaultRowHeight="15"/>
  <cols>
    <col min="1" max="1" width="7.85546875" style="124" customWidth="1"/>
    <col min="2" max="2" width="14.140625" style="124" customWidth="1"/>
    <col min="3" max="3" width="74.42578125" style="124" customWidth="1"/>
    <col min="4" max="16384" width="10.85546875" style="124"/>
  </cols>
  <sheetData>
    <row r="1" spans="2:6">
      <c r="B1" s="113"/>
      <c r="C1" s="135"/>
      <c r="D1" s="113"/>
    </row>
    <row r="2" spans="2:6" ht="48.95" customHeight="1">
      <c r="B2" s="265" t="s">
        <v>148</v>
      </c>
      <c r="C2" s="266"/>
      <c r="D2" s="266"/>
    </row>
    <row r="3" spans="2:6">
      <c r="B3" s="113"/>
      <c r="C3" s="113" t="str">
        <f>UPPER(B1)</f>
        <v/>
      </c>
      <c r="D3" s="113"/>
      <c r="E3" s="113"/>
      <c r="F3" s="113"/>
    </row>
    <row r="4" spans="2:6" ht="15.95">
      <c r="B4" s="114" t="s">
        <v>149</v>
      </c>
    </row>
    <row r="5" spans="2:6">
      <c r="B5" s="267" t="s">
        <v>33</v>
      </c>
      <c r="C5" s="267"/>
      <c r="D5" s="267"/>
      <c r="E5" s="267"/>
    </row>
    <row r="6" spans="2:6">
      <c r="B6" s="115"/>
      <c r="C6" s="115"/>
      <c r="D6" s="115"/>
      <c r="E6" s="115"/>
    </row>
    <row r="7" spans="2:6" ht="90.75" customHeight="1">
      <c r="B7" s="133" t="s">
        <v>150</v>
      </c>
      <c r="C7" s="268" t="s">
        <v>151</v>
      </c>
      <c r="D7" s="268"/>
      <c r="E7" s="116"/>
    </row>
    <row r="8" spans="2:6">
      <c r="B8" s="114"/>
    </row>
    <row r="9" spans="2:6" ht="86.25" customHeight="1">
      <c r="B9" s="269" t="s">
        <v>152</v>
      </c>
      <c r="C9" s="269"/>
      <c r="D9" s="269"/>
      <c r="E9" s="125"/>
    </row>
    <row r="10" spans="2:6" ht="15.95" thickBot="1">
      <c r="B10" s="114"/>
    </row>
    <row r="11" spans="2:6" ht="33.75" customHeight="1" thickBot="1">
      <c r="B11" s="117" t="s">
        <v>153</v>
      </c>
      <c r="C11" s="118" t="s">
        <v>154</v>
      </c>
      <c r="D11" s="118" t="s">
        <v>155</v>
      </c>
    </row>
    <row r="12" spans="2:6" ht="63.95">
      <c r="B12" s="259">
        <v>1</v>
      </c>
      <c r="C12" s="126" t="s">
        <v>156</v>
      </c>
      <c r="D12" s="262"/>
    </row>
    <row r="13" spans="2:6" ht="15.95">
      <c r="B13" s="260"/>
      <c r="C13" s="126" t="s">
        <v>27</v>
      </c>
      <c r="D13" s="263"/>
    </row>
    <row r="14" spans="2:6" ht="48">
      <c r="B14" s="260"/>
      <c r="C14" s="127" t="s">
        <v>157</v>
      </c>
      <c r="D14" s="263"/>
    </row>
    <row r="15" spans="2:6" ht="15.95" thickBot="1">
      <c r="B15" s="261"/>
      <c r="C15" s="128"/>
      <c r="D15" s="264"/>
    </row>
    <row r="16" spans="2:6" ht="63.95">
      <c r="B16" s="259">
        <v>2</v>
      </c>
      <c r="C16" s="126" t="s">
        <v>158</v>
      </c>
      <c r="D16" s="262"/>
    </row>
    <row r="17" spans="2:4">
      <c r="B17" s="260"/>
      <c r="C17" s="129"/>
      <c r="D17" s="263"/>
    </row>
    <row r="18" spans="2:4" ht="80.099999999999994">
      <c r="B18" s="260"/>
      <c r="C18" s="126" t="s">
        <v>159</v>
      </c>
      <c r="D18" s="263"/>
    </row>
    <row r="19" spans="2:4">
      <c r="B19" s="260"/>
      <c r="C19" s="129"/>
      <c r="D19" s="263"/>
    </row>
    <row r="20" spans="2:4" ht="48">
      <c r="B20" s="260"/>
      <c r="C20" s="127" t="s">
        <v>160</v>
      </c>
      <c r="D20" s="263"/>
    </row>
    <row r="21" spans="2:4">
      <c r="B21" s="260"/>
      <c r="C21" s="127"/>
      <c r="D21" s="263"/>
    </row>
    <row r="22" spans="2:4" ht="65.099999999999994" thickBot="1">
      <c r="B22" s="261"/>
      <c r="C22" s="130" t="s">
        <v>161</v>
      </c>
      <c r="D22" s="264"/>
    </row>
    <row r="23" spans="2:4" ht="48">
      <c r="B23" s="259">
        <v>3</v>
      </c>
      <c r="C23" s="126" t="s">
        <v>162</v>
      </c>
      <c r="D23" s="262"/>
    </row>
    <row r="24" spans="2:4">
      <c r="B24" s="260"/>
      <c r="C24" s="126"/>
      <c r="D24" s="263"/>
    </row>
    <row r="25" spans="2:4" ht="33" thickBot="1">
      <c r="B25" s="261"/>
      <c r="C25" s="130" t="s">
        <v>163</v>
      </c>
      <c r="D25" s="264"/>
    </row>
    <row r="26" spans="2:4" ht="48">
      <c r="B26" s="259">
        <v>4</v>
      </c>
      <c r="C26" s="126" t="s">
        <v>164</v>
      </c>
      <c r="D26" s="262"/>
    </row>
    <row r="27" spans="2:4">
      <c r="B27" s="260"/>
      <c r="C27" s="126"/>
      <c r="D27" s="263"/>
    </row>
    <row r="28" spans="2:4" ht="17.100000000000001" thickBot="1">
      <c r="B28" s="261"/>
      <c r="C28" s="130" t="s">
        <v>165</v>
      </c>
      <c r="D28" s="264"/>
    </row>
    <row r="29" spans="2:4" ht="17.100000000000001" thickBot="1">
      <c r="B29" s="119"/>
      <c r="C29" s="120" t="s">
        <v>166</v>
      </c>
      <c r="D29" s="121" t="s">
        <v>167</v>
      </c>
    </row>
    <row r="30" spans="2:4">
      <c r="B30" s="122"/>
    </row>
    <row r="31" spans="2:4">
      <c r="B31" s="122"/>
    </row>
    <row r="32" spans="2:4" ht="26.25" customHeight="1">
      <c r="B32" s="271" t="s">
        <v>168</v>
      </c>
      <c r="C32" s="271"/>
      <c r="D32" s="271"/>
    </row>
    <row r="33" spans="2:4" ht="32.25" customHeight="1">
      <c r="B33" s="271" t="s">
        <v>169</v>
      </c>
      <c r="C33" s="271"/>
      <c r="D33" s="271"/>
    </row>
    <row r="34" spans="2:4" ht="33.75" customHeight="1">
      <c r="B34" s="271" t="s">
        <v>170</v>
      </c>
      <c r="C34" s="271"/>
      <c r="D34" s="271"/>
    </row>
    <row r="35" spans="2:4" ht="53.25" customHeight="1">
      <c r="B35" s="257" t="s">
        <v>171</v>
      </c>
      <c r="C35" s="257"/>
      <c r="D35" s="257"/>
    </row>
    <row r="36" spans="2:4">
      <c r="B36" s="123"/>
      <c r="C36" s="131"/>
      <c r="D36" s="131"/>
    </row>
    <row r="37" spans="2:4">
      <c r="B37" s="258" t="s">
        <v>172</v>
      </c>
      <c r="C37" s="258"/>
      <c r="D37" s="258"/>
    </row>
    <row r="38" spans="2:4">
      <c r="B38" s="122"/>
    </row>
    <row r="39" spans="2:4" ht="48">
      <c r="B39" s="132" t="s">
        <v>173</v>
      </c>
      <c r="C39" s="270"/>
      <c r="D39" s="270"/>
    </row>
    <row r="40" spans="2:4" ht="48">
      <c r="B40" s="132" t="s">
        <v>41</v>
      </c>
      <c r="C40" s="270"/>
      <c r="D40" s="270"/>
    </row>
    <row r="41" spans="2:4">
      <c r="B41" s="272" t="s">
        <v>42</v>
      </c>
      <c r="C41" s="270"/>
      <c r="D41" s="270"/>
    </row>
    <row r="42" spans="2:4">
      <c r="B42" s="272"/>
      <c r="C42" s="270"/>
      <c r="D42" s="270"/>
    </row>
    <row r="43" spans="2:4">
      <c r="B43" s="272" t="s">
        <v>174</v>
      </c>
      <c r="C43" s="270"/>
      <c r="D43" s="270"/>
    </row>
    <row r="44" spans="2:4">
      <c r="B44" s="272"/>
      <c r="C44" s="270"/>
      <c r="D44" s="270"/>
    </row>
    <row r="45" spans="2:4" ht="19.5" customHeight="1">
      <c r="B45" s="132" t="s">
        <v>175</v>
      </c>
      <c r="C45" s="270"/>
      <c r="D45" s="270"/>
    </row>
    <row r="46" spans="2:4" ht="24" customHeight="1">
      <c r="B46" s="132" t="s">
        <v>176</v>
      </c>
      <c r="C46" s="270"/>
      <c r="D46" s="270"/>
    </row>
    <row r="47" spans="2:4">
      <c r="B47" s="122"/>
    </row>
    <row r="48" spans="2:4">
      <c r="B48" s="122"/>
    </row>
  </sheetData>
  <mergeCells count="25">
    <mergeCell ref="C46:D46"/>
    <mergeCell ref="C40:D40"/>
    <mergeCell ref="B41:B42"/>
    <mergeCell ref="C41:D42"/>
    <mergeCell ref="B43:B44"/>
    <mergeCell ref="C43:D44"/>
    <mergeCell ref="C45:D45"/>
    <mergeCell ref="C39:D39"/>
    <mergeCell ref="B16:B22"/>
    <mergeCell ref="D16:D22"/>
    <mergeCell ref="B23:B25"/>
    <mergeCell ref="D23:D25"/>
    <mergeCell ref="B26:B28"/>
    <mergeCell ref="D26:D28"/>
    <mergeCell ref="B32:D32"/>
    <mergeCell ref="B33:D33"/>
    <mergeCell ref="B34:D34"/>
    <mergeCell ref="B35:D35"/>
    <mergeCell ref="B37:D37"/>
    <mergeCell ref="B12:B15"/>
    <mergeCell ref="D12:D15"/>
    <mergeCell ref="B2:D2"/>
    <mergeCell ref="B5:E5"/>
    <mergeCell ref="C7:D7"/>
    <mergeCell ref="B9:D9"/>
  </mergeCells>
  <printOptions horizontalCentered="1"/>
  <pageMargins left="0.23622047244094491" right="0.23622047244094491" top="1.17" bottom="0.74803149606299213" header="0.31496062992125984" footer="0.31496062992125984"/>
  <pageSetup scale="80" orientation="portrait" horizontalDpi="0" verticalDpi="0" r:id="rId1"/>
  <rowBreaks count="1" manualBreakCount="1">
    <brk id="22" max="4"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IDRD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Mauricio Alejandro Mejía Hincapie</cp:lastModifiedBy>
  <cp:revision/>
  <dcterms:created xsi:type="dcterms:W3CDTF">2006-08-10T20:05:49Z</dcterms:created>
  <dcterms:modified xsi:type="dcterms:W3CDTF">2025-10-27T18:59:21Z</dcterms:modified>
  <cp:category/>
  <cp:contentStatus/>
</cp:coreProperties>
</file>