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magda.jaimes\OneDrive - Instituto Colombiano Agropecuario\Documentos\MAGDA R\2025\CONTRATACION\3. REDES SANITARIAS LABORATORIOS\SANT-MC-008-2025\"/>
    </mc:Choice>
  </mc:AlternateContent>
  <xr:revisionPtr revIDLastSave="0" documentId="8_{1793C010-0EC0-41DE-9CF1-B89BD1154356}" xr6:coauthVersionLast="47" xr6:coauthVersionMax="47" xr10:uidLastSave="{00000000-0000-0000-0000-000000000000}"/>
  <bookViews>
    <workbookView xWindow="-120" yWindow="-120" windowWidth="29040" windowHeight="15720" xr2:uid="{00000000-000D-0000-FFFF-FFFF00000000}"/>
  </bookViews>
  <sheets>
    <sheet name="ESTUDIO PRECIOS DEL MERCAD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9" i="2" l="1"/>
  <c r="H14" i="2"/>
  <c r="J14" i="2"/>
  <c r="J32" i="2"/>
  <c r="J28" i="2"/>
  <c r="J27" i="2"/>
  <c r="H32" i="2"/>
  <c r="D32" i="2"/>
  <c r="J10" i="2"/>
  <c r="F14" i="2"/>
  <c r="D14" i="2"/>
  <c r="J9" i="2"/>
</calcChain>
</file>

<file path=xl/sharedStrings.xml><?xml version="1.0" encoding="utf-8"?>
<sst xmlns="http://schemas.openxmlformats.org/spreadsheetml/2006/main" count="96" uniqueCount="35">
  <si>
    <t>UBICACIÓN</t>
  </si>
  <si>
    <t xml:space="preserve">DESCRIPCIÓN DEL BIEN Y/O SERVICIO </t>
  </si>
  <si>
    <t xml:space="preserve">UNIDAD DE MEDIDA </t>
  </si>
  <si>
    <r>
      <t xml:space="preserve">Laboratorios de Diagnóstico Veterinario, Fitosanitario y de Semillas de </t>
    </r>
    <r>
      <rPr>
        <b/>
        <sz val="10"/>
        <color rgb="FF000000"/>
        <rFont val="Arial"/>
        <family val="2"/>
      </rPr>
      <t>Bucaramanga</t>
    </r>
  </si>
  <si>
    <t>SUBTOTAL sin IVA</t>
  </si>
  <si>
    <t>IVA</t>
  </si>
  <si>
    <t>TOTAL</t>
  </si>
  <si>
    <t>VALOR UNITARIO</t>
  </si>
  <si>
    <t xml:space="preserve">Presupuesto Oficial Lote 1 - ONCE MILLONES DE PESOS MCTE. ($11.000.000) </t>
  </si>
  <si>
    <t xml:space="preserve">Presupuesto Oficial Lote 2 - CATORCE MILLONES TRESCIENTOS MIL PESOS MCTE. ($14.300.000). </t>
  </si>
  <si>
    <t>HORA</t>
  </si>
  <si>
    <t>ANEXO 3 - ESTUDIO PRECIOS DEL MERCADO</t>
  </si>
  <si>
    <t>1. SIGA AMBIENTAL S.A.S.</t>
  </si>
  <si>
    <t>2. EMPAS S.A. E.S.P.</t>
  </si>
  <si>
    <t>PRECIO PROMEDIO</t>
  </si>
  <si>
    <t>3. PIEDECUESTANA DE SERVICIOS PÚBLICOS E.S.P.</t>
  </si>
  <si>
    <r>
      <rPr>
        <b/>
        <sz val="11"/>
        <color theme="1"/>
        <rFont val="Arial"/>
        <family val="2"/>
      </rPr>
      <t>Nota 1</t>
    </r>
    <r>
      <rPr>
        <sz val="11"/>
        <color theme="1"/>
        <rFont val="Arial"/>
        <family val="2"/>
      </rPr>
      <t xml:space="preserve">: El valor hora de la </t>
    </r>
    <r>
      <rPr>
        <b/>
        <sz val="11"/>
        <color theme="1"/>
        <rFont val="Arial"/>
        <family val="2"/>
      </rPr>
      <t>cotización 1</t>
    </r>
    <r>
      <rPr>
        <sz val="11"/>
        <color theme="1"/>
        <rFont val="Arial"/>
        <family val="2"/>
      </rPr>
      <t>, no incuye la disposición final del agua y lodos residuales extraidos se deberan disponer por parte del cliente, se requiere disposición con el respectivo certificado se cobrará un adicional por metro cubico dispuesto. 
El día laboral sera de 8 horas, con una hora de descanso a medio día, la hora extra adicional tendrá un valor de $600.000, tiempo máximo laboral 12 horas por dia.</t>
    </r>
  </si>
  <si>
    <r>
      <rPr>
        <b/>
        <sz val="11"/>
        <color theme="1"/>
        <rFont val="Arial"/>
        <family val="2"/>
      </rPr>
      <t>Nota 3</t>
    </r>
    <r>
      <rPr>
        <sz val="11"/>
        <color theme="1"/>
        <rFont val="Arial"/>
        <family val="2"/>
      </rPr>
      <t xml:space="preserve">: El valor hora de la </t>
    </r>
    <r>
      <rPr>
        <b/>
        <sz val="11"/>
        <color theme="1"/>
        <rFont val="Arial"/>
        <family val="2"/>
      </rPr>
      <t xml:space="preserve">cotización 3 </t>
    </r>
    <r>
      <rPr>
        <sz val="11"/>
        <color theme="1"/>
        <rFont val="Arial"/>
        <family val="2"/>
      </rPr>
      <t xml:space="preserve">tiene incluido IVA porque se factura como servicio de transporte el cual se encuentra excento de IVA, si se requiere un concepto diferente al momento de facturar se deberá aplicar el 19% de IVA correspondiente. 
La cotización se presenta teniendo en cuenta el volumen de recolección 36 m3 y un mínimo de 4 horas de sondeo tuberías. </t>
    </r>
  </si>
  <si>
    <r>
      <rPr>
        <b/>
        <sz val="11"/>
        <color theme="1"/>
        <rFont val="Arial"/>
        <family val="2"/>
      </rPr>
      <t>Nota 2</t>
    </r>
    <r>
      <rPr>
        <sz val="11"/>
        <color theme="1"/>
        <rFont val="Arial"/>
        <family val="2"/>
      </rPr>
      <t xml:space="preserve">: El valor hora de la </t>
    </r>
    <r>
      <rPr>
        <b/>
        <sz val="11"/>
        <color theme="1"/>
        <rFont val="Arial"/>
        <family val="2"/>
      </rPr>
      <t>cotización 2</t>
    </r>
    <r>
      <rPr>
        <sz val="11"/>
        <color theme="1"/>
        <rFont val="Arial"/>
        <family val="2"/>
      </rPr>
      <t xml:space="preserve">, tiene includo IVA. </t>
    </r>
    <r>
      <rPr>
        <b/>
        <sz val="11"/>
        <color theme="1"/>
        <rFont val="Arial"/>
        <family val="2"/>
      </rPr>
      <t>La tarifa</t>
    </r>
    <r>
      <rPr>
        <sz val="11"/>
        <color theme="1"/>
        <rFont val="Arial"/>
        <family val="2"/>
      </rPr>
      <t xml:space="preserve"> para las áreas de influencia </t>
    </r>
    <r>
      <rPr>
        <b/>
        <sz val="11"/>
        <color theme="1"/>
        <rFont val="Arial"/>
        <family val="2"/>
      </rPr>
      <t>fuera del perímetro</t>
    </r>
    <r>
      <rPr>
        <sz val="11"/>
        <color theme="1"/>
        <rFont val="Arial"/>
        <family val="2"/>
      </rPr>
      <t xml:space="preserve"> de EMPAS, </t>
    </r>
    <r>
      <rPr>
        <b/>
        <sz val="11"/>
        <color theme="1"/>
        <rFont val="Arial"/>
        <family val="2"/>
      </rPr>
      <t>será liquidada</t>
    </r>
    <r>
      <rPr>
        <sz val="11"/>
        <color theme="1"/>
        <rFont val="Arial"/>
        <family val="2"/>
      </rPr>
      <t xml:space="preserve"> por el profesional del área de Gestión Comercial.</t>
    </r>
  </si>
  <si>
    <t>3. HIDROINGENIERIA CONSULTORES S.A.S.</t>
  </si>
  <si>
    <t>LOTE 1 - Especificaciones Técnicas BUCARAMANGA</t>
  </si>
  <si>
    <t>Servicio</t>
  </si>
  <si>
    <t>* Sondeo mecánico de redes desagüe que interconectan las cajas.</t>
  </si>
  <si>
    <r>
      <t xml:space="preserve">Servicio equipo vactor por hora
Actividades:
</t>
    </r>
    <r>
      <rPr>
        <sz val="10"/>
        <color rgb="FF000000"/>
        <rFont val="Arial"/>
        <family val="2"/>
      </rPr>
      <t>* Destape, limpiezas, lavado, sondeo y mantenimiento de cajas 8 cajas de inspección.</t>
    </r>
  </si>
  <si>
    <r>
      <rPr>
        <sz val="10"/>
        <color rgb="FF000000"/>
        <rFont val="Arial"/>
        <family val="2"/>
      </rPr>
      <t>* Retiro y disposición final de sedimentos provenientes del mantenimiento de redes sanitarias</t>
    </r>
    <r>
      <rPr>
        <b/>
        <sz val="10"/>
        <color rgb="FF000000"/>
        <rFont val="Arial"/>
        <family val="2"/>
      </rPr>
      <t xml:space="preserve">
</t>
    </r>
  </si>
  <si>
    <t>SERVICIO</t>
  </si>
  <si>
    <r>
      <t xml:space="preserve">Laboratorios de Diagnóstico Veterinario de </t>
    </r>
    <r>
      <rPr>
        <b/>
        <sz val="10"/>
        <color rgb="FF000000"/>
        <rFont val="Arial"/>
        <family val="2"/>
      </rPr>
      <t>Barrancabermeja</t>
    </r>
  </si>
  <si>
    <t>* Succión, transporte y disposición de agua y lodos de pozo séptico (aproximadamente 10 Metros cúbicos).</t>
  </si>
  <si>
    <r>
      <rPr>
        <b/>
        <sz val="10"/>
        <color rgb="FF000000"/>
        <rFont val="Arial"/>
        <family val="2"/>
      </rPr>
      <t>Servicio equipo vactor por hora
Actividades:</t>
    </r>
    <r>
      <rPr>
        <sz val="10"/>
        <color rgb="FF000000"/>
        <rFont val="Arial"/>
        <family val="2"/>
      </rPr>
      <t xml:space="preserve">
* Sondeo mecánico de redes de desagüe del LDV Barrancabermeja.(20 metros)</t>
    </r>
  </si>
  <si>
    <t xml:space="preserve">
* Retiro y disposición final de sedimentos provenientes del mantenimiento de redes hidráulicas</t>
  </si>
  <si>
    <t>Metro cúbico (m3)</t>
  </si>
  <si>
    <t>LOTE 2 - Especificaciones Técnicas BARRANCABERMEJA</t>
  </si>
  <si>
    <r>
      <rPr>
        <b/>
        <sz val="11"/>
        <color theme="1"/>
        <rFont val="Arial"/>
        <family val="2"/>
      </rPr>
      <t>Nota 1</t>
    </r>
    <r>
      <rPr>
        <sz val="11"/>
        <color theme="1"/>
        <rFont val="Arial"/>
        <family val="2"/>
      </rPr>
      <t xml:space="preserve">: El valor hora de la </t>
    </r>
    <r>
      <rPr>
        <b/>
        <sz val="11"/>
        <color theme="1"/>
        <rFont val="Arial"/>
        <family val="2"/>
      </rPr>
      <t>cotización 1</t>
    </r>
    <r>
      <rPr>
        <sz val="11"/>
        <color theme="1"/>
        <rFont val="Arial"/>
        <family val="2"/>
      </rPr>
      <t xml:space="preserve">, no incuye la disposición final del agua y lodos residuales extraidos se deberan disponer por parte del cliente, se requiere disposición con el respectivo certificado se cobrará un adicional por metro cubico dispuesto. 
El valor establecido corresponde a la hora laboral en el Municipio de Bucaramanga. Para el municipio de Barrancabermeja se deberá adicionar un valor de </t>
    </r>
    <r>
      <rPr>
        <b/>
        <sz val="11"/>
        <color theme="1"/>
        <rFont val="Arial"/>
        <family val="2"/>
      </rPr>
      <t xml:space="preserve">$2.500.000 adicional </t>
    </r>
    <r>
      <rPr>
        <sz val="11"/>
        <color theme="1"/>
        <rFont val="Arial"/>
        <family val="2"/>
      </rPr>
      <t xml:space="preserve">por concepto de traslados. </t>
    </r>
  </si>
  <si>
    <r>
      <rPr>
        <b/>
        <sz val="11"/>
        <color theme="1"/>
        <rFont val="Arial"/>
        <family val="2"/>
      </rPr>
      <t>Nota 3</t>
    </r>
    <r>
      <rPr>
        <sz val="11"/>
        <color theme="1"/>
        <rFont val="Arial"/>
        <family val="2"/>
      </rPr>
      <t xml:space="preserve">: El valor hora de la </t>
    </r>
    <r>
      <rPr>
        <b/>
        <sz val="11"/>
        <color theme="1"/>
        <rFont val="Arial"/>
        <family val="2"/>
      </rPr>
      <t xml:space="preserve">cotización 3 </t>
    </r>
    <r>
      <rPr>
        <sz val="11"/>
        <color theme="1"/>
        <rFont val="Arial"/>
        <family val="2"/>
      </rPr>
      <t>tiene incluido IVA porque se factura como servicio de transporte el cual se encuentra excento de IVA, si se requiere un concepto diferente al momento de facturar se deberá aplicar el 19% de IVA correspondiente. 
La cotización se presenta teniendo en cuenta el volumen de recolección 36 m3 y un mínimo de 4 horas de sondeo tuberías. 
Se toma el valor hora sondeo de tuberia, mas valor metro cubico de succión, transporte, tratamiento y disposición final, mas valor unitario manifiesto de recoleccion, para el valor de la hora</t>
    </r>
  </si>
  <si>
    <t>Teniendo en cuenta las cotizaciones presentadas, se decide adelantar el proceso de contratación por LOTES  así: el LOTE 1 Bucaramanga y el LOTE 2 Barrancabermeja, y solicitar ofertas solo con los valores de los precios unitarios de los servicios requeridos, y el total de estos, es el valor que se tomará para para determinar la oferta con el menor precio por lote, para conforme el Informe de evaluación determinar los oferentes con quienes se suscribiran los contratos que resulten de los ofrecimiento dentro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</si>
</sst>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1"/>
      <color theme="1"/>
      <name val="Calibri"/>
      <family val="2"/>
      <scheme val="minor"/>
    </font>
    <font>
      <b/>
      <sz val="11"/>
      <color theme="1"/>
      <name val="Calibri"/>
      <family val="2"/>
      <scheme val="minor"/>
    </font>
    <font>
      <sz val="11"/>
      <color theme="1"/>
      <name val="Calibri"/>
      <family val="2"/>
      <scheme val="minor"/>
    </font>
    <font>
      <sz val="11"/>
      <color rgb="FFFF0000"/>
      <name val="Calibri"/>
      <family val="2"/>
      <scheme val="minor"/>
    </font>
    <font>
      <b/>
      <sz val="10"/>
      <color rgb="FF000000"/>
      <name val="Arial"/>
      <family val="2"/>
    </font>
    <font>
      <sz val="10"/>
      <color rgb="FF000000"/>
      <name val="Arial"/>
      <family val="2"/>
    </font>
    <font>
      <b/>
      <sz val="11"/>
      <color theme="1"/>
      <name val="Arial"/>
      <family val="2"/>
    </font>
    <font>
      <sz val="10"/>
      <name val="Arial"/>
      <family val="2"/>
    </font>
    <font>
      <sz val="11"/>
      <color theme="1"/>
      <name val="Arial"/>
      <family val="2"/>
    </font>
    <font>
      <b/>
      <sz val="12"/>
      <color theme="1"/>
      <name val="Calibri"/>
      <family val="2"/>
      <scheme val="minor"/>
    </font>
  </fonts>
  <fills count="4">
    <fill>
      <patternFill patternType="none"/>
    </fill>
    <fill>
      <patternFill patternType="gray125"/>
    </fill>
    <fill>
      <patternFill patternType="solid">
        <fgColor rgb="FFD9D9D9"/>
        <bgColor indexed="64"/>
      </patternFill>
    </fill>
    <fill>
      <patternFill patternType="solid">
        <fgColor theme="5" tint="0.79998168889431442"/>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3">
    <xf numFmtId="0" fontId="0" fillId="0" borderId="0"/>
    <xf numFmtId="44" fontId="2" fillId="0" borderId="0" applyFont="0" applyFill="0" applyBorder="0" applyAlignment="0" applyProtection="0"/>
    <xf numFmtId="0" fontId="7" fillId="0" borderId="0"/>
  </cellStyleXfs>
  <cellXfs count="49">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1" fillId="0" borderId="0" xfId="0" applyFont="1"/>
    <xf numFmtId="0" fontId="0" fillId="0" borderId="7" xfId="0" applyBorder="1"/>
    <xf numFmtId="0" fontId="0" fillId="0" borderId="4" xfId="0" applyBorder="1"/>
    <xf numFmtId="0" fontId="4" fillId="0" borderId="1" xfId="0" applyFont="1" applyBorder="1" applyAlignment="1">
      <alignment horizontal="right" vertical="center" wrapText="1"/>
    </xf>
    <xf numFmtId="0" fontId="4" fillId="0" borderId="3" xfId="0" applyFont="1" applyBorder="1" applyAlignment="1">
      <alignment horizontal="right" vertical="center" wrapText="1"/>
    </xf>
    <xf numFmtId="0" fontId="4" fillId="0" borderId="0" xfId="0" applyFont="1" applyAlignment="1">
      <alignment vertical="center" wrapText="1"/>
    </xf>
    <xf numFmtId="0" fontId="0" fillId="0" borderId="9" xfId="0" applyBorder="1"/>
    <xf numFmtId="0" fontId="0" fillId="0" borderId="10" xfId="0" applyBorder="1"/>
    <xf numFmtId="0" fontId="0" fillId="0" borderId="5" xfId="0" applyBorder="1"/>
    <xf numFmtId="0" fontId="0" fillId="0" borderId="8" xfId="0" applyBorder="1"/>
    <xf numFmtId="0" fontId="0" fillId="0" borderId="11" xfId="0" applyBorder="1"/>
    <xf numFmtId="0" fontId="0" fillId="0" borderId="6" xfId="0" applyBorder="1"/>
    <xf numFmtId="0" fontId="0" fillId="0" borderId="1" xfId="0" applyBorder="1" applyAlignment="1">
      <alignment horizontal="center" vertical="center" wrapText="1"/>
    </xf>
    <xf numFmtId="0" fontId="0" fillId="0" borderId="0" xfId="0" applyAlignment="1">
      <alignment wrapText="1"/>
    </xf>
    <xf numFmtId="164" fontId="0" fillId="0" borderId="1" xfId="1" applyNumberFormat="1" applyFont="1" applyBorder="1" applyAlignment="1">
      <alignment horizontal="center" vertical="center" wrapText="1"/>
    </xf>
    <xf numFmtId="164" fontId="1" fillId="0" borderId="1" xfId="1" applyNumberFormat="1" applyFont="1" applyBorder="1" applyAlignment="1">
      <alignment horizontal="center" vertical="center" wrapText="1"/>
    </xf>
    <xf numFmtId="0" fontId="1" fillId="0" borderId="11" xfId="0" applyFont="1" applyBorder="1"/>
    <xf numFmtId="0" fontId="0" fillId="0" borderId="5" xfId="0" applyBorder="1" applyAlignment="1">
      <alignment wrapText="1"/>
    </xf>
    <xf numFmtId="0" fontId="5" fillId="0" borderId="11" xfId="0" applyFont="1" applyBorder="1" applyAlignment="1">
      <alignment vertical="center" wrapText="1"/>
    </xf>
    <xf numFmtId="0" fontId="4" fillId="3" borderId="3" xfId="0" applyFont="1" applyFill="1" applyBorder="1" applyAlignment="1">
      <alignment horizontal="right" vertical="center" wrapText="1"/>
    </xf>
    <xf numFmtId="164" fontId="1" fillId="3" borderId="1" xfId="1" applyNumberFormat="1" applyFont="1" applyFill="1" applyBorder="1" applyAlignment="1">
      <alignment horizontal="center" vertical="center" wrapText="1"/>
    </xf>
    <xf numFmtId="0" fontId="8" fillId="0" borderId="0" xfId="0" applyFont="1"/>
    <xf numFmtId="0" fontId="6" fillId="0" borderId="11" xfId="0" applyFont="1" applyBorder="1"/>
    <xf numFmtId="164" fontId="3" fillId="0" borderId="1" xfId="1" applyNumberFormat="1" applyFont="1" applyBorder="1" applyAlignment="1">
      <alignment horizontal="center" vertical="center" wrapText="1"/>
    </xf>
    <xf numFmtId="0" fontId="4" fillId="0" borderId="4" xfId="0" applyFont="1" applyBorder="1" applyAlignment="1">
      <alignment horizontal="left" vertical="center" wrapText="1"/>
    </xf>
    <xf numFmtId="0" fontId="5" fillId="0" borderId="4" xfId="0" applyFont="1" applyBorder="1" applyAlignment="1">
      <alignment horizontal="left" vertical="center" wrapText="1"/>
    </xf>
    <xf numFmtId="0" fontId="4" fillId="0" borderId="4" xfId="0" applyFont="1" applyBorder="1" applyAlignment="1">
      <alignment horizontal="left" wrapText="1"/>
    </xf>
    <xf numFmtId="0" fontId="5" fillId="0" borderId="1" xfId="0" applyFont="1" applyBorder="1" applyAlignment="1">
      <alignment horizontal="center" vertical="center" wrapText="1"/>
    </xf>
    <xf numFmtId="0" fontId="5" fillId="0" borderId="4" xfId="0" applyFont="1" applyBorder="1" applyAlignment="1">
      <alignment wrapText="1"/>
    </xf>
    <xf numFmtId="164" fontId="2" fillId="0" borderId="1" xfId="1" applyNumberFormat="1" applyFont="1" applyBorder="1" applyAlignment="1">
      <alignment horizontal="center" vertical="center" wrapText="1"/>
    </xf>
    <xf numFmtId="0" fontId="1" fillId="0" borderId="12" xfId="0" applyFont="1" applyBorder="1" applyAlignment="1">
      <alignment horizontal="center" vertical="center" wrapText="1"/>
    </xf>
    <xf numFmtId="0" fontId="0" fillId="0" borderId="13" xfId="0"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3" xfId="0" applyFont="1" applyBorder="1" applyAlignment="1">
      <alignment horizontal="center" vertical="center" wrapText="1"/>
    </xf>
    <xf numFmtId="0" fontId="0" fillId="0" borderId="0" xfId="0" applyAlignment="1">
      <alignment horizontal="left" vertical="top" wrapText="1"/>
    </xf>
    <xf numFmtId="0" fontId="8" fillId="0" borderId="11" xfId="0" applyFont="1" applyBorder="1" applyAlignment="1">
      <alignment horizontal="left" wrapText="1"/>
    </xf>
    <xf numFmtId="0" fontId="8" fillId="0" borderId="0" xfId="0" applyFont="1" applyAlignment="1">
      <alignment horizontal="left" wrapText="1"/>
    </xf>
    <xf numFmtId="0" fontId="9" fillId="0" borderId="0" xfId="0" applyFont="1" applyAlignment="1">
      <alignment horizontal="center"/>
    </xf>
    <xf numFmtId="0" fontId="1" fillId="3" borderId="1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horizontal="center" wrapText="1"/>
    </xf>
    <xf numFmtId="0" fontId="1" fillId="0" borderId="2" xfId="0" applyFont="1" applyBorder="1" applyAlignment="1">
      <alignment horizontal="center" wrapText="1"/>
    </xf>
    <xf numFmtId="0" fontId="1" fillId="0" borderId="12" xfId="0" applyFont="1" applyBorder="1" applyAlignment="1">
      <alignment horizontal="center" vertical="center"/>
    </xf>
    <xf numFmtId="0" fontId="0" fillId="0" borderId="13" xfId="0" applyBorder="1" applyAlignment="1">
      <alignment horizontal="center" vertical="center"/>
    </xf>
  </cellXfs>
  <cellStyles count="3">
    <cellStyle name="Moneda" xfId="1" builtinId="4"/>
    <cellStyle name="Normal" xfId="0" builtinId="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9"/>
  <sheetViews>
    <sheetView tabSelected="1" topLeftCell="A20" workbookViewId="0">
      <selection activeCell="J30" sqref="J30"/>
    </sheetView>
  </sheetViews>
  <sheetFormatPr baseColWidth="10" defaultRowHeight="15" x14ac:dyDescent="0.25"/>
  <cols>
    <col min="1" max="1" width="17.140625" customWidth="1"/>
    <col min="2" max="2" width="43.42578125" customWidth="1"/>
    <col min="4" max="4" width="14.7109375" customWidth="1"/>
    <col min="8" max="8" width="13.28515625" customWidth="1"/>
  </cols>
  <sheetData>
    <row r="1" spans="1:11" ht="15.75" x14ac:dyDescent="0.25">
      <c r="A1" s="41" t="s">
        <v>11</v>
      </c>
      <c r="B1" s="41"/>
      <c r="C1" s="41"/>
      <c r="D1" s="41"/>
      <c r="E1" s="41"/>
      <c r="F1" s="41"/>
      <c r="G1" s="41"/>
      <c r="H1" s="41"/>
      <c r="I1" s="41"/>
      <c r="J1" s="41"/>
      <c r="K1" s="41"/>
    </row>
    <row r="2" spans="1:11" ht="15.75" thickBot="1" x14ac:dyDescent="0.3">
      <c r="A2" s="3"/>
    </row>
    <row r="3" spans="1:11" x14ac:dyDescent="0.25">
      <c r="A3" s="12"/>
      <c r="B3" s="9"/>
      <c r="C3" s="9"/>
      <c r="D3" s="9"/>
      <c r="E3" s="9"/>
      <c r="F3" s="9"/>
      <c r="G3" s="9"/>
      <c r="H3" s="9"/>
      <c r="I3" s="9"/>
      <c r="J3" s="9"/>
      <c r="K3" s="10"/>
    </row>
    <row r="4" spans="1:11" x14ac:dyDescent="0.25">
      <c r="A4" s="25" t="s">
        <v>20</v>
      </c>
      <c r="B4" s="24"/>
      <c r="C4" s="24"/>
      <c r="K4" s="11"/>
    </row>
    <row r="5" spans="1:11" x14ac:dyDescent="0.25">
      <c r="A5" s="25" t="s">
        <v>8</v>
      </c>
      <c r="B5" s="24"/>
      <c r="C5" s="24"/>
      <c r="K5" s="11"/>
    </row>
    <row r="6" spans="1:11" ht="15.75" thickBot="1" x14ac:dyDescent="0.3">
      <c r="A6" s="19"/>
      <c r="K6" s="11"/>
    </row>
    <row r="7" spans="1:11" ht="30" customHeight="1" thickBot="1" x14ac:dyDescent="0.3">
      <c r="A7" s="13"/>
      <c r="C7" s="33" t="s">
        <v>12</v>
      </c>
      <c r="D7" s="44"/>
      <c r="E7" s="33" t="s">
        <v>13</v>
      </c>
      <c r="F7" s="44"/>
      <c r="G7" s="45" t="s">
        <v>15</v>
      </c>
      <c r="H7" s="46"/>
      <c r="I7" s="42" t="s">
        <v>14</v>
      </c>
      <c r="J7" s="43"/>
      <c r="K7" s="11"/>
    </row>
    <row r="8" spans="1:11" ht="26.25" thickBot="1" x14ac:dyDescent="0.3">
      <c r="A8" s="1" t="s">
        <v>0</v>
      </c>
      <c r="B8" s="2" t="s">
        <v>1</v>
      </c>
      <c r="C8" s="1" t="s">
        <v>2</v>
      </c>
      <c r="D8" s="2" t="s">
        <v>7</v>
      </c>
      <c r="E8" s="1" t="s">
        <v>2</v>
      </c>
      <c r="F8" s="2" t="s">
        <v>7</v>
      </c>
      <c r="G8" s="1" t="s">
        <v>2</v>
      </c>
      <c r="H8" s="2" t="s">
        <v>7</v>
      </c>
      <c r="I8" s="1" t="s">
        <v>2</v>
      </c>
      <c r="J8" s="2" t="s">
        <v>7</v>
      </c>
      <c r="K8" s="11"/>
    </row>
    <row r="9" spans="1:11" ht="77.25" customHeight="1" thickBot="1" x14ac:dyDescent="0.3">
      <c r="A9" s="35" t="s">
        <v>3</v>
      </c>
      <c r="B9" s="27" t="s">
        <v>23</v>
      </c>
      <c r="C9" s="30" t="s">
        <v>10</v>
      </c>
      <c r="D9" s="17">
        <v>642000</v>
      </c>
      <c r="E9" s="30" t="s">
        <v>10</v>
      </c>
      <c r="F9" s="17">
        <v>654000</v>
      </c>
      <c r="G9" s="30" t="s">
        <v>10</v>
      </c>
      <c r="H9" s="17">
        <v>1281150</v>
      </c>
      <c r="I9" s="30" t="s">
        <v>10</v>
      </c>
      <c r="J9" s="17">
        <f>(D9+F9+H9)/3</f>
        <v>859050</v>
      </c>
      <c r="K9" s="11"/>
    </row>
    <row r="10" spans="1:11" ht="26.25" thickBot="1" x14ac:dyDescent="0.3">
      <c r="A10" s="36"/>
      <c r="B10" s="28" t="s">
        <v>22</v>
      </c>
      <c r="C10" s="30" t="s">
        <v>10</v>
      </c>
      <c r="D10" s="17">
        <v>642000</v>
      </c>
      <c r="E10" s="30" t="s">
        <v>10</v>
      </c>
      <c r="F10" s="17">
        <v>654000</v>
      </c>
      <c r="G10" s="30" t="s">
        <v>10</v>
      </c>
      <c r="H10" s="17">
        <v>1281150</v>
      </c>
      <c r="I10" s="30" t="s">
        <v>10</v>
      </c>
      <c r="J10" s="17">
        <f>(D10+F10+H10)/3</f>
        <v>859050</v>
      </c>
      <c r="K10" s="11"/>
    </row>
    <row r="11" spans="1:11" s="16" customFormat="1" ht="52.5" customHeight="1" thickBot="1" x14ac:dyDescent="0.3">
      <c r="A11" s="37"/>
      <c r="B11" s="29" t="s">
        <v>24</v>
      </c>
      <c r="C11" s="15" t="s">
        <v>25</v>
      </c>
      <c r="D11" s="17"/>
      <c r="E11" s="15" t="s">
        <v>25</v>
      </c>
      <c r="F11" s="17"/>
      <c r="G11" s="15" t="s">
        <v>25</v>
      </c>
      <c r="H11" s="17"/>
      <c r="I11" s="15" t="s">
        <v>25</v>
      </c>
      <c r="J11" s="17"/>
      <c r="K11" s="20"/>
    </row>
    <row r="12" spans="1:11" ht="26.25" thickBot="1" x14ac:dyDescent="0.3">
      <c r="A12" s="21"/>
      <c r="B12" s="8"/>
      <c r="C12" s="6" t="s">
        <v>4</v>
      </c>
      <c r="D12" s="17"/>
      <c r="E12" s="6" t="s">
        <v>4</v>
      </c>
      <c r="F12" s="17"/>
      <c r="G12" s="6" t="s">
        <v>4</v>
      </c>
      <c r="H12" s="17"/>
      <c r="I12" s="6" t="s">
        <v>4</v>
      </c>
      <c r="J12" s="17"/>
      <c r="K12" s="11"/>
    </row>
    <row r="13" spans="1:11" ht="15.75" thickBot="1" x14ac:dyDescent="0.3">
      <c r="A13" s="21"/>
      <c r="B13" s="8"/>
      <c r="C13" s="7" t="s">
        <v>5</v>
      </c>
      <c r="D13" s="17"/>
      <c r="E13" s="7" t="s">
        <v>5</v>
      </c>
      <c r="F13" s="17"/>
      <c r="G13" s="7" t="s">
        <v>5</v>
      </c>
      <c r="H13" s="17"/>
      <c r="I13" s="7" t="s">
        <v>5</v>
      </c>
      <c r="J13" s="17"/>
      <c r="K13" s="11"/>
    </row>
    <row r="14" spans="1:11" ht="15.75" thickBot="1" x14ac:dyDescent="0.3">
      <c r="A14" s="21"/>
      <c r="B14" s="8"/>
      <c r="C14" s="7" t="s">
        <v>6</v>
      </c>
      <c r="D14" s="18">
        <f>SUM(D9:D13)</f>
        <v>1284000</v>
      </c>
      <c r="E14" s="7" t="s">
        <v>6</v>
      </c>
      <c r="F14" s="18">
        <f>SUM(F9:F13)</f>
        <v>1308000</v>
      </c>
      <c r="G14" s="7" t="s">
        <v>6</v>
      </c>
      <c r="H14" s="18">
        <f>SUM(H9:H13)</f>
        <v>2562300</v>
      </c>
      <c r="I14" s="22" t="s">
        <v>6</v>
      </c>
      <c r="J14" s="23">
        <f>SUM(J9:J13)</f>
        <v>1718100</v>
      </c>
      <c r="K14" s="11"/>
    </row>
    <row r="15" spans="1:11" x14ac:dyDescent="0.25">
      <c r="A15" s="13"/>
      <c r="K15" s="11"/>
    </row>
    <row r="16" spans="1:11" ht="60.75" customHeight="1" x14ac:dyDescent="0.25">
      <c r="A16" s="39" t="s">
        <v>16</v>
      </c>
      <c r="B16" s="40"/>
      <c r="C16" s="40"/>
      <c r="D16" s="40"/>
      <c r="E16" s="40"/>
      <c r="F16" s="40"/>
      <c r="G16" s="40"/>
      <c r="H16" s="40"/>
      <c r="K16" s="11"/>
    </row>
    <row r="17" spans="1:11" ht="30" customHeight="1" x14ac:dyDescent="0.25">
      <c r="A17" s="39" t="s">
        <v>18</v>
      </c>
      <c r="B17" s="40"/>
      <c r="C17" s="40"/>
      <c r="D17" s="40"/>
      <c r="E17" s="40"/>
      <c r="F17" s="40"/>
      <c r="G17" s="40"/>
      <c r="H17" s="40"/>
      <c r="K17" s="11"/>
    </row>
    <row r="18" spans="1:11" ht="44.25" customHeight="1" x14ac:dyDescent="0.25">
      <c r="A18" s="39" t="s">
        <v>17</v>
      </c>
      <c r="B18" s="40"/>
      <c r="C18" s="40"/>
      <c r="D18" s="40"/>
      <c r="E18" s="40"/>
      <c r="F18" s="40"/>
      <c r="G18" s="40"/>
      <c r="H18" s="40"/>
      <c r="K18" s="11"/>
    </row>
    <row r="19" spans="1:11" ht="15.75" thickBot="1" x14ac:dyDescent="0.3">
      <c r="A19" s="14"/>
      <c r="B19" s="4"/>
      <c r="C19" s="4"/>
      <c r="D19" s="4"/>
      <c r="E19" s="4"/>
      <c r="F19" s="4"/>
      <c r="G19" s="4"/>
      <c r="H19" s="4"/>
      <c r="I19" s="4"/>
      <c r="J19" s="4"/>
      <c r="K19" s="5"/>
    </row>
    <row r="20" spans="1:11" ht="15.75" thickBot="1" x14ac:dyDescent="0.3"/>
    <row r="21" spans="1:11" x14ac:dyDescent="0.25">
      <c r="A21" s="12"/>
      <c r="B21" s="9"/>
      <c r="C21" s="9"/>
      <c r="D21" s="9"/>
      <c r="E21" s="9"/>
      <c r="F21" s="9"/>
      <c r="G21" s="9"/>
      <c r="H21" s="9"/>
      <c r="I21" s="9"/>
      <c r="J21" s="9"/>
      <c r="K21" s="10"/>
    </row>
    <row r="22" spans="1:11" x14ac:dyDescent="0.25">
      <c r="A22" s="25" t="s">
        <v>31</v>
      </c>
      <c r="B22" s="24"/>
      <c r="C22" s="24"/>
      <c r="D22" s="24"/>
      <c r="K22" s="11"/>
    </row>
    <row r="23" spans="1:11" x14ac:dyDescent="0.25">
      <c r="A23" s="25" t="s">
        <v>9</v>
      </c>
      <c r="B23" s="24"/>
      <c r="C23" s="24"/>
      <c r="D23" s="24"/>
      <c r="K23" s="11"/>
    </row>
    <row r="24" spans="1:11" ht="15.75" thickBot="1" x14ac:dyDescent="0.3">
      <c r="A24" s="19"/>
      <c r="K24" s="11"/>
    </row>
    <row r="25" spans="1:11" ht="36" customHeight="1" thickBot="1" x14ac:dyDescent="0.3">
      <c r="A25" s="13"/>
      <c r="C25" s="47" t="s">
        <v>12</v>
      </c>
      <c r="D25" s="48"/>
      <c r="E25" s="47" t="s">
        <v>13</v>
      </c>
      <c r="F25" s="48"/>
      <c r="G25" s="33" t="s">
        <v>19</v>
      </c>
      <c r="H25" s="34"/>
      <c r="I25" s="42" t="s">
        <v>14</v>
      </c>
      <c r="J25" s="43"/>
      <c r="K25" s="11"/>
    </row>
    <row r="26" spans="1:11" ht="26.25" thickBot="1" x14ac:dyDescent="0.3">
      <c r="A26" s="1" t="s">
        <v>0</v>
      </c>
      <c r="B26" s="2" t="s">
        <v>1</v>
      </c>
      <c r="C26" s="1" t="s">
        <v>2</v>
      </c>
      <c r="D26" s="2" t="s">
        <v>7</v>
      </c>
      <c r="E26" s="1" t="s">
        <v>2</v>
      </c>
      <c r="F26" s="2" t="s">
        <v>7</v>
      </c>
      <c r="G26" s="1" t="s">
        <v>2</v>
      </c>
      <c r="H26" s="2" t="s">
        <v>7</v>
      </c>
      <c r="I26" s="1" t="s">
        <v>2</v>
      </c>
      <c r="J26" s="2" t="s">
        <v>7</v>
      </c>
      <c r="K26" s="11"/>
    </row>
    <row r="27" spans="1:11" ht="58.5" customHeight="1" thickBot="1" x14ac:dyDescent="0.3">
      <c r="A27" s="35" t="s">
        <v>26</v>
      </c>
      <c r="B27" s="28" t="s">
        <v>28</v>
      </c>
      <c r="C27" s="30" t="s">
        <v>10</v>
      </c>
      <c r="D27" s="32">
        <v>642000</v>
      </c>
      <c r="E27" s="30" t="s">
        <v>10</v>
      </c>
      <c r="F27" s="32">
        <v>654000</v>
      </c>
      <c r="G27" s="30" t="s">
        <v>10</v>
      </c>
      <c r="H27" s="32">
        <v>600000</v>
      </c>
      <c r="I27" s="30" t="s">
        <v>10</v>
      </c>
      <c r="J27" s="32">
        <f>(D27+F27+H27)/3</f>
        <v>632000</v>
      </c>
      <c r="K27" s="11"/>
    </row>
    <row r="28" spans="1:11" ht="39" thickBot="1" x14ac:dyDescent="0.3">
      <c r="A28" s="36"/>
      <c r="B28" s="28" t="s">
        <v>27</v>
      </c>
      <c r="C28" s="30" t="s">
        <v>30</v>
      </c>
      <c r="D28" s="32"/>
      <c r="E28" s="30" t="s">
        <v>30</v>
      </c>
      <c r="F28" s="32"/>
      <c r="G28" s="30" t="s">
        <v>30</v>
      </c>
      <c r="H28" s="32">
        <v>180000</v>
      </c>
      <c r="I28" s="30" t="s">
        <v>30</v>
      </c>
      <c r="J28" s="32">
        <f t="shared" ref="J28:J29" si="0">(D28+F28+H28)/3</f>
        <v>60000</v>
      </c>
      <c r="K28" s="11"/>
    </row>
    <row r="29" spans="1:11" ht="45" customHeight="1" thickBot="1" x14ac:dyDescent="0.3">
      <c r="A29" s="37"/>
      <c r="B29" s="31" t="s">
        <v>29</v>
      </c>
      <c r="C29" s="15" t="s">
        <v>21</v>
      </c>
      <c r="D29" s="26"/>
      <c r="E29" s="15" t="s">
        <v>21</v>
      </c>
      <c r="F29" s="32"/>
      <c r="G29" s="15" t="s">
        <v>21</v>
      </c>
      <c r="H29" s="32">
        <v>100000</v>
      </c>
      <c r="I29" s="15" t="s">
        <v>21</v>
      </c>
      <c r="J29" s="32">
        <f>H29</f>
        <v>100000</v>
      </c>
      <c r="K29" s="11"/>
    </row>
    <row r="30" spans="1:11" ht="26.25" thickBot="1" x14ac:dyDescent="0.3">
      <c r="A30" s="21"/>
      <c r="B30" s="8"/>
      <c r="C30" s="6" t="s">
        <v>4</v>
      </c>
      <c r="D30" s="17"/>
      <c r="E30" s="6" t="s">
        <v>4</v>
      </c>
      <c r="F30" s="32"/>
      <c r="G30" s="6" t="s">
        <v>4</v>
      </c>
      <c r="H30" s="32"/>
      <c r="I30" s="6" t="s">
        <v>4</v>
      </c>
      <c r="J30" s="32"/>
      <c r="K30" s="11"/>
    </row>
    <row r="31" spans="1:11" ht="15.75" thickBot="1" x14ac:dyDescent="0.3">
      <c r="A31" s="21"/>
      <c r="B31" s="8"/>
      <c r="C31" s="7" t="s">
        <v>5</v>
      </c>
      <c r="D31" s="17"/>
      <c r="E31" s="7" t="s">
        <v>5</v>
      </c>
      <c r="F31" s="32"/>
      <c r="G31" s="7" t="s">
        <v>5</v>
      </c>
      <c r="H31" s="32"/>
      <c r="I31" s="7" t="s">
        <v>5</v>
      </c>
      <c r="J31" s="17"/>
      <c r="K31" s="11"/>
    </row>
    <row r="32" spans="1:11" ht="15.75" thickBot="1" x14ac:dyDescent="0.3">
      <c r="A32" s="21"/>
      <c r="B32" s="8"/>
      <c r="C32" s="7" t="s">
        <v>6</v>
      </c>
      <c r="D32" s="18">
        <f>SUM(D27:D31)</f>
        <v>642000</v>
      </c>
      <c r="E32" s="7" t="s">
        <v>6</v>
      </c>
      <c r="F32" s="18">
        <v>654000</v>
      </c>
      <c r="G32" s="7" t="s">
        <v>6</v>
      </c>
      <c r="H32" s="18">
        <f>SUM(H27:H31)</f>
        <v>880000</v>
      </c>
      <c r="I32" s="22" t="s">
        <v>6</v>
      </c>
      <c r="J32" s="23">
        <f>SUM(J27:J31)</f>
        <v>792000</v>
      </c>
      <c r="K32" s="11"/>
    </row>
    <row r="33" spans="1:11" x14ac:dyDescent="0.25">
      <c r="A33" s="13"/>
      <c r="K33" s="11"/>
    </row>
    <row r="34" spans="1:11" ht="63.75" customHeight="1" x14ac:dyDescent="0.25">
      <c r="A34" s="39" t="s">
        <v>32</v>
      </c>
      <c r="B34" s="40"/>
      <c r="C34" s="40"/>
      <c r="D34" s="40"/>
      <c r="E34" s="40"/>
      <c r="F34" s="40"/>
      <c r="G34" s="40"/>
      <c r="H34" s="40"/>
      <c r="K34" s="11"/>
    </row>
    <row r="35" spans="1:11" ht="30.75" customHeight="1" x14ac:dyDescent="0.25">
      <c r="A35" s="39" t="s">
        <v>18</v>
      </c>
      <c r="B35" s="40"/>
      <c r="C35" s="40"/>
      <c r="D35" s="40"/>
      <c r="E35" s="40"/>
      <c r="F35" s="40"/>
      <c r="G35" s="40"/>
      <c r="H35" s="40"/>
      <c r="K35" s="11"/>
    </row>
    <row r="36" spans="1:11" ht="77.25" customHeight="1" x14ac:dyDescent="0.25">
      <c r="A36" s="39" t="s">
        <v>33</v>
      </c>
      <c r="B36" s="40"/>
      <c r="C36" s="40"/>
      <c r="D36" s="40"/>
      <c r="E36" s="40"/>
      <c r="F36" s="40"/>
      <c r="G36" s="40"/>
      <c r="H36" s="40"/>
      <c r="K36" s="11"/>
    </row>
    <row r="37" spans="1:11" ht="15.75" thickBot="1" x14ac:dyDescent="0.3">
      <c r="A37" s="14"/>
      <c r="B37" s="4"/>
      <c r="C37" s="4"/>
      <c r="D37" s="4"/>
      <c r="E37" s="4"/>
      <c r="F37" s="4"/>
      <c r="G37" s="4"/>
      <c r="H37" s="4"/>
      <c r="I37" s="4"/>
      <c r="J37" s="4"/>
      <c r="K37" s="5"/>
    </row>
    <row r="39" spans="1:11" ht="62.25" customHeight="1" x14ac:dyDescent="0.25">
      <c r="A39" s="38" t="s">
        <v>34</v>
      </c>
      <c r="B39" s="38"/>
      <c r="C39" s="38"/>
      <c r="D39" s="38"/>
      <c r="E39" s="38"/>
      <c r="F39" s="38"/>
      <c r="G39" s="38"/>
      <c r="H39" s="38"/>
      <c r="I39" s="38"/>
      <c r="J39" s="38"/>
      <c r="K39" s="38"/>
    </row>
  </sheetData>
  <mergeCells count="18">
    <mergeCell ref="A1:K1"/>
    <mergeCell ref="A34:H34"/>
    <mergeCell ref="A16:H16"/>
    <mergeCell ref="A18:H18"/>
    <mergeCell ref="A17:H17"/>
    <mergeCell ref="I7:J7"/>
    <mergeCell ref="I25:J25"/>
    <mergeCell ref="C7:D7"/>
    <mergeCell ref="E7:F7"/>
    <mergeCell ref="G7:H7"/>
    <mergeCell ref="C25:D25"/>
    <mergeCell ref="E25:F25"/>
    <mergeCell ref="G25:H25"/>
    <mergeCell ref="A9:A11"/>
    <mergeCell ref="A27:A29"/>
    <mergeCell ref="A39:K39"/>
    <mergeCell ref="A36:H36"/>
    <mergeCell ref="A35:H3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PRECIOS DEL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 ROCIO</dc:creator>
  <cp:lastModifiedBy>Magda Rocio Jaimes Florez</cp:lastModifiedBy>
  <dcterms:created xsi:type="dcterms:W3CDTF">2025-09-29T06:16:37Z</dcterms:created>
  <dcterms:modified xsi:type="dcterms:W3CDTF">2025-10-27T22:19:23Z</dcterms:modified>
</cp:coreProperties>
</file>