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LSIERRAB\Downloads\"/>
    </mc:Choice>
  </mc:AlternateContent>
  <xr:revisionPtr revIDLastSave="0" documentId="13_ncr:1_{067F488E-5299-4FF7-829B-259AD9EF6A98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FORMATO!$B$1:$AI$61</definedName>
    <definedName name="OLE_LINK1" localSheetId="0">FORMATO!#REF!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3" i="2" l="1"/>
  <c r="B13" i="2"/>
  <c r="AD43" i="2"/>
  <c r="S25" i="2" l="1"/>
  <c r="AA2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sandrasierra</author>
  </authors>
  <commentList>
    <comment ref="AJ4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Preguntar a Jeison, balance de resultados</t>
        </r>
      </text>
    </comment>
    <comment ref="AJ45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JEISON
</t>
        </r>
      </text>
    </comment>
    <comment ref="AK45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<sst xmlns="http://schemas.openxmlformats.org/spreadsheetml/2006/main" count="104" uniqueCount="89">
  <si>
    <t>DATOS DEL INFORME</t>
  </si>
  <si>
    <t>Fecha de Presentación</t>
  </si>
  <si>
    <t>Periodo del Informe</t>
  </si>
  <si>
    <t>Nombre del Contratista</t>
  </si>
  <si>
    <t>DATOS DEL CONTRATO Y/O CONVENIO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</si>
  <si>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</si>
  <si>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</si>
  <si>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</si>
  <si>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</si>
  <si>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</si>
  <si>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</si>
  <si>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</si>
  <si>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</si>
  <si>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</si>
  <si>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</si>
  <si>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</si>
  <si>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</si>
  <si>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</si>
  <si>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</si>
  <si>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</si>
  <si>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</si>
  <si>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</si>
  <si>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</si>
  <si>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</si>
  <si>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</si>
  <si>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</si>
  <si>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</si>
  <si>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</si>
  <si>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</si>
  <si>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</si>
  <si>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</si>
  <si>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</si>
  <si>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</si>
  <si>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Forma de Pago</t>
  </si>
  <si>
    <t>% Pagado</t>
  </si>
  <si>
    <t>%</t>
  </si>
  <si>
    <t>Soporte</t>
  </si>
  <si>
    <t>EJECUCIÓN DE ACTIVIDADES FRENTE A LAS OBLIGACIONES DURANTE EL PERIODO REPORTADO</t>
  </si>
  <si>
    <t>Obligaciones Contractuales</t>
  </si>
  <si>
    <t>Actividades Realizadas</t>
  </si>
  <si>
    <t>Productos a entregar</t>
  </si>
  <si>
    <t>Productos entregados</t>
  </si>
  <si>
    <t>% de Ejecución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</si>
  <si>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</si>
  <si>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</si>
  <si>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Fecha solución</t>
  </si>
  <si>
    <t>Gestión</t>
  </si>
  <si>
    <t>OBSERVACIONES Y RECOMENDACIONES</t>
  </si>
  <si>
    <t>SUSCRIPCIÓN DEL INFORME</t>
  </si>
  <si>
    <t>Contratista</t>
  </si>
  <si>
    <t>Nombre.:</t>
  </si>
  <si>
    <t>Cargo.:</t>
  </si>
  <si>
    <t>Firma.:</t>
  </si>
  <si>
    <t>Supervisor</t>
  </si>
  <si>
    <t>Original:  Expediente del Contrato</t>
  </si>
  <si>
    <t xml:space="preserve">Soportes </t>
  </si>
  <si>
    <t>Copias:   Supervisor del Contrato y Asistencia Legal</t>
  </si>
  <si>
    <t xml:space="preserve">  DIRECCION EJECUTIVA DE ADMINISTRACION JUDICIAL                                                                                                                                                                                                               INFORME SUPERVISION Y/O INTERVENTORIA</t>
  </si>
  <si>
    <t>N.A</t>
  </si>
  <si>
    <t>Alternativa solución</t>
  </si>
  <si>
    <t>AVANCE EN LA EJECUCIÓN</t>
  </si>
  <si>
    <t xml:space="preserve">Total ejecución </t>
  </si>
  <si>
    <t>PAGOS</t>
  </si>
  <si>
    <t>Tipo: PRESTACION DE SERVICIOS</t>
  </si>
  <si>
    <t xml:space="preserve">Contrato Nº </t>
  </si>
  <si>
    <t>Nombre del Supervisor</t>
  </si>
  <si>
    <t xml:space="preserve"> </t>
  </si>
  <si>
    <t>Saldo por ejecutar</t>
  </si>
  <si>
    <t xml:space="preserve">                  Resultados</t>
  </si>
  <si>
    <t>Causas</t>
  </si>
  <si>
    <t>Linda Lucia Sierra Beleño</t>
  </si>
  <si>
    <t xml:space="preserve">Abono a cuenta </t>
  </si>
  <si>
    <t>Coordinadora SG-SST</t>
  </si>
  <si>
    <t>LINDA LUCIA SIERRA BELEÑO</t>
  </si>
  <si>
    <t>OCTUBRE</t>
  </si>
  <si>
    <t>MEDICINA INTEGRAL AT IPS SAS</t>
  </si>
  <si>
    <t>CT04-47-2025</t>
  </si>
  <si>
    <t>octubre</t>
  </si>
  <si>
    <t>26,57%</t>
  </si>
  <si>
    <t>Contratar la realización de exámenes médicos ocupacionales de ingreso y egreso, pruebas psicotécnicas, valoración para reincorporación, exámenes periódicos requeridos para los empleados y funcionarios de las dependencias judiciales y administrativas, así como cualquier tipo de examen que sea necesario para el cumplimiento del sistema de gestión de seguridad y salud en el trabajo, a cargo de la Dirección Seccional de Administración Judicial de Cartagena</t>
  </si>
  <si>
    <t>realización de exámenes médicos ocupacionales de ingreso y egreso, pruebas psicotécnicas, valoración para reincorporación, exámenes periódicos requeridos para los empleados y funcionarios de las dependencias judiciales y administrativas.</t>
  </si>
  <si>
    <t>Certificado medico ocupacional de los examanes realizados.</t>
  </si>
  <si>
    <t>Certificados medico ocupacional de los examanes realizados.</t>
  </si>
  <si>
    <t>A-02-02-02-009-003</t>
  </si>
  <si>
    <t>162 Días</t>
  </si>
  <si>
    <t>CG-1066128</t>
  </si>
  <si>
    <t>24 DE JULIO DE 2025</t>
  </si>
  <si>
    <t xml:space="preserve">Factura: MIAT5160 y Certificado de pago de parafiscales </t>
  </si>
  <si>
    <r>
      <t xml:space="preserve">La </t>
    </r>
    <r>
      <rPr>
        <b/>
        <u/>
        <sz val="11"/>
        <rFont val="Arial"/>
        <family val="2"/>
      </rPr>
      <t>Coordinadora SG-SST - _LINDA LUCIA SIERRA BELEÑO</t>
    </r>
    <r>
      <rPr>
        <b/>
        <sz val="11"/>
        <rFont val="Arial"/>
        <family val="2"/>
      </rPr>
      <t xml:space="preserve">__en calidad de supervisor del contrato, de acuerdo al informe de actividades presentado por la </t>
    </r>
    <r>
      <rPr>
        <b/>
        <u/>
        <sz val="11"/>
        <rFont val="Arial"/>
        <family val="2"/>
      </rPr>
      <t>contratista  MEDICINA INTEGRAL AT IPS SAS</t>
    </r>
    <r>
      <rPr>
        <b/>
        <sz val="11"/>
        <rFont val="Arial"/>
        <family val="2"/>
      </rPr>
      <t xml:space="preserve"> , certifica que la contratista cumplió los requisitos  establecidos en la  CLAUSULA SEPTIMA:  del contrato No. _</t>
    </r>
    <r>
      <rPr>
        <b/>
        <u/>
        <sz val="11"/>
        <rFont val="Arial"/>
        <family val="2"/>
      </rPr>
      <t>CT04-47-2025</t>
    </r>
    <r>
      <rPr>
        <b/>
        <sz val="11"/>
        <rFont val="Arial"/>
        <family val="2"/>
      </rPr>
      <t xml:space="preserve"> _ forma de pago, para efectuar el pago de octubre, por valor de $10.627.000 para afectar el registro presupuestal No. _67225</t>
    </r>
    <r>
      <rPr>
        <b/>
        <u/>
        <sz val="11"/>
        <rFont val="Arial"/>
        <family val="2"/>
      </rPr>
      <t xml:space="preserve">_ </t>
    </r>
    <r>
      <rPr>
        <b/>
        <sz val="11"/>
        <rFont val="Arial"/>
        <family val="2"/>
      </rPr>
      <t>__ del _2025-07-21___.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</si>
</sst>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  <numFmt numFmtId="173" formatCode="_-[$$-240A]\ * #,##0_-;\-[$$-240A]\ * #,##0_-;_-[$$-240A]\ 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u/>
      <sz val="1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>
      <alignment wrapText="1"/>
    </xf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6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7" fontId="7" fillId="0" borderId="7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0" fontId="7" fillId="0" borderId="8" xfId="1" applyNumberFormat="1" applyFont="1" applyFill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 wrapText="1"/>
    </xf>
    <xf numFmtId="10" fontId="7" fillId="0" borderId="9" xfId="0" applyNumberFormat="1" applyFont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168" fontId="8" fillId="0" borderId="1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9" fontId="12" fillId="0" borderId="1" xfId="1" applyFont="1" applyFill="1" applyBorder="1" applyAlignment="1">
      <alignment horizontal="center" vertical="center"/>
    </xf>
    <xf numFmtId="168" fontId="12" fillId="0" borderId="11" xfId="0" applyNumberFormat="1" applyFont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3" fontId="8" fillId="0" borderId="8" xfId="0" applyNumberFormat="1" applyFont="1" applyBorder="1" applyAlignment="1">
      <alignment horizontal="center" vertical="center"/>
    </xf>
    <xf numFmtId="173" fontId="8" fillId="0" borderId="9" xfId="0" applyNumberFormat="1" applyFont="1" applyBorder="1" applyAlignment="1">
      <alignment horizontal="center" vertical="center"/>
    </xf>
    <xf numFmtId="173" fontId="8" fillId="0" borderId="10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8" fontId="8" fillId="0" borderId="8" xfId="0" applyNumberFormat="1" applyFont="1" applyBorder="1" applyAlignment="1">
      <alignment horizontal="center" vertical="center"/>
    </xf>
    <xf numFmtId="168" fontId="8" fillId="0" borderId="9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10" xfId="0" applyNumberFormat="1" applyFont="1" applyBorder="1" applyAlignment="1">
      <alignment horizontal="center" vertical="center" wrapText="1"/>
    </xf>
    <xf numFmtId="167" fontId="8" fillId="0" borderId="8" xfId="0" applyNumberFormat="1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154781</xdr:colOff>
      <xdr:row>57</xdr:row>
      <xdr:rowOff>214312</xdr:rowOff>
    </xdr:from>
    <xdr:to>
      <xdr:col>7</xdr:col>
      <xdr:colOff>107156</xdr:colOff>
      <xdr:row>57</xdr:row>
      <xdr:rowOff>627587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8EA9B6C-B2AA-48B9-A2F1-A40960688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24967406"/>
          <a:ext cx="1428750" cy="413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62"/>
  <sheetViews>
    <sheetView showGridLines="0" tabSelected="1" topLeftCell="B52" zoomScale="80" zoomScaleNormal="80" workbookViewId="0">
      <selection activeCell="E58" sqref="E58:AI58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7.42578125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0.140625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17.5703125" style="1" customWidth="1"/>
    <col min="36" max="36" width="3.7109375" style="1" hidden="1" customWidth="1"/>
    <col min="37" max="37" width="26.140625" style="1" hidden="1" customWidth="1"/>
    <col min="38" max="41" width="3.7109375" style="1"/>
    <col min="42" max="42" width="5" style="1" bestFit="1" customWidth="1"/>
    <col min="43" max="43" width="6.7109375" style="1" bestFit="1" customWidth="1"/>
    <col min="44" max="44" width="5" style="1" bestFit="1" customWidth="1"/>
    <col min="45" max="16384" width="3.7109375" style="1"/>
  </cols>
  <sheetData>
    <row r="1" spans="2:35" ht="32.25" customHeight="1" x14ac:dyDescent="0.25">
      <c r="B1" s="56"/>
      <c r="C1" s="56"/>
      <c r="D1" s="56"/>
      <c r="E1" s="56"/>
      <c r="F1" s="56"/>
      <c r="G1" s="56"/>
      <c r="H1" s="56"/>
      <c r="I1" s="56"/>
      <c r="J1" s="97" t="s">
        <v>57</v>
      </c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9"/>
    </row>
    <row r="2" spans="2:35" ht="32.25" customHeight="1" x14ac:dyDescent="0.25">
      <c r="B2" s="56"/>
      <c r="C2" s="56"/>
      <c r="D2" s="56"/>
      <c r="E2" s="56"/>
      <c r="F2" s="56"/>
      <c r="G2" s="56"/>
      <c r="H2" s="56"/>
      <c r="I2" s="56"/>
      <c r="J2" s="100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2"/>
    </row>
    <row r="3" spans="2:35" ht="32.25" customHeight="1" x14ac:dyDescent="0.25">
      <c r="B3" s="90" t="s">
        <v>0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</row>
    <row r="4" spans="2:35" ht="32.25" customHeight="1" x14ac:dyDescent="0.25">
      <c r="B4" s="103" t="s">
        <v>1</v>
      </c>
      <c r="C4" s="104"/>
      <c r="D4" s="104"/>
      <c r="E4" s="104"/>
      <c r="F4" s="104"/>
      <c r="G4" s="105"/>
      <c r="H4" s="103" t="s">
        <v>2</v>
      </c>
      <c r="I4" s="104"/>
      <c r="J4" s="104"/>
      <c r="K4" s="104"/>
      <c r="L4" s="104"/>
      <c r="M4" s="105"/>
      <c r="N4" s="110" t="s">
        <v>3</v>
      </c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2"/>
      <c r="AC4" s="64" t="s">
        <v>65</v>
      </c>
      <c r="AD4" s="65"/>
      <c r="AE4" s="65"/>
      <c r="AF4" s="65"/>
      <c r="AG4" s="65"/>
      <c r="AH4" s="65"/>
      <c r="AI4" s="66"/>
    </row>
    <row r="5" spans="2:35" ht="32.25" customHeight="1" x14ac:dyDescent="0.25">
      <c r="B5" s="107">
        <v>45958</v>
      </c>
      <c r="C5" s="107"/>
      <c r="D5" s="107"/>
      <c r="E5" s="107"/>
      <c r="F5" s="107"/>
      <c r="G5" s="107"/>
      <c r="H5" s="107" t="s">
        <v>74</v>
      </c>
      <c r="I5" s="107"/>
      <c r="J5" s="107"/>
      <c r="K5" s="107"/>
      <c r="L5" s="107"/>
      <c r="M5" s="107"/>
      <c r="N5" s="109" t="s">
        <v>75</v>
      </c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38" t="s">
        <v>70</v>
      </c>
      <c r="AD5" s="39"/>
      <c r="AE5" s="39"/>
      <c r="AF5" s="39"/>
      <c r="AG5" s="39"/>
      <c r="AH5" s="39"/>
      <c r="AI5" s="40"/>
    </row>
    <row r="6" spans="2:35" ht="32.25" customHeight="1" x14ac:dyDescent="0.25">
      <c r="B6" s="90" t="s">
        <v>4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</row>
    <row r="7" spans="2:35" ht="32.25" customHeight="1" x14ac:dyDescent="0.25">
      <c r="B7" s="106" t="s">
        <v>64</v>
      </c>
      <c r="C7" s="106"/>
      <c r="D7" s="106"/>
      <c r="E7" s="108" t="s">
        <v>76</v>
      </c>
      <c r="F7" s="108"/>
      <c r="G7" s="108"/>
      <c r="H7" s="103" t="s">
        <v>63</v>
      </c>
      <c r="I7" s="104"/>
      <c r="J7" s="104"/>
      <c r="K7" s="39"/>
      <c r="L7" s="39"/>
      <c r="M7" s="39"/>
      <c r="N7" s="39"/>
      <c r="O7" s="39"/>
      <c r="P7" s="39"/>
      <c r="Q7" s="39"/>
      <c r="R7" s="40"/>
      <c r="S7" s="106" t="s">
        <v>5</v>
      </c>
      <c r="T7" s="106"/>
      <c r="U7" s="106"/>
      <c r="V7" s="106"/>
      <c r="W7" s="106"/>
      <c r="X7" s="106"/>
      <c r="Y7" s="106" t="s">
        <v>6</v>
      </c>
      <c r="Z7" s="106"/>
      <c r="AA7" s="106"/>
      <c r="AB7" s="106"/>
      <c r="AC7" s="106"/>
      <c r="AD7" s="106"/>
      <c r="AE7" s="106"/>
      <c r="AF7" s="106"/>
      <c r="AG7" s="106"/>
      <c r="AH7" s="106"/>
      <c r="AI7" s="106"/>
    </row>
    <row r="8" spans="2:35" ht="32.25" customHeight="1" x14ac:dyDescent="0.25">
      <c r="B8" s="84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6"/>
    </row>
    <row r="9" spans="2:35" ht="32.25" customHeight="1" x14ac:dyDescent="0.25">
      <c r="B9" s="106" t="s">
        <v>7</v>
      </c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 t="s">
        <v>8</v>
      </c>
      <c r="O9" s="106"/>
      <c r="P9" s="106"/>
      <c r="Q9" s="106"/>
      <c r="R9" s="106"/>
      <c r="S9" s="106" t="s">
        <v>9</v>
      </c>
      <c r="T9" s="106"/>
      <c r="U9" s="106"/>
      <c r="V9" s="106"/>
      <c r="W9" s="106"/>
      <c r="X9" s="106" t="s">
        <v>10</v>
      </c>
      <c r="Y9" s="106"/>
      <c r="Z9" s="106"/>
      <c r="AA9" s="106"/>
      <c r="AB9" s="106"/>
      <c r="AC9" s="106" t="s">
        <v>11</v>
      </c>
      <c r="AD9" s="106"/>
      <c r="AE9" s="106"/>
      <c r="AF9" s="106"/>
      <c r="AG9" s="106"/>
      <c r="AH9" s="106"/>
      <c r="AI9" s="106"/>
    </row>
    <row r="10" spans="2:35" ht="32.25" customHeight="1" x14ac:dyDescent="0.25">
      <c r="B10" s="117" t="s">
        <v>83</v>
      </c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56">
        <v>2025</v>
      </c>
      <c r="O10" s="56"/>
      <c r="P10" s="56"/>
      <c r="Q10" s="56"/>
      <c r="R10" s="56"/>
      <c r="S10" s="113">
        <v>17925</v>
      </c>
      <c r="T10" s="113"/>
      <c r="U10" s="113"/>
      <c r="V10" s="113"/>
      <c r="W10" s="113"/>
      <c r="X10" s="114">
        <v>45750</v>
      </c>
      <c r="Y10" s="56"/>
      <c r="Z10" s="56"/>
      <c r="AA10" s="56"/>
      <c r="AB10" s="56"/>
      <c r="AC10" s="118">
        <v>34554260</v>
      </c>
      <c r="AD10" s="119"/>
      <c r="AE10" s="119"/>
      <c r="AF10" s="119"/>
      <c r="AG10" s="119"/>
      <c r="AH10" s="119"/>
      <c r="AI10" s="120"/>
    </row>
    <row r="11" spans="2:35" ht="32.25" customHeight="1" x14ac:dyDescent="0.25">
      <c r="B11" s="137" t="s">
        <v>83</v>
      </c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8"/>
      <c r="N11" s="38">
        <v>2025</v>
      </c>
      <c r="O11" s="39"/>
      <c r="P11" s="39"/>
      <c r="Q11" s="39"/>
      <c r="R11" s="40"/>
      <c r="S11" s="134">
        <v>5425</v>
      </c>
      <c r="T11" s="135"/>
      <c r="U11" s="136"/>
      <c r="V11" s="31"/>
      <c r="W11" s="31"/>
      <c r="X11" s="30"/>
      <c r="Y11" s="139">
        <v>45750</v>
      </c>
      <c r="Z11" s="39"/>
      <c r="AA11" s="39"/>
      <c r="AB11" s="40"/>
      <c r="AC11" s="118">
        <v>5445740</v>
      </c>
      <c r="AD11" s="119"/>
      <c r="AE11" s="119"/>
      <c r="AF11" s="119"/>
      <c r="AG11" s="119"/>
      <c r="AH11" s="119"/>
      <c r="AI11" s="120"/>
    </row>
    <row r="12" spans="2:35" ht="32.25" customHeight="1" x14ac:dyDescent="0.25">
      <c r="B12" s="64" t="s">
        <v>12</v>
      </c>
      <c r="C12" s="65"/>
      <c r="D12" s="65"/>
      <c r="E12" s="66"/>
      <c r="F12" s="64" t="s">
        <v>13</v>
      </c>
      <c r="G12" s="65"/>
      <c r="H12" s="66"/>
      <c r="I12" s="103" t="s">
        <v>14</v>
      </c>
      <c r="J12" s="104"/>
      <c r="K12" s="104"/>
      <c r="L12" s="104"/>
      <c r="M12" s="104"/>
      <c r="N12" s="104"/>
      <c r="O12" s="105"/>
      <c r="P12" s="106" t="s">
        <v>15</v>
      </c>
      <c r="Q12" s="106"/>
      <c r="R12" s="106"/>
      <c r="S12" s="106"/>
      <c r="T12" s="106"/>
      <c r="U12" s="106"/>
      <c r="V12" s="106" t="s">
        <v>16</v>
      </c>
      <c r="W12" s="106"/>
      <c r="X12" s="106"/>
      <c r="Y12" s="106"/>
      <c r="Z12" s="106"/>
      <c r="AA12" s="106"/>
      <c r="AB12" s="106"/>
      <c r="AC12" s="106" t="s">
        <v>17</v>
      </c>
      <c r="AD12" s="106"/>
      <c r="AE12" s="106"/>
      <c r="AF12" s="106"/>
      <c r="AG12" s="106"/>
      <c r="AH12" s="106"/>
      <c r="AI12" s="106"/>
    </row>
    <row r="13" spans="2:35" ht="32.25" customHeight="1" x14ac:dyDescent="0.25">
      <c r="B13" s="126">
        <f>AC10+AC11</f>
        <v>40000000</v>
      </c>
      <c r="C13" s="127"/>
      <c r="D13" s="127"/>
      <c r="E13" s="127"/>
      <c r="F13" s="41">
        <v>40000000</v>
      </c>
      <c r="G13" s="42"/>
      <c r="H13" s="43"/>
      <c r="I13" s="107">
        <v>45856</v>
      </c>
      <c r="J13" s="107"/>
      <c r="K13" s="107"/>
      <c r="L13" s="107"/>
      <c r="M13" s="107"/>
      <c r="N13" s="107"/>
      <c r="O13" s="107"/>
      <c r="P13" s="124" t="s">
        <v>84</v>
      </c>
      <c r="Q13" s="109"/>
      <c r="R13" s="109"/>
      <c r="S13" s="109"/>
      <c r="T13" s="109"/>
      <c r="U13" s="109"/>
      <c r="V13" s="125">
        <v>45862</v>
      </c>
      <c r="W13" s="125"/>
      <c r="X13" s="125"/>
      <c r="Y13" s="125"/>
      <c r="Z13" s="125"/>
      <c r="AA13" s="125"/>
      <c r="AB13" s="125"/>
      <c r="AC13" s="125">
        <v>46022</v>
      </c>
      <c r="AD13" s="125"/>
      <c r="AE13" s="125"/>
      <c r="AF13" s="125"/>
      <c r="AG13" s="125"/>
      <c r="AH13" s="125"/>
      <c r="AI13" s="125"/>
    </row>
    <row r="14" spans="2:35" ht="32.25" customHeight="1" x14ac:dyDescent="0.25">
      <c r="B14" s="44" t="s">
        <v>18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6"/>
    </row>
    <row r="15" spans="2:35" s="2" customFormat="1" ht="32.25" customHeight="1" x14ac:dyDescent="0.25">
      <c r="B15" s="121" t="s">
        <v>19</v>
      </c>
      <c r="C15" s="121"/>
      <c r="D15" s="121"/>
      <c r="E15" s="121"/>
      <c r="F15" s="121"/>
      <c r="G15" s="121"/>
      <c r="H15" s="121"/>
      <c r="I15" s="121" t="s">
        <v>20</v>
      </c>
      <c r="J15" s="121"/>
      <c r="K15" s="121"/>
      <c r="L15" s="121"/>
      <c r="M15" s="121"/>
      <c r="N15" s="121"/>
      <c r="O15" s="121"/>
      <c r="P15" s="121" t="s">
        <v>21</v>
      </c>
      <c r="Q15" s="121"/>
      <c r="R15" s="121"/>
      <c r="S15" s="121"/>
      <c r="T15" s="121"/>
      <c r="U15" s="121"/>
      <c r="V15" s="121" t="s">
        <v>22</v>
      </c>
      <c r="W15" s="121"/>
      <c r="X15" s="121"/>
      <c r="Y15" s="121"/>
      <c r="Z15" s="121"/>
      <c r="AA15" s="121"/>
      <c r="AB15" s="121"/>
      <c r="AC15" s="103" t="s">
        <v>23</v>
      </c>
      <c r="AD15" s="104"/>
      <c r="AE15" s="104"/>
      <c r="AF15" s="104"/>
      <c r="AG15" s="104"/>
      <c r="AH15" s="104"/>
      <c r="AI15" s="105"/>
    </row>
    <row r="16" spans="2:35" s="2" customFormat="1" ht="32.25" customHeight="1" x14ac:dyDescent="0.25">
      <c r="B16" s="140" t="s">
        <v>85</v>
      </c>
      <c r="C16" s="141"/>
      <c r="D16" s="141"/>
      <c r="E16" s="141"/>
      <c r="F16" s="141"/>
      <c r="G16" s="141"/>
      <c r="H16" s="142"/>
      <c r="I16" s="146">
        <v>45860</v>
      </c>
      <c r="J16" s="147"/>
      <c r="K16" s="147"/>
      <c r="L16" s="147"/>
      <c r="M16" s="147"/>
      <c r="N16" s="147"/>
      <c r="O16" s="148"/>
      <c r="P16" s="103">
        <v>67225</v>
      </c>
      <c r="Q16" s="104"/>
      <c r="R16" s="104"/>
      <c r="S16" s="104"/>
      <c r="T16" s="104"/>
      <c r="U16" s="105"/>
      <c r="V16" s="29"/>
      <c r="W16" s="29"/>
      <c r="X16" s="29"/>
      <c r="Y16" s="152">
        <v>45859</v>
      </c>
      <c r="Z16" s="104"/>
      <c r="AA16" s="104"/>
      <c r="AB16" s="105"/>
      <c r="AC16" s="97" t="s">
        <v>86</v>
      </c>
      <c r="AD16" s="98"/>
      <c r="AE16" s="98"/>
      <c r="AF16" s="98"/>
      <c r="AG16" s="98"/>
      <c r="AH16" s="98"/>
      <c r="AI16" s="99"/>
    </row>
    <row r="17" spans="2:35" ht="32.25" customHeight="1" x14ac:dyDescent="0.25">
      <c r="B17" s="143"/>
      <c r="C17" s="144"/>
      <c r="D17" s="144"/>
      <c r="E17" s="144"/>
      <c r="F17" s="144"/>
      <c r="G17" s="144"/>
      <c r="H17" s="145"/>
      <c r="I17" s="149"/>
      <c r="J17" s="150"/>
      <c r="K17" s="150"/>
      <c r="L17" s="150"/>
      <c r="M17" s="150"/>
      <c r="N17" s="150"/>
      <c r="O17" s="151"/>
      <c r="P17" s="115">
        <v>18925</v>
      </c>
      <c r="Q17" s="115"/>
      <c r="R17" s="115"/>
      <c r="S17" s="115"/>
      <c r="T17" s="115"/>
      <c r="U17" s="115"/>
      <c r="V17" s="116">
        <v>45859</v>
      </c>
      <c r="W17" s="117"/>
      <c r="X17" s="117"/>
      <c r="Y17" s="117"/>
      <c r="Z17" s="117"/>
      <c r="AA17" s="117"/>
      <c r="AB17" s="117"/>
      <c r="AC17" s="153"/>
      <c r="AD17" s="154"/>
      <c r="AE17" s="154"/>
      <c r="AF17" s="154"/>
      <c r="AG17" s="154"/>
      <c r="AH17" s="154"/>
      <c r="AI17" s="155"/>
    </row>
    <row r="18" spans="2:35" ht="32.25" customHeight="1" x14ac:dyDescent="0.25">
      <c r="B18" s="44" t="s">
        <v>24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6"/>
    </row>
    <row r="19" spans="2:35" ht="32.25" customHeight="1" x14ac:dyDescent="0.25">
      <c r="D19" s="106" t="s">
        <v>25</v>
      </c>
      <c r="E19" s="106"/>
      <c r="F19" s="106"/>
      <c r="G19" s="106"/>
      <c r="H19" s="106"/>
      <c r="I19" s="106" t="s">
        <v>26</v>
      </c>
      <c r="J19" s="106"/>
      <c r="K19" s="106"/>
      <c r="L19" s="106"/>
      <c r="M19" s="106"/>
      <c r="N19" s="106" t="s">
        <v>27</v>
      </c>
      <c r="O19" s="106"/>
      <c r="P19" s="106"/>
      <c r="Q19" s="106"/>
      <c r="R19" s="106"/>
      <c r="S19" s="106" t="s">
        <v>11</v>
      </c>
      <c r="T19" s="106"/>
      <c r="U19" s="106"/>
      <c r="V19" s="106"/>
      <c r="W19" s="106"/>
      <c r="X19" s="64" t="s">
        <v>28</v>
      </c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6"/>
    </row>
    <row r="20" spans="2:35" ht="32.25" customHeight="1" x14ac:dyDescent="0.25">
      <c r="B20" s="64" t="s">
        <v>29</v>
      </c>
      <c r="C20" s="66"/>
      <c r="D20" s="106"/>
      <c r="E20" s="106"/>
      <c r="F20" s="106"/>
      <c r="G20" s="106"/>
      <c r="H20" s="106"/>
      <c r="I20" s="107"/>
      <c r="J20" s="56"/>
      <c r="K20" s="56"/>
      <c r="L20" s="56"/>
      <c r="M20" s="56"/>
      <c r="N20" s="114"/>
      <c r="O20" s="56"/>
      <c r="P20" s="56"/>
      <c r="Q20" s="56"/>
      <c r="R20" s="56"/>
      <c r="S20" s="128"/>
      <c r="T20" s="56"/>
      <c r="U20" s="56"/>
      <c r="V20" s="56"/>
      <c r="W20" s="56"/>
      <c r="X20" s="38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40"/>
    </row>
    <row r="21" spans="2:35" ht="32.25" customHeight="1" x14ac:dyDescent="0.25">
      <c r="B21" s="44" t="s">
        <v>30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6"/>
    </row>
    <row r="22" spans="2:35" ht="32.25" customHeight="1" x14ac:dyDescent="0.25">
      <c r="B22" s="64" t="s">
        <v>31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6"/>
      <c r="S22" s="63">
        <v>40000000</v>
      </c>
      <c r="T22" s="63"/>
      <c r="U22" s="63"/>
      <c r="V22" s="63"/>
      <c r="W22" s="63"/>
      <c r="X22" s="63"/>
      <c r="Y22" s="63"/>
      <c r="Z22" s="63"/>
      <c r="AA22" s="122" t="s">
        <v>32</v>
      </c>
      <c r="AB22" s="123"/>
      <c r="AC22" s="123"/>
      <c r="AD22" s="3"/>
      <c r="AE22" s="3"/>
      <c r="AF22" s="3" t="s">
        <v>58</v>
      </c>
      <c r="AG22" s="4"/>
      <c r="AH22" s="3"/>
      <c r="AI22" s="5"/>
    </row>
    <row r="23" spans="2:35" ht="32.25" customHeight="1" x14ac:dyDescent="0.25">
      <c r="B23" s="64" t="s">
        <v>62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6"/>
      <c r="S23" s="132" t="s">
        <v>60</v>
      </c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6"/>
      <c r="AG23" s="6"/>
      <c r="AH23" s="6"/>
      <c r="AI23" s="7"/>
    </row>
    <row r="24" spans="2:35" ht="32.25" customHeight="1" x14ac:dyDescent="0.25">
      <c r="B24" s="106" t="s">
        <v>26</v>
      </c>
      <c r="C24" s="106"/>
      <c r="D24" s="106"/>
      <c r="E24" s="106"/>
      <c r="F24" s="106" t="s">
        <v>33</v>
      </c>
      <c r="G24" s="106"/>
      <c r="H24" s="106"/>
      <c r="I24" s="106"/>
      <c r="J24" s="106"/>
      <c r="K24" s="64" t="s">
        <v>34</v>
      </c>
      <c r="L24" s="65"/>
      <c r="M24" s="65"/>
      <c r="N24" s="106" t="s">
        <v>11</v>
      </c>
      <c r="O24" s="65"/>
      <c r="P24" s="65"/>
      <c r="Q24" s="65"/>
      <c r="R24" s="66"/>
      <c r="S24" s="64" t="s">
        <v>35</v>
      </c>
      <c r="T24" s="65"/>
      <c r="U24" s="65"/>
      <c r="V24" s="106" t="s">
        <v>11</v>
      </c>
      <c r="W24" s="65"/>
      <c r="X24" s="65"/>
      <c r="Y24" s="65"/>
      <c r="Z24" s="66"/>
      <c r="AA24" s="106" t="s">
        <v>61</v>
      </c>
      <c r="AB24" s="65"/>
      <c r="AC24" s="65"/>
      <c r="AD24" s="65"/>
      <c r="AE24" s="66"/>
      <c r="AF24" s="64" t="s">
        <v>36</v>
      </c>
      <c r="AG24" s="65"/>
      <c r="AH24" s="65"/>
      <c r="AI24" s="66"/>
    </row>
    <row r="25" spans="2:35" ht="32.25" customHeight="1" x14ac:dyDescent="0.25">
      <c r="B25" s="77" t="s">
        <v>77</v>
      </c>
      <c r="C25" s="78"/>
      <c r="D25" s="78"/>
      <c r="E25" s="79"/>
      <c r="F25" s="38" t="s">
        <v>71</v>
      </c>
      <c r="G25" s="39"/>
      <c r="H25" s="39"/>
      <c r="I25" s="39"/>
      <c r="J25" s="40"/>
      <c r="K25" s="32" t="s">
        <v>78</v>
      </c>
      <c r="L25" s="33"/>
      <c r="M25" s="34"/>
      <c r="N25" s="41">
        <v>10627000</v>
      </c>
      <c r="O25" s="42"/>
      <c r="P25" s="42"/>
      <c r="Q25" s="42"/>
      <c r="R25" s="43"/>
      <c r="S25" s="32" t="str">
        <f>K25</f>
        <v>26,57%</v>
      </c>
      <c r="T25" s="33"/>
      <c r="U25" s="34"/>
      <c r="V25" s="41">
        <v>10627000</v>
      </c>
      <c r="W25" s="42"/>
      <c r="X25" s="42"/>
      <c r="Y25" s="42"/>
      <c r="Z25" s="43"/>
      <c r="AA25" s="67">
        <f>+N25</f>
        <v>10627000</v>
      </c>
      <c r="AB25" s="67"/>
      <c r="AC25" s="67"/>
      <c r="AD25" s="67"/>
      <c r="AE25" s="67"/>
      <c r="AF25" s="35" t="s">
        <v>87</v>
      </c>
      <c r="AG25" s="36"/>
      <c r="AH25" s="36"/>
      <c r="AI25" s="37"/>
    </row>
    <row r="26" spans="2:35" ht="32.25" customHeight="1" x14ac:dyDescent="0.25">
      <c r="B26" s="77"/>
      <c r="C26" s="78"/>
      <c r="D26" s="78"/>
      <c r="E26" s="79"/>
      <c r="F26" s="38"/>
      <c r="G26" s="39"/>
      <c r="H26" s="39"/>
      <c r="I26" s="39"/>
      <c r="J26" s="40"/>
      <c r="K26" s="32"/>
      <c r="L26" s="33"/>
      <c r="M26" s="34"/>
      <c r="N26" s="41"/>
      <c r="O26" s="42"/>
      <c r="P26" s="42"/>
      <c r="Q26" s="42"/>
      <c r="R26" s="43"/>
      <c r="S26" s="32"/>
      <c r="T26" s="33"/>
      <c r="U26" s="34"/>
      <c r="V26" s="41"/>
      <c r="W26" s="42"/>
      <c r="X26" s="42"/>
      <c r="Y26" s="42"/>
      <c r="Z26" s="43"/>
      <c r="AA26" s="67"/>
      <c r="AB26" s="67"/>
      <c r="AC26" s="67"/>
      <c r="AD26" s="67"/>
      <c r="AE26" s="67"/>
      <c r="AF26" s="35"/>
      <c r="AG26" s="36"/>
      <c r="AH26" s="36"/>
      <c r="AI26" s="37"/>
    </row>
    <row r="27" spans="2:35" ht="32.25" customHeight="1" x14ac:dyDescent="0.25">
      <c r="B27" s="77"/>
      <c r="C27" s="78"/>
      <c r="D27" s="78"/>
      <c r="E27" s="79"/>
      <c r="F27" s="38"/>
      <c r="G27" s="39"/>
      <c r="H27" s="39"/>
      <c r="I27" s="39"/>
      <c r="J27" s="40"/>
      <c r="K27" s="32"/>
      <c r="L27" s="33"/>
      <c r="M27" s="34"/>
      <c r="N27" s="41"/>
      <c r="O27" s="42"/>
      <c r="P27" s="42"/>
      <c r="Q27" s="42"/>
      <c r="R27" s="43"/>
      <c r="S27" s="32"/>
      <c r="T27" s="33"/>
      <c r="U27" s="34"/>
      <c r="V27" s="41"/>
      <c r="W27" s="42"/>
      <c r="X27" s="42"/>
      <c r="Y27" s="42"/>
      <c r="Z27" s="43"/>
      <c r="AA27" s="41"/>
      <c r="AB27" s="42"/>
      <c r="AC27" s="42"/>
      <c r="AD27" s="42"/>
      <c r="AE27" s="43"/>
      <c r="AF27" s="35"/>
      <c r="AG27" s="36"/>
      <c r="AH27" s="36"/>
      <c r="AI27" s="37"/>
    </row>
    <row r="28" spans="2:35" ht="32.25" customHeight="1" x14ac:dyDescent="0.25">
      <c r="B28" s="77"/>
      <c r="C28" s="78"/>
      <c r="D28" s="78"/>
      <c r="E28" s="79"/>
      <c r="F28" s="38"/>
      <c r="G28" s="39"/>
      <c r="H28" s="39"/>
      <c r="I28" s="39"/>
      <c r="J28" s="40"/>
      <c r="K28" s="32"/>
      <c r="L28" s="33"/>
      <c r="M28" s="34"/>
      <c r="N28" s="41"/>
      <c r="O28" s="42"/>
      <c r="P28" s="42"/>
      <c r="Q28" s="42"/>
      <c r="R28" s="43"/>
      <c r="S28" s="32"/>
      <c r="T28" s="33"/>
      <c r="U28" s="34"/>
      <c r="V28" s="41"/>
      <c r="W28" s="42"/>
      <c r="X28" s="42"/>
      <c r="Y28" s="42"/>
      <c r="Z28" s="43"/>
      <c r="AA28" s="41"/>
      <c r="AB28" s="42"/>
      <c r="AC28" s="42"/>
      <c r="AD28" s="42"/>
      <c r="AE28" s="43"/>
      <c r="AF28" s="35"/>
      <c r="AG28" s="36"/>
      <c r="AH28" s="36"/>
      <c r="AI28" s="37"/>
    </row>
    <row r="29" spans="2:35" ht="32.25" customHeight="1" x14ac:dyDescent="0.25">
      <c r="B29" s="77"/>
      <c r="C29" s="78"/>
      <c r="D29" s="78"/>
      <c r="E29" s="79"/>
      <c r="F29" s="38"/>
      <c r="G29" s="39"/>
      <c r="H29" s="39"/>
      <c r="I29" s="39"/>
      <c r="J29" s="40"/>
      <c r="K29" s="32"/>
      <c r="L29" s="33"/>
      <c r="M29" s="34"/>
      <c r="N29" s="41"/>
      <c r="O29" s="42"/>
      <c r="P29" s="42"/>
      <c r="Q29" s="42"/>
      <c r="R29" s="43"/>
      <c r="S29" s="32"/>
      <c r="T29" s="33"/>
      <c r="U29" s="34"/>
      <c r="V29" s="41"/>
      <c r="W29" s="42"/>
      <c r="X29" s="42"/>
      <c r="Y29" s="42"/>
      <c r="Z29" s="43"/>
      <c r="AA29" s="41"/>
      <c r="AB29" s="42"/>
      <c r="AC29" s="42"/>
      <c r="AD29" s="43"/>
      <c r="AE29" s="27"/>
      <c r="AF29" s="35"/>
      <c r="AG29" s="36"/>
      <c r="AH29" s="36"/>
      <c r="AI29" s="37"/>
    </row>
    <row r="30" spans="2:35" ht="47.25" customHeight="1" x14ac:dyDescent="0.25">
      <c r="B30" s="77"/>
      <c r="C30" s="78"/>
      <c r="D30" s="78"/>
      <c r="E30" s="79"/>
      <c r="F30" s="38"/>
      <c r="G30" s="39"/>
      <c r="H30" s="39"/>
      <c r="I30" s="39"/>
      <c r="J30" s="40"/>
      <c r="K30" s="32"/>
      <c r="L30" s="33"/>
      <c r="M30" s="34"/>
      <c r="N30" s="41"/>
      <c r="O30" s="42"/>
      <c r="P30" s="42"/>
      <c r="Q30" s="42"/>
      <c r="R30" s="43"/>
      <c r="S30" s="32"/>
      <c r="T30" s="33"/>
      <c r="U30" s="34"/>
      <c r="V30" s="41"/>
      <c r="W30" s="42"/>
      <c r="X30" s="42"/>
      <c r="Y30" s="42"/>
      <c r="Z30" s="43"/>
      <c r="AA30" s="41"/>
      <c r="AB30" s="42"/>
      <c r="AC30" s="42"/>
      <c r="AD30" s="43"/>
      <c r="AE30" s="27"/>
      <c r="AF30" s="35"/>
      <c r="AG30" s="36"/>
      <c r="AH30" s="36"/>
      <c r="AI30" s="37"/>
    </row>
    <row r="31" spans="2:35" ht="51.75" customHeight="1" x14ac:dyDescent="0.25">
      <c r="B31" s="77"/>
      <c r="C31" s="78"/>
      <c r="D31" s="78"/>
      <c r="E31" s="79"/>
      <c r="F31" s="38"/>
      <c r="G31" s="39"/>
      <c r="H31" s="39"/>
      <c r="I31" s="39"/>
      <c r="J31" s="40"/>
      <c r="K31" s="32"/>
      <c r="L31" s="33"/>
      <c r="M31" s="34"/>
      <c r="N31" s="41"/>
      <c r="O31" s="42"/>
      <c r="P31" s="42"/>
      <c r="Q31" s="42"/>
      <c r="R31" s="43"/>
      <c r="S31" s="32"/>
      <c r="T31" s="33"/>
      <c r="U31" s="34"/>
      <c r="V31" s="41"/>
      <c r="W31" s="42"/>
      <c r="X31" s="42"/>
      <c r="Y31" s="42"/>
      <c r="Z31" s="43"/>
      <c r="AA31" s="41"/>
      <c r="AB31" s="42"/>
      <c r="AC31" s="42"/>
      <c r="AD31" s="43"/>
      <c r="AE31" s="27"/>
      <c r="AF31" s="35"/>
      <c r="AG31" s="36"/>
      <c r="AH31" s="36"/>
      <c r="AI31" s="37"/>
    </row>
    <row r="32" spans="2:35" ht="50.25" customHeight="1" x14ac:dyDescent="0.25">
      <c r="B32" s="129"/>
      <c r="C32" s="130"/>
      <c r="D32" s="130"/>
      <c r="E32" s="131"/>
      <c r="F32" s="38"/>
      <c r="G32" s="39"/>
      <c r="H32" s="39"/>
      <c r="I32" s="39"/>
      <c r="J32" s="40"/>
      <c r="K32" s="32"/>
      <c r="L32" s="33"/>
      <c r="M32" s="34"/>
      <c r="N32" s="41"/>
      <c r="O32" s="42"/>
      <c r="P32" s="42"/>
      <c r="Q32" s="42"/>
      <c r="R32" s="43"/>
      <c r="S32" s="32"/>
      <c r="T32" s="33"/>
      <c r="U32" s="34"/>
      <c r="V32" s="4"/>
      <c r="W32" s="4"/>
      <c r="X32" s="4"/>
      <c r="Y32" s="42"/>
      <c r="Z32" s="43"/>
      <c r="AA32" s="41"/>
      <c r="AB32" s="42"/>
      <c r="AC32" s="42"/>
      <c r="AD32" s="43"/>
      <c r="AE32" s="27"/>
      <c r="AF32" s="35"/>
      <c r="AG32" s="36"/>
      <c r="AH32" s="36"/>
      <c r="AI32" s="37"/>
    </row>
    <row r="33" spans="1:43" ht="32.25" customHeight="1" x14ac:dyDescent="0.25">
      <c r="B33" s="20"/>
      <c r="C33" s="21"/>
      <c r="D33" s="21"/>
      <c r="E33" s="22"/>
      <c r="F33" s="13"/>
      <c r="G33" s="13"/>
      <c r="H33" s="13"/>
      <c r="I33" s="13"/>
      <c r="J33" s="23"/>
      <c r="K33" s="24"/>
      <c r="L33" s="24"/>
      <c r="M33" s="25"/>
      <c r="N33" s="4"/>
      <c r="O33" s="4"/>
      <c r="P33" s="4"/>
      <c r="Q33" s="4"/>
      <c r="R33" s="26"/>
      <c r="S33" s="94" t="s">
        <v>67</v>
      </c>
      <c r="T33" s="94"/>
      <c r="U33" s="94"/>
      <c r="V33" s="4"/>
      <c r="W33" s="4"/>
      <c r="X33" s="4"/>
      <c r="Y33" s="4"/>
      <c r="Z33" s="4"/>
      <c r="AA33" s="95">
        <f>S22-AA25-AA26-AA27-AA28-AA29-AA30-AA31-AA32</f>
        <v>29373000</v>
      </c>
      <c r="AB33" s="95"/>
      <c r="AC33" s="95"/>
      <c r="AD33" s="95"/>
      <c r="AE33" s="96"/>
      <c r="AF33" s="18"/>
      <c r="AG33" s="17"/>
      <c r="AH33" s="18"/>
      <c r="AI33" s="19"/>
      <c r="AQ33" s="28"/>
    </row>
    <row r="34" spans="1:43" ht="32.25" customHeight="1" x14ac:dyDescent="0.25">
      <c r="B34" s="44" t="s">
        <v>37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6"/>
    </row>
    <row r="35" spans="1:43" ht="32.25" customHeight="1" x14ac:dyDescent="0.25">
      <c r="B35" s="44" t="s">
        <v>38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6"/>
      <c r="P35" s="90" t="s">
        <v>39</v>
      </c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1" t="s">
        <v>55</v>
      </c>
      <c r="AE35" s="92"/>
      <c r="AF35" s="92"/>
      <c r="AG35" s="92"/>
      <c r="AH35" s="92"/>
      <c r="AI35" s="93"/>
    </row>
    <row r="36" spans="1:43" ht="79.5" customHeight="1" x14ac:dyDescent="0.2">
      <c r="B36" s="87" t="s">
        <v>79</v>
      </c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9"/>
      <c r="P36" s="53" t="s">
        <v>80</v>
      </c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5"/>
      <c r="AD36" s="68" t="s">
        <v>81</v>
      </c>
      <c r="AE36" s="69"/>
      <c r="AF36" s="69"/>
      <c r="AG36" s="69"/>
      <c r="AH36" s="69"/>
      <c r="AI36" s="70"/>
    </row>
    <row r="37" spans="1:43" s="8" customFormat="1" ht="47.25" customHeight="1" x14ac:dyDescent="0.25">
      <c r="B37" s="71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3"/>
      <c r="P37" s="74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6"/>
      <c r="AD37" s="68"/>
      <c r="AE37" s="69"/>
      <c r="AF37" s="69"/>
      <c r="AG37" s="69"/>
      <c r="AH37" s="69"/>
      <c r="AI37" s="70"/>
    </row>
    <row r="38" spans="1:43" s="8" customFormat="1" ht="61.5" customHeight="1" x14ac:dyDescent="0.25">
      <c r="B38" s="71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3"/>
      <c r="P38" s="74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6"/>
      <c r="AD38" s="68"/>
      <c r="AE38" s="69"/>
      <c r="AF38" s="69"/>
      <c r="AG38" s="69"/>
      <c r="AH38" s="69"/>
      <c r="AI38" s="70"/>
    </row>
    <row r="39" spans="1:43" s="8" customFormat="1" ht="38.25" customHeight="1" x14ac:dyDescent="0.25">
      <c r="B39" s="71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3"/>
      <c r="P39" s="74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6"/>
      <c r="AD39" s="68"/>
      <c r="AE39" s="69"/>
      <c r="AF39" s="69"/>
      <c r="AG39" s="69"/>
      <c r="AH39" s="69"/>
      <c r="AI39" s="70"/>
    </row>
    <row r="40" spans="1:43" s="8" customFormat="1" ht="48.75" customHeight="1" x14ac:dyDescent="0.25">
      <c r="B40" s="71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3"/>
      <c r="P40" s="74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6"/>
      <c r="AD40" s="68"/>
      <c r="AE40" s="69"/>
      <c r="AF40" s="69"/>
      <c r="AG40" s="69"/>
      <c r="AH40" s="69"/>
      <c r="AI40" s="70"/>
    </row>
    <row r="41" spans="1:43" s="8" customFormat="1" ht="49.5" customHeight="1" x14ac:dyDescent="0.25"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3"/>
      <c r="P41" s="74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6"/>
      <c r="AD41" s="68"/>
      <c r="AE41" s="69"/>
      <c r="AF41" s="69"/>
      <c r="AG41" s="69"/>
      <c r="AH41" s="69"/>
      <c r="AI41" s="70"/>
    </row>
    <row r="42" spans="1:43" ht="32.25" customHeight="1" x14ac:dyDescent="0.25">
      <c r="B42" s="44" t="s">
        <v>40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6"/>
      <c r="N42" s="44" t="s">
        <v>26</v>
      </c>
      <c r="O42" s="46"/>
      <c r="P42" s="44" t="s">
        <v>41</v>
      </c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6"/>
      <c r="AB42" s="44" t="s">
        <v>26</v>
      </c>
      <c r="AC42" s="46"/>
      <c r="AD42" s="44" t="s">
        <v>42</v>
      </c>
      <c r="AE42" s="45"/>
      <c r="AF42" s="45"/>
      <c r="AG42" s="45"/>
      <c r="AH42" s="45"/>
      <c r="AI42" s="46"/>
    </row>
    <row r="43" spans="1:43" ht="84" customHeight="1" x14ac:dyDescent="0.25">
      <c r="B43" s="50" t="s">
        <v>82</v>
      </c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1"/>
      <c r="N43" s="50" t="s">
        <v>77</v>
      </c>
      <c r="O43" s="51"/>
      <c r="P43" s="50" t="s">
        <v>81</v>
      </c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1"/>
      <c r="AB43" s="50" t="s">
        <v>77</v>
      </c>
      <c r="AC43" s="51"/>
      <c r="AD43" s="47" t="str">
        <f>K25</f>
        <v>26,57%</v>
      </c>
      <c r="AE43" s="48"/>
      <c r="AF43" s="48"/>
      <c r="AG43" s="48"/>
      <c r="AH43" s="48"/>
      <c r="AI43" s="49"/>
    </row>
    <row r="44" spans="1:43" ht="32.25" customHeight="1" x14ac:dyDescent="0.25">
      <c r="B44" s="15" t="s">
        <v>43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1"/>
    </row>
    <row r="45" spans="1:43" ht="31.5" customHeight="1" x14ac:dyDescent="0.25">
      <c r="B45" s="50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1"/>
    </row>
    <row r="46" spans="1:43" ht="32.25" customHeight="1" x14ac:dyDescent="0.25">
      <c r="B46" s="44" t="s">
        <v>44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6"/>
    </row>
    <row r="47" spans="1:43" ht="32.25" customHeight="1" x14ac:dyDescent="0.25">
      <c r="B47" s="44" t="s">
        <v>69</v>
      </c>
      <c r="C47" s="45"/>
      <c r="D47" s="45"/>
      <c r="E47" s="45"/>
      <c r="F47" s="45"/>
      <c r="G47" s="45"/>
      <c r="H47" s="45"/>
      <c r="I47" s="46"/>
      <c r="J47" s="44" t="s">
        <v>59</v>
      </c>
      <c r="K47" s="45"/>
      <c r="L47" s="45"/>
      <c r="M47" s="45"/>
      <c r="N47" s="45"/>
      <c r="O47" s="45"/>
      <c r="P47" s="45"/>
      <c r="Q47" s="46"/>
      <c r="R47" s="44" t="s">
        <v>45</v>
      </c>
      <c r="S47" s="45"/>
      <c r="T47" s="46"/>
      <c r="U47" s="45" t="s">
        <v>46</v>
      </c>
      <c r="V47" s="45"/>
      <c r="W47" s="45"/>
      <c r="X47" s="45"/>
      <c r="Y47" s="45"/>
      <c r="Z47" s="45"/>
      <c r="AA47" s="45"/>
      <c r="AB47" s="46"/>
      <c r="AC47" s="9" t="s">
        <v>68</v>
      </c>
      <c r="AD47" s="10"/>
      <c r="AE47" s="10"/>
      <c r="AF47" s="10"/>
      <c r="AG47" s="10"/>
      <c r="AH47" s="10"/>
      <c r="AI47" s="11"/>
    </row>
    <row r="48" spans="1:43" ht="32.25" customHeight="1" x14ac:dyDescent="0.25">
      <c r="A48" s="16"/>
      <c r="B48" s="15" t="s">
        <v>47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1"/>
    </row>
    <row r="49" spans="2:35" ht="67.5" customHeight="1" x14ac:dyDescent="0.25">
      <c r="B49" s="57" t="s">
        <v>88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9"/>
    </row>
    <row r="50" spans="2:35" ht="32.25" customHeight="1" x14ac:dyDescent="0.25">
      <c r="B50" s="15" t="s">
        <v>48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1"/>
    </row>
    <row r="51" spans="2:35" ht="32.25" customHeight="1" x14ac:dyDescent="0.25">
      <c r="B51" s="81" t="s">
        <v>49</v>
      </c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3"/>
    </row>
    <row r="52" spans="2:35" ht="32.25" customHeight="1" x14ac:dyDescent="0.25">
      <c r="B52" s="56" t="s">
        <v>50</v>
      </c>
      <c r="C52" s="56"/>
      <c r="D52" s="56"/>
      <c r="E52" s="60" t="s">
        <v>75</v>
      </c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2"/>
    </row>
    <row r="53" spans="2:35" ht="32.25" customHeight="1" x14ac:dyDescent="0.25">
      <c r="B53" s="56" t="s">
        <v>51</v>
      </c>
      <c r="C53" s="56"/>
      <c r="D53" s="56"/>
      <c r="E53" s="60" t="s">
        <v>49</v>
      </c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2"/>
    </row>
    <row r="54" spans="2:35" ht="54" customHeight="1" x14ac:dyDescent="0.25">
      <c r="B54" s="56" t="s">
        <v>52</v>
      </c>
      <c r="C54" s="56"/>
      <c r="D54" s="56"/>
      <c r="E54" s="38" t="s">
        <v>66</v>
      </c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40"/>
    </row>
    <row r="55" spans="2:35" ht="32.25" customHeight="1" x14ac:dyDescent="0.25">
      <c r="B55" s="14" t="s">
        <v>53</v>
      </c>
      <c r="C55" s="12"/>
      <c r="D55" s="12"/>
      <c r="E55" s="38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40"/>
    </row>
    <row r="56" spans="2:35" ht="32.25" customHeight="1" x14ac:dyDescent="0.25">
      <c r="B56" s="56" t="s">
        <v>50</v>
      </c>
      <c r="C56" s="56"/>
      <c r="D56" s="56"/>
      <c r="E56" s="60" t="s">
        <v>73</v>
      </c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2"/>
    </row>
    <row r="57" spans="2:35" ht="32.25" customHeight="1" x14ac:dyDescent="0.25">
      <c r="B57" s="56" t="s">
        <v>51</v>
      </c>
      <c r="C57" s="56"/>
      <c r="D57" s="56"/>
      <c r="E57" s="60" t="s">
        <v>72</v>
      </c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2"/>
    </row>
    <row r="58" spans="2:35" ht="57.75" customHeight="1" x14ac:dyDescent="0.25">
      <c r="B58" s="56" t="s">
        <v>52</v>
      </c>
      <c r="C58" s="56"/>
      <c r="D58" s="56"/>
      <c r="E58" s="60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2"/>
    </row>
    <row r="59" spans="2:35" ht="32.25" hidden="1" customHeight="1" x14ac:dyDescent="0.25">
      <c r="G59" s="13"/>
    </row>
    <row r="60" spans="2:35" ht="24" customHeight="1" x14ac:dyDescent="0.25">
      <c r="B60" s="38" t="s">
        <v>54</v>
      </c>
      <c r="C60" s="39"/>
      <c r="D60" s="39"/>
      <c r="E60" s="39"/>
      <c r="F60" s="39"/>
      <c r="G60" s="39"/>
      <c r="H60" s="80" t="s">
        <v>56</v>
      </c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</row>
    <row r="61" spans="2:35" ht="22.5" customHeight="1" x14ac:dyDescent="0.25"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2:35" ht="32.25" customHeight="1" x14ac:dyDescent="0.25">
      <c r="G62" s="2"/>
    </row>
  </sheetData>
  <mergeCells count="207">
    <mergeCell ref="N11:R11"/>
    <mergeCell ref="S11:U11"/>
    <mergeCell ref="Y11:AB11"/>
    <mergeCell ref="AC11:AI11"/>
    <mergeCell ref="B11:M11"/>
    <mergeCell ref="B16:H17"/>
    <mergeCell ref="I16:O17"/>
    <mergeCell ref="P16:U16"/>
    <mergeCell ref="Y16:AB16"/>
    <mergeCell ref="AC16:AI17"/>
    <mergeCell ref="AF28:AI28"/>
    <mergeCell ref="B32:E32"/>
    <mergeCell ref="F32:J32"/>
    <mergeCell ref="N32:R32"/>
    <mergeCell ref="Y32:Z32"/>
    <mergeCell ref="AA32:AD32"/>
    <mergeCell ref="AF24:AI24"/>
    <mergeCell ref="S23:AE23"/>
    <mergeCell ref="B24:E24"/>
    <mergeCell ref="F24:J24"/>
    <mergeCell ref="K24:M24"/>
    <mergeCell ref="N24:R24"/>
    <mergeCell ref="S24:U24"/>
    <mergeCell ref="V24:Z24"/>
    <mergeCell ref="AA24:AE24"/>
    <mergeCell ref="B29:E29"/>
    <mergeCell ref="F29:J29"/>
    <mergeCell ref="N29:R29"/>
    <mergeCell ref="V29:Z29"/>
    <mergeCell ref="AA29:AD29"/>
    <mergeCell ref="F25:J25"/>
    <mergeCell ref="K25:M25"/>
    <mergeCell ref="V25:Z25"/>
    <mergeCell ref="S25:U25"/>
    <mergeCell ref="N25:R25"/>
    <mergeCell ref="B26:E26"/>
    <mergeCell ref="N26:R26"/>
    <mergeCell ref="S26:U26"/>
    <mergeCell ref="B25:E25"/>
    <mergeCell ref="B30:E30"/>
    <mergeCell ref="B31:E31"/>
    <mergeCell ref="S28:U28"/>
    <mergeCell ref="P12:U12"/>
    <mergeCell ref="K29:M29"/>
    <mergeCell ref="S29:U29"/>
    <mergeCell ref="K31:M31"/>
    <mergeCell ref="S31:U31"/>
    <mergeCell ref="V12:AB12"/>
    <mergeCell ref="B14:AI14"/>
    <mergeCell ref="B15:H15"/>
    <mergeCell ref="AC15:AI15"/>
    <mergeCell ref="P15:U15"/>
    <mergeCell ref="V15:AB15"/>
    <mergeCell ref="AA22:AC22"/>
    <mergeCell ref="AC12:AI12"/>
    <mergeCell ref="P13:U13"/>
    <mergeCell ref="V13:AB13"/>
    <mergeCell ref="I15:O15"/>
    <mergeCell ref="AC13:AI13"/>
    <mergeCell ref="B12:E12"/>
    <mergeCell ref="B13:E13"/>
    <mergeCell ref="F13:H13"/>
    <mergeCell ref="I13:O13"/>
    <mergeCell ref="X19:AI19"/>
    <mergeCell ref="B18:AI18"/>
    <mergeCell ref="B20:C20"/>
    <mergeCell ref="D20:H20"/>
    <mergeCell ref="S20:W20"/>
    <mergeCell ref="B22:R22"/>
    <mergeCell ref="N10:R10"/>
    <mergeCell ref="S10:W10"/>
    <mergeCell ref="B21:AI21"/>
    <mergeCell ref="B9:M9"/>
    <mergeCell ref="N9:R9"/>
    <mergeCell ref="S9:W9"/>
    <mergeCell ref="X9:AB9"/>
    <mergeCell ref="AC9:AI9"/>
    <mergeCell ref="X20:AI20"/>
    <mergeCell ref="P17:U17"/>
    <mergeCell ref="V17:AB17"/>
    <mergeCell ref="D19:H19"/>
    <mergeCell ref="I19:M19"/>
    <mergeCell ref="N19:R19"/>
    <mergeCell ref="S19:W19"/>
    <mergeCell ref="I20:M20"/>
    <mergeCell ref="B10:M10"/>
    <mergeCell ref="F12:H12"/>
    <mergeCell ref="X10:AB10"/>
    <mergeCell ref="AC10:AI10"/>
    <mergeCell ref="N20:R20"/>
    <mergeCell ref="I12:O12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B8:AI8"/>
    <mergeCell ref="E54:AI54"/>
    <mergeCell ref="E55:AI55"/>
    <mergeCell ref="B53:D53"/>
    <mergeCell ref="AD42:AI42"/>
    <mergeCell ref="AD36:AI36"/>
    <mergeCell ref="B36:O36"/>
    <mergeCell ref="P35:AC35"/>
    <mergeCell ref="AF26:AI26"/>
    <mergeCell ref="B34:AI34"/>
    <mergeCell ref="F26:J26"/>
    <mergeCell ref="K26:M26"/>
    <mergeCell ref="V26:Z26"/>
    <mergeCell ref="AD35:AI35"/>
    <mergeCell ref="B35:O35"/>
    <mergeCell ref="AA27:AE27"/>
    <mergeCell ref="B27:E27"/>
    <mergeCell ref="F27:J27"/>
    <mergeCell ref="K27:M27"/>
    <mergeCell ref="N27:R27"/>
    <mergeCell ref="V27:Z27"/>
    <mergeCell ref="S33:U33"/>
    <mergeCell ref="AA33:AE33"/>
    <mergeCell ref="AA26:AE26"/>
    <mergeCell ref="H60:AI60"/>
    <mergeCell ref="AF27:AI27"/>
    <mergeCell ref="B45:AI45"/>
    <mergeCell ref="B51:AI51"/>
    <mergeCell ref="E52:AI52"/>
    <mergeCell ref="S27:U27"/>
    <mergeCell ref="P37:AC37"/>
    <mergeCell ref="P38:AC38"/>
    <mergeCell ref="B37:O37"/>
    <mergeCell ref="B38:O38"/>
    <mergeCell ref="AD37:AI37"/>
    <mergeCell ref="AD38:AI38"/>
    <mergeCell ref="E57:AI57"/>
    <mergeCell ref="E58:AI58"/>
    <mergeCell ref="B58:D58"/>
    <mergeCell ref="B54:D54"/>
    <mergeCell ref="B56:D56"/>
    <mergeCell ref="B60:G60"/>
    <mergeCell ref="AB43:AC43"/>
    <mergeCell ref="R47:T47"/>
    <mergeCell ref="B43:M43"/>
    <mergeCell ref="AA28:AE28"/>
    <mergeCell ref="B41:O41"/>
    <mergeCell ref="P41:AC41"/>
    <mergeCell ref="B57:D57"/>
    <mergeCell ref="B52:D52"/>
    <mergeCell ref="B49:AI49"/>
    <mergeCell ref="U47:AB47"/>
    <mergeCell ref="P42:AA42"/>
    <mergeCell ref="AB42:AC42"/>
    <mergeCell ref="E53:AI53"/>
    <mergeCell ref="E56:AI56"/>
    <mergeCell ref="S22:Z22"/>
    <mergeCell ref="B23:R23"/>
    <mergeCell ref="AF25:AI25"/>
    <mergeCell ref="AA25:AE25"/>
    <mergeCell ref="AD41:AI41"/>
    <mergeCell ref="B39:O39"/>
    <mergeCell ref="P39:AC39"/>
    <mergeCell ref="AD39:AI39"/>
    <mergeCell ref="B40:O40"/>
    <mergeCell ref="P40:AC40"/>
    <mergeCell ref="AD40:AI40"/>
    <mergeCell ref="F28:J28"/>
    <mergeCell ref="N28:R28"/>
    <mergeCell ref="K28:M28"/>
    <mergeCell ref="V28:Z28"/>
    <mergeCell ref="B28:E28"/>
    <mergeCell ref="B47:I47"/>
    <mergeCell ref="AD43:AI43"/>
    <mergeCell ref="B42:M42"/>
    <mergeCell ref="N42:O42"/>
    <mergeCell ref="B46:AI46"/>
    <mergeCell ref="J47:Q47"/>
    <mergeCell ref="N43:O43"/>
    <mergeCell ref="P43:AA43"/>
    <mergeCell ref="P36:AC36"/>
    <mergeCell ref="K32:M32"/>
    <mergeCell ref="S32:U32"/>
    <mergeCell ref="AF32:AI32"/>
    <mergeCell ref="AF29:AI29"/>
    <mergeCell ref="F30:J30"/>
    <mergeCell ref="F31:J31"/>
    <mergeCell ref="N30:R30"/>
    <mergeCell ref="N31:R31"/>
    <mergeCell ref="V30:Z30"/>
    <mergeCell ref="V31:Z31"/>
    <mergeCell ref="AA30:AD30"/>
    <mergeCell ref="AA31:AD31"/>
    <mergeCell ref="K30:M30"/>
    <mergeCell ref="S30:U30"/>
    <mergeCell ref="AF30:AI30"/>
    <mergeCell ref="AF31:AI31"/>
  </mergeCells>
  <phoneticPr fontId="14" type="noConversion"/>
  <printOptions horizontalCentered="1" gridLines="1"/>
  <pageMargins left="0.23622047244094491" right="0.23622047244094491" top="0.74803149606299213" bottom="0.74803149606299213" header="0.31496062992125984" footer="0.31496062992125984"/>
  <pageSetup scale="52" fitToHeight="2" orientation="landscape" horizontalDpi="4294967293" r:id="rId1"/>
  <rowBreaks count="1" manualBreakCount="1">
    <brk id="26" min="1" max="34" man="1"/>
  </rowBreaks>
  <colBreaks count="1" manualBreakCount="1">
    <brk id="35" max="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Company>MINCOMUNICACIONES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asuarez</dc:creator>
  <cp:lastModifiedBy>Linda Lucia Sierra Beleño</cp:lastModifiedBy>
  <cp:lastPrinted>2022-03-16T22:59:04Z</cp:lastPrinted>
  <dcterms:created xsi:type="dcterms:W3CDTF">2011-06-03T21:30:03Z</dcterms:created>
  <dcterms:modified xsi:type="dcterms:W3CDTF">2025-10-28T18:41:20Z</dcterms:modified>
</cp:coreProperties>
</file>