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4"/>
  <workbookPr defaultThemeVersion="166925"/>
  <mc:AlternateContent xmlns:mc="http://schemas.openxmlformats.org/markup-compatibility/2006">
    <mc:Choice Requires="x15">
      <x15ac:absPath xmlns:x15ac="http://schemas.microsoft.com/office/spreadsheetml/2010/11/ac" url="C:\Users\jmonc\Downloads\"/>
    </mc:Choice>
  </mc:AlternateContent>
  <xr:revisionPtr revIDLastSave="0" documentId="13_ncr:1_{37F1F705-C8AE-4930-B24C-4235EDF075E4}" xr6:coauthVersionLast="47" xr6:coauthVersionMax="47" xr10:uidLastSave="{00000000-0000-0000-0000-000000000000}"/>
  <bookViews>
    <workbookView xWindow="-98" yWindow="-98" windowWidth="21795" windowHeight="12975" xr2:uid="{5A0645B5-872F-46FC-80CD-9C1B6EEE92F8}"/>
  </bookViews>
  <sheets>
    <sheet name="Matriz 1 - Riesgos" sheetId="1" r:id="rId1"/>
    <sheet name="Cuadro de Control" sheetId="3" r:id="rId2"/>
    <sheet name="Inputs" sheetId="2" state="hidden" r:id="rId3"/>
  </sheets>
  <definedNames>
    <definedName name="_xlnm._FilterDatabase" localSheetId="0" hidden="1">'Matriz 1 - Riesgos'!$A$5:$Y$16</definedName>
    <definedName name="_Hlk109992725" localSheetId="1">'Cuadro de Control'!$D$16</definedName>
    <definedName name="_Hlk138058775" localSheetId="1">'Cuadro de Control'!$D$10</definedName>
    <definedName name="_Hlk138066298" localSheetId="1">'Cuadro de Control'!$D$17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8" i="1" l="1"/>
  <c r="R18" i="1" s="1"/>
  <c r="K18" i="1"/>
  <c r="L18" i="1" s="1"/>
  <c r="K13" i="1" l="1"/>
  <c r="Q16" i="1" l="1"/>
  <c r="Q17" i="1" l="1"/>
  <c r="R17" i="1" s="1"/>
  <c r="K17" i="1"/>
  <c r="L17" i="1" s="1"/>
  <c r="Q14" i="1"/>
  <c r="R14" i="1" s="1"/>
  <c r="K14" i="1"/>
  <c r="L14" i="1" s="1"/>
  <c r="K10" i="1"/>
  <c r="L10" i="1" s="1"/>
  <c r="Q10" i="1"/>
  <c r="R10" i="1" s="1"/>
  <c r="K12" i="1" l="1"/>
  <c r="L12" i="1" s="1"/>
  <c r="Q12" i="1"/>
  <c r="R12" i="1" s="1"/>
  <c r="K15" i="1"/>
  <c r="L15" i="1" s="1"/>
  <c r="Q15" i="1"/>
  <c r="R15" i="1" s="1"/>
  <c r="Q9" i="1" l="1"/>
  <c r="R9" i="1" s="1"/>
  <c r="Q8" i="1"/>
  <c r="R8" i="1" s="1"/>
  <c r="Q11" i="1"/>
  <c r="R11" i="1" s="1"/>
  <c r="K11" i="1"/>
  <c r="L11" i="1" s="1"/>
  <c r="K8" i="1"/>
  <c r="L8" i="1" s="1"/>
  <c r="K9" i="1"/>
  <c r="L9" i="1" s="1"/>
</calcChain>
</file>

<file path=xl/sharedStrings.xml><?xml version="1.0" encoding="utf-8"?>
<sst xmlns="http://schemas.openxmlformats.org/spreadsheetml/2006/main" count="290" uniqueCount="178">
  <si>
    <r>
      <rPr>
        <b/>
        <sz val="11"/>
        <color theme="1"/>
        <rFont val="Geomanist Bold"/>
        <family val="3"/>
      </rPr>
      <t xml:space="preserve">
</t>
    </r>
    <r>
      <rPr>
        <b/>
        <sz val="9"/>
        <color theme="1"/>
        <rFont val="Geomanist Bold"/>
        <family val="3"/>
      </rPr>
      <t xml:space="preserve">
</t>
    </r>
    <r>
      <rPr>
        <b/>
        <sz val="9"/>
        <color theme="1"/>
        <rFont val="Century Gothic"/>
        <family val="2"/>
      </rPr>
      <t xml:space="preserve">
Código: </t>
    </r>
    <r>
      <rPr>
        <sz val="9"/>
        <color theme="1"/>
        <rFont val="Century Gothic"/>
        <family val="2"/>
      </rPr>
      <t>CCE-GAD- FM-30</t>
    </r>
    <r>
      <rPr>
        <b/>
        <sz val="11"/>
        <color theme="1"/>
        <rFont val="Century Gothic"/>
        <family val="2"/>
      </rPr>
      <t xml:space="preserve">
versión:</t>
    </r>
    <r>
      <rPr>
        <sz val="11"/>
        <color theme="1"/>
        <rFont val="Century Gothic"/>
        <family val="2"/>
      </rPr>
      <t xml:space="preserve"> </t>
    </r>
    <r>
      <rPr>
        <sz val="9"/>
        <color theme="1"/>
        <rFont val="Century Gothic"/>
        <family val="2"/>
      </rPr>
      <t>01 del 08/08/2022</t>
    </r>
    <r>
      <rPr>
        <sz val="11"/>
        <color theme="1"/>
        <rFont val="Century Gothic"/>
        <family val="2"/>
      </rPr>
      <t xml:space="preserve">
</t>
    </r>
    <r>
      <rPr>
        <sz val="11"/>
        <color theme="1"/>
        <rFont val="Geomanist Light"/>
        <family val="3"/>
      </rPr>
      <t xml:space="preserve">
</t>
    </r>
  </si>
  <si>
    <t>MATRIZ DE RIESGOS DEL ACUERDO MARCO DE PRECIOS MATERIA PRIMA INTENDENCIA (SECTOR TEXTIL) (CCENEG-087-01-2025)</t>
  </si>
  <si>
    <t>N°</t>
  </si>
  <si>
    <t>Clase</t>
  </si>
  <si>
    <t>Fuente</t>
  </si>
  <si>
    <t>Etapa</t>
  </si>
  <si>
    <t>Tipo</t>
  </si>
  <si>
    <t>Descripción (Qué puede pasar y, cómo puede ocurrir)</t>
  </si>
  <si>
    <t>Posibles causas de la ocurrencia del evento</t>
  </si>
  <si>
    <t>Consecuencia de la ocurrencia del evento</t>
  </si>
  <si>
    <t>Impacto antes del tratamiento</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</si>
  <si>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</si>
  <si>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</si>
  <si>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</si>
  <si>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</si>
  <si>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</si>
  <si>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</si>
  <si>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</si>
  <si>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</si>
  <si>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Probabilidad</t>
  </si>
  <si>
    <t>Impacto</t>
  </si>
  <si>
    <t>Valoración del riesgo</t>
  </si>
  <si>
    <t>Categoría</t>
  </si>
  <si>
    <t>¿Cómo se realiza el monitoreo?</t>
  </si>
  <si>
    <t>Periodicidad ¿Cuándo?</t>
  </si>
  <si>
    <t>general</t>
  </si>
  <si>
    <t>externo</t>
  </si>
  <si>
    <t>selección</t>
  </si>
  <si>
    <t>económico</t>
  </si>
  <si>
    <t xml:space="preserve">Colusion en la operación principal: colusión  entre dos o más proponentes para manipular el proceso de selección, eliminando la competencia real;  los proveedores coordinan precios, se reparten zonas geográficas, presentan ofertas simuladas </t>
  </si>
  <si>
    <t>1) Allta de competencia real o pocos proveedores en el mercado. 2)Historial de relaciones previas entre los oferentes. 3) Repetición de los mismos proveedores en procesos similares .4) Excesiva previsibilidad en los criterios de evaluación.</t>
  </si>
  <si>
    <t xml:space="preserve">El Acuerdo Marco no logra condiciones competitivas; o, se generen condiciones de desierto del proceso por supuestas prácticas de los proveedores. </t>
  </si>
  <si>
    <t>alto</t>
  </si>
  <si>
    <t>Colombia Compra Eficiente</t>
  </si>
  <si>
    <t>Solidez en la elaboración de los documentos que hacen parte del proceso de selección, logrando condiciones garantistas que permitan la libre concurrencia y participación en el mismo, que logren reflejar la realidad del sector:
- Diseñar pliegos de condiciones que fomenten la participación de múltiples proveedores.
- Incluir cláusulas que prohíban expresamente prácticas colusorias.
- Establecer criterios técnicos claros pero flexibles que permitan diversidad de ofertas.</t>
  </si>
  <si>
    <t>medio</t>
  </si>
  <si>
    <t>si</t>
  </si>
  <si>
    <t>En la etapa previa de planeación y estructuración.</t>
  </si>
  <si>
    <t>Al finalizar la etapa precontractual</t>
  </si>
  <si>
    <t xml:space="preserve"> - En la planeación: Verificación de vínculos entre proveedores potenciales (mismos representantes legales, domicilio, etc.).
 - En la selección: Revisión de similitudes sospechosas entre ofertas (precios, redacción, formatos), análisis de patrones de comportamiento.
 - Comparación de precios adjudicados vs. precios de mercado, evaluación del desempeño, denuncias recibidas.</t>
  </si>
  <si>
    <t>Permanente durante la etapa de planeación</t>
  </si>
  <si>
    <t>Ejecución</t>
  </si>
  <si>
    <t xml:space="preserve">Colusion en la operación secundaria: Los proveedores habilitados pueden coordinarse durante su ejecución para manipular los precios, limitar el suministro, repartirse las órdenes de compra o influir en la asignación de contratos derivados, afectando la competencia y el interés público </t>
  </si>
  <si>
    <t>1) Falta de control sobre las órdenes emitidas bajo el acuerdo. 2)Alta concentración del mercado. 3)Escasa supervisión del comportamiento posterior a la adjudicación.</t>
  </si>
  <si>
    <t>1).Precios sobrevalorados o injustificados en compras derivadas. 2). Simulación de competencia sin beneficio real para el comprador. 3)Abastecimiento ineficiente y centralizado en pocos actores. 4)Pérdida de recursos públicos-Detrimento Patrimonial. 5)Riesgos legales  para la entidad compradora.</t>
  </si>
  <si>
    <t>entidad compradora</t>
  </si>
  <si>
    <t xml:space="preserve">i) Verificacion de la entidad compradora cuando en el evento de cotización se evidencia colusión en las respuestas a los eventos; ii) Aplicación de la Guía de Precios Artificialmente Bajos por parte de las entidades compradoras; 
iii) Cláusulas específicas contra prácticas colusorias en el contrato marco y en cada orden derivada. iv) Establecer reglas claras de operación de órdenes bajo el Acuerdo Marco </t>
  </si>
  <si>
    <t>Entidad Compradora</t>
  </si>
  <si>
    <t>En la planeacion del proceso de contratacion</t>
  </si>
  <si>
    <t>La del vencimiento del plazo del Acuerdo Marco</t>
  </si>
  <si>
    <t xml:space="preserve"> -Revisión periódica de comportamiento de precios entre proveedores (variación mínima = alerta).
 -Análisis de adjudicaciones por proveedor: ¿hay uno que recibe la mayoría?
 -Comparación con precios referenciales de mercado o acuerdos similares.</t>
  </si>
  <si>
    <t>Permanente durante la ejecución</t>
  </si>
  <si>
    <t>General</t>
  </si>
  <si>
    <t>Externo</t>
  </si>
  <si>
    <t>Selección</t>
  </si>
  <si>
    <t>Económico</t>
  </si>
  <si>
    <t xml:space="preserve">Declarar desierto algún Lote o categorìa, producto del Acuerdo Marco de Precios bajo el modelo de adjudicación planteado. </t>
  </si>
  <si>
    <t xml:space="preserve"> 
(ii) Requerimientos en las especificaciones, normas técnicas y requisitos de difícil cumplimiento para los Proponentes.
Iii) Mercado o sector limitado o. con caracteristicas oligopolicas
iv) Segmentación poco atractiva o mal diseñada.
v)Falta de difusión o tiempo insuficiente.
Requisitos técnicos, financieros o jurídicos demasiado exigentes.
Experiencias pasadas negativas de los proveedores con la entidad compradora (demora en los pagos&lt;9</t>
  </si>
  <si>
    <t xml:space="preserve">
 - El no suministro del elemento  al amparo del Acuerdo Marco-Desabastecimiento.
 - Compras directas de urgencia fuera del acuerdo (más costosas y menos controladas).
 - Pérdida de oportunidad de eficiencia por volumen o estandarización.
 - Aumento de cargas administrativas por tener que repetir o rediseñar el proceso.
</t>
  </si>
  <si>
    <t xml:space="preserve"> -  Aplicación de una estrategia de difusion y divulgación efectiva  a los posibles Proveedores del Acuerdo Marco
 - Definir las condiciones de participación de los posibles Proveedores acorde con el mercado.
 - Ajuste realista de requisitos: adaptar exigencias según la naturaleza del mercado proveedor.
 -  Elaboración de especificaciones y normas técnicas acordes con el mercado y que puedan ser cumplidas por los proveedores. 
 - Revisión rápida de observaciones o solicitudes de modificación de pliegos
</t>
  </si>
  <si>
    <t>Sí</t>
  </si>
  <si>
    <t>Colombia Compra Eficiente + Entidad Compradora</t>
  </si>
  <si>
    <t>En la planeación del Proceso de Contratación del Acuerdo Marco de Precios</t>
  </si>
  <si>
    <t xml:space="preserve"> - Análisis del mercado proveedor, validación de requisitos.
 -Registro y análisis de segmentos/ Productos o items  desiertos para rediseño</t>
  </si>
  <si>
    <t>Permanente</t>
  </si>
  <si>
    <t>Operacional</t>
  </si>
  <si>
    <t xml:space="preserve">Cesión del contrato por mutuo acuerdo o terminación anticipada del contrato con un Proveedor del Acuerdo Marco de Precios </t>
  </si>
  <si>
    <t xml:space="preserve">(i) Por inhabilidad sobreviniente por acumulación de multas y sanciones al Proveedor
(ii) Decisiones judiciales debidamente notificadas.
Iii)Falta de capacidad operativa o financiera del proveedor principal
iv) Intereses comerciales o tercerización encubierta.
v)Vacíos o ambigüedad en el contrato del Acuerdo Marco.
vi). Ausencia de monitoreo en la ejecución de órdenes de compra.
vii). Relación informal o consorcios no declarados
</t>
  </si>
  <si>
    <t xml:space="preserve">(I) Ajustes operativos y administrativos adicionales: coordinación de traspaso, actualización de órdenes en SECOP/Tienda Virtual y reinducción al nuevo proveedor AMP, lo que retrasa el cronograma de abastecimiento. ii) Pérdida de control sobre la calidad, tiempos y condiciones del producto o servicio.
iii) Incumplimiento en las especificaciones técnicas  por parte del cesionario que afecnten la calidad del bien o producto. iv) Incumplimiento en los tiempos de entrega por capacidad de producción del cesionario.
v) Problemas de trazabilidad y responsabilidad: ante defectos o reclamos no hay claridad sobre quién responde. vi) Daño patrimonial de la entidad compradora.
</t>
  </si>
  <si>
    <t>Proveedor</t>
  </si>
  <si>
    <t xml:space="preserve">i)Implementar monitoreo de desempeño del proveedor, con opciones de contingencia que obliguen a presentar y ejecutar un plan de mejora en caso de alertas tempranas, reduciendo la probabilidad de cesión.
Ii) Establecer condiciones  de verificación del cesionario de tal manera que se tenga en cuenta capacdiad de produccción; si el cesionario ha incumplido en ordenes de compras anteriores y/o si tiene la capadidad técnica para cumplir con la orden de compra que le ceden.
iii). Validar la capacidad operativa y técnica del proveedor durante el proceso de habilitación del cesionario de la orden de compra.
</t>
  </si>
  <si>
    <t xml:space="preserve"> - Verificando situaciones de incumplimiento, multas o aquellas estipuladas en los términos del Acuerdo Marco de Precios.
 - Consultas cruzadas: ¿el proveedor adjudicado es quien realmente entrega o fabrica?
 - Supervisión activa del cumplimiento de condiciones técnicas y contractuales.</t>
  </si>
  <si>
    <t>Regulación</t>
  </si>
  <si>
    <t>Cambios en los tributos, aranceles o regulación de precios aplicables</t>
  </si>
  <si>
    <t xml:space="preserve">(I) Creación o incremento en los gravámenes
(II) Declaración de emergencia sanitaria, ambiental, social o económica.
Iii) Ajustes regulatorios en sectores estratégicos
iv). Modificación del régimen de importación o exportación.
</t>
  </si>
  <si>
    <t xml:space="preserve"> - Modificación de las condiciones económicas del Acuerdo Marco.
- Renegociación forzada o cancelación de órdenes de compra por inviabilidad financiera.
 - Incremento de precios no previsto, afectando el presupuesto  de las entidades compradoras.
 - Posible desequilibrio económico del contrato con implicaciones legales.</t>
  </si>
  <si>
    <t xml:space="preserve"> - Estipulación contractual que permita revisar precios frente a cambios en tributos, aranceles o regulación de precios aplicable.
 - Incluir cláusulas de revisión o reajuste de precios en caso de cambios normativos sustanciales.
- Establecer un mecanismo contractual para evaluar y ajustar condiciones si ocurre un cambio tributario/arancelario significativo.</t>
  </si>
  <si>
    <t>No</t>
  </si>
  <si>
    <t>En la planeación del Proceso de Contratación.</t>
  </si>
  <si>
    <t>Detectar a tiempo cualquier cambio normativo o regulatorio que afecte los costos, precios o viabilidad operativa del Acuerdo Marco, con el fin de activar mecanismos de revisión, mitigación o ajuste contractual, evitando desabastecimientos o controversias.</t>
  </si>
  <si>
    <t xml:space="preserve">Cambios significativos en el precio de los insumos o de la Materia Prima del Producto en la ejecución del Acuerdo Marco de Precios de intendencia </t>
  </si>
  <si>
    <t>(i) Escasez de la materia prima por diferentes factores
(ii) Variables macroeconómicas internacionales (incluido TRM)</t>
  </si>
  <si>
    <t xml:space="preserve">i) Modificaciones de las condiciones económicas de las materias primas o disminución de la calidad. Ii) Posibles incumplimientos por falta de produccion. </t>
  </si>
  <si>
    <t xml:space="preserve">Estipulación contractual que permita revisar precios del Catálogo frente a una variación de  los insumos o la materia prima requerida para la fabricación de los elementos </t>
  </si>
  <si>
    <t>Finalización de la orden de compra.</t>
  </si>
  <si>
    <t>Verificar los incrementos que sean conformes a lo establecido en los clausulados de cada uno de los procesos de selección y que sean concordantes con la realidad y actualidad del mercado.</t>
  </si>
  <si>
    <t>Específico</t>
  </si>
  <si>
    <t>Operacionales</t>
  </si>
  <si>
    <t xml:space="preserve">Falta de oportunidad   o no   entrega de los  productos por parte del proveedor </t>
  </si>
  <si>
    <t xml:space="preserve">i)Falta de planificación por parte de la entidad compradora y los proveedores
ii)Incapacidad logística o financiera del proveedor
iii)Problemas con subcontratistas o proveedores secundarios.
Iv) Falta de penalizaciones efectivas o controles
</t>
  </si>
  <si>
    <t xml:space="preserve">(i) Posible incumplimiento del objeto del Acuerdo Marco
ii)Necesidad de recurrir a compras de emergencia o directas (más costosas).
Iii)Pérdida de confianza en el Acuerdo Marco y en la entidad contratante.
v)Posibles conflictos contractuales o sanciones administrativas.
</t>
  </si>
  <si>
    <t>Entidad Compradora + Proveedor</t>
  </si>
  <si>
    <t xml:space="preserve"> - Revisión de la capacidad logística y financiera de los proveedores al momento de.
 - Aplicación de cláusulas contractuales por parte de CCE a la entidad compradora  para el cumplimiento de sus obligaciones estipuladas en la minuta del AMP.
 - Solicitar cronogramas de entrega confirmados con cada orden de compra.
 Compradora. 
 - Verificacion y actualizacion de los stock de cada uno de los pronentes adjudicatarios.
 - Establecer un mecanismo de sustitución inmediata del proveedor en caso de reiterados incumplimientos.</t>
  </si>
  <si>
    <t>Si</t>
  </si>
  <si>
    <t>Colombia Compra Eficiente + Entidad Compradora + Proveedor</t>
  </si>
  <si>
    <t>Al vencimiento del Acuerdo Marco de Precios</t>
  </si>
  <si>
    <t xml:space="preserve"> - Vigilar en tiempo real el cumplimiento de las entregas pactadas por parte de los proveedores del Acuerdo Marco, con el fin de anticipar retrasos, fallas o incumplimientos y aplicar las acciones contractuales, operativas o correctivas necesarias.
 - Aplicación de penalidades o medidas correctivas</t>
  </si>
  <si>
    <t>específico</t>
  </si>
  <si>
    <t>ejecución</t>
  </si>
  <si>
    <t>operacionales</t>
  </si>
  <si>
    <t>Especificaciones técnicas de los insumos  no cumplen con lo establecido en las fichas técnicas del Acuerdo Marco o en la Guía Técnica de evaluación de la conformidad para los Productos del sector defensa - GTMD-0004-A4 o su correspondiente modificación.</t>
  </si>
  <si>
    <t>1) Falta de rigurosidad en los requisitos  o criterios de selección de proveedores.
2) Inadecuada especificacion de las carcateristicas tecnicas.</t>
  </si>
  <si>
    <t>i) La calidad de los bienes (Productos) no es la estipulada en el Acuerdo Marco (No Conformidades)
Ii) Inadecuada satisfaccion de la necesidad por parte de la entidad compradora. 
Iii). Detrimento patrimonial de las Entidades Compradoras.</t>
  </si>
  <si>
    <t xml:space="preserve">La Entidad Compradora debe verificar que el producto cumpla con las especificaciones técnicas del Acuerdo Marco y de la Guía Técnica de evaluación de la conformidad para los Productos del sector defensa - GTMD-0004-A4 o su correspondiente modificación  a través de la verificación de la ficha Implementar, durante la evaluación de ofertas, un procedimiento formal de revisión documental y técnica de la ficha del producto ofertado—exigiendo al proveedor evidencia objetiva de cumplimiento (catálogos y  fichas tecnicas) y dejando constancia en el informe de evaluación antes de la adjudicación.
Establecer Visitas tecnicas por parte de las entidades comrpadoras para verificar la calidad del producto ex ante.
Solicitud de prueba/prototipo o muestra por parte de la entidad compradora.
</t>
  </si>
  <si>
    <t>bajo</t>
  </si>
  <si>
    <t>no</t>
  </si>
  <si>
    <t>entidad Compradora + Proveedor</t>
  </si>
  <si>
    <t>etapa de ejecución del Acuerdo Marco</t>
  </si>
  <si>
    <t>terminación del Acuerdo Marco.</t>
  </si>
  <si>
    <t xml:space="preserve">La Entidad Compradora y el proveedor deberán adoptar los mecanismos tendientes a garantizar la correcta ejecución de la orden de compra, en los tiempos descritos en el Acuerdo Marco.
</t>
  </si>
  <si>
    <t>Deficiencia en el cumplimiento de los estándares de calidad de los Productos</t>
  </si>
  <si>
    <t xml:space="preserve">(i) Falta de control por parte del proveedor en la etapa de producción y/o entrega de los Productos
(ii) Falta de planificación por parte del proveedor
(iii) Falta de aplicación de la normatividad relacionada  con cada uno de los insumos  del AMP de intendencia. 
</t>
  </si>
  <si>
    <t>Incumplimiento contractual y sobrecostos por devoluciones o reprocesos, que generan retrasos en el suministro y deterioro de la satisfacción del comprador.
Detrimento patrimonial de las Entidades Compradoras.</t>
  </si>
  <si>
    <t xml:space="preserve">
(i) Verificación física de la calidad de los Productos por parte de la Entidad Compradora 
(ii) Inclusión en los documentos del Acuerdo Marco: especificaciones y normas técnicas de los productos, guía y sanciones y/o multas en caso de incumplimiento.
(iii) Control en la entrega de los Productos al Proveedor mediante la aplicación del procedimiento establecido por la Entidad Compradora.</t>
  </si>
  <si>
    <t>Al vencimiento del Instrumento de Agregación de Demanda.</t>
  </si>
  <si>
    <t>Verificación por parte de la Entidad Compradora de los estándares de calidad</t>
  </si>
  <si>
    <t>Financieros</t>
  </si>
  <si>
    <t>Demoras en el pago de facturas al Proveedor por parte de la Entidad Compradora</t>
  </si>
  <si>
    <r>
      <rPr>
        <sz val="8"/>
        <rFont val="Century Gothic"/>
        <family val="2"/>
      </rPr>
      <t xml:space="preserve">(i) Cambio en los procesos de facturación de las entidades
ii) Falta de planificación de la entidad compradora para la aprobación  y pagos de la facturación 
</t>
    </r>
    <r>
      <rPr>
        <sz val="8"/>
        <color rgb="FF4E4D4D"/>
        <rFont val="Century Gothic"/>
        <family val="2"/>
      </rPr>
      <t xml:space="preserve">
(iii) Demora en la entrega de soportes por parte del Proveedor.</t>
    </r>
  </si>
  <si>
    <t xml:space="preserve">(i) Afectación en la ejecución presupuestal de la Entidad Compradora
(ii) Afectación del flujo de caja del Proveedor.
Iii) La no prestacion del servicio requerido por la entidad compradora.
</t>
  </si>
  <si>
    <t xml:space="preserve">
(i) Estipulación contractual que establece los requisitos para el pago de las factura a favor del proveedor. 
Ii) Estipulación contractual que establece las consecuencias por el retraso en el  pago de las facturas por parte de la entidad compradora. 
</t>
  </si>
  <si>
    <t>Etapa de ejecución del Acuerdo Marco</t>
  </si>
  <si>
    <t>Terminación de la orden de compra..</t>
  </si>
  <si>
    <t>La Entidad Compradora deberá adoptar los mecanismos tendientes a realizar la verificación  de los documentos requisitos de pago definidos. 
El proveedor deberá informar a CCE la demora de pago de las facturas por causas no imputables al mismo.</t>
  </si>
  <si>
    <t>GENEral</t>
  </si>
  <si>
    <t>EXterno</t>
  </si>
  <si>
    <t>EJEcución</t>
  </si>
  <si>
    <t>FINANcieros</t>
  </si>
  <si>
    <t>Declaración de insolvencia económica por parte del proveedor adjudicado</t>
  </si>
  <si>
    <t>Eventos de caso fortuito y fuerza mayor dentro del contexto socio economico del proveedor.</t>
  </si>
  <si>
    <t>i) Incumplimiento de las obligaciones del contrato. 
Ii)Disminución de la oferta y la competencia en la Operación Secundaria.</t>
  </si>
  <si>
    <t>ALTO</t>
  </si>
  <si>
    <t>Colombia Compra Eficiente + Proveedor</t>
  </si>
  <si>
    <t>Redacción de los Documentos del Proceso, establecimiento de cláusula de cesión. 
Cláusula de manifestación de los proveedores de declaración de insolvencia o alertas tempranas de situación financiera.  
Suspensión del proveedor de la TVEC por solicitud del proveedor 
Aplicación de garantía de cumplimiento.</t>
  </si>
  <si>
    <t>Medio</t>
  </si>
  <si>
    <t>Verificación del cumplimiento de las obligaciones del Proveedor.</t>
  </si>
  <si>
    <t>Demora en la obtención de los permisos y licencias necesarios para ejecutar la orden de compra.</t>
  </si>
  <si>
    <r>
      <rPr>
        <sz val="8"/>
        <rFont val="Century Gothic"/>
        <family val="2"/>
      </rPr>
      <t xml:space="preserve">(i) </t>
    </r>
    <r>
      <rPr>
        <sz val="8"/>
        <color theme="1"/>
        <rFont val="Century Gothic"/>
        <family val="1"/>
      </rPr>
      <t>Ajustes imprevistos en los procedimientos internos de las entidades que otorgan los permisos, generando demoras en su aprobación.</t>
    </r>
    <r>
      <rPr>
        <sz val="8"/>
        <rFont val="Century Gothic"/>
        <family val="2"/>
      </rPr>
      <t xml:space="preserve">
</t>
    </r>
    <r>
      <rPr>
        <sz val="8"/>
        <color rgb="FF4E4D4D"/>
        <rFont val="Century Gothic"/>
        <family val="2"/>
      </rPr>
      <t xml:space="preserve">
(iii) Demora en la entrega de soportes por parte del Proveedor.</t>
    </r>
  </si>
  <si>
    <t xml:space="preserve">
(ii) Afectación del flujo de caja del Proveedor.
(iii) Incumplimiento en los plazos establecidos para la adquisición de bienes derivados del Acuerdo Marco </t>
  </si>
  <si>
    <t xml:space="preserve">
(i) En el marco de la ejecución contractual debe establecerse cronograma y tiempos de entrega claros, conforme a lo dispuesto en el Acuerdo Marco </t>
  </si>
  <si>
    <t>Terminación del Acuerdo Marco.</t>
  </si>
  <si>
    <t>Permanente durante la etapa de selección</t>
  </si>
  <si>
    <t>Cambios normativos o regulatorios</t>
  </si>
  <si>
    <t>Reformas legales o políticas públicas</t>
  </si>
  <si>
    <t>Invalidación del acuerdo o necesidad de ajustes contractuales</t>
  </si>
  <si>
    <t>Incluir cláusulas de ajuste por cambios regulatorios</t>
  </si>
  <si>
    <t xml:space="preserve">La Entidad Compradora y Colombia Compra Eficiente deberán realizar monitoreo permanente del marco normativo aplicable al Acuerdo Marco para identitificar cambuos y afectaciones.
</t>
  </si>
  <si>
    <t>CONTROL DE CAMBIOS DEL FORMATO</t>
  </si>
  <si>
    <t>VERSION</t>
  </si>
  <si>
    <t>AJUSTES</t>
  </si>
  <si>
    <t>FECHA</t>
  </si>
  <si>
    <t xml:space="preserve">VERSIÓN VIGENTE </t>
  </si>
  <si>
    <t>Creación de formato </t>
  </si>
  <si>
    <t>02/08/2022 </t>
  </si>
  <si>
    <t>Elaboró</t>
  </si>
  <si>
    <t>Karlo Fernández Cala</t>
  </si>
  <si>
    <t>Gestor T1-15</t>
  </si>
  <si>
    <t>Revisó</t>
  </si>
  <si>
    <r>
      <t>Grupo Gestores SN </t>
    </r>
    <r>
      <rPr>
        <sz val="8"/>
        <color rgb="FF404040"/>
        <rFont val="Century Gothic"/>
        <family val="2"/>
      </rPr>
      <t xml:space="preserve"> </t>
    </r>
  </si>
  <si>
    <t>Grupo Gestores SN </t>
  </si>
  <si>
    <t>Aprobó</t>
  </si>
  <si>
    <t>Catalina Pimienta Gómez</t>
  </si>
  <si>
    <t>Subdirectora de Negocios</t>
  </si>
  <si>
    <r>
      <t xml:space="preserve">Nota: </t>
    </r>
    <r>
      <rPr>
        <u/>
        <sz val="8"/>
        <color rgb="FF171717"/>
        <rFont val="Century Gothic"/>
        <family val="2"/>
      </rPr>
      <t>El control de cambios en el documento, se refiere a cualquier ajuste que se efectúe sobre el documento</t>
    </r>
  </si>
  <si>
    <t>que describe ficha técnica del presente documento.</t>
  </si>
  <si>
    <t>Riesgo</t>
  </si>
  <si>
    <t>Valoración</t>
  </si>
  <si>
    <t>Interno</t>
  </si>
  <si>
    <t>Planeación</t>
  </si>
  <si>
    <t>Bajo</t>
  </si>
  <si>
    <t>Sociales o Políticos</t>
  </si>
  <si>
    <t>Contratación</t>
  </si>
  <si>
    <t>Regulatorios</t>
  </si>
  <si>
    <t>Naturaleza</t>
  </si>
  <si>
    <t>Ambientales</t>
  </si>
  <si>
    <t>Alto</t>
  </si>
  <si>
    <t>Tecnológicos</t>
  </si>
  <si>
    <t>Extremo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</si>
</sst>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b/>
      <sz val="11"/>
      <color theme="1"/>
      <name val="Calibri"/>
      <family val="2"/>
      <scheme val="minor"/>
    </font>
    <font>
      <sz val="11"/>
      <color theme="1"/>
      <name val="Geomanist Light"/>
      <family val="3"/>
    </font>
    <font>
      <b/>
      <sz val="11"/>
      <color theme="1"/>
      <name val="Geomanist Bold"/>
      <family val="3"/>
    </font>
    <font>
      <b/>
      <sz val="9"/>
      <color theme="1"/>
      <name val="Geomanist Bold"/>
      <family val="3"/>
    </font>
    <font>
      <b/>
      <sz val="9"/>
      <color theme="1"/>
      <name val="Century Gothic"/>
      <family val="2"/>
    </font>
    <font>
      <sz val="9"/>
      <color theme="1"/>
      <name val="Century Gothic"/>
      <family val="2"/>
    </font>
    <font>
      <b/>
      <sz val="11"/>
      <color theme="1"/>
      <name val="Century Gothic"/>
      <family val="2"/>
    </font>
    <font>
      <sz val="11"/>
      <color theme="1"/>
      <name val="Century Gothic"/>
      <family val="2"/>
    </font>
    <font>
      <b/>
      <sz val="12"/>
      <color theme="0"/>
      <name val="Century Gothic"/>
      <family val="2"/>
    </font>
    <font>
      <b/>
      <sz val="8"/>
      <color rgb="FFFFFFFF"/>
      <name val="Century Gothic"/>
      <family val="2"/>
    </font>
    <font>
      <b/>
      <sz val="8"/>
      <color theme="0"/>
      <name val="Century Gothic"/>
      <family val="2"/>
    </font>
    <font>
      <sz val="8"/>
      <color rgb="FF4E4D4D"/>
      <name val="Century Gothic"/>
      <family val="2"/>
    </font>
    <font>
      <b/>
      <sz val="8"/>
      <color rgb="FF46589C"/>
      <name val="Century Gothic"/>
      <family val="2"/>
    </font>
    <font>
      <sz val="8"/>
      <color rgb="FF404040"/>
      <name val="Century Gothic"/>
      <family val="2"/>
    </font>
    <font>
      <sz val="8"/>
      <color rgb="FF171717"/>
      <name val="Century Gothic"/>
      <family val="2"/>
    </font>
    <font>
      <sz val="8"/>
      <color theme="1"/>
      <name val="Century Gothic"/>
      <family val="2"/>
    </font>
    <font>
      <b/>
      <u/>
      <sz val="8"/>
      <color rgb="FF171717"/>
      <name val="Century Gothic"/>
      <family val="2"/>
    </font>
    <font>
      <u/>
      <sz val="8"/>
      <color rgb="FF171717"/>
      <name val="Century Gothic"/>
      <family val="2"/>
    </font>
    <font>
      <sz val="8"/>
      <color rgb="FF4E4D4D"/>
      <name val="Arial"/>
      <family val="2"/>
    </font>
    <font>
      <sz val="8"/>
      <color theme="1" tint="0.34998626667073579"/>
      <name val="Century Gothic"/>
      <family val="2"/>
    </font>
    <font>
      <sz val="8"/>
      <name val="Century Gothic"/>
      <family val="2"/>
    </font>
    <font>
      <sz val="8"/>
      <color rgb="FFFFFFFF"/>
      <name val="Verdana"/>
      <family val="2"/>
    </font>
    <font>
      <sz val="8"/>
      <color rgb="FF404040"/>
      <name val="Verdana"/>
      <family val="2"/>
    </font>
    <font>
      <sz val="10"/>
      <color rgb="FF171717"/>
      <name val="Arial Nova"/>
      <family val="2"/>
    </font>
    <font>
      <sz val="8"/>
      <color rgb="FF404040"/>
      <name val="Calibri"/>
      <family val="2"/>
    </font>
    <font>
      <sz val="9"/>
      <color rgb="FF404040"/>
      <name val="Verdana"/>
      <family val="2"/>
    </font>
    <font>
      <sz val="8"/>
      <color theme="1"/>
      <name val="Century Gothic"/>
      <family val="1"/>
    </font>
    <font>
      <sz val="8"/>
      <color theme="1" tint="0.34998626667073579"/>
      <name val="Century Gothic"/>
      <family val="1"/>
    </font>
    <font>
      <sz val="8"/>
      <color theme="2" tint="-0.749992370372631"/>
      <name val="Century Gothic"/>
      <family val="1"/>
    </font>
  </fonts>
  <fills count="8">
    <fill>
      <patternFill patternType="none"/>
    </fill>
    <fill>
      <patternFill patternType="gray125"/>
    </fill>
    <fill>
      <patternFill patternType="solid">
        <fgColor rgb="FF676766"/>
        <bgColor indexed="64"/>
      </patternFill>
    </fill>
    <fill>
      <patternFill patternType="solid">
        <fgColor theme="0"/>
        <bgColor indexed="64"/>
      </patternFill>
    </fill>
    <fill>
      <patternFill patternType="solid">
        <fgColor rgb="FF5F5F5F"/>
        <bgColor indexed="64"/>
      </patternFill>
    </fill>
    <fill>
      <patternFill patternType="solid">
        <fgColor rgb="FF46589C"/>
        <bgColor indexed="64"/>
      </patternFill>
    </fill>
    <fill>
      <patternFill patternType="solid">
        <fgColor rgb="FFFFFFFF"/>
        <bgColor indexed="64"/>
      </patternFill>
    </fill>
    <fill>
      <patternFill patternType="solid">
        <fgColor rgb="FFFF0000"/>
        <bgColor indexed="64"/>
      </patternFill>
    </fill>
  </fills>
  <borders count="27">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medium">
        <color rgb="FF808080"/>
      </bottom>
      <diagonal/>
    </border>
    <border>
      <left/>
      <right/>
      <top/>
      <bottom style="medium">
        <color rgb="FF808080"/>
      </bottom>
      <diagonal/>
    </border>
    <border>
      <left/>
      <right style="thin">
        <color rgb="FF000000"/>
      </right>
      <top/>
      <bottom style="medium">
        <color rgb="FF808080"/>
      </bottom>
      <diagonal/>
    </border>
    <border>
      <left style="thin">
        <color rgb="FF000000"/>
      </left>
      <right style="dotted">
        <color rgb="FFA6A6A6"/>
      </right>
      <top/>
      <bottom style="dotted">
        <color rgb="FFA6A6A6"/>
      </bottom>
      <diagonal/>
    </border>
    <border>
      <left/>
      <right style="dotted">
        <color rgb="FFA6A6A6"/>
      </right>
      <top/>
      <bottom style="dotted">
        <color rgb="FFA6A6A6"/>
      </bottom>
      <diagonal/>
    </border>
    <border>
      <left style="dotted">
        <color rgb="FFA6A6A6"/>
      </left>
      <right/>
      <top style="medium">
        <color rgb="FF808080"/>
      </top>
      <bottom style="dotted">
        <color rgb="FFA6A6A6"/>
      </bottom>
      <diagonal/>
    </border>
    <border>
      <left/>
      <right style="dotted">
        <color rgb="FFA6A6A6"/>
      </right>
      <top style="medium">
        <color rgb="FF808080"/>
      </top>
      <bottom style="dotted">
        <color rgb="FFA6A6A6"/>
      </bottom>
      <diagonal/>
    </border>
    <border>
      <left/>
      <right style="thin">
        <color rgb="FF000000"/>
      </right>
      <top/>
      <bottom style="dotted">
        <color rgb="FFA6A6A6"/>
      </bottom>
      <diagonal/>
    </border>
    <border>
      <left style="thin">
        <color rgb="FF000000"/>
      </left>
      <right style="dotted">
        <color rgb="FFA6A6A6"/>
      </right>
      <top style="dotted">
        <color rgb="FFA6A6A6"/>
      </top>
      <bottom/>
      <diagonal/>
    </border>
    <border>
      <left style="dotted">
        <color rgb="FFA6A6A6"/>
      </left>
      <right style="dotted">
        <color rgb="FFA6A6A6"/>
      </right>
      <top style="dotted">
        <color rgb="FFA6A6A6"/>
      </top>
      <bottom/>
      <diagonal/>
    </border>
    <border>
      <left style="thin">
        <color rgb="FF000000"/>
      </left>
      <right style="dotted">
        <color rgb="FFA6A6A6"/>
      </right>
      <top/>
      <bottom/>
      <diagonal/>
    </border>
    <border>
      <left style="dotted">
        <color rgb="FFA6A6A6"/>
      </left>
      <right style="dotted">
        <color rgb="FFA6A6A6"/>
      </right>
      <top/>
      <bottom/>
      <diagonal/>
    </border>
    <border>
      <left style="thin">
        <color rgb="FF000000"/>
      </left>
      <right style="dotted">
        <color rgb="FFA6A6A6"/>
      </right>
      <top/>
      <bottom style="thin">
        <color rgb="FF000000"/>
      </bottom>
      <diagonal/>
    </border>
    <border>
      <left style="dotted">
        <color rgb="FFA6A6A6"/>
      </left>
      <right style="dotted">
        <color rgb="FFA6A6A6"/>
      </right>
      <top/>
      <bottom style="thin">
        <color rgb="FF000000"/>
      </bottom>
      <diagonal/>
    </border>
    <border>
      <left/>
      <right style="dotted">
        <color rgb="FFA6A6A6"/>
      </right>
      <top/>
      <bottom style="thin">
        <color rgb="FF000000"/>
      </bottom>
      <diagonal/>
    </border>
    <border>
      <left/>
      <right style="thin">
        <color rgb="FF000000"/>
      </right>
      <top/>
      <bottom style="thin">
        <color rgb="FF000000"/>
      </bottom>
      <diagonal/>
    </border>
  </borders>
  <cellStyleXfs count="1">
    <xf numFmtId="0" fontId="0" fillId="0" borderId="0"/>
  </cellStyleXfs>
  <cellXfs count="78">
    <xf numFmtId="0" fontId="0" fillId="0" borderId="0" xfId="0"/>
    <xf numFmtId="0" fontId="1" fillId="0" borderId="0" xfId="0" applyFont="1"/>
    <xf numFmtId="0" fontId="2" fillId="0" borderId="5" xfId="0" applyFont="1" applyBorder="1" applyAlignment="1">
      <alignment wrapText="1"/>
    </xf>
    <xf numFmtId="0" fontId="8" fillId="3" borderId="7" xfId="0" applyFont="1" applyFill="1" applyBorder="1"/>
    <xf numFmtId="0" fontId="12" fillId="0" borderId="1" xfId="0" applyFont="1" applyBorder="1" applyAlignment="1">
      <alignment horizontal="center" vertical="center" textRotation="90" wrapText="1"/>
    </xf>
    <xf numFmtId="0" fontId="8" fillId="0" borderId="0" xfId="0" applyFont="1" applyAlignment="1">
      <alignment vertical="center" wrapText="1"/>
    </xf>
    <xf numFmtId="0" fontId="8" fillId="0" borderId="0" xfId="0" applyFont="1"/>
    <xf numFmtId="0" fontId="7" fillId="4" borderId="0" xfId="0" applyFont="1" applyFill="1"/>
    <xf numFmtId="0" fontId="10" fillId="5" borderId="14"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3" fillId="6" borderId="18" xfId="0" applyFont="1" applyFill="1" applyBorder="1" applyAlignment="1">
      <alignment horizontal="center" vertical="center" wrapText="1"/>
    </xf>
    <xf numFmtId="0" fontId="15" fillId="0" borderId="15" xfId="0" applyFont="1" applyBorder="1" applyAlignment="1">
      <alignment horizontal="justify" vertical="center" wrapText="1"/>
    </xf>
    <xf numFmtId="0" fontId="15" fillId="0" borderId="18" xfId="0" applyFont="1" applyBorder="1" applyAlignment="1">
      <alignment horizontal="center" vertical="center" wrapText="1"/>
    </xf>
    <xf numFmtId="0" fontId="15" fillId="0" borderId="15" xfId="0" applyFont="1" applyBorder="1" applyAlignment="1">
      <alignment horizontal="center" vertical="center" wrapText="1"/>
    </xf>
    <xf numFmtId="0" fontId="10" fillId="5" borderId="25" xfId="0" applyFont="1" applyFill="1" applyBorder="1" applyAlignment="1">
      <alignment horizontal="center" vertical="center" wrapText="1"/>
    </xf>
    <xf numFmtId="0" fontId="16" fillId="0" borderId="25" xfId="0" applyFont="1" applyBorder="1" applyAlignment="1">
      <alignment horizontal="justify" vertical="center" wrapText="1"/>
    </xf>
    <xf numFmtId="0" fontId="15" fillId="0" borderId="26" xfId="0" applyFont="1" applyBorder="1" applyAlignment="1">
      <alignment horizontal="left" vertical="center" wrapText="1"/>
    </xf>
    <xf numFmtId="0" fontId="17" fillId="0" borderId="0" xfId="0" applyFont="1" applyAlignment="1">
      <alignment vertical="center"/>
    </xf>
    <xf numFmtId="0" fontId="18" fillId="0" borderId="0" xfId="0" applyFont="1" applyAlignment="1">
      <alignment vertical="center"/>
    </xf>
    <xf numFmtId="0" fontId="12" fillId="0" borderId="7" xfId="0" applyFont="1" applyBorder="1" applyAlignment="1">
      <alignment horizontal="center" vertical="center" wrapText="1"/>
    </xf>
    <xf numFmtId="0" fontId="12" fillId="0" borderId="7" xfId="0" applyFont="1" applyBorder="1" applyAlignment="1">
      <alignment horizontal="justify" vertical="center" wrapText="1"/>
    </xf>
    <xf numFmtId="0" fontId="12" fillId="0" borderId="7" xfId="0" applyFont="1" applyBorder="1" applyAlignment="1">
      <alignment horizontal="center" vertical="center" textRotation="90" wrapText="1"/>
    </xf>
    <xf numFmtId="0" fontId="19" fillId="0" borderId="7" xfId="0" applyFont="1" applyBorder="1" applyAlignment="1">
      <alignment horizontal="center" vertical="center" wrapText="1"/>
    </xf>
    <xf numFmtId="0" fontId="19" fillId="0" borderId="7" xfId="0" applyFont="1" applyBorder="1" applyAlignment="1">
      <alignment horizontal="center" vertical="center" textRotation="90" wrapText="1"/>
    </xf>
    <xf numFmtId="0" fontId="12" fillId="0" borderId="7" xfId="0" applyFont="1" applyBorder="1" applyAlignment="1">
      <alignment horizontal="left" vertical="center" wrapText="1"/>
    </xf>
    <xf numFmtId="0" fontId="19" fillId="7" borderId="7" xfId="0" applyFont="1" applyFill="1" applyBorder="1" applyAlignment="1">
      <alignment horizontal="center" vertical="center" textRotation="90" wrapText="1"/>
    </xf>
    <xf numFmtId="0" fontId="12" fillId="3" borderId="7" xfId="0" applyFont="1" applyFill="1" applyBorder="1" applyAlignment="1">
      <alignment horizontal="center" vertical="center" wrapText="1"/>
    </xf>
    <xf numFmtId="0" fontId="12" fillId="3" borderId="7" xfId="0" applyFont="1" applyFill="1" applyBorder="1" applyAlignment="1">
      <alignment horizontal="center" vertical="center" textRotation="90" wrapText="1"/>
    </xf>
    <xf numFmtId="0" fontId="19" fillId="3" borderId="7" xfId="0" applyFont="1" applyFill="1" applyBorder="1" applyAlignment="1">
      <alignment horizontal="center" vertical="center" wrapText="1"/>
    </xf>
    <xf numFmtId="0" fontId="19" fillId="3" borderId="7" xfId="0" applyFont="1" applyFill="1" applyBorder="1" applyAlignment="1">
      <alignment horizontal="center" vertical="center" textRotation="90" wrapText="1"/>
    </xf>
    <xf numFmtId="0" fontId="12" fillId="3" borderId="7" xfId="0" applyFont="1" applyFill="1" applyBorder="1" applyAlignment="1">
      <alignment horizontal="justify" vertical="center" wrapText="1"/>
    </xf>
    <xf numFmtId="0" fontId="8" fillId="3" borderId="0" xfId="0" applyFont="1" applyFill="1" applyAlignment="1">
      <alignment vertical="center" wrapText="1"/>
    </xf>
    <xf numFmtId="0" fontId="8" fillId="3" borderId="0" xfId="0" applyFont="1" applyFill="1"/>
    <xf numFmtId="0" fontId="23" fillId="3" borderId="0" xfId="0" applyFont="1" applyFill="1" applyAlignment="1">
      <alignment horizontal="justify" vertical="center" wrapText="1"/>
    </xf>
    <xf numFmtId="0" fontId="24" fillId="3" borderId="0" xfId="0" applyFont="1" applyFill="1" applyAlignment="1">
      <alignment horizontal="justify" vertical="center" wrapText="1"/>
    </xf>
    <xf numFmtId="0" fontId="25" fillId="3" borderId="0" xfId="0" applyFont="1" applyFill="1" applyAlignment="1">
      <alignment horizontal="justify" vertical="center" wrapText="1"/>
    </xf>
    <xf numFmtId="0" fontId="26" fillId="3" borderId="0" xfId="0" applyFont="1" applyFill="1" applyAlignment="1">
      <alignment horizontal="justify" vertical="center" wrapText="1"/>
    </xf>
    <xf numFmtId="0" fontId="22" fillId="3" borderId="0" xfId="0" applyFont="1" applyFill="1" applyAlignment="1">
      <alignment horizontal="justify" vertical="center" wrapText="1"/>
    </xf>
    <xf numFmtId="0" fontId="20" fillId="0" borderId="7" xfId="0" applyFont="1" applyBorder="1" applyAlignment="1">
      <alignment horizontal="justify" vertical="center" wrapText="1"/>
    </xf>
    <xf numFmtId="0" fontId="28" fillId="0" borderId="7" xfId="0" applyFont="1" applyBorder="1" applyAlignment="1">
      <alignment horizontal="justify" vertical="center" wrapText="1"/>
    </xf>
    <xf numFmtId="0" fontId="28" fillId="0" borderId="7" xfId="0" applyFont="1" applyBorder="1" applyAlignment="1">
      <alignment horizontal="center" vertical="center" wrapText="1"/>
    </xf>
    <xf numFmtId="0" fontId="29" fillId="3" borderId="7" xfId="0" applyFont="1" applyFill="1" applyBorder="1" applyAlignment="1">
      <alignment horizontal="center" vertical="center" wrapText="1"/>
    </xf>
    <xf numFmtId="0" fontId="29" fillId="0" borderId="7" xfId="0" applyFont="1" applyBorder="1" applyAlignment="1">
      <alignment horizontal="center" vertical="center" wrapText="1"/>
    </xf>
    <xf numFmtId="0" fontId="12" fillId="3" borderId="7" xfId="0" applyFont="1" applyFill="1" applyBorder="1" applyAlignment="1">
      <alignment horizontal="left" vertical="center" wrapText="1"/>
    </xf>
    <xf numFmtId="0" fontId="10" fillId="4" borderId="2" xfId="0" applyFont="1" applyFill="1" applyBorder="1" applyAlignment="1">
      <alignment horizontal="center" vertical="center" textRotation="90" wrapText="1"/>
    </xf>
    <xf numFmtId="0" fontId="10" fillId="4" borderId="3" xfId="0" applyFont="1" applyFill="1" applyBorder="1" applyAlignment="1">
      <alignment horizontal="center" vertical="center" textRotation="90" wrapText="1"/>
    </xf>
    <xf numFmtId="0" fontId="11" fillId="4"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22" fillId="3" borderId="0" xfId="0" applyFont="1" applyFill="1" applyAlignment="1">
      <alignment horizontal="justify" vertical="center" wrapText="1"/>
    </xf>
    <xf numFmtId="0" fontId="2" fillId="0" borderId="4" xfId="0" applyFont="1" applyBorder="1" applyAlignment="1">
      <alignment wrapText="1"/>
    </xf>
    <xf numFmtId="0" fontId="2" fillId="0" borderId="5" xfId="0" applyFont="1" applyBorder="1" applyAlignment="1">
      <alignment wrapText="1"/>
    </xf>
    <xf numFmtId="0" fontId="2" fillId="0" borderId="6" xfId="0" applyFont="1" applyBorder="1" applyAlignment="1">
      <alignment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1" fillId="4" borderId="1" xfId="0" applyFont="1" applyFill="1" applyBorder="1" applyAlignment="1">
      <alignment horizontal="center" vertical="center" textRotation="90" wrapText="1"/>
    </xf>
    <xf numFmtId="0" fontId="11" fillId="4" borderId="2" xfId="0" applyFont="1" applyFill="1" applyBorder="1" applyAlignment="1">
      <alignment horizontal="center" vertical="center" textRotation="90" wrapText="1"/>
    </xf>
    <xf numFmtId="0" fontId="10" fillId="4"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textRotation="90" wrapText="1"/>
    </xf>
    <xf numFmtId="0" fontId="8" fillId="0" borderId="4" xfId="0" applyFont="1" applyBorder="1" applyAlignment="1">
      <alignment horizontal="center" wrapText="1"/>
    </xf>
    <xf numFmtId="0" fontId="8" fillId="0" borderId="5" xfId="0" applyFont="1" applyBorder="1" applyAlignment="1">
      <alignment horizontal="center" wrapText="1"/>
    </xf>
    <xf numFmtId="0" fontId="8" fillId="0" borderId="6" xfId="0" applyFont="1" applyBorder="1" applyAlignment="1">
      <alignment horizontal="center" wrapText="1"/>
    </xf>
    <xf numFmtId="0" fontId="11" fillId="4" borderId="3"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10" fillId="5" borderId="16" xfId="0" applyFont="1" applyFill="1" applyBorder="1" applyAlignment="1">
      <alignment horizontal="left" vertical="center" wrapText="1"/>
    </xf>
    <xf numFmtId="0" fontId="10" fillId="5" borderId="17" xfId="0" applyFont="1" applyFill="1" applyBorder="1" applyAlignment="1">
      <alignment horizontal="left" vertical="center" wrapText="1"/>
    </xf>
    <xf numFmtId="0" fontId="14" fillId="0" borderId="19"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23"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4" xfId="0" applyFont="1" applyBorder="1" applyAlignment="1">
      <alignment horizontal="center" vertical="center" wrapText="1"/>
    </xf>
  </cellXfs>
  <cellStyles count="1">
    <cellStyle name="Normal" xfId="0" builtinId="0"/>
  </cellStyles>
  <dxfs count="3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rgb="FF006100"/>
      </font>
      <fill>
        <patternFill>
          <bgColor rgb="FFC6EFCE"/>
        </patternFill>
      </fill>
    </dxf>
    <dxf>
      <font>
        <color theme="7" tint="-0.499984740745262"/>
      </font>
      <fill>
        <patternFill>
          <bgColor rgb="FFFFFF99"/>
        </patternFill>
      </fill>
    </dxf>
    <dxf>
      <font>
        <color rgb="FF006100"/>
      </font>
      <fill>
        <patternFill>
          <bgColor rgb="FFC6EFCE"/>
        </patternFill>
      </fill>
    </dxf>
  </dxfs>
  <tableStyles count="0" defaultTableStyle="TableStyleMedium2" defaultPivotStyle="PivotStyleLight16"/>
  <colors>
    <mruColors>
      <color rgb="FF5F5F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309940</xdr:colOff>
      <xdr:row>36</xdr:row>
      <xdr:rowOff>151190</xdr:rowOff>
    </xdr:from>
    <xdr:to>
      <xdr:col>10</xdr:col>
      <xdr:colOff>15119</xdr:colOff>
      <xdr:row>38</xdr:row>
      <xdr:rowOff>39576</xdr:rowOff>
    </xdr:to>
    <xdr:pic>
      <xdr:nvPicPr>
        <xdr:cNvPr id="6" name="Imagen 5" descr="Imagen que contiene Texto&#10;&#10;Descripción generada automáticamente">
          <a:extLst>
            <a:ext uri="{FF2B5EF4-FFF2-40B4-BE49-F238E27FC236}">
              <a16:creationId xmlns:a16="http://schemas.microsoft.com/office/drawing/2014/main" id="{4CEE08A9-FB4C-85FF-16A2-DE5061A7FE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6190" y="25377321"/>
          <a:ext cx="279703" cy="311719"/>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Y1048565"/>
  <sheetViews>
    <sheetView showGridLines="0" tabSelected="1" zoomScaleNormal="100" workbookViewId="0">
      <pane xSplit="1" ySplit="5" topLeftCell="H6" activePane="bottomRight" state="frozen"/>
      <selection pane="bottomRight" activeCell="T8" sqref="T8"/>
      <selection pane="bottomLeft" activeCell="A4" sqref="A4"/>
      <selection pane="topRight" activeCell="B1" sqref="B1"/>
    </sheetView>
  </sheetViews>
  <sheetFormatPr defaultColWidth="11.42578125" defaultRowHeight="14.25"/>
  <cols>
    <col min="1" max="1" width="3.28515625" style="6" customWidth="1"/>
    <col min="2" max="2" width="2.85546875" style="6" customWidth="1"/>
    <col min="3" max="3" width="2" style="6" customWidth="1"/>
    <col min="4" max="4" width="2.42578125" style="6" customWidth="1"/>
    <col min="5" max="5" width="3.140625" style="6" customWidth="1"/>
    <col min="6" max="6" width="25.140625" style="6" customWidth="1"/>
    <col min="7" max="7" width="26.140625" style="6" customWidth="1"/>
    <col min="8" max="8" width="30.42578125" style="6" customWidth="1"/>
    <col min="9" max="9" width="6.5703125" style="6" customWidth="1"/>
    <col min="10" max="10" width="8.42578125" style="6" customWidth="1"/>
    <col min="11" max="11" width="7.28515625" style="6" customWidth="1"/>
    <col min="12" max="12" width="6.42578125" style="6" customWidth="1"/>
    <col min="13" max="13" width="7.85546875" style="6" customWidth="1"/>
    <col min="14" max="14" width="32.42578125" style="6" customWidth="1"/>
    <col min="15" max="15" width="5.140625" style="6" customWidth="1"/>
    <col min="16" max="16" width="5.28515625" style="6" customWidth="1"/>
    <col min="17" max="17" width="7.5703125" style="6" customWidth="1"/>
    <col min="18" max="18" width="5.42578125" style="6" customWidth="1"/>
    <col min="19" max="19" width="3.5703125" style="6" customWidth="1"/>
    <col min="20" max="20" width="9" style="6" customWidth="1"/>
    <col min="21" max="21" width="17" style="6" customWidth="1"/>
    <col min="22" max="22" width="13.42578125" style="6" customWidth="1"/>
    <col min="23" max="23" width="32.42578125" style="6" customWidth="1"/>
    <col min="24" max="24" width="19.85546875" style="6" customWidth="1"/>
    <col min="25" max="16384" width="11.42578125" style="6"/>
  </cols>
  <sheetData>
    <row r="1" spans="1:25" s="3" customFormat="1" ht="78.75" customHeight="1">
      <c r="A1" s="49" t="s">
        <v>0</v>
      </c>
      <c r="B1" s="50"/>
      <c r="C1" s="50"/>
      <c r="D1" s="50"/>
      <c r="E1" s="50"/>
      <c r="F1" s="51"/>
      <c r="G1" s="2"/>
      <c r="H1" s="52" t="s">
        <v>1</v>
      </c>
      <c r="I1" s="53"/>
      <c r="J1" s="53"/>
      <c r="K1" s="53"/>
      <c r="L1" s="53"/>
      <c r="M1" s="53"/>
      <c r="N1" s="53"/>
      <c r="O1" s="53"/>
      <c r="P1" s="53"/>
      <c r="Q1" s="53"/>
      <c r="R1" s="53"/>
      <c r="S1" s="53"/>
      <c r="T1" s="53"/>
      <c r="U1" s="53"/>
      <c r="V1" s="54"/>
      <c r="W1" s="60"/>
      <c r="X1" s="61"/>
      <c r="Y1" s="62"/>
    </row>
    <row r="2" spans="1:25" s="7" customFormat="1" ht="24.6" customHeight="1">
      <c r="A2" s="57" t="s">
        <v>2</v>
      </c>
      <c r="B2" s="59" t="s">
        <v>3</v>
      </c>
      <c r="C2" s="59" t="s">
        <v>4</v>
      </c>
      <c r="D2" s="59" t="s">
        <v>5</v>
      </c>
      <c r="E2" s="59" t="s">
        <v>6</v>
      </c>
      <c r="F2" s="57" t="s">
        <v>7</v>
      </c>
      <c r="G2" s="57" t="s">
        <v>8</v>
      </c>
      <c r="H2" s="57" t="s">
        <v>9</v>
      </c>
      <c r="I2" s="46" t="s">
        <v>10</v>
      </c>
      <c r="J2" s="46"/>
      <c r="K2" s="46"/>
      <c r="L2" s="46"/>
      <c r="M2" s="55" t="s">
        <v>11</v>
      </c>
      <c r="N2" s="47" t="s">
        <v>12</v>
      </c>
      <c r="O2" s="46" t="s">
        <v>13</v>
      </c>
      <c r="P2" s="46"/>
      <c r="Q2" s="46"/>
      <c r="R2" s="46"/>
      <c r="S2" s="55" t="s">
        <v>14</v>
      </c>
      <c r="T2" s="55" t="s">
        <v>15</v>
      </c>
      <c r="U2" s="46" t="s">
        <v>16</v>
      </c>
      <c r="V2" s="46" t="s">
        <v>17</v>
      </c>
      <c r="W2" s="46" t="s">
        <v>18</v>
      </c>
      <c r="X2" s="46"/>
      <c r="Y2" s="5"/>
    </row>
    <row r="3" spans="1:25" s="7" customFormat="1" ht="26.1" hidden="1" customHeight="1">
      <c r="A3" s="57"/>
      <c r="B3" s="59"/>
      <c r="C3" s="59"/>
      <c r="D3" s="59"/>
      <c r="E3" s="59"/>
      <c r="F3" s="57"/>
      <c r="G3" s="57"/>
      <c r="H3" s="57"/>
      <c r="I3" s="44" t="s">
        <v>19</v>
      </c>
      <c r="J3" s="44" t="s">
        <v>20</v>
      </c>
      <c r="K3" s="44" t="s">
        <v>21</v>
      </c>
      <c r="L3" s="44" t="s">
        <v>22</v>
      </c>
      <c r="M3" s="55"/>
      <c r="N3" s="63"/>
      <c r="O3" s="55" t="s">
        <v>19</v>
      </c>
      <c r="P3" s="55" t="s">
        <v>20</v>
      </c>
      <c r="Q3" s="55" t="s">
        <v>21</v>
      </c>
      <c r="R3" s="55" t="s">
        <v>22</v>
      </c>
      <c r="S3" s="55"/>
      <c r="T3" s="55"/>
      <c r="U3" s="46"/>
      <c r="V3" s="46"/>
      <c r="W3" s="46" t="s">
        <v>23</v>
      </c>
      <c r="X3" s="46" t="s">
        <v>24</v>
      </c>
      <c r="Y3" s="5"/>
    </row>
    <row r="4" spans="1:25" s="7" customFormat="1" ht="33" hidden="1" customHeight="1">
      <c r="A4" s="58"/>
      <c r="B4" s="44"/>
      <c r="C4" s="44"/>
      <c r="D4" s="44"/>
      <c r="E4" s="44"/>
      <c r="F4" s="58"/>
      <c r="G4" s="58"/>
      <c r="H4" s="58"/>
      <c r="I4" s="45"/>
      <c r="J4" s="45"/>
      <c r="K4" s="45"/>
      <c r="L4" s="45"/>
      <c r="M4" s="56"/>
      <c r="N4" s="63"/>
      <c r="O4" s="56"/>
      <c r="P4" s="56"/>
      <c r="Q4" s="56"/>
      <c r="R4" s="56"/>
      <c r="S4" s="56"/>
      <c r="T4" s="56"/>
      <c r="U4" s="47"/>
      <c r="V4" s="47"/>
      <c r="W4" s="47"/>
      <c r="X4" s="47"/>
      <c r="Y4" s="5"/>
    </row>
    <row r="5" spans="1:25" s="7" customFormat="1">
      <c r="A5" s="58"/>
      <c r="B5" s="44"/>
      <c r="C5" s="44"/>
      <c r="D5" s="44"/>
      <c r="E5" s="44"/>
      <c r="F5" s="58"/>
      <c r="G5" s="58"/>
      <c r="H5" s="58"/>
      <c r="I5" s="45"/>
      <c r="J5" s="45"/>
      <c r="K5" s="45"/>
      <c r="L5" s="45"/>
      <c r="M5" s="56"/>
      <c r="N5" s="63"/>
      <c r="O5" s="56"/>
      <c r="P5" s="56"/>
      <c r="Q5" s="56"/>
      <c r="R5" s="56"/>
      <c r="S5" s="56"/>
      <c r="T5" s="56"/>
      <c r="U5" s="47"/>
      <c r="V5" s="47"/>
      <c r="W5" s="47"/>
      <c r="X5" s="47"/>
      <c r="Y5" s="5"/>
    </row>
    <row r="6" spans="1:25" ht="150" customHeight="1">
      <c r="A6" s="19">
        <v>1</v>
      </c>
      <c r="B6" s="21" t="s">
        <v>25</v>
      </c>
      <c r="C6" s="21" t="s">
        <v>26</v>
      </c>
      <c r="D6" s="21" t="s">
        <v>27</v>
      </c>
      <c r="E6" s="21" t="s">
        <v>28</v>
      </c>
      <c r="F6" s="20" t="s">
        <v>29</v>
      </c>
      <c r="G6" s="20" t="s">
        <v>30</v>
      </c>
      <c r="H6" s="20" t="s">
        <v>31</v>
      </c>
      <c r="I6" s="22">
        <v>3</v>
      </c>
      <c r="J6" s="22">
        <v>3</v>
      </c>
      <c r="K6" s="22">
        <v>6</v>
      </c>
      <c r="L6" s="23" t="s">
        <v>32</v>
      </c>
      <c r="M6" s="21" t="s">
        <v>33</v>
      </c>
      <c r="N6" s="20" t="s">
        <v>34</v>
      </c>
      <c r="O6" s="22">
        <v>2</v>
      </c>
      <c r="P6" s="22">
        <v>3</v>
      </c>
      <c r="Q6" s="22">
        <v>5</v>
      </c>
      <c r="R6" s="23" t="s">
        <v>35</v>
      </c>
      <c r="S6" s="21" t="s">
        <v>36</v>
      </c>
      <c r="T6" s="21" t="s">
        <v>33</v>
      </c>
      <c r="U6" s="19" t="s">
        <v>37</v>
      </c>
      <c r="V6" s="19" t="s">
        <v>38</v>
      </c>
      <c r="W6" s="20" t="s">
        <v>39</v>
      </c>
      <c r="X6" s="19" t="s">
        <v>40</v>
      </c>
      <c r="Y6" s="5"/>
    </row>
    <row r="7" spans="1:25" ht="150" customHeight="1">
      <c r="A7" s="19">
        <v>2</v>
      </c>
      <c r="B7" s="21" t="s">
        <v>25</v>
      </c>
      <c r="C7" s="21" t="s">
        <v>26</v>
      </c>
      <c r="D7" s="21" t="s">
        <v>41</v>
      </c>
      <c r="E7" s="21" t="s">
        <v>28</v>
      </c>
      <c r="F7" s="20" t="s">
        <v>42</v>
      </c>
      <c r="G7" s="20" t="s">
        <v>43</v>
      </c>
      <c r="H7" s="20" t="s">
        <v>44</v>
      </c>
      <c r="I7" s="22">
        <v>3</v>
      </c>
      <c r="J7" s="22">
        <v>3</v>
      </c>
      <c r="K7" s="22">
        <v>6</v>
      </c>
      <c r="L7" s="23" t="s">
        <v>32</v>
      </c>
      <c r="M7" s="21" t="s">
        <v>45</v>
      </c>
      <c r="N7" s="20" t="s">
        <v>46</v>
      </c>
      <c r="O7" s="22">
        <v>2</v>
      </c>
      <c r="P7" s="22">
        <v>3</v>
      </c>
      <c r="Q7" s="22">
        <v>5</v>
      </c>
      <c r="R7" s="23" t="s">
        <v>35</v>
      </c>
      <c r="S7" s="21" t="s">
        <v>36</v>
      </c>
      <c r="T7" s="21" t="s">
        <v>47</v>
      </c>
      <c r="U7" s="19" t="s">
        <v>48</v>
      </c>
      <c r="V7" s="19" t="s">
        <v>49</v>
      </c>
      <c r="W7" s="20" t="s">
        <v>50</v>
      </c>
      <c r="X7" s="19" t="s">
        <v>51</v>
      </c>
      <c r="Y7" s="5"/>
    </row>
    <row r="8" spans="1:25" ht="165" customHeight="1">
      <c r="A8" s="19">
        <v>3</v>
      </c>
      <c r="B8" s="21" t="s">
        <v>52</v>
      </c>
      <c r="C8" s="21" t="s">
        <v>53</v>
      </c>
      <c r="D8" s="21" t="s">
        <v>54</v>
      </c>
      <c r="E8" s="21" t="s">
        <v>55</v>
      </c>
      <c r="F8" s="20" t="s">
        <v>56</v>
      </c>
      <c r="G8" s="20" t="s">
        <v>57</v>
      </c>
      <c r="H8" s="38" t="s">
        <v>58</v>
      </c>
      <c r="I8" s="22">
        <v>2</v>
      </c>
      <c r="J8" s="22">
        <v>3</v>
      </c>
      <c r="K8" s="22">
        <f>SUM(I8:J8)</f>
        <v>5</v>
      </c>
      <c r="L8" s="23" t="str">
        <f>VLOOKUP(K8,Inputs!$E$2:$F$12,2,FALSE)</f>
        <v>Medio</v>
      </c>
      <c r="M8" s="21" t="s">
        <v>33</v>
      </c>
      <c r="N8" s="38" t="s">
        <v>59</v>
      </c>
      <c r="O8" s="22">
        <v>1</v>
      </c>
      <c r="P8" s="22">
        <v>1</v>
      </c>
      <c r="Q8" s="22">
        <f>SUM(O8:P8)</f>
        <v>2</v>
      </c>
      <c r="R8" s="23" t="str">
        <f>VLOOKUP(Q8,Inputs!$E$2:$F$12,2,FALSE)</f>
        <v>Bajo</v>
      </c>
      <c r="S8" s="21" t="s">
        <v>60</v>
      </c>
      <c r="T8" s="21" t="s">
        <v>61</v>
      </c>
      <c r="U8" s="19" t="s">
        <v>62</v>
      </c>
      <c r="V8" s="19" t="s">
        <v>38</v>
      </c>
      <c r="W8" s="24" t="s">
        <v>63</v>
      </c>
      <c r="X8" s="19" t="s">
        <v>64</v>
      </c>
      <c r="Y8" s="5"/>
    </row>
    <row r="9" spans="1:25" ht="203.1" customHeight="1">
      <c r="A9" s="19">
        <v>4</v>
      </c>
      <c r="B9" s="21" t="s">
        <v>52</v>
      </c>
      <c r="C9" s="21" t="s">
        <v>53</v>
      </c>
      <c r="D9" s="21" t="s">
        <v>41</v>
      </c>
      <c r="E9" s="21" t="s">
        <v>65</v>
      </c>
      <c r="F9" s="20" t="s">
        <v>66</v>
      </c>
      <c r="G9" s="20" t="s">
        <v>67</v>
      </c>
      <c r="H9" s="39" t="s">
        <v>68</v>
      </c>
      <c r="I9" s="22">
        <v>3</v>
      </c>
      <c r="J9" s="22">
        <v>4</v>
      </c>
      <c r="K9" s="22">
        <f t="shared" ref="K9:K11" si="0">SUM(I9:J9)</f>
        <v>7</v>
      </c>
      <c r="L9" s="23" t="str">
        <f>VLOOKUP(K9,Inputs!$E$2:$F$12,2,FALSE)</f>
        <v>Alto</v>
      </c>
      <c r="M9" s="21" t="s">
        <v>69</v>
      </c>
      <c r="N9" s="20" t="s">
        <v>70</v>
      </c>
      <c r="O9" s="22">
        <v>1</v>
      </c>
      <c r="P9" s="22">
        <v>1</v>
      </c>
      <c r="Q9" s="22">
        <f t="shared" ref="Q9:Q11" si="1">SUM(O9:P9)</f>
        <v>2</v>
      </c>
      <c r="R9" s="23" t="str">
        <f>VLOOKUP(Q9,Inputs!$E$2:$F$12,2,FALSE)</f>
        <v>Bajo</v>
      </c>
      <c r="S9" s="21" t="s">
        <v>60</v>
      </c>
      <c r="T9" s="21" t="s">
        <v>61</v>
      </c>
      <c r="U9" s="19" t="s">
        <v>62</v>
      </c>
      <c r="V9" s="19" t="s">
        <v>49</v>
      </c>
      <c r="W9" s="20" t="s">
        <v>71</v>
      </c>
      <c r="X9" s="19" t="s">
        <v>51</v>
      </c>
      <c r="Y9" s="5"/>
    </row>
    <row r="10" spans="1:25" ht="117.75">
      <c r="A10" s="19">
        <v>5</v>
      </c>
      <c r="B10" s="21" t="s">
        <v>52</v>
      </c>
      <c r="C10" s="21" t="s">
        <v>53</v>
      </c>
      <c r="D10" s="21" t="s">
        <v>41</v>
      </c>
      <c r="E10" s="21" t="s">
        <v>72</v>
      </c>
      <c r="F10" s="20" t="s">
        <v>73</v>
      </c>
      <c r="G10" s="20" t="s">
        <v>74</v>
      </c>
      <c r="H10" s="24" t="s">
        <v>75</v>
      </c>
      <c r="I10" s="22">
        <v>1</v>
      </c>
      <c r="J10" s="22">
        <v>3</v>
      </c>
      <c r="K10" s="22">
        <f t="shared" si="0"/>
        <v>4</v>
      </c>
      <c r="L10" s="23" t="str">
        <f>VLOOKUP(K10,Inputs!$E$2:$F$12,2,FALSE)</f>
        <v>Bajo</v>
      </c>
      <c r="M10" s="21" t="s">
        <v>61</v>
      </c>
      <c r="N10" s="24" t="s">
        <v>76</v>
      </c>
      <c r="O10" s="22">
        <v>1</v>
      </c>
      <c r="P10" s="22">
        <v>1</v>
      </c>
      <c r="Q10" s="22">
        <f t="shared" si="1"/>
        <v>2</v>
      </c>
      <c r="R10" s="23" t="str">
        <f>VLOOKUP(Q10,Inputs!$E$2:$F$12,2,FALSE)</f>
        <v>Bajo</v>
      </c>
      <c r="S10" s="21" t="s">
        <v>77</v>
      </c>
      <c r="T10" s="21" t="s">
        <v>61</v>
      </c>
      <c r="U10" s="19" t="s">
        <v>78</v>
      </c>
      <c r="V10" s="19" t="s">
        <v>49</v>
      </c>
      <c r="W10" s="19" t="s">
        <v>79</v>
      </c>
      <c r="X10" s="19" t="s">
        <v>64</v>
      </c>
      <c r="Y10" s="5"/>
    </row>
    <row r="11" spans="1:25" ht="163.5" customHeight="1">
      <c r="A11" s="19">
        <v>6</v>
      </c>
      <c r="B11" s="21" t="s">
        <v>52</v>
      </c>
      <c r="C11" s="21" t="s">
        <v>53</v>
      </c>
      <c r="D11" s="21" t="s">
        <v>41</v>
      </c>
      <c r="E11" s="21" t="s">
        <v>55</v>
      </c>
      <c r="F11" s="24" t="s">
        <v>80</v>
      </c>
      <c r="G11" s="19" t="s">
        <v>81</v>
      </c>
      <c r="H11" s="20" t="s">
        <v>82</v>
      </c>
      <c r="I11" s="22">
        <v>4</v>
      </c>
      <c r="J11" s="22">
        <v>3</v>
      </c>
      <c r="K11" s="22">
        <f t="shared" si="0"/>
        <v>7</v>
      </c>
      <c r="L11" s="23" t="str">
        <f>VLOOKUP(K11,Inputs!$E$2:$F$12,2,FALSE)</f>
        <v>Alto</v>
      </c>
      <c r="M11" s="21" t="s">
        <v>69</v>
      </c>
      <c r="N11" s="40" t="s">
        <v>83</v>
      </c>
      <c r="O11" s="21">
        <v>4</v>
      </c>
      <c r="P11" s="21">
        <v>1</v>
      </c>
      <c r="Q11" s="22">
        <f t="shared" si="1"/>
        <v>5</v>
      </c>
      <c r="R11" s="23" t="str">
        <f>VLOOKUP(Q11,Inputs!$E$2:$F$12,2,FALSE)</f>
        <v>Medio</v>
      </c>
      <c r="S11" s="21" t="s">
        <v>77</v>
      </c>
      <c r="T11" s="21" t="s">
        <v>61</v>
      </c>
      <c r="U11" s="19" t="s">
        <v>78</v>
      </c>
      <c r="V11" s="19" t="s">
        <v>84</v>
      </c>
      <c r="W11" s="19" t="s">
        <v>85</v>
      </c>
      <c r="X11" s="19" t="s">
        <v>64</v>
      </c>
      <c r="Y11" s="5"/>
    </row>
    <row r="12" spans="1:25" s="32" customFormat="1" ht="171" customHeight="1">
      <c r="A12" s="19">
        <v>7</v>
      </c>
      <c r="B12" s="27" t="s">
        <v>86</v>
      </c>
      <c r="C12" s="27" t="s">
        <v>53</v>
      </c>
      <c r="D12" s="27" t="s">
        <v>41</v>
      </c>
      <c r="E12" s="27" t="s">
        <v>87</v>
      </c>
      <c r="F12" s="30" t="s">
        <v>88</v>
      </c>
      <c r="G12" s="43" t="s">
        <v>89</v>
      </c>
      <c r="H12" s="43" t="s">
        <v>90</v>
      </c>
      <c r="I12" s="28">
        <v>2</v>
      </c>
      <c r="J12" s="28">
        <v>4</v>
      </c>
      <c r="K12" s="28">
        <f t="shared" ref="K12:K15" si="2">SUM(I12:J12)</f>
        <v>6</v>
      </c>
      <c r="L12" s="29" t="str">
        <f>VLOOKUP(K12,Inputs!$E$2:$F$12,2,FALSE)</f>
        <v>Alto</v>
      </c>
      <c r="M12" s="27" t="s">
        <v>91</v>
      </c>
      <c r="N12" s="43" t="s">
        <v>92</v>
      </c>
      <c r="O12" s="27">
        <v>2</v>
      </c>
      <c r="P12" s="27">
        <v>2</v>
      </c>
      <c r="Q12" s="28">
        <f t="shared" ref="Q12:Q16" si="3">SUM(O12:P12)</f>
        <v>4</v>
      </c>
      <c r="R12" s="29" t="str">
        <f>VLOOKUP(Q12,Inputs!$E$2:$F$12,2,FALSE)</f>
        <v>Bajo</v>
      </c>
      <c r="S12" s="27" t="s">
        <v>93</v>
      </c>
      <c r="T12" s="27" t="s">
        <v>94</v>
      </c>
      <c r="U12" s="26" t="s">
        <v>78</v>
      </c>
      <c r="V12" s="26" t="s">
        <v>95</v>
      </c>
      <c r="W12" s="43" t="s">
        <v>96</v>
      </c>
      <c r="X12" s="26" t="s">
        <v>51</v>
      </c>
      <c r="Y12" s="31"/>
    </row>
    <row r="13" spans="1:25" s="32" customFormat="1" ht="214.15" customHeight="1">
      <c r="A13" s="19">
        <v>8</v>
      </c>
      <c r="B13" s="27" t="s">
        <v>97</v>
      </c>
      <c r="C13" s="27" t="s">
        <v>26</v>
      </c>
      <c r="D13" s="27" t="s">
        <v>98</v>
      </c>
      <c r="E13" s="27" t="s">
        <v>99</v>
      </c>
      <c r="F13" s="30" t="s">
        <v>100</v>
      </c>
      <c r="G13" s="30" t="s">
        <v>101</v>
      </c>
      <c r="H13" s="26" t="s">
        <v>102</v>
      </c>
      <c r="I13" s="28">
        <v>4</v>
      </c>
      <c r="J13" s="28">
        <v>3</v>
      </c>
      <c r="K13" s="28">
        <f t="shared" si="2"/>
        <v>7</v>
      </c>
      <c r="L13" s="29" t="s">
        <v>32</v>
      </c>
      <c r="M13" s="27" t="s">
        <v>61</v>
      </c>
      <c r="N13" s="41" t="s">
        <v>103</v>
      </c>
      <c r="O13" s="27">
        <v>2</v>
      </c>
      <c r="P13" s="27">
        <v>2</v>
      </c>
      <c r="Q13" s="28">
        <v>4</v>
      </c>
      <c r="R13" s="29" t="s">
        <v>104</v>
      </c>
      <c r="S13" s="27" t="s">
        <v>105</v>
      </c>
      <c r="T13" s="27" t="s">
        <v>106</v>
      </c>
      <c r="U13" s="26" t="s">
        <v>107</v>
      </c>
      <c r="V13" s="26" t="s">
        <v>108</v>
      </c>
      <c r="W13" s="26" t="s">
        <v>109</v>
      </c>
      <c r="X13" s="26" t="s">
        <v>64</v>
      </c>
      <c r="Y13" s="31"/>
    </row>
    <row r="14" spans="1:25" ht="218.25" customHeight="1">
      <c r="A14" s="19">
        <v>9</v>
      </c>
      <c r="B14" s="21" t="s">
        <v>86</v>
      </c>
      <c r="C14" s="21" t="s">
        <v>53</v>
      </c>
      <c r="D14" s="21" t="s">
        <v>41</v>
      </c>
      <c r="E14" s="21" t="s">
        <v>87</v>
      </c>
      <c r="F14" s="19" t="s">
        <v>110</v>
      </c>
      <c r="G14" s="19" t="s">
        <v>111</v>
      </c>
      <c r="H14" s="42" t="s">
        <v>112</v>
      </c>
      <c r="I14" s="22">
        <v>2</v>
      </c>
      <c r="J14" s="22">
        <v>3</v>
      </c>
      <c r="K14" s="22">
        <f t="shared" si="2"/>
        <v>5</v>
      </c>
      <c r="L14" s="23" t="str">
        <f>VLOOKUP(K14,Inputs!$E$2:$F$12,2,FALSE)</f>
        <v>Medio</v>
      </c>
      <c r="M14" s="21" t="s">
        <v>69</v>
      </c>
      <c r="N14" s="19" t="s">
        <v>113</v>
      </c>
      <c r="O14" s="21">
        <v>1</v>
      </c>
      <c r="P14" s="21">
        <v>2</v>
      </c>
      <c r="Q14" s="22">
        <f t="shared" si="3"/>
        <v>3</v>
      </c>
      <c r="R14" s="23" t="str">
        <f>VLOOKUP(Q14,Inputs!$E$2:$F$12,2,FALSE)</f>
        <v>Bajo</v>
      </c>
      <c r="S14" s="21" t="s">
        <v>60</v>
      </c>
      <c r="T14" s="21" t="s">
        <v>94</v>
      </c>
      <c r="U14" s="19" t="s">
        <v>78</v>
      </c>
      <c r="V14" s="19" t="s">
        <v>114</v>
      </c>
      <c r="W14" s="19" t="s">
        <v>115</v>
      </c>
      <c r="X14" s="19" t="s">
        <v>64</v>
      </c>
      <c r="Y14" s="5"/>
    </row>
    <row r="15" spans="1:25" s="32" customFormat="1" ht="180" customHeight="1">
      <c r="A15" s="19">
        <v>10</v>
      </c>
      <c r="B15" s="27" t="s">
        <v>86</v>
      </c>
      <c r="C15" s="27" t="s">
        <v>53</v>
      </c>
      <c r="D15" s="27" t="s">
        <v>41</v>
      </c>
      <c r="E15" s="27" t="s">
        <v>116</v>
      </c>
      <c r="F15" s="26" t="s">
        <v>117</v>
      </c>
      <c r="G15" s="26" t="s">
        <v>118</v>
      </c>
      <c r="H15" s="26" t="s">
        <v>119</v>
      </c>
      <c r="I15" s="28">
        <v>2</v>
      </c>
      <c r="J15" s="28">
        <v>3</v>
      </c>
      <c r="K15" s="28">
        <f t="shared" si="2"/>
        <v>5</v>
      </c>
      <c r="L15" s="29" t="str">
        <f>VLOOKUP(K15,Inputs!$E$2:$F$12,2,FALSE)</f>
        <v>Medio</v>
      </c>
      <c r="M15" s="27" t="s">
        <v>47</v>
      </c>
      <c r="N15" s="26" t="s">
        <v>120</v>
      </c>
      <c r="O15" s="27">
        <v>1</v>
      </c>
      <c r="P15" s="27">
        <v>2</v>
      </c>
      <c r="Q15" s="28">
        <f t="shared" si="3"/>
        <v>3</v>
      </c>
      <c r="R15" s="29" t="str">
        <f>VLOOKUP(Q15,Inputs!$E$2:$F$12,2,FALSE)</f>
        <v>Bajo</v>
      </c>
      <c r="S15" s="27" t="s">
        <v>60</v>
      </c>
      <c r="T15" s="27" t="s">
        <v>61</v>
      </c>
      <c r="U15" s="26" t="s">
        <v>121</v>
      </c>
      <c r="V15" s="26" t="s">
        <v>122</v>
      </c>
      <c r="W15" s="30" t="s">
        <v>123</v>
      </c>
      <c r="X15" s="26" t="s">
        <v>64</v>
      </c>
      <c r="Y15" s="31"/>
    </row>
    <row r="16" spans="1:25" s="32" customFormat="1" ht="180" customHeight="1">
      <c r="A16" s="19">
        <v>11</v>
      </c>
      <c r="B16" s="27" t="s">
        <v>124</v>
      </c>
      <c r="C16" s="27" t="s">
        <v>125</v>
      </c>
      <c r="D16" s="27" t="s">
        <v>126</v>
      </c>
      <c r="E16" s="27" t="s">
        <v>127</v>
      </c>
      <c r="F16" s="26" t="s">
        <v>128</v>
      </c>
      <c r="G16" s="26" t="s">
        <v>129</v>
      </c>
      <c r="H16" s="26" t="s">
        <v>130</v>
      </c>
      <c r="I16" s="28">
        <v>3</v>
      </c>
      <c r="J16" s="28">
        <v>4</v>
      </c>
      <c r="K16" s="28">
        <v>7</v>
      </c>
      <c r="L16" s="29" t="s">
        <v>131</v>
      </c>
      <c r="M16" s="27" t="s">
        <v>132</v>
      </c>
      <c r="N16" s="26" t="s">
        <v>133</v>
      </c>
      <c r="O16" s="27">
        <v>3</v>
      </c>
      <c r="P16" s="27">
        <v>2</v>
      </c>
      <c r="Q16" s="28">
        <f t="shared" si="3"/>
        <v>5</v>
      </c>
      <c r="R16" s="29" t="s">
        <v>134</v>
      </c>
      <c r="S16" s="27" t="s">
        <v>93</v>
      </c>
      <c r="T16" s="27" t="s">
        <v>94</v>
      </c>
      <c r="U16" s="26" t="s">
        <v>78</v>
      </c>
      <c r="V16" s="26" t="s">
        <v>108</v>
      </c>
      <c r="W16" s="30" t="s">
        <v>135</v>
      </c>
      <c r="X16" s="26" t="s">
        <v>64</v>
      </c>
      <c r="Y16" s="31"/>
    </row>
    <row r="17" spans="1:25" ht="180" customHeight="1">
      <c r="A17" s="19">
        <v>12</v>
      </c>
      <c r="B17" s="21" t="s">
        <v>86</v>
      </c>
      <c r="C17" s="21" t="s">
        <v>53</v>
      </c>
      <c r="D17" s="21" t="s">
        <v>41</v>
      </c>
      <c r="E17" s="21" t="s">
        <v>87</v>
      </c>
      <c r="F17" s="19" t="s">
        <v>136</v>
      </c>
      <c r="G17" s="19" t="s">
        <v>137</v>
      </c>
      <c r="H17" s="19" t="s">
        <v>138</v>
      </c>
      <c r="I17" s="22">
        <v>2</v>
      </c>
      <c r="J17" s="22">
        <v>3</v>
      </c>
      <c r="K17" s="22">
        <f t="shared" ref="K17" si="4">SUM(I17:J17)</f>
        <v>5</v>
      </c>
      <c r="L17" s="23" t="str">
        <f>VLOOKUP(K17,Inputs!$E$2:$F$12,2,FALSE)</f>
        <v>Medio</v>
      </c>
      <c r="M17" s="21" t="s">
        <v>91</v>
      </c>
      <c r="N17" s="19" t="s">
        <v>139</v>
      </c>
      <c r="O17" s="21">
        <v>1</v>
      </c>
      <c r="P17" s="21">
        <v>2</v>
      </c>
      <c r="Q17" s="22">
        <f t="shared" ref="Q17" si="5">SUM(O17:P17)</f>
        <v>3</v>
      </c>
      <c r="R17" s="25" t="str">
        <f>VLOOKUP(Q17,Inputs!$E$2:$F$12,2,FALSE)</f>
        <v>Bajo</v>
      </c>
      <c r="S17" s="21" t="s">
        <v>60</v>
      </c>
      <c r="T17" s="21" t="s">
        <v>91</v>
      </c>
      <c r="U17" s="19" t="s">
        <v>121</v>
      </c>
      <c r="V17" s="19" t="s">
        <v>140</v>
      </c>
      <c r="W17" s="20" t="s">
        <v>109</v>
      </c>
      <c r="X17" s="19" t="s">
        <v>141</v>
      </c>
      <c r="Y17" s="5"/>
    </row>
    <row r="18" spans="1:25" ht="76.150000000000006">
      <c r="A18" s="19">
        <v>13</v>
      </c>
      <c r="B18" s="21" t="s">
        <v>86</v>
      </c>
      <c r="C18" s="21" t="s">
        <v>53</v>
      </c>
      <c r="D18" s="21" t="s">
        <v>41</v>
      </c>
      <c r="E18" s="21" t="s">
        <v>87</v>
      </c>
      <c r="F18" s="19" t="s">
        <v>142</v>
      </c>
      <c r="G18" s="19" t="s">
        <v>143</v>
      </c>
      <c r="H18" s="19" t="s">
        <v>144</v>
      </c>
      <c r="I18" s="22">
        <v>1</v>
      </c>
      <c r="J18" s="22">
        <v>3</v>
      </c>
      <c r="K18" s="22">
        <f t="shared" ref="K18" si="6">SUM(I18:J18)</f>
        <v>4</v>
      </c>
      <c r="L18" s="23" t="str">
        <f>VLOOKUP(K18,Inputs!$E$2:$F$12,2,FALSE)</f>
        <v>Bajo</v>
      </c>
      <c r="M18" s="21" t="s">
        <v>61</v>
      </c>
      <c r="N18" s="20" t="s">
        <v>145</v>
      </c>
      <c r="O18" s="21">
        <v>1</v>
      </c>
      <c r="P18" s="21">
        <v>1</v>
      </c>
      <c r="Q18" s="22">
        <f t="shared" ref="Q18" si="7">SUM(O18:P18)</f>
        <v>2</v>
      </c>
      <c r="R18" s="25" t="str">
        <f>VLOOKUP(Q18,Inputs!$E$2:$F$12,2,FALSE)</f>
        <v>Bajo</v>
      </c>
      <c r="S18" s="21" t="s">
        <v>60</v>
      </c>
      <c r="T18" s="21" t="s">
        <v>61</v>
      </c>
      <c r="U18" s="19" t="s">
        <v>37</v>
      </c>
      <c r="V18" s="19" t="s">
        <v>140</v>
      </c>
      <c r="W18" s="20" t="s">
        <v>146</v>
      </c>
      <c r="X18" s="19" t="s">
        <v>64</v>
      </c>
    </row>
    <row r="20" spans="1:25">
      <c r="F20" s="48"/>
      <c r="G20" s="33"/>
    </row>
    <row r="21" spans="1:25">
      <c r="F21" s="48"/>
      <c r="G21" s="33"/>
    </row>
    <row r="22" spans="1:25">
      <c r="F22" s="48"/>
      <c r="G22" s="33"/>
    </row>
    <row r="23" spans="1:25">
      <c r="F23" s="48"/>
      <c r="G23" s="34"/>
    </row>
    <row r="24" spans="1:25">
      <c r="F24" s="48"/>
      <c r="G24" s="33"/>
    </row>
    <row r="25" spans="1:25">
      <c r="F25" s="48"/>
      <c r="G25" s="33"/>
    </row>
    <row r="26" spans="1:25">
      <c r="F26" s="48"/>
      <c r="G26" s="34"/>
    </row>
    <row r="27" spans="1:25">
      <c r="F27" s="48"/>
      <c r="G27" s="33"/>
    </row>
    <row r="28" spans="1:25">
      <c r="F28" s="48"/>
      <c r="G28" s="35"/>
    </row>
    <row r="29" spans="1:25">
      <c r="F29" s="48"/>
      <c r="G29" s="34"/>
    </row>
    <row r="30" spans="1:25">
      <c r="F30" s="48"/>
      <c r="G30" s="33"/>
    </row>
    <row r="31" spans="1:25">
      <c r="F31" s="48"/>
      <c r="G31" s="36"/>
    </row>
    <row r="32" spans="1:25">
      <c r="F32" s="48"/>
      <c r="G32" s="33"/>
    </row>
    <row r="33" spans="6:7">
      <c r="F33" s="48"/>
      <c r="G33" s="33"/>
    </row>
    <row r="34" spans="6:7">
      <c r="F34" s="48"/>
      <c r="G34" s="33"/>
    </row>
    <row r="35" spans="6:7">
      <c r="F35" s="48"/>
      <c r="G35" s="33"/>
    </row>
    <row r="36" spans="6:7">
      <c r="F36" s="48"/>
      <c r="G36" s="33"/>
    </row>
    <row r="37" spans="6:7">
      <c r="F37" s="48"/>
      <c r="G37" s="33"/>
    </row>
    <row r="38" spans="6:7">
      <c r="F38" s="48"/>
      <c r="G38" s="33"/>
    </row>
    <row r="39" spans="6:7">
      <c r="F39" s="48"/>
      <c r="G39" s="33"/>
    </row>
    <row r="40" spans="6:7">
      <c r="F40" s="37"/>
      <c r="G40" s="33"/>
    </row>
    <row r="1048565" spans="19:19">
      <c r="S1048565" s="4"/>
    </row>
  </sheetData>
  <mergeCells count="33">
    <mergeCell ref="W1:Y1"/>
    <mergeCell ref="N2:N5"/>
    <mergeCell ref="W3:W5"/>
    <mergeCell ref="X3:X5"/>
    <mergeCell ref="W2:X2"/>
    <mergeCell ref="O3:O5"/>
    <mergeCell ref="P3:P5"/>
    <mergeCell ref="Q3:Q5"/>
    <mergeCell ref="R3:R5"/>
    <mergeCell ref="O2:R2"/>
    <mergeCell ref="S2:S5"/>
    <mergeCell ref="T2:T5"/>
    <mergeCell ref="A1:F1"/>
    <mergeCell ref="H1:V1"/>
    <mergeCell ref="M2:M5"/>
    <mergeCell ref="A2:A5"/>
    <mergeCell ref="B2:B5"/>
    <mergeCell ref="C2:C5"/>
    <mergeCell ref="D2:D5"/>
    <mergeCell ref="E2:E5"/>
    <mergeCell ref="F2:F5"/>
    <mergeCell ref="H2:H5"/>
    <mergeCell ref="G2:G5"/>
    <mergeCell ref="I3:I5"/>
    <mergeCell ref="V2:V5"/>
    <mergeCell ref="L3:L5"/>
    <mergeCell ref="I2:L2"/>
    <mergeCell ref="J3:J5"/>
    <mergeCell ref="K3:K5"/>
    <mergeCell ref="U2:U5"/>
    <mergeCell ref="F38:F39"/>
    <mergeCell ref="F20:F29"/>
    <mergeCell ref="F30:F37"/>
  </mergeCells>
  <conditionalFormatting sqref="K6:K18 Q6:Q18">
    <cfRule type="cellIs" dxfId="31" priority="46" operator="equal">
      <formula>3</formula>
    </cfRule>
    <cfRule type="cellIs" dxfId="30" priority="35" operator="equal">
      <formula>5</formula>
    </cfRule>
    <cfRule type="cellIs" dxfId="29" priority="47" operator="equal">
      <formula>2</formula>
    </cfRule>
    <cfRule type="cellIs" dxfId="28" priority="37" operator="equal">
      <formula>7</formula>
    </cfRule>
    <cfRule type="cellIs" dxfId="27" priority="38" operator="equal">
      <formula>6</formula>
    </cfRule>
    <cfRule type="cellIs" dxfId="26" priority="39" operator="equal">
      <formula>10</formula>
    </cfRule>
    <cfRule type="cellIs" dxfId="25" priority="40" operator="equal">
      <formula>9</formula>
    </cfRule>
    <cfRule type="cellIs" dxfId="24" priority="41" operator="equal">
      <formula>8</formula>
    </cfRule>
    <cfRule type="cellIs" dxfId="23" priority="42" operator="equal">
      <formula>7</formula>
    </cfRule>
    <cfRule type="cellIs" dxfId="22" priority="43" operator="equal">
      <formula>6</formula>
    </cfRule>
    <cfRule type="cellIs" dxfId="21" priority="44" operator="equal">
      <formula>5</formula>
    </cfRule>
    <cfRule type="cellIs" dxfId="20" priority="45" operator="equal">
      <formula>4</formula>
    </cfRule>
    <cfRule type="colorScale" priority="58">
      <colorScale>
        <cfvo type="num" val="2"/>
        <cfvo type="num" val="5"/>
        <cfvo type="num" val="6"/>
        <color rgb="FF63BE7B"/>
        <color rgb="FFFFEB84"/>
        <color rgb="FFF8696B"/>
      </colorScale>
    </cfRule>
  </conditionalFormatting>
  <conditionalFormatting sqref="L6:L18 R6:R18">
    <cfRule type="cellIs" dxfId="19" priority="36" operator="equal">
      <formula>"Alto"</formula>
    </cfRule>
    <cfRule type="cellIs" dxfId="18" priority="48" operator="equal">
      <formula>"Alto"</formula>
    </cfRule>
    <cfRule type="cellIs" dxfId="17" priority="49" operator="equal">
      <formula>"Alto"</formula>
    </cfRule>
    <cfRule type="cellIs" dxfId="16" priority="50" operator="equal">
      <formula>"Alto"</formula>
    </cfRule>
    <cfRule type="cellIs" dxfId="15" priority="51" operator="equal">
      <formula>"Alto"</formula>
    </cfRule>
    <cfRule type="cellIs" dxfId="14" priority="52" operator="equal">
      <formula>"Extremo"</formula>
    </cfRule>
    <cfRule type="cellIs" dxfId="13" priority="53" operator="equal">
      <formula>"""Extremo"""</formula>
    </cfRule>
    <cfRule type="cellIs" dxfId="12" priority="54" operator="equal">
      <formula>"Extremo"</formula>
    </cfRule>
    <cfRule type="cellIs" dxfId="11" priority="55" operator="equal">
      <formula>"Extremo"</formula>
    </cfRule>
    <cfRule type="cellIs" dxfId="10" priority="56" operator="equal">
      <formula>"Alto"</formula>
    </cfRule>
    <cfRule type="cellIs" dxfId="9" priority="57" operator="equal">
      <formula>"Extremo"</formula>
    </cfRule>
    <cfRule type="cellIs" dxfId="8" priority="34" operator="equal">
      <formula>"Medio"</formula>
    </cfRule>
    <cfRule type="containsText" dxfId="7" priority="59" operator="containsText" text="Alto">
      <formula>NOT(ISERROR(SEARCH("Alto",L6)))</formula>
    </cfRule>
    <cfRule type="containsText" dxfId="6" priority="60" operator="containsText" text="Bajo">
      <formula>NOT(ISERROR(SEARCH("Bajo",L6)))</formula>
    </cfRule>
    <cfRule type="containsText" dxfId="5" priority="61" operator="containsText" text="Medio">
      <formula>NOT(ISERROR(SEARCH("Medio",L6)))</formula>
    </cfRule>
    <cfRule type="containsText" dxfId="4" priority="62" operator="containsText" text="Alto">
      <formula>NOT(ISERROR(SEARCH("Alto",L6)))</formula>
    </cfRule>
    <cfRule type="containsText" dxfId="3" priority="63" operator="containsText" text="Alto">
      <formula>NOT(ISERROR(SEARCH("Alto",L6)))</formula>
    </cfRule>
    <cfRule type="containsText" dxfId="2" priority="64" operator="containsText" text="Extremo">
      <formula>NOT(ISERROR(SEARCH("Extremo",L6)))</formula>
    </cfRule>
    <cfRule type="containsText" dxfId="1" priority="65" operator="containsText" text="Alto">
      <formula>NOT(ISERROR(SEARCH("Alto",L6)))</formula>
    </cfRule>
    <cfRule type="cellIs" dxfId="0" priority="66" operator="equal">
      <formula>"""Alto"""</formula>
    </cfRule>
  </conditionalFormatting>
  <dataValidations count="1">
    <dataValidation type="whole" allowBlank="1" showInputMessage="1" showErrorMessage="1" sqref="I6:J18" xr:uid="{0945BAE8-C604-4BE0-8C65-E36C765A07E0}">
      <formula1>1</formula1>
      <formula2>5</formula2>
    </dataValidation>
  </dataValidations>
  <pageMargins left="0.7" right="0.7" top="0.75" bottom="0.75" header="0.3" footer="0.3"/>
  <pageSetup orientation="portrait" horizontalDpi="4294967293"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5D1A932B-7F79-4672-A285-9833E1179E84}">
          <x14:formula1>
            <xm:f>Inputs!$H$1:$H$12</xm:f>
          </x14:formula1>
          <xm:sqref>M15:M18 T17:T18 T6:T13 M10:M13</xm:sqref>
        </x14:dataValidation>
        <x14:dataValidation type="list" allowBlank="1" showInputMessage="1" showErrorMessage="1" xr:uid="{9123A81A-E507-4F43-B34D-7656186D05DE}">
          <x14:formula1>
            <xm:f>Inputs!$A$2:$A$3</xm:f>
          </x14:formula1>
          <xm:sqref>B6:B18</xm:sqref>
        </x14:dataValidation>
        <x14:dataValidation type="list" allowBlank="1" showInputMessage="1" showErrorMessage="1" xr:uid="{95EE6C98-F7AC-486D-B740-DB28DBE19C72}">
          <x14:formula1>
            <xm:f>Inputs!$B$2:$B$3</xm:f>
          </x14:formula1>
          <xm:sqref>C6:C18</xm:sqref>
        </x14:dataValidation>
        <x14:dataValidation type="list" allowBlank="1" showInputMessage="1" showErrorMessage="1" xr:uid="{9477A186-4711-46B8-B6AD-F4EC6EF4AD44}">
          <x14:formula1>
            <xm:f>Inputs!$C$2:$C$5</xm:f>
          </x14:formula1>
          <xm:sqref>D6:D18</xm:sqref>
        </x14:dataValidation>
        <x14:dataValidation type="list" allowBlank="1" showInputMessage="1" showErrorMessage="1" xr:uid="{1787F152-6795-4BDA-9DA9-DED08C54302B}">
          <x14:formula1>
            <xm:f>Inputs!$D$2:$D$9</xm:f>
          </x14:formula1>
          <xm:sqref>E6:E18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86F4F-06E9-4ED0-BB0A-DBF04A128631}">
  <dimension ref="D5:I17"/>
  <sheetViews>
    <sheetView workbookViewId="0">
      <selection activeCell="F20" sqref="F20"/>
    </sheetView>
  </sheetViews>
  <sheetFormatPr defaultColWidth="11.42578125" defaultRowHeight="14.25"/>
  <cols>
    <col min="2" max="2" width="17.5703125" bestFit="1" customWidth="1"/>
    <col min="3" max="3" width="13.5703125" bestFit="1" customWidth="1"/>
    <col min="4" max="4" width="11.140625" customWidth="1"/>
    <col min="5" max="5" width="16.85546875" customWidth="1"/>
    <col min="6" max="6" width="15.42578125" customWidth="1"/>
    <col min="7" max="7" width="18.5703125" customWidth="1"/>
    <col min="8" max="8" width="17.5703125" customWidth="1"/>
  </cols>
  <sheetData>
    <row r="5" spans="4:9" ht="15" customHeight="1"/>
    <row r="7" spans="4:9" ht="15" customHeight="1"/>
    <row r="10" spans="4:9">
      <c r="D10" s="64" t="s">
        <v>147</v>
      </c>
      <c r="E10" s="65"/>
      <c r="F10" s="65"/>
      <c r="G10" s="65"/>
      <c r="H10" s="65"/>
      <c r="I10" s="66"/>
    </row>
    <row r="11" spans="4:9" ht="14.65" thickBot="1">
      <c r="D11" s="67"/>
      <c r="E11" s="68"/>
      <c r="F11" s="68"/>
      <c r="G11" s="68"/>
      <c r="H11" s="68"/>
      <c r="I11" s="69"/>
    </row>
    <row r="12" spans="4:9">
      <c r="D12" s="8" t="s">
        <v>148</v>
      </c>
      <c r="E12" s="9" t="s">
        <v>149</v>
      </c>
      <c r="F12" s="9" t="s">
        <v>150</v>
      </c>
      <c r="G12" s="70" t="s">
        <v>151</v>
      </c>
      <c r="H12" s="71"/>
      <c r="I12" s="10">
        <v>1</v>
      </c>
    </row>
    <row r="13" spans="4:9">
      <c r="D13" s="72">
        <v>1</v>
      </c>
      <c r="E13" s="75" t="s">
        <v>152</v>
      </c>
      <c r="F13" s="75" t="s">
        <v>153</v>
      </c>
      <c r="G13" s="9" t="s">
        <v>154</v>
      </c>
      <c r="H13" s="11" t="s">
        <v>155</v>
      </c>
      <c r="I13" s="12" t="s">
        <v>156</v>
      </c>
    </row>
    <row r="14" spans="4:9" ht="19.5">
      <c r="D14" s="73"/>
      <c r="E14" s="76"/>
      <c r="F14" s="76"/>
      <c r="G14" s="9" t="s">
        <v>157</v>
      </c>
      <c r="H14" s="13" t="s">
        <v>158</v>
      </c>
      <c r="I14" s="12" t="s">
        <v>159</v>
      </c>
    </row>
    <row r="15" spans="4:9" ht="19.5">
      <c r="D15" s="74"/>
      <c r="E15" s="77"/>
      <c r="F15" s="77"/>
      <c r="G15" s="14" t="s">
        <v>160</v>
      </c>
      <c r="H15" s="15" t="s">
        <v>161</v>
      </c>
      <c r="I15" s="16" t="s">
        <v>162</v>
      </c>
    </row>
    <row r="16" spans="4:9">
      <c r="D16" s="17" t="s">
        <v>163</v>
      </c>
    </row>
    <row r="17" spans="4:9">
      <c r="D17" s="18" t="s">
        <v>164</v>
      </c>
      <c r="E17" s="18"/>
      <c r="F17" s="18"/>
      <c r="G17" s="18"/>
      <c r="H17" s="18"/>
      <c r="I17" s="18"/>
    </row>
  </sheetData>
  <mergeCells count="5">
    <mergeCell ref="D10:I11"/>
    <mergeCell ref="G12:H12"/>
    <mergeCell ref="D13:D15"/>
    <mergeCell ref="E13:E15"/>
    <mergeCell ref="F13:F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defaultColWidth="11.42578125" defaultRowHeight="14.25"/>
  <cols>
    <col min="8" max="8" width="55.85546875" customWidth="1"/>
  </cols>
  <sheetData>
    <row r="1" spans="1:8">
      <c r="A1" s="1" t="s">
        <v>3</v>
      </c>
      <c r="B1" s="1" t="s">
        <v>4</v>
      </c>
      <c r="C1" s="1" t="s">
        <v>5</v>
      </c>
      <c r="D1" s="1" t="s">
        <v>6</v>
      </c>
      <c r="E1" s="1" t="s">
        <v>165</v>
      </c>
      <c r="F1" s="1" t="s">
        <v>166</v>
      </c>
      <c r="G1">
        <v>1</v>
      </c>
      <c r="H1" t="s">
        <v>33</v>
      </c>
    </row>
    <row r="2" spans="1:8">
      <c r="A2" t="s">
        <v>52</v>
      </c>
      <c r="B2" t="s">
        <v>167</v>
      </c>
      <c r="C2" t="s">
        <v>168</v>
      </c>
      <c r="D2" t="s">
        <v>55</v>
      </c>
      <c r="E2">
        <v>0</v>
      </c>
      <c r="F2" t="s">
        <v>169</v>
      </c>
      <c r="G2">
        <v>2</v>
      </c>
      <c r="H2" t="s">
        <v>69</v>
      </c>
    </row>
    <row r="3" spans="1:8">
      <c r="A3" t="s">
        <v>86</v>
      </c>
      <c r="B3" t="s">
        <v>53</v>
      </c>
      <c r="C3" t="s">
        <v>54</v>
      </c>
      <c r="D3" t="s">
        <v>170</v>
      </c>
      <c r="E3">
        <v>1</v>
      </c>
      <c r="F3" t="s">
        <v>169</v>
      </c>
      <c r="G3">
        <v>3</v>
      </c>
      <c r="H3" t="s">
        <v>47</v>
      </c>
    </row>
    <row r="4" spans="1:8">
      <c r="C4" t="s">
        <v>171</v>
      </c>
      <c r="D4" t="s">
        <v>87</v>
      </c>
      <c r="E4">
        <v>2</v>
      </c>
      <c r="F4" t="s">
        <v>169</v>
      </c>
      <c r="G4">
        <v>4</v>
      </c>
      <c r="H4" t="s">
        <v>132</v>
      </c>
    </row>
    <row r="5" spans="1:8">
      <c r="C5" t="s">
        <v>41</v>
      </c>
      <c r="D5" t="s">
        <v>116</v>
      </c>
      <c r="E5">
        <v>3</v>
      </c>
      <c r="F5" t="s">
        <v>169</v>
      </c>
      <c r="G5">
        <v>5</v>
      </c>
      <c r="H5" t="s">
        <v>61</v>
      </c>
    </row>
    <row r="6" spans="1:8">
      <c r="D6" t="s">
        <v>172</v>
      </c>
      <c r="E6">
        <v>4</v>
      </c>
      <c r="F6" t="s">
        <v>169</v>
      </c>
      <c r="H6" t="s">
        <v>91</v>
      </c>
    </row>
    <row r="7" spans="1:8">
      <c r="D7" t="s">
        <v>173</v>
      </c>
      <c r="E7">
        <v>5</v>
      </c>
      <c r="F7" t="s">
        <v>134</v>
      </c>
      <c r="H7" t="s">
        <v>94</v>
      </c>
    </row>
    <row r="8" spans="1:8">
      <c r="D8" t="s">
        <v>174</v>
      </c>
      <c r="E8">
        <v>6</v>
      </c>
      <c r="F8" t="s">
        <v>175</v>
      </c>
    </row>
    <row r="9" spans="1:8">
      <c r="D9" t="s">
        <v>176</v>
      </c>
      <c r="E9">
        <v>7</v>
      </c>
      <c r="F9" t="s">
        <v>175</v>
      </c>
    </row>
    <row r="10" spans="1:8">
      <c r="E10">
        <v>8</v>
      </c>
      <c r="F10" t="s">
        <v>177</v>
      </c>
    </row>
    <row r="11" spans="1:8">
      <c r="E11">
        <v>9</v>
      </c>
      <c r="F11" t="s">
        <v>177</v>
      </c>
    </row>
    <row r="12" spans="1:8">
      <c r="E12">
        <v>10</v>
      </c>
      <c r="F12" t="s">
        <v>177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F6AAD643DE7A7459019B957E0E986B5" ma:contentTypeVersion="23" ma:contentTypeDescription="Crear nuevo documento." ma:contentTypeScope="" ma:versionID="89ac1b192da83be526436853224474ed">
  <xsd:schema xmlns:xsd="http://www.w3.org/2001/XMLSchema" xmlns:xs="http://www.w3.org/2001/XMLSchema" xmlns:p="http://schemas.microsoft.com/office/2006/metadata/properties" xmlns:ns1="http://schemas.microsoft.com/sharepoint/v3" xmlns:ns2="100d7df5-0e9a-4fca-984e-da1804d5950e" xmlns:ns3="697c4dee-e7ec-4d95-9444-4931b2058c5c" targetNamespace="http://schemas.microsoft.com/office/2006/metadata/properties" ma:root="true" ma:fieldsID="004e8b6db7d8910317db8c6582048523" ns1:_="" ns2:_="" ns3:_="">
    <xsd:import namespace="http://schemas.microsoft.com/sharepoint/v3"/>
    <xsd:import namespace="100d7df5-0e9a-4fca-984e-da1804d5950e"/>
    <xsd:import namespace="697c4dee-e7ec-4d95-9444-4931b2058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prueba"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iedades de la Directiva de cumplimiento unificado" ma:hidden="true" ma:internalName="_ip_UnifiedCompliancePolicyProperties">
      <xsd:simpleType>
        <xsd:restriction base="dms:Note"/>
      </xsd:simpleType>
    </xsd:element>
    <xsd:element name="_ip_UnifiedCompliancePolicyUIAction" ma:index="1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0d7df5-0e9a-4fca-984e-da1804d595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prueba" ma:index="28" nillable="true" ma:displayName="prueba" ma:description="prueba" ma:format="Dropdown" ma:internalName="prueba" ma:percentage="FALSE">
      <xsd:simpleType>
        <xsd:restriction base="dms:Number"/>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7c4dee-e7ec-4d95-9444-4931b2058c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0b380140-b850-473f-b20f-3b0340aabce8}" ma:internalName="TaxCatchAll" ma:showField="CatchAllData" ma:web="697c4dee-e7ec-4d95-9444-4931b2058c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7c4dee-e7ec-4d95-9444-4931b2058c5c" xsi:nil="true"/>
    <_ip_UnifiedCompliancePolicyProperties xmlns="http://schemas.microsoft.com/sharepoint/v3" xsi:nil="true"/>
    <lcf76f155ced4ddcb4097134ff3c332f xmlns="100d7df5-0e9a-4fca-984e-da1804d5950e">
      <Terms xmlns="http://schemas.microsoft.com/office/infopath/2007/PartnerControls"/>
    </lcf76f155ced4ddcb4097134ff3c332f>
    <prueba xmlns="100d7df5-0e9a-4fca-984e-da1804d5950e" xsi:nil="true"/>
  </documentManagement>
</p:properties>
</file>

<file path=customXml/itemProps1.xml><?xml version="1.0" encoding="utf-8"?>
<ds:datastoreItem xmlns:ds="http://schemas.openxmlformats.org/officeDocument/2006/customXml" ds:itemID="{9327DAF0-B931-41D1-A0CF-6A77082582EF}"/>
</file>

<file path=customXml/itemProps2.xml><?xml version="1.0" encoding="utf-8"?>
<ds:datastoreItem xmlns:ds="http://schemas.openxmlformats.org/officeDocument/2006/customXml" ds:itemID="{CABCCE2B-5398-44F3-8417-D16CC83B0BC5}"/>
</file>

<file path=customXml/itemProps3.xml><?xml version="1.0" encoding="utf-8"?>
<ds:datastoreItem xmlns:ds="http://schemas.openxmlformats.org/officeDocument/2006/customXml" ds:itemID="{0A1F3715-4806-4C1C-BCAE-9F815B620AB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Jairo Alonso Mendoza Mendoza</cp:lastModifiedBy>
  <cp:revision/>
  <dcterms:created xsi:type="dcterms:W3CDTF">2020-08-08T21:11:53Z</dcterms:created>
  <dcterms:modified xsi:type="dcterms:W3CDTF">2025-09-30T22:28:27Z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0x0101002F6AAD643DE7A7459019B957E0E986B5</vt:lpwstr>
  </property>
  <property fmtid="{D5CDD505-2E9C-101B-9397-08002B2CF9AE}" pid="3" name="Order">
    <vt:r8>37500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