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dreye\Documents\CONCURSOS DE MERITOS\CONCURSO DE MERITOS 01\EVALUACIÓN DE OFERTAS\"/>
    </mc:Choice>
  </mc:AlternateContent>
  <xr:revisionPtr revIDLastSave="0" documentId="8_{69865365-67D9-447A-9A54-F38C7BBB4AF5}" xr6:coauthVersionLast="45" xr6:coauthVersionMax="45" xr10:uidLastSave="{00000000-0000-0000-0000-000000000000}"/>
  <workbookProtection workbookAlgorithmName="SHA-512" workbookHashValue="BUCR1zNTzC3mGVRmUXpSreK3ItSRFVDhXhUw/yXoedTQAN5c39aF7j6iK9myNYfF6ZA4Uw6ww217zLvRx1L5gA==" workbookSaltValue="U/o2WhjJfj6h83oYk6TmDw==" workbookSpinCount="100000" lockStructure="1"/>
  <bookViews>
    <workbookView xWindow="-120" yWindow="-120" windowWidth="20730" windowHeight="11160" tabRatio="816" firstSheet="4" activeTab="8" xr2:uid="{00000000-000D-0000-FFFF-FFFF00000000}"/>
  </bookViews>
  <sheets>
    <sheet name="EXPERIENCIA GRAL" sheetId="1" r:id="rId1"/>
    <sheet name="EXPERIENCIA ESPECIFICA" sheetId="2" r:id="rId2"/>
    <sheet name="EQUIPO  DE TRABAJO" sheetId="8" r:id="rId3"/>
    <sheet name="COMPROM. ESPECIF. TECN." sheetId="9" r:id="rId4"/>
    <sheet name="FORMAC. ACADEMICA Y PUBL." sheetId="3" r:id="rId5"/>
    <sheet name="PERSONAL ADICIONAL " sheetId="4" r:id="rId6"/>
    <sheet name="APOYO INDUSTRIA NAL" sheetId="5" r:id="rId7"/>
    <sheet name="TRABAJ.DISCAPACIDAD" sheetId="6" r:id="rId8"/>
    <sheet name="CONSOLIDADO" sheetId="7" r:id="rId9"/>
  </sheets>
  <definedNames>
    <definedName name="_xlnm._FilterDatabase" localSheetId="6" hidden="1">'APOYO INDUSTRIA NAL'!$A$5:$D$5</definedName>
    <definedName name="_xlnm._FilterDatabase" localSheetId="3" hidden="1">'COMPROM. ESPECIF. TECN.'!$A$6:$D$6</definedName>
    <definedName name="_xlnm._FilterDatabase" localSheetId="2" hidden="1">'EQUIPO  DE TRABAJO'!$A$7:$O$7</definedName>
    <definedName name="_xlnm._FilterDatabase" localSheetId="1" hidden="1">'EXPERIENCIA ESPECIFICA'!$A$6:$D$6</definedName>
    <definedName name="_xlnm._FilterDatabase" localSheetId="0" hidden="1">'EXPERIENCIA GRAL'!$A$6:$G$13</definedName>
    <definedName name="_xlnm._FilterDatabase" localSheetId="4" hidden="1">'FORMAC. ACADEMICA Y PUBL.'!$A$5:$D$5</definedName>
    <definedName name="_xlnm._FilterDatabase" localSheetId="5" hidden="1">'PERSONAL ADICIONAL '!$A$5:$D$5</definedName>
    <definedName name="_xlnm._FilterDatabase" localSheetId="7" hidden="1">TRABAJ.DISCAPACIDAD!$A$5:$D$5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E10" i="1" l="1"/>
  <c r="E9" i="1" l="1"/>
  <c r="E7" i="1" l="1"/>
  <c r="J7" i="7" l="1"/>
  <c r="J8" i="7"/>
  <c r="J9" i="7"/>
  <c r="J10" i="7"/>
  <c r="J11" i="7"/>
  <c r="J12" i="7"/>
  <c r="J6" i="7"/>
  <c r="I7" i="7"/>
  <c r="I8" i="7"/>
  <c r="I9" i="7"/>
  <c r="I10" i="7"/>
  <c r="I11" i="7"/>
  <c r="I12" i="7"/>
  <c r="I6" i="7"/>
  <c r="H7" i="7"/>
  <c r="H8" i="7"/>
  <c r="H9" i="7"/>
  <c r="H10" i="7"/>
  <c r="H11" i="7"/>
  <c r="H12" i="7"/>
  <c r="H6" i="7"/>
  <c r="G7" i="7"/>
  <c r="G8" i="7"/>
  <c r="G9" i="7"/>
  <c r="G10" i="7"/>
  <c r="G11" i="7"/>
  <c r="G12" i="7"/>
  <c r="G6" i="7"/>
  <c r="F7" i="7"/>
  <c r="F8" i="7"/>
  <c r="F9" i="7"/>
  <c r="F10" i="7"/>
  <c r="F11" i="7"/>
  <c r="F12" i="7"/>
  <c r="F6" i="7"/>
  <c r="E7" i="7"/>
  <c r="E8" i="7"/>
  <c r="E9" i="7"/>
  <c r="E10" i="7"/>
  <c r="E11" i="7"/>
  <c r="E12" i="7"/>
  <c r="E6" i="7"/>
  <c r="D7" i="7"/>
  <c r="D8" i="7"/>
  <c r="D9" i="7"/>
  <c r="D10" i="7"/>
  <c r="D11" i="7"/>
  <c r="D6" i="7"/>
  <c r="C7" i="7"/>
  <c r="C8" i="7"/>
  <c r="C9" i="7"/>
  <c r="C10" i="7"/>
  <c r="C11" i="7"/>
  <c r="C12" i="7"/>
  <c r="C6" i="7"/>
  <c r="K6" i="7" l="1"/>
  <c r="K7" i="7"/>
  <c r="K12" i="7"/>
  <c r="K11" i="7"/>
  <c r="K10" i="7"/>
  <c r="K9" i="7"/>
  <c r="K8" i="7"/>
</calcChain>
</file>

<file path=xl/sharedStrings.xml><?xml version="1.0" encoding="utf-8"?>
<sst xmlns="http://schemas.openxmlformats.org/spreadsheetml/2006/main" count="346" uniqueCount="162">
  <si>
    <t>VERIFICACION  DE EXPERIENCIA</t>
  </si>
  <si>
    <t>REQUISITOS TÉCNICOS HABILITANTES</t>
  </si>
  <si>
    <t>CONCURSO DE MERITOS N° 01 DE 2020</t>
  </si>
  <si>
    <t>ÍTEM</t>
  </si>
  <si>
    <t>OFERENTES</t>
  </si>
  <si>
    <t>CONTRATOS REPORTADOS</t>
  </si>
  <si>
    <t>VERIFICACION
Cumple/No cumple</t>
  </si>
  <si>
    <t>BETA GROUP SERVICES SAS</t>
  </si>
  <si>
    <t>FORSECURITY SAS</t>
  </si>
  <si>
    <t xml:space="preserve">CRECE SAS </t>
  </si>
  <si>
    <t>BOOST BC</t>
  </si>
  <si>
    <t>BISA CORPORATION LTDA</t>
  </si>
  <si>
    <t>ALINA TECH S.A.S</t>
  </si>
  <si>
    <t>CAMERFIRMA</t>
  </si>
  <si>
    <t>CODIGO UNSPCS</t>
  </si>
  <si>
    <t>EVALUACIÓN DE LA OFERTA</t>
  </si>
  <si>
    <t>TOTAL PUNTOS</t>
  </si>
  <si>
    <r>
      <rPr>
        <b/>
        <sz val="8"/>
        <color theme="1"/>
        <rFont val="Arial"/>
        <family val="2"/>
      </rPr>
      <t>Se asignará 35 puntos</t>
    </r>
    <r>
      <rPr>
        <sz val="8"/>
        <color theme="1"/>
        <rFont val="Arial"/>
        <family val="2"/>
      </rPr>
      <t xml:space="preserve"> al proponente que acredite tres (3) o más miembros de su equipo de trabajo con formación académica adicional (otra profesión, especialización, maestría o doctorado) y experiencia adicional, mayor o igual a un (1) año en proyectos de consultoría de tecnología, que superen los requisitos mínimos exigidos para cada perfil, o que demuestren publicaciones técnicas o científicas.
</t>
    </r>
    <r>
      <rPr>
        <b/>
        <sz val="8"/>
        <color theme="1"/>
        <rFont val="Arial"/>
        <family val="2"/>
      </rPr>
      <t xml:space="preserve">Se asignará 20 puntos </t>
    </r>
    <r>
      <rPr>
        <sz val="8"/>
        <color theme="1"/>
        <rFont val="Arial"/>
        <family val="2"/>
      </rPr>
      <t xml:space="preserve">al proponente que acredite dos (2) miembros de su equipo de trabajo con formación académica adicional (otra profesión, especialización, maestría o doctorado) y experiencia adicional, mayor o igual a un (1) año en proyectos de consultoría de tecnología, que superen los requisitos mínimos exigidos para cada perfil, o que demuestren publicaciones técnicas o científicas.
</t>
    </r>
    <r>
      <rPr>
        <b/>
        <sz val="8"/>
        <color theme="1"/>
        <rFont val="Arial"/>
        <family val="2"/>
      </rPr>
      <t>Se asignará 10 puntos</t>
    </r>
    <r>
      <rPr>
        <sz val="8"/>
        <color theme="1"/>
        <rFont val="Arial"/>
        <family val="2"/>
      </rPr>
      <t xml:space="preserve"> al proponente que acredite un (1) miembro de su equipo de trabajo con formación académica adicional (otra profesión, especialización, maestría o doctorado) y experiencia adicional, mayor o igual a un (1) año en proyectos de consultoría de tecnología, que superen los requisitos mínimos exigidos para cada perfil, o que demuestren publicaciones técnicas o científicas.</t>
    </r>
  </si>
  <si>
    <r>
      <rPr>
        <b/>
        <sz val="8"/>
        <color theme="1"/>
        <rFont val="Arial"/>
        <family val="2"/>
      </rPr>
      <t>Se asignará 54 puntos</t>
    </r>
    <r>
      <rPr>
        <sz val="8"/>
        <color theme="1"/>
        <rFont val="Arial"/>
        <family val="2"/>
      </rPr>
      <t xml:space="preserve"> al proponente que ofrezca tres (3) o más miembros adicionales al equipo mínimo de trabajo, cada uno de los cuales deberá reforzar cualquiera de los perfiles a excepción del perfil del gerente de proyectos. Se aclara que los miembros adicionales deben ocupar perfiles diferentes.
</t>
    </r>
    <r>
      <rPr>
        <b/>
        <sz val="8"/>
        <color theme="1"/>
        <rFont val="Arial"/>
        <family val="2"/>
      </rPr>
      <t xml:space="preserve">Se asignará 27 puntos </t>
    </r>
    <r>
      <rPr>
        <sz val="8"/>
        <color theme="1"/>
        <rFont val="Arial"/>
        <family val="2"/>
      </rPr>
      <t xml:space="preserve">al proponente que ofrezca dos (2) miembros adicionales al equipo mínimo de trabajo, cada uno de los cuales deberá reforzar cualquiera de los perfiles a excepción del perfil del gerente de proyectos. Se aclara que los miembros adicionales deben ocupar perfiles diferentes.
</t>
    </r>
    <r>
      <rPr>
        <b/>
        <sz val="8"/>
        <color theme="1"/>
        <rFont val="Arial"/>
        <family val="2"/>
      </rPr>
      <t xml:space="preserve">Se asignará 13 puntos </t>
    </r>
    <r>
      <rPr>
        <sz val="8"/>
        <color theme="1"/>
        <rFont val="Arial"/>
        <family val="2"/>
      </rPr>
      <t>al proponente que ofrezca un (1) miembro adicional al equipo mínimo de trabajo el cual deberá reforzar cualquiera de los perfiles a excepción del perfil del gerente de proyectos</t>
    </r>
  </si>
  <si>
    <t>A – FORMACIÓN ACADÉMICA Y LAS PUBLICACIONES TÉCNICAS Y CIENTÍFICAS DEL EQUIPO DE TRABAJO</t>
  </si>
  <si>
    <r>
      <t xml:space="preserve">Se asignará el puntaje indicado para este ítem, de conformidad con lo dispuesto por el Artículo 2 de la Ley 816 de 2003, en concordancia con el Artículo 2.2.1.2.4.1.3 del Decreto 1082 de 2015, así:
</t>
    </r>
    <r>
      <rPr>
        <b/>
        <sz val="8"/>
        <color theme="1"/>
        <rFont val="Arial"/>
        <family val="2"/>
      </rPr>
      <t>Se asignaran 10 Puntos</t>
    </r>
    <r>
      <rPr>
        <sz val="8"/>
        <color theme="1"/>
        <rFont val="Arial"/>
        <family val="2"/>
      </rPr>
      <t xml:space="preserve"> si el origen de los servicios ofrecidos son nacionales, por cuanto es prestado por empresas constituidas de acuerdo con la legislación nacional o por personas naturales colombianas
</t>
    </r>
    <r>
      <rPr>
        <b/>
        <sz val="8"/>
        <color theme="1"/>
        <rFont val="Arial"/>
        <family val="2"/>
      </rPr>
      <t>Se asignaran 5 Puntos</t>
    </r>
    <r>
      <rPr>
        <sz val="8"/>
        <color theme="1"/>
        <rFont val="Arial"/>
        <family val="2"/>
      </rPr>
      <t xml:space="preserve"> si el proponente es constituido como empresa extranjera que incorporen componente colombiano servicios profesionales, técnicos y operativos</t>
    </r>
  </si>
  <si>
    <t>B. PERSONAL ADICIONAL AL EQUIPO DE TRABAJO</t>
  </si>
  <si>
    <t xml:space="preserve">C. APOYO A LA INDUSTRIA NACIONAL 
</t>
  </si>
  <si>
    <t xml:space="preserve">D. INCENTIVO ADICIONAL PARA PROPONENTES CON TRABAJADORES CON DISCAPACIDAD. (1% ADICIONAL DEL PUNTAJE TOTAL)
</t>
  </si>
  <si>
    <t>Se asigna puntaje adicional indicado para este ítem, de conformidad con lo dispuesto en el Artículo 1° del Decreto 392 de 2018, que adiciona la Subsección 2 de la Sección 4 del Capítulo 2 del Título 1 de la Parte 2 del Libro 2 del Decreto 082 de 2015. Se asignará el uno por ciento 1% del total de los puntos establecidos en el pliego de condiciones, a quienes acrediten el número mínimo de trabajadores con discapacidad, a través de los siguiente dos (2) dos documentos:
1. La persona natural, el representante legal de la persona jurídica o el reviso fiscal, certificará el número total de trabajadores vinculados a la planta de personal del proponente o sus integrantes a la fecha de cierre del proceso.
2. Acreditar el número mínimo de personas con discapacidad en su planta de personal, de conformidad con lo señalado en el certificado expedido por el Ministerio de Trabajo, el cual deberá estar vigente a la fecha de cierre del proceso de selección.
Para lo cual se tendrá en cuenta la tabla señalada en el Decreto 392 del 2018:</t>
  </si>
  <si>
    <t>B - EXPERIENCIA ESPECIFICA</t>
  </si>
  <si>
    <t xml:space="preserve">A – EXPERIENCIA GENERAL HABILITANTE DEL PROPONENTE
</t>
  </si>
  <si>
    <t>CONSOLIDADO VERIFICACION Y EVALUACIÓN TECNICA</t>
  </si>
  <si>
    <t>OBJETO</t>
  </si>
  <si>
    <t>REQUISITOS TECNICOS HABILITANTES</t>
  </si>
  <si>
    <t>Consultoría para determinar la mejor alternativa para la modernización tecnológica de la tarjeta profesional de abogado y la construcción de los estudios y documentos bases para la adquisición</t>
  </si>
  <si>
    <t>Nº</t>
  </si>
  <si>
    <t>APOYO INDUSTRIA NACIONAL</t>
  </si>
  <si>
    <t>EXPERIENCIA GENERAL</t>
  </si>
  <si>
    <t>EXPERIENCIA ESPECIFICA</t>
  </si>
  <si>
    <t>EQUIPO DE TRABAJO</t>
  </si>
  <si>
    <t>C - EQUIPO DE TRABAJO</t>
  </si>
  <si>
    <t>CUMPLE / NO CUMPLE</t>
  </si>
  <si>
    <t>Gerente del Proyecto</t>
  </si>
  <si>
    <t>Un (1) Profesional en Derecho</t>
  </si>
  <si>
    <t>Un (1) Consultor</t>
  </si>
  <si>
    <t>Un (1) Experto en Transformación Digital</t>
  </si>
  <si>
    <t>Un (1) Arquitecto Empresarial o de Software</t>
  </si>
  <si>
    <t>D - COMPROMISO ESPECIFICACIONES TÉCNICAS</t>
  </si>
  <si>
    <t>Los proponentes deberán presentar máximo tres (3) certificaciones o contratos, que correspondan a cualquiera de los códigos UNSPSC exigidos, cuyo objeto sea la prestación de servicios de consultoría empresarial o en transformación digital o en estudios o en diseños o en análisis o en revisión o en evaluación de aspectos económicos, financieros y de impacto, o que dentro del desarrollo del contrato se pueda identificar actividades u obligaciones que guarden relación directa con una o varias de las fases o etapas de ejecución y entregables definidos en el anexo de especificaciones técnicas. La sumatoria de los contratos debe ser superior a 171 SMMLV.Esta verificación se realizará respecto de los contratos que se indiquen en el Formato de Experiencia del Proponente.</t>
  </si>
  <si>
    <r>
      <t xml:space="preserve">El proponente debe presentar documento suscrito por el representante legal mediante el cual se compromete que, en caso de resultar adjudicatario, se obliga a cumplir con las especificaciones y características requeridas que se encuentran consignadas en el </t>
    </r>
    <r>
      <rPr>
        <b/>
        <sz val="8"/>
        <color theme="1"/>
        <rFont val="Arial"/>
        <family val="2"/>
      </rPr>
      <t>Anexo de Especificaciones Técnicas.</t>
    </r>
  </si>
  <si>
    <t>COMPROM. ESPECIF. TÉCNICAS</t>
  </si>
  <si>
    <t>EVALUACION DE LA OFERTA</t>
  </si>
  <si>
    <t>FORMAC. ACADEMICA Y PUBL.</t>
  </si>
  <si>
    <t>PERSONAL ADICIONAL</t>
  </si>
  <si>
    <t>TRABAJADORES DISCAPAC.</t>
  </si>
  <si>
    <t>CONSOLIDADO</t>
  </si>
  <si>
    <t>PUNTOS</t>
  </si>
  <si>
    <t>CUMPLE</t>
  </si>
  <si>
    <t>VERIFICACIÓN</t>
  </si>
  <si>
    <t xml:space="preserve"> 80101500 – 80101600 – 81102700</t>
  </si>
  <si>
    <r>
      <t xml:space="preserve">Aportó RUP del 14/09/2020, en el cual se verificó la existencia de los contratos citados como experiencia, así:
</t>
    </r>
    <r>
      <rPr>
        <b/>
        <u/>
        <sz val="6"/>
        <color theme="1"/>
        <rFont val="Arial"/>
        <family val="2"/>
      </rPr>
      <t>CERTIFICACIÓN O CONTRATO 1</t>
    </r>
    <r>
      <rPr>
        <sz val="6"/>
        <color theme="1"/>
        <rFont val="Arial"/>
        <family val="2"/>
      </rPr>
      <t xml:space="preserve">
</t>
    </r>
    <r>
      <rPr>
        <b/>
        <sz val="6"/>
        <color theme="1"/>
        <rFont val="Arial"/>
        <family val="2"/>
      </rPr>
      <t>Contratante</t>
    </r>
    <r>
      <rPr>
        <sz val="6"/>
        <color theme="1"/>
        <rFont val="Arial"/>
        <family val="2"/>
      </rPr>
      <t xml:space="preserve">: BOGOTA DISTRITO CAPITAL - SECRETARIA DISTRITAL DE DESARROLLO ECONOMICO
</t>
    </r>
    <r>
      <rPr>
        <b/>
        <sz val="6"/>
        <color theme="1"/>
        <rFont val="Arial"/>
        <family val="2"/>
      </rPr>
      <t>Objeto</t>
    </r>
    <r>
      <rPr>
        <sz val="6"/>
        <color theme="1"/>
        <rFont val="Arial"/>
        <family val="2"/>
      </rPr>
      <t xml:space="preserve">: Diseñar, estructurar y formular un documento propuesta de política pública distrital de emprendimiento.
</t>
    </r>
    <r>
      <rPr>
        <b/>
        <sz val="6"/>
        <color theme="1"/>
        <rFont val="Arial"/>
        <family val="2"/>
      </rPr>
      <t>Consecutivo RUP</t>
    </r>
    <r>
      <rPr>
        <sz val="6"/>
        <color theme="1"/>
        <rFont val="Arial"/>
        <family val="2"/>
      </rPr>
      <t xml:space="preserve"> No. 102. (Págs. 31 reverso y 32 anverso RUP)
</t>
    </r>
    <r>
      <rPr>
        <b/>
        <sz val="6"/>
        <color theme="1"/>
        <rFont val="Arial"/>
        <family val="2"/>
      </rPr>
      <t>Códigos</t>
    </r>
    <r>
      <rPr>
        <sz val="6"/>
        <color theme="1"/>
        <rFont val="Arial"/>
        <family val="2"/>
      </rPr>
      <t xml:space="preserve">: 80101500 – 80101600. 
</t>
    </r>
    <r>
      <rPr>
        <b/>
        <sz val="6"/>
        <color theme="1"/>
        <rFont val="Arial"/>
        <family val="2"/>
      </rPr>
      <t>Cuantía</t>
    </r>
    <r>
      <rPr>
        <sz val="6"/>
        <color theme="1"/>
        <rFont val="Arial"/>
        <family val="2"/>
      </rPr>
      <t xml:space="preserve">: 622,12 SMLMV
</t>
    </r>
    <r>
      <rPr>
        <b/>
        <u/>
        <sz val="6"/>
        <color theme="1"/>
        <rFont val="Arial"/>
        <family val="2"/>
      </rPr>
      <t>CERTIFICACIÓN O CONTRATO 2</t>
    </r>
    <r>
      <rPr>
        <sz val="6"/>
        <color theme="1"/>
        <rFont val="Arial"/>
        <family val="2"/>
      </rPr>
      <t xml:space="preserve">
</t>
    </r>
    <r>
      <rPr>
        <b/>
        <sz val="6"/>
        <color theme="1"/>
        <rFont val="Arial"/>
        <family val="2"/>
      </rPr>
      <t>Contratante</t>
    </r>
    <r>
      <rPr>
        <sz val="6"/>
        <color theme="1"/>
        <rFont val="Arial"/>
        <family val="2"/>
      </rPr>
      <t xml:space="preserve">: MUNICIPIO DE TUNJA
</t>
    </r>
    <r>
      <rPr>
        <b/>
        <sz val="6"/>
        <color theme="1"/>
        <rFont val="Arial"/>
        <family val="2"/>
      </rPr>
      <t>Objeto</t>
    </r>
    <r>
      <rPr>
        <sz val="6"/>
        <color theme="1"/>
        <rFont val="Arial"/>
        <family val="2"/>
      </rPr>
      <t xml:space="preserve">: Consultoría para realizar el estudio técnico de modernización y reestructuración de la administración central de la Alcaldía de Tunja.
</t>
    </r>
    <r>
      <rPr>
        <b/>
        <sz val="6"/>
        <color theme="1"/>
        <rFont val="Arial"/>
        <family val="2"/>
      </rPr>
      <t>Consecutivo RUP</t>
    </r>
    <r>
      <rPr>
        <sz val="6"/>
        <color theme="1"/>
        <rFont val="Arial"/>
        <family val="2"/>
      </rPr>
      <t xml:space="preserve"> No. 81. (Pág. 25 reverso RUP)
</t>
    </r>
    <r>
      <rPr>
        <b/>
        <sz val="6"/>
        <color theme="1"/>
        <rFont val="Arial"/>
        <family val="2"/>
      </rPr>
      <t>Códigos</t>
    </r>
    <r>
      <rPr>
        <sz val="6"/>
        <color theme="1"/>
        <rFont val="Arial"/>
        <family val="2"/>
      </rPr>
      <t xml:space="preserve">: 80101500 – 80101600 – 81102700.
</t>
    </r>
    <r>
      <rPr>
        <b/>
        <sz val="6"/>
        <color theme="1"/>
        <rFont val="Arial"/>
        <family val="2"/>
      </rPr>
      <t>Cuantía</t>
    </r>
    <r>
      <rPr>
        <sz val="6"/>
        <color theme="1"/>
        <rFont val="Arial"/>
        <family val="2"/>
      </rPr>
      <t xml:space="preserve">: 387,96 SMLMV 
</t>
    </r>
    <r>
      <rPr>
        <b/>
        <u/>
        <sz val="6"/>
        <color theme="1"/>
        <rFont val="Arial"/>
        <family val="2"/>
      </rPr>
      <t xml:space="preserve">CERTIFICACIÓN O CONTRATO 3
</t>
    </r>
    <r>
      <rPr>
        <b/>
        <sz val="6"/>
        <color theme="1"/>
        <rFont val="Arial"/>
        <family val="2"/>
      </rPr>
      <t xml:space="preserve">
Contratante: </t>
    </r>
    <r>
      <rPr>
        <sz val="6"/>
        <color theme="1"/>
        <rFont val="Arial"/>
        <family val="2"/>
      </rPr>
      <t>COMISION NACIONAL DE TELEVISION</t>
    </r>
    <r>
      <rPr>
        <b/>
        <sz val="6"/>
        <color theme="1"/>
        <rFont val="Arial"/>
        <family val="2"/>
      </rPr>
      <t xml:space="preserve">
Objeto: </t>
    </r>
    <r>
      <rPr>
        <sz val="6"/>
        <color theme="1"/>
        <rFont val="Arial"/>
        <family val="2"/>
      </rPr>
      <t>El rediseño del mapa de procesos y desagregación de la cadena de valor de los procesos, a partir del direccionamiento estratégico de la entidad, así como el modelamiento del deber ser de todos los procesos y procedimientos, para el posterior dimensionamiento de la nueva estructura organizacional, que demanda el proyecto de modernización de la Comisión Nacional de Televisión.</t>
    </r>
    <r>
      <rPr>
        <b/>
        <sz val="6"/>
        <color theme="1"/>
        <rFont val="Arial"/>
        <family val="2"/>
      </rPr>
      <t xml:space="preserve">
Consecutivo RUP </t>
    </r>
    <r>
      <rPr>
        <sz val="6"/>
        <color theme="1"/>
        <rFont val="Arial"/>
        <family val="2"/>
      </rPr>
      <t>No. 14. (Pág. 8 reverso RUP)</t>
    </r>
    <r>
      <rPr>
        <b/>
        <sz val="6"/>
        <color theme="1"/>
        <rFont val="Arial"/>
        <family val="2"/>
      </rPr>
      <t xml:space="preserve">
Códigos: </t>
    </r>
    <r>
      <rPr>
        <sz val="6"/>
        <color theme="1"/>
        <rFont val="Arial"/>
        <family val="2"/>
      </rPr>
      <t>80101500 – 80101600 – 81102700.</t>
    </r>
    <r>
      <rPr>
        <b/>
        <sz val="6"/>
        <color theme="1"/>
        <rFont val="Arial"/>
        <family val="2"/>
      </rPr>
      <t xml:space="preserve">
Cuantía: </t>
    </r>
    <r>
      <rPr>
        <sz val="6"/>
        <color theme="1"/>
        <rFont val="Arial"/>
        <family val="2"/>
      </rPr>
      <t xml:space="preserve">298,73 SMLMV </t>
    </r>
    <r>
      <rPr>
        <b/>
        <sz val="6"/>
        <color theme="1"/>
        <rFont val="Arial"/>
        <family val="2"/>
      </rPr>
      <t xml:space="preserve">
</t>
    </r>
    <r>
      <rPr>
        <b/>
        <u/>
        <sz val="6"/>
        <color theme="1"/>
        <rFont val="Arial"/>
        <family val="2"/>
      </rPr>
      <t>Cuantía total Valida certificada</t>
    </r>
    <r>
      <rPr>
        <sz val="6"/>
        <color theme="1"/>
        <rFont val="Arial"/>
        <family val="2"/>
      </rPr>
      <t xml:space="preserve">: 1.308,81 </t>
    </r>
    <r>
      <rPr>
        <b/>
        <sz val="6"/>
        <color theme="1"/>
        <rFont val="Arial"/>
        <family val="2"/>
      </rPr>
      <t>SMLMV</t>
    </r>
  </si>
  <si>
    <t>Cumple</t>
  </si>
  <si>
    <t>TOTAL 
EXPERIENCIA VÁLIDA EN SMLMV</t>
  </si>
  <si>
    <t>OBSERVACIONES</t>
  </si>
  <si>
    <t>Aportó documento suscrito por el Representante Legal, sobre el compromiso exigido</t>
  </si>
  <si>
    <t>CONCURSO DE MÉRITOS N° 01 DE 2020</t>
  </si>
  <si>
    <t>Aportó manifestación suscrita por el Representante Legal, sobre el origen de los servicios 100% nacional</t>
  </si>
  <si>
    <t>No aportó documentos</t>
  </si>
  <si>
    <t>1. Gerente del Proyecto: Aportó título de posgrado adicional y experiencia adicional superior a un (1) año en proyectos de consultoría de tecnología.
2. Consultor: Aportó título de posgrado adicional y experiencia adicional superior a un (1) año en proyectos de consultoría de tecnología.
3. Arquitecto Empresarial: Aportó título de posgrado adicional y experiencia adicional superior a un (1) año en proyectos de consultoría de tecnología.</t>
  </si>
  <si>
    <t xml:space="preserve">Cumple </t>
  </si>
  <si>
    <t>Aportó tres (3) perfiles adicionales (Profesional en Derecho TIC - Arquitecto Empresarial - Consultor), los cuales cumplen los requisitos mínimos exigidos para cada perfil.</t>
  </si>
  <si>
    <t xml:space="preserve"> 80101500 – 
80101600</t>
  </si>
  <si>
    <r>
      <t xml:space="preserve">Aportó RUP del 15/09/2020, en el cual se verificó la existencia de los contratos citados como experiencia, así:
</t>
    </r>
    <r>
      <rPr>
        <b/>
        <sz val="6"/>
        <color theme="1"/>
        <rFont val="Arial"/>
        <family val="2"/>
      </rPr>
      <t>CERTIFICACIÓN O CONTRATO 1</t>
    </r>
    <r>
      <rPr>
        <sz val="6"/>
        <color theme="1"/>
        <rFont val="Arial"/>
        <family val="2"/>
      </rPr>
      <t xml:space="preserve">
</t>
    </r>
    <r>
      <rPr>
        <b/>
        <sz val="6"/>
        <color theme="1"/>
        <rFont val="Arial"/>
        <family val="2"/>
      </rPr>
      <t xml:space="preserve">
Contratante:</t>
    </r>
    <r>
      <rPr>
        <sz val="6"/>
        <color theme="1"/>
        <rFont val="Arial"/>
        <family val="2"/>
      </rPr>
      <t xml:space="preserve"> CORPORACION ESTRATEGIAS EMPRESARIALES
</t>
    </r>
    <r>
      <rPr>
        <b/>
        <sz val="6"/>
        <color theme="1"/>
        <rFont val="Arial"/>
        <family val="2"/>
      </rPr>
      <t>Objeto</t>
    </r>
    <r>
      <rPr>
        <sz val="6"/>
        <color theme="1"/>
        <rFont val="Arial"/>
        <family val="2"/>
      </rPr>
      <t xml:space="preserve">: Suministro de productos y servicios de tecnologia para el mejoramiento de los procesos internos de la Compañia.
</t>
    </r>
    <r>
      <rPr>
        <b/>
        <sz val="6"/>
        <color theme="1"/>
        <rFont val="Arial"/>
        <family val="2"/>
      </rPr>
      <t xml:space="preserve">Consecutivo </t>
    </r>
    <r>
      <rPr>
        <sz val="6"/>
        <color theme="1"/>
        <rFont val="Arial"/>
        <family val="2"/>
      </rPr>
      <t xml:space="preserve">RUP No. 9 (Págs. 8)
</t>
    </r>
    <r>
      <rPr>
        <b/>
        <sz val="6"/>
        <color theme="1"/>
        <rFont val="Arial"/>
        <family val="2"/>
      </rPr>
      <t>Códigos:</t>
    </r>
    <r>
      <rPr>
        <sz val="6"/>
        <color theme="1"/>
        <rFont val="Arial"/>
        <family val="2"/>
      </rPr>
      <t xml:space="preserve"> 80101500 – 80101600- 81111700- 81102700
</t>
    </r>
    <r>
      <rPr>
        <b/>
        <sz val="6"/>
        <color theme="1"/>
        <rFont val="Arial"/>
        <family val="2"/>
      </rPr>
      <t>Cuantía:</t>
    </r>
    <r>
      <rPr>
        <sz val="6"/>
        <color theme="1"/>
        <rFont val="Arial"/>
        <family val="2"/>
      </rPr>
      <t xml:space="preserve"> 633,96 SMLMV
</t>
    </r>
    <r>
      <rPr>
        <b/>
        <sz val="6"/>
        <color theme="1"/>
        <rFont val="Arial"/>
        <family val="2"/>
      </rPr>
      <t>CERTIFICACIÓN O CONTRATO 2</t>
    </r>
    <r>
      <rPr>
        <sz val="6"/>
        <color theme="1"/>
        <rFont val="Arial"/>
        <family val="2"/>
      </rPr>
      <t xml:space="preserve">
</t>
    </r>
    <r>
      <rPr>
        <b/>
        <sz val="6"/>
        <color theme="1"/>
        <rFont val="Arial"/>
        <family val="2"/>
      </rPr>
      <t xml:space="preserve">Contratante: </t>
    </r>
    <r>
      <rPr>
        <sz val="6"/>
        <color theme="1"/>
        <rFont val="Arial"/>
        <family val="2"/>
      </rPr>
      <t xml:space="preserve">UNIDAD ADMINISTRATIVA ESPECIAL DE ATENCION Y REPARACION INTEGRAL A LAS VICTIMA
</t>
    </r>
    <r>
      <rPr>
        <b/>
        <sz val="6"/>
        <color theme="1"/>
        <rFont val="Arial"/>
        <family val="2"/>
      </rPr>
      <t>Objeto</t>
    </r>
    <r>
      <rPr>
        <sz val="6"/>
        <color theme="1"/>
        <rFont val="Arial"/>
        <family val="2"/>
      </rPr>
      <t xml:space="preserve">: Actualizar el diseño de la arquitectura empresarial y el plan estratégico de tecnologias de la información para la gestion de las tecnologias de la información para la Unidad
para el horizonte 2019 - 2021, bajo los estandares y lineamientos definidos, establecidos y adoptados en el marco de referencia de la arquitectura empresarial para la gestio de TI(MRAE) de la política de gobierno digital.
</t>
    </r>
    <r>
      <rPr>
        <b/>
        <sz val="6"/>
        <color theme="1"/>
        <rFont val="Arial"/>
        <family val="2"/>
      </rPr>
      <t>Consecutivo RUP</t>
    </r>
    <r>
      <rPr>
        <sz val="6"/>
        <color theme="1"/>
        <rFont val="Arial"/>
        <family val="2"/>
      </rPr>
      <t xml:space="preserve"> No. 13 (Pág. 9 reverso y 10 anverso)
</t>
    </r>
    <r>
      <rPr>
        <b/>
        <sz val="6"/>
        <color theme="1"/>
        <rFont val="Arial"/>
        <family val="2"/>
      </rPr>
      <t>Códigos:</t>
    </r>
    <r>
      <rPr>
        <sz val="6"/>
        <color theme="1"/>
        <rFont val="Arial"/>
        <family val="2"/>
      </rPr>
      <t xml:space="preserve"> 80101500 – 80101600 – 81102700.
</t>
    </r>
    <r>
      <rPr>
        <b/>
        <sz val="6"/>
        <color theme="1"/>
        <rFont val="Arial"/>
        <family val="2"/>
      </rPr>
      <t>Cuantía:</t>
    </r>
    <r>
      <rPr>
        <sz val="6"/>
        <color theme="1"/>
        <rFont val="Arial"/>
        <family val="2"/>
      </rPr>
      <t xml:space="preserve"> 1676,39 SMLMV 
</t>
    </r>
  </si>
  <si>
    <t>Formación:
• Profesional en INGENIERÍA DE SISTEMAS de la UNIVERSIDAD INCCA DE COLOMBIA.
• Posgrado: Especialista en Gerencia de Proyectos UNIVERSIDAD PILOTO
• Matrícula Profesional Vigente
• Fecha de Expedición: 16/02/2006
Experiencia:
• Las certificaciones aportadas acreditan experiencia profesional y específica superior a la mínima requerida.
Carta de Compromiso: Se aportó el documento debídamente suscrito.</t>
  </si>
  <si>
    <t>No Cumple</t>
  </si>
  <si>
    <t>Formación:
• Profesional en CONTADURIA PUBLICA de la UNIVERSIDAD FRANCISCO DE PAULA SANTANDER
• Tarjeta Profesional No.133983
• Fecha de Expedición:10 de abril de 2008
Experiencia:
• La certificación aportada acredita experiencia profesional y específica requeridas.
Carta de Compromiso: Se aportó el documento debídamente suscrito.</t>
  </si>
  <si>
    <t>Formación:
• Profesional en INGENIERIA DE SISTEMAS  de la UNIVERSIDAD MANUELA BELTRAN
• Matrícula Profesional No.25255-168246
• Fecha de Expedición: 18 de agosto de 2011
Experiencia:
• La certificación aportada acredita experiencia profesional y específica requeridas.
Carta de Compromiso: Se aportó el documento debídamente suscrito.</t>
  </si>
  <si>
    <t>Aportó anexo de especificaciones técnicas suscrito por la Representante Legal, asumiendo el  compromiso exigido</t>
  </si>
  <si>
    <t>Aporto tres (3) perfiles adicionales (Experto en transformación digital - Arquitecto Empresarial o de Software - Consultor</t>
  </si>
  <si>
    <t>No cumple</t>
  </si>
  <si>
    <t xml:space="preserve"> 80101500 – 80101600 </t>
  </si>
  <si>
    <t xml:space="preserve">Aportó RUP del01/10/2020, en el cual se verificó la existencia de los contratos citados como experiencia, así:        
CERTIFICACIÓN O CONTRATO 64
Contratante:  OPEN GLASS SYSTEMS SAS
Consecutivo RUP No. 64 (página 21  RUP)
Códigos: 80101500.- 80101600
Cuantía: 637,95 SMLMV
CERTIFICACIÓN O CONTRATO 65
Contratante: BUENAVENTURA DISTRITO ESPECIAL INDUSTRIAL
Consecutivo RUP No. 65 (Pág. 22 de 24  RUP)
Códigos: 80101500 – 80101600.
Cuantía: 90,56 SMLMV 
</t>
  </si>
  <si>
    <t>Formación:
• Profesional en Ingeniería Industrial- Universidad Indisustrial de Santander.
Experiencia:
• TRANSFORMACION DIGITAL, Ciber Seguridad..  LATINUS S.A. – THE IT COMPANY.</t>
  </si>
  <si>
    <t>Aportó documento suscrito por el Representante Legal, sobre el compromiso exigido (Anexo 1)</t>
  </si>
  <si>
    <t>1. Gerente del Proyecto: Aportó título de magister y experiencia adicional superior a un (1) año en proyectos de consultoría de tecnología.
2. Consultor: Aportó título de posgrado adicional y experiencia adicional superior a un (1) año en proyectos de consultoría de tecnología.
3. Arquitecto Empresarial: Aportó título de Magister y experiencia adicional superior a un (1) año en proyectos de consultoría de tecnología.</t>
  </si>
  <si>
    <t>No aportó personal adicional</t>
  </si>
  <si>
    <t>Aportó manifestación suscrita por el Representante Legal, sobre el origen de los servicios 100% nacional (Anexo 1)</t>
  </si>
  <si>
    <t xml:space="preserve">80101500 - 80101600 - 81101700 - 81111700 - 81141900 </t>
  </si>
  <si>
    <r>
      <t xml:space="preserve">Aportó RUP del 16/09/2020, en el cual se verificó la existencia de los contratos citados como experiencia, así:
</t>
    </r>
    <r>
      <rPr>
        <b/>
        <u/>
        <sz val="6"/>
        <color theme="1"/>
        <rFont val="Arial"/>
        <family val="2"/>
      </rPr>
      <t>CERTIFICACIÓN O CONTRATO 1</t>
    </r>
    <r>
      <rPr>
        <sz val="6"/>
        <color theme="1"/>
        <rFont val="Arial"/>
        <family val="2"/>
      </rPr>
      <t xml:space="preserve">
</t>
    </r>
    <r>
      <rPr>
        <b/>
        <sz val="6"/>
        <color theme="1"/>
        <rFont val="Arial"/>
        <family val="2"/>
      </rPr>
      <t>Contratante</t>
    </r>
    <r>
      <rPr>
        <sz val="6"/>
        <color theme="1"/>
        <rFont val="Arial"/>
        <family val="2"/>
      </rPr>
      <t xml:space="preserve">: AGENCIA NACIONAL DEL ESPECTRO - ANE
</t>
    </r>
    <r>
      <rPr>
        <b/>
        <sz val="6"/>
        <color theme="1"/>
        <rFont val="Arial"/>
        <family val="2"/>
      </rPr>
      <t>Objeto</t>
    </r>
    <r>
      <rPr>
        <sz val="6"/>
        <color theme="1"/>
        <rFont val="Arial"/>
        <family val="2"/>
      </rPr>
      <t xml:space="preserve">: Contratar los servicios de consultoría para el diagnóstico, análisis, diseño e implementación de la primera fase de aequitectura empresarial de LA ANE, alineada con el Plan Estratégico de la Entidad.
</t>
    </r>
    <r>
      <rPr>
        <b/>
        <sz val="6"/>
        <color theme="1"/>
        <rFont val="Arial"/>
        <family val="2"/>
      </rPr>
      <t>Consecutivo RUP</t>
    </r>
    <r>
      <rPr>
        <sz val="6"/>
        <color theme="1"/>
        <rFont val="Arial"/>
        <family val="2"/>
      </rPr>
      <t xml:space="preserve"> No. 103. (Págs. 110 reverso  RUP)
</t>
    </r>
    <r>
      <rPr>
        <b/>
        <sz val="6"/>
        <color theme="1"/>
        <rFont val="Arial"/>
        <family val="2"/>
      </rPr>
      <t>Códigos</t>
    </r>
    <r>
      <rPr>
        <sz val="6"/>
        <color theme="1"/>
        <rFont val="Arial"/>
        <family val="2"/>
      </rPr>
      <t xml:space="preserve">: 80101500 – 80101600 - 81102700 - 81111700 - 81141900
</t>
    </r>
    <r>
      <rPr>
        <b/>
        <sz val="6"/>
        <color theme="1"/>
        <rFont val="Arial"/>
        <family val="2"/>
      </rPr>
      <t>Cuantía</t>
    </r>
    <r>
      <rPr>
        <sz val="6"/>
        <color theme="1"/>
        <rFont val="Arial"/>
        <family val="2"/>
      </rPr>
      <t xml:space="preserve">: 1,094,41 SMLMV
</t>
    </r>
    <r>
      <rPr>
        <b/>
        <u/>
        <sz val="6"/>
        <color theme="1"/>
        <rFont val="Arial"/>
        <family val="2"/>
      </rPr>
      <t>CERTIFICACIÓN O CONTRATO 2</t>
    </r>
    <r>
      <rPr>
        <sz val="6"/>
        <color theme="1"/>
        <rFont val="Arial"/>
        <family val="2"/>
      </rPr>
      <t xml:space="preserve">
</t>
    </r>
    <r>
      <rPr>
        <b/>
        <sz val="6"/>
        <color theme="1"/>
        <rFont val="Arial"/>
        <family val="2"/>
      </rPr>
      <t>Contratante</t>
    </r>
    <r>
      <rPr>
        <sz val="6"/>
        <color theme="1"/>
        <rFont val="Arial"/>
        <family val="2"/>
      </rPr>
      <t xml:space="preserve">: AUTORIDAD NACIONAL DE LICENCIAS AMBIENTALES - ANLA
</t>
    </r>
    <r>
      <rPr>
        <b/>
        <sz val="6"/>
        <color theme="1"/>
        <rFont val="Arial"/>
        <family val="2"/>
      </rPr>
      <t>Objeto</t>
    </r>
    <r>
      <rPr>
        <sz val="6"/>
        <color theme="1"/>
        <rFont val="Arial"/>
        <family val="2"/>
      </rPr>
      <t xml:space="preserve">: Realizar el diagnóstico e implementación de gestión de proyectos y de mecanismnos de control para el ciclo de vida de desarrollo de software de la Autoridad Nacional de Licencias Ambientales - ANLA
</t>
    </r>
    <r>
      <rPr>
        <b/>
        <sz val="6"/>
        <color theme="1"/>
        <rFont val="Arial"/>
        <family val="2"/>
      </rPr>
      <t>Consecutivo RUP</t>
    </r>
    <r>
      <rPr>
        <sz val="6"/>
        <color theme="1"/>
        <rFont val="Arial"/>
        <family val="2"/>
      </rPr>
      <t xml:space="preserve"> No. 120. (Pág. 127 reverso RUP)
</t>
    </r>
    <r>
      <rPr>
        <b/>
        <sz val="6"/>
        <color theme="1"/>
        <rFont val="Arial"/>
        <family val="2"/>
      </rPr>
      <t>Códigos</t>
    </r>
    <r>
      <rPr>
        <sz val="6"/>
        <color theme="1"/>
        <rFont val="Arial"/>
        <family val="2"/>
      </rPr>
      <t xml:space="preserve">: 80101500 – 80101600 - 81102700 - 81111700 - 81141900.
</t>
    </r>
    <r>
      <rPr>
        <b/>
        <sz val="6"/>
        <color theme="1"/>
        <rFont val="Arial"/>
        <family val="2"/>
      </rPr>
      <t>Cuantía</t>
    </r>
    <r>
      <rPr>
        <sz val="6"/>
        <color theme="1"/>
        <rFont val="Arial"/>
        <family val="2"/>
      </rPr>
      <t xml:space="preserve">: 108,31 SMLMV 
</t>
    </r>
    <r>
      <rPr>
        <b/>
        <u/>
        <sz val="6"/>
        <color theme="1"/>
        <rFont val="Arial"/>
        <family val="2"/>
      </rPr>
      <t xml:space="preserve">CERTIFICACIÓN O CONTRATO 3
</t>
    </r>
    <r>
      <rPr>
        <b/>
        <sz val="6"/>
        <color theme="1"/>
        <rFont val="Arial"/>
        <family val="2"/>
      </rPr>
      <t xml:space="preserve">
Contratante: </t>
    </r>
    <r>
      <rPr>
        <sz val="6"/>
        <color theme="1"/>
        <rFont val="Arial"/>
        <family val="2"/>
      </rPr>
      <t>CEDEP - SIKUANI S.A.S.</t>
    </r>
    <r>
      <rPr>
        <b/>
        <sz val="6"/>
        <color theme="1"/>
        <rFont val="Arial"/>
        <family val="2"/>
      </rPr>
      <t xml:space="preserve">
Objeto: </t>
    </r>
    <r>
      <rPr>
        <sz val="6"/>
        <color theme="1"/>
        <rFont val="Arial"/>
        <family val="2"/>
      </rPr>
      <t>Contratar los servicios de consultoría, diagnóstico, análisis, diseño e implementación de la primera fase de Arquitectura Empresarial.</t>
    </r>
    <r>
      <rPr>
        <b/>
        <sz val="6"/>
        <color theme="1"/>
        <rFont val="Arial"/>
        <family val="2"/>
      </rPr>
      <t xml:space="preserve">
Consecutivo RUP </t>
    </r>
    <r>
      <rPr>
        <sz val="6"/>
        <color theme="1"/>
        <rFont val="Arial"/>
        <family val="2"/>
      </rPr>
      <t>No. 124. (Pág. 130 reverso y 131 anverso RUP)</t>
    </r>
    <r>
      <rPr>
        <b/>
        <sz val="6"/>
        <color theme="1"/>
        <rFont val="Arial"/>
        <family val="2"/>
      </rPr>
      <t xml:space="preserve">
Códigos: </t>
    </r>
    <r>
      <rPr>
        <sz val="6"/>
        <color theme="1"/>
        <rFont val="Arial"/>
        <family val="2"/>
      </rPr>
      <t>80101500 – 80101600 - 81102700 - 81111700 - 81141900.</t>
    </r>
    <r>
      <rPr>
        <b/>
        <sz val="6"/>
        <color theme="1"/>
        <rFont val="Arial"/>
        <family val="2"/>
      </rPr>
      <t xml:space="preserve">
Cuantía: </t>
    </r>
    <r>
      <rPr>
        <sz val="6"/>
        <color theme="1"/>
        <rFont val="Arial"/>
        <family val="2"/>
      </rPr>
      <t xml:space="preserve">80,19 SMLMV </t>
    </r>
    <r>
      <rPr>
        <b/>
        <sz val="6"/>
        <color theme="1"/>
        <rFont val="Arial"/>
        <family val="2"/>
      </rPr>
      <t xml:space="preserve">
</t>
    </r>
    <r>
      <rPr>
        <b/>
        <u/>
        <sz val="6"/>
        <color theme="1"/>
        <rFont val="Arial"/>
        <family val="2"/>
      </rPr>
      <t>Cuantía total Valida certificada</t>
    </r>
    <r>
      <rPr>
        <sz val="6"/>
        <color theme="1"/>
        <rFont val="Arial"/>
        <family val="2"/>
      </rPr>
      <t xml:space="preserve">: 1.282,91 </t>
    </r>
    <r>
      <rPr>
        <b/>
        <sz val="6"/>
        <color theme="1"/>
        <rFont val="Arial"/>
        <family val="2"/>
      </rPr>
      <t>SMLMV</t>
    </r>
  </si>
  <si>
    <t>1. Gerente del Proyecto: Aportó título de posgrado adicional y experiencia adicional superior a un (1) año en proyectos de consultoría de tecnología.
2. Abogado 02: Aportó título de posgrado adicional y se evidencian varias publicaciones técnicas o cientificas publicadas.
3. Experto en Transformación Digital: Aportó título de posgrado adicional y experiencia adicional superior a un (1) año en proyectos de consultoría de tecnología.</t>
  </si>
  <si>
    <t>Aportó tres (3) perfiles adicionales (Profesional en Derecho - Arquitecto Empresarial y Consultor</t>
  </si>
  <si>
    <t>80101500
80101600
81111700</t>
  </si>
  <si>
    <r>
      <t xml:space="preserve">Aporta las certificaciones de los siguientes contratos:
</t>
    </r>
    <r>
      <rPr>
        <u/>
        <sz val="6"/>
        <color theme="1"/>
        <rFont val="Arial"/>
        <family val="2"/>
      </rPr>
      <t xml:space="preserve">
</t>
    </r>
    <r>
      <rPr>
        <b/>
        <u/>
        <sz val="6"/>
        <color theme="1"/>
        <rFont val="Arial"/>
        <family val="2"/>
      </rPr>
      <t>CERTIFICACIÓN O CONTRATO 1</t>
    </r>
    <r>
      <rPr>
        <sz val="6"/>
        <color theme="1"/>
        <rFont val="Arial"/>
        <family val="2"/>
      </rPr>
      <t xml:space="preserve">
</t>
    </r>
    <r>
      <rPr>
        <b/>
        <sz val="6"/>
        <color theme="1"/>
        <rFont val="Arial"/>
        <family val="2"/>
      </rPr>
      <t>Contratante:</t>
    </r>
    <r>
      <rPr>
        <sz val="6"/>
        <color theme="1"/>
        <rFont val="Arial"/>
        <family val="2"/>
      </rPr>
      <t xml:space="preserve"> INFOTIC SOLUCIONES INTELIGENTES
</t>
    </r>
    <r>
      <rPr>
        <b/>
        <sz val="6"/>
        <color theme="1"/>
        <rFont val="Arial"/>
        <family val="2"/>
      </rPr>
      <t>Objeto:</t>
    </r>
    <r>
      <rPr>
        <sz val="6"/>
        <color theme="1"/>
        <rFont val="Arial"/>
        <family val="2"/>
      </rPr>
      <t xml:space="preserve"> Prestar los servicios profesionales especializados para llevar a cabo el proyecto de implementación de arquitectura empresarial -AE dados los lineamientos expuestos por el MINTIC de acuerdo con el Manual de Gobierno en línea vigente a la fecha, alineado al marco de referencia de arquitectura empresarial ; así como la formulación del Plan estratégico de tecnologías de información- PETI acorde a los lineamientos expuestos por el MINTIC de acuerdo con el Manual de Gobierno en línea y alineado al marco de referencia de arquitectura empresarial para la Gestión TI Gobierno , que se integra a la estrategia GEL, con el fin de orientar sobre mejores prácticas, guías y estándares que faciliten el uso adecuado de la tecnología para soportar los diferentes servicios de la ESAP y el cumplimiento de su misión.  
</t>
    </r>
    <r>
      <rPr>
        <b/>
        <sz val="6"/>
        <color theme="1"/>
        <rFont val="Arial"/>
        <family val="2"/>
      </rPr>
      <t>Duración y fecha del contrato:</t>
    </r>
    <r>
      <rPr>
        <sz val="6"/>
        <color theme="1"/>
        <rFont val="Arial"/>
        <family val="2"/>
      </rPr>
      <t xml:space="preserve"> 5 meses - 3/11/2017 a 10/03/2018
</t>
    </r>
    <r>
      <rPr>
        <b/>
        <sz val="6"/>
        <color theme="1"/>
        <rFont val="Arial"/>
        <family val="2"/>
      </rPr>
      <t xml:space="preserve">Consecutivo RUP </t>
    </r>
    <r>
      <rPr>
        <sz val="6"/>
        <color theme="1"/>
        <rFont val="Arial"/>
        <family val="2"/>
      </rPr>
      <t xml:space="preserve">No. 41 (Págs.  12 anverso RUP)
</t>
    </r>
    <r>
      <rPr>
        <b/>
        <sz val="6"/>
        <color theme="1"/>
        <rFont val="Arial"/>
        <family val="2"/>
      </rPr>
      <t>Códigos:</t>
    </r>
    <r>
      <rPr>
        <sz val="6"/>
        <color theme="1"/>
        <rFont val="Arial"/>
        <family val="2"/>
      </rPr>
      <t xml:space="preserve"> 80101500 - 80101600 - 811111700
</t>
    </r>
    <r>
      <rPr>
        <b/>
        <sz val="6"/>
        <color theme="1"/>
        <rFont val="Arial"/>
        <family val="2"/>
      </rPr>
      <t xml:space="preserve">Cuantía: </t>
    </r>
    <r>
      <rPr>
        <sz val="6"/>
        <color theme="1"/>
        <rFont val="Arial"/>
        <family val="2"/>
      </rPr>
      <t xml:space="preserve">1.008 SMMLV
</t>
    </r>
    <r>
      <rPr>
        <b/>
        <u/>
        <sz val="6"/>
        <color theme="1"/>
        <rFont val="Arial"/>
        <family val="2"/>
      </rPr>
      <t>CERTIFICACIÓN O CONTRATO 2</t>
    </r>
    <r>
      <rPr>
        <sz val="6"/>
        <color theme="1"/>
        <rFont val="Arial"/>
        <family val="2"/>
      </rPr>
      <t xml:space="preserve">
</t>
    </r>
    <r>
      <rPr>
        <b/>
        <sz val="6"/>
        <color theme="1"/>
        <rFont val="Arial"/>
        <family val="2"/>
      </rPr>
      <t>Contratante:</t>
    </r>
    <r>
      <rPr>
        <sz val="6"/>
        <color theme="1"/>
        <rFont val="Arial"/>
        <family val="2"/>
      </rPr>
      <t xml:space="preserve"> SUPERINTENDENCIA DEL SUBSIDIO FAMILIAR 
</t>
    </r>
    <r>
      <rPr>
        <b/>
        <sz val="6"/>
        <color theme="1"/>
        <rFont val="Arial"/>
        <family val="2"/>
      </rPr>
      <t>Objeto:</t>
    </r>
    <r>
      <rPr>
        <sz val="6"/>
        <color theme="1"/>
        <rFont val="Arial"/>
        <family val="2"/>
      </rPr>
      <t xml:space="preserve">  Elaboración e implementación de instrumentos para el fortalecimiento de la Arquitectura Empresarial que soportan las actividades de Inspección Vigilancia y Control (IVC) de acuerdo con el alcance técnico.
</t>
    </r>
    <r>
      <rPr>
        <b/>
        <sz val="6"/>
        <color theme="1"/>
        <rFont val="Arial"/>
        <family val="2"/>
      </rPr>
      <t xml:space="preserve">Duración y fecha del contrato: </t>
    </r>
    <r>
      <rPr>
        <sz val="6"/>
        <color theme="1"/>
        <rFont val="Arial"/>
        <family val="2"/>
      </rPr>
      <t>6 meses</t>
    </r>
    <r>
      <rPr>
        <b/>
        <sz val="6"/>
        <color theme="1"/>
        <rFont val="Arial"/>
        <family val="2"/>
      </rPr>
      <t xml:space="preserve"> </t>
    </r>
    <r>
      <rPr>
        <sz val="6"/>
        <color theme="1"/>
        <rFont val="Arial"/>
        <family val="2"/>
      </rPr>
      <t xml:space="preserve">29/06/2018 a 21/12/2018
</t>
    </r>
    <r>
      <rPr>
        <b/>
        <sz val="6"/>
        <color theme="1"/>
        <rFont val="Arial"/>
        <family val="2"/>
      </rPr>
      <t>Consecutivo RUP</t>
    </r>
    <r>
      <rPr>
        <sz val="6"/>
        <color theme="1"/>
        <rFont val="Arial"/>
        <family val="2"/>
      </rPr>
      <t xml:space="preserve"> No. 55 (Págs. 14 reverso RUP)
</t>
    </r>
    <r>
      <rPr>
        <b/>
        <sz val="6"/>
        <color theme="1"/>
        <rFont val="Arial"/>
        <family val="2"/>
      </rPr>
      <t xml:space="preserve">Códigos: </t>
    </r>
    <r>
      <rPr>
        <sz val="6"/>
        <color theme="1"/>
        <rFont val="Arial"/>
        <family val="2"/>
      </rPr>
      <t xml:space="preserve">80101500 - 80101600 -81111700
</t>
    </r>
    <r>
      <rPr>
        <b/>
        <sz val="6"/>
        <color theme="1"/>
        <rFont val="Arial"/>
        <family val="2"/>
      </rPr>
      <t xml:space="preserve">Cuantía: </t>
    </r>
    <r>
      <rPr>
        <sz val="6"/>
        <color theme="1"/>
        <rFont val="Arial"/>
        <family val="2"/>
      </rPr>
      <t xml:space="preserve">915,20 SMMLV
</t>
    </r>
    <r>
      <rPr>
        <b/>
        <sz val="6"/>
        <color theme="1"/>
        <rFont val="Arial"/>
        <family val="2"/>
      </rPr>
      <t xml:space="preserve">
</t>
    </r>
    <r>
      <rPr>
        <b/>
        <u/>
        <sz val="6"/>
        <color theme="1"/>
        <rFont val="Arial"/>
        <family val="2"/>
      </rPr>
      <t>CERTIFICACIÓN O CONTRATO 3</t>
    </r>
    <r>
      <rPr>
        <b/>
        <sz val="6"/>
        <color theme="1"/>
        <rFont val="Arial"/>
        <family val="2"/>
      </rPr>
      <t xml:space="preserve">
</t>
    </r>
    <r>
      <rPr>
        <sz val="6"/>
        <color theme="1"/>
        <rFont val="Arial"/>
        <family val="2"/>
      </rPr>
      <t xml:space="preserve">
</t>
    </r>
    <r>
      <rPr>
        <b/>
        <sz val="6"/>
        <color theme="1"/>
        <rFont val="Arial"/>
        <family val="2"/>
      </rPr>
      <t>Contratante</t>
    </r>
    <r>
      <rPr>
        <sz val="6"/>
        <color theme="1"/>
        <rFont val="Arial"/>
        <family val="2"/>
      </rPr>
      <t xml:space="preserve">: LUNEL INTEGRACION ESTRATEGICA S A S
</t>
    </r>
    <r>
      <rPr>
        <b/>
        <sz val="6"/>
        <color theme="1"/>
        <rFont val="Arial"/>
        <family val="2"/>
      </rPr>
      <t>Objeto:</t>
    </r>
    <r>
      <rPr>
        <sz val="6"/>
        <color theme="1"/>
        <rFont val="Arial"/>
        <family val="2"/>
      </rPr>
      <t xml:space="preserve"> Desarrollar e implementar TIC aplicadas a los procesos estratégicos, misionales y de apoyo, que permita estructurar los servicios de información de la entidad alineados a las políticas, digital; así como el fortalecimiento de las TIC en los procesos académicos de la Escuela Superior de Administración Pública ESAP
</t>
    </r>
    <r>
      <rPr>
        <b/>
        <sz val="6"/>
        <color theme="1"/>
        <rFont val="Arial"/>
        <family val="2"/>
      </rPr>
      <t xml:space="preserve">Duración y fecha del contrato: </t>
    </r>
    <r>
      <rPr>
        <sz val="6"/>
        <color theme="1"/>
        <rFont val="Arial"/>
        <family val="2"/>
      </rPr>
      <t xml:space="preserve">9 meses </t>
    </r>
    <r>
      <rPr>
        <b/>
        <sz val="6"/>
        <color theme="1"/>
        <rFont val="Arial"/>
        <family val="2"/>
      </rPr>
      <t xml:space="preserve">- </t>
    </r>
    <r>
      <rPr>
        <sz val="6"/>
        <color theme="1"/>
        <rFont val="Arial"/>
        <family val="2"/>
      </rPr>
      <t xml:space="preserve">01/04/2019 a 31/12/2019
</t>
    </r>
    <r>
      <rPr>
        <b/>
        <sz val="6"/>
        <color theme="1"/>
        <rFont val="Arial"/>
        <family val="2"/>
      </rPr>
      <t>Consecutivo RUP</t>
    </r>
    <r>
      <rPr>
        <sz val="6"/>
        <color theme="1"/>
        <rFont val="Arial"/>
        <family val="2"/>
      </rPr>
      <t xml:space="preserve"> No. 67  (Págs. 16 reverso y 17 anverso RUP)
</t>
    </r>
    <r>
      <rPr>
        <b/>
        <sz val="6"/>
        <color theme="1"/>
        <rFont val="Arial"/>
        <family val="2"/>
      </rPr>
      <t>Códigos:</t>
    </r>
    <r>
      <rPr>
        <sz val="6"/>
        <color theme="1"/>
        <rFont val="Arial"/>
        <family val="2"/>
      </rPr>
      <t xml:space="preserve"> 80101500 - 80101600 - 81111700
</t>
    </r>
    <r>
      <rPr>
        <b/>
        <sz val="6"/>
        <color theme="1"/>
        <rFont val="Arial"/>
        <family val="2"/>
      </rPr>
      <t xml:space="preserve">Cuantía: </t>
    </r>
    <r>
      <rPr>
        <sz val="6"/>
        <color theme="1"/>
        <rFont val="Arial"/>
        <family val="2"/>
      </rPr>
      <t xml:space="preserve"> 1534,14 SMMLV
Aporta el formato "Experiencia del proponente" debidamente suscrito por el Representante Legal, sin embargo no registra el valor del contrato en SMMLV sino en pesos.</t>
    </r>
  </si>
  <si>
    <t>Aportó documento suscrito por el Representante Legal, sobre el compromiso exigido en especificaciones técnicas</t>
  </si>
  <si>
    <t>Aporta documentos que validan la contratación de una (1) persona en condición de discapacidad, en su planta de personal, inferior a 30 empleados.</t>
  </si>
  <si>
    <t>40,352,28</t>
  </si>
  <si>
    <r>
      <t xml:space="preserve">Aportó RUP del 30/09/2020, en el cual se verificó la existencia de los contratos citados como experiencia, así:
</t>
    </r>
    <r>
      <rPr>
        <b/>
        <sz val="6"/>
        <color theme="1"/>
        <rFont val="Arial"/>
        <family val="2"/>
      </rPr>
      <t>CERTIFICACIÓN O CONTRATO 1</t>
    </r>
    <r>
      <rPr>
        <sz val="6"/>
        <color theme="1"/>
        <rFont val="Arial"/>
        <family val="2"/>
      </rPr>
      <t xml:space="preserve">
</t>
    </r>
    <r>
      <rPr>
        <b/>
        <sz val="6"/>
        <color theme="1"/>
        <rFont val="Arial"/>
        <family val="2"/>
      </rPr>
      <t>Contratante:</t>
    </r>
    <r>
      <rPr>
        <sz val="6"/>
        <color theme="1"/>
        <rFont val="Arial"/>
        <family val="2"/>
      </rPr>
      <t xml:space="preserve"> Hector José Garcia Santiago
</t>
    </r>
    <r>
      <rPr>
        <b/>
        <sz val="6"/>
        <color theme="1"/>
        <rFont val="Arial"/>
        <family val="2"/>
      </rPr>
      <t xml:space="preserve">Objeto: </t>
    </r>
    <r>
      <rPr>
        <sz val="6"/>
        <color theme="1"/>
        <rFont val="Arial"/>
        <family val="2"/>
      </rPr>
      <t xml:space="preserve">Prestar los servicios de servicios de asesoría, evolución, análisis y acompañamiento, en torno a la normativa relativa a la modernización de Estado y nuevas tecnologías respecto del sector Notarial.
</t>
    </r>
    <r>
      <rPr>
        <b/>
        <sz val="6"/>
        <color theme="1"/>
        <rFont val="Arial"/>
        <family val="2"/>
      </rPr>
      <t>Consecutivo RUP</t>
    </r>
    <r>
      <rPr>
        <sz val="6"/>
        <color theme="1"/>
        <rFont val="Arial"/>
        <family val="2"/>
      </rPr>
      <t xml:space="preserve"> Contrato ejecutado  No. 2 (Págs. 26 RUP)
Códigos:  80101600. 
Cuantía: 30,19 SMLMV
</t>
    </r>
    <r>
      <rPr>
        <b/>
        <sz val="6"/>
        <color theme="1"/>
        <rFont val="Arial"/>
        <family val="2"/>
      </rPr>
      <t>CERTIFICACIÓN O CONTRATO 2</t>
    </r>
    <r>
      <rPr>
        <sz val="6"/>
        <color theme="1"/>
        <rFont val="Arial"/>
        <family val="2"/>
      </rPr>
      <t xml:space="preserve">
</t>
    </r>
    <r>
      <rPr>
        <b/>
        <sz val="6"/>
        <color theme="1"/>
        <rFont val="Arial"/>
        <family val="2"/>
      </rPr>
      <t xml:space="preserve">Contratante: </t>
    </r>
    <r>
      <rPr>
        <sz val="6"/>
        <color theme="1"/>
        <rFont val="Arial"/>
        <family val="2"/>
      </rPr>
      <t xml:space="preserve">Hector José Garcia Santiago
</t>
    </r>
    <r>
      <rPr>
        <b/>
        <sz val="6"/>
        <color theme="1"/>
        <rFont val="Arial"/>
        <family val="2"/>
      </rPr>
      <t>Objeto:</t>
    </r>
    <r>
      <rPr>
        <sz val="6"/>
        <color theme="1"/>
        <rFont val="Arial"/>
        <family val="2"/>
      </rPr>
      <t xml:space="preserve"> Entregar a EL CONTRATANTE tres documentos entregables, cuyo contenido corresponderá al establecido en la cláusula tercera del presente documento. 
</t>
    </r>
    <r>
      <rPr>
        <b/>
        <sz val="6"/>
        <color theme="1"/>
        <rFont val="Arial"/>
        <family val="2"/>
      </rPr>
      <t>Consecutivo RUP</t>
    </r>
    <r>
      <rPr>
        <sz val="6"/>
        <color theme="1"/>
        <rFont val="Arial"/>
        <family val="2"/>
      </rPr>
      <t xml:space="preserve"> Contrato ejecutado  No. 3 (Págs. 26 y 27 RUP)
</t>
    </r>
    <r>
      <rPr>
        <b/>
        <sz val="6"/>
        <color theme="1"/>
        <rFont val="Arial"/>
        <family val="2"/>
      </rPr>
      <t>Códigos:</t>
    </r>
    <r>
      <rPr>
        <sz val="6"/>
        <color theme="1"/>
        <rFont val="Arial"/>
        <family val="2"/>
      </rPr>
      <t xml:space="preserve"> 80101500 – 80101600 – 81102700.
</t>
    </r>
    <r>
      <rPr>
        <b/>
        <sz val="6"/>
        <color theme="1"/>
        <rFont val="Arial"/>
        <family val="2"/>
      </rPr>
      <t>Cuantía:</t>
    </r>
    <r>
      <rPr>
        <sz val="6"/>
        <color theme="1"/>
        <rFont val="Arial"/>
        <family val="2"/>
      </rPr>
      <t xml:space="preserve"> 166,32 SMLMV 
</t>
    </r>
    <r>
      <rPr>
        <b/>
        <sz val="6"/>
        <color theme="1"/>
        <rFont val="Arial"/>
        <family val="2"/>
      </rPr>
      <t>CERTIFICACIÓN O CONTRATO 3</t>
    </r>
    <r>
      <rPr>
        <sz val="6"/>
        <color theme="1"/>
        <rFont val="Arial"/>
        <family val="2"/>
      </rPr>
      <t xml:space="preserve">
</t>
    </r>
    <r>
      <rPr>
        <b/>
        <sz val="6"/>
        <color theme="1"/>
        <rFont val="Arial"/>
        <family val="2"/>
      </rPr>
      <t>Contratante:</t>
    </r>
    <r>
      <rPr>
        <sz val="6"/>
        <color theme="1"/>
        <rFont val="Arial"/>
        <family val="2"/>
      </rPr>
      <t xml:space="preserve"> ENEL ITALIA S.R.L.
</t>
    </r>
    <r>
      <rPr>
        <b/>
        <sz val="6"/>
        <color theme="1"/>
        <rFont val="Arial"/>
        <family val="2"/>
      </rPr>
      <t>Objeto:</t>
    </r>
    <r>
      <rPr>
        <sz val="6"/>
        <color theme="1"/>
        <rFont val="Arial"/>
        <family val="2"/>
      </rPr>
      <t xml:space="preserve"> Renovación de los servicios "OPEN DIGITAL INFOCERT" 
</t>
    </r>
    <r>
      <rPr>
        <b/>
        <sz val="6"/>
        <color theme="1"/>
        <rFont val="Arial"/>
        <family val="2"/>
      </rPr>
      <t>Consecutivo RUP</t>
    </r>
    <r>
      <rPr>
        <sz val="6"/>
        <color theme="1"/>
        <rFont val="Arial"/>
        <family val="2"/>
      </rPr>
      <t xml:space="preserve"> Contrato ejecutado  No. 1  (Pág. 7  y 8  RUP)
</t>
    </r>
    <r>
      <rPr>
        <b/>
        <sz val="6"/>
        <color theme="1"/>
        <rFont val="Arial"/>
        <family val="2"/>
      </rPr>
      <t xml:space="preserve">Códigos:  </t>
    </r>
    <r>
      <rPr>
        <sz val="6"/>
        <color theme="1"/>
        <rFont val="Arial"/>
        <family val="2"/>
      </rPr>
      <t xml:space="preserve">80101600
</t>
    </r>
    <r>
      <rPr>
        <b/>
        <sz val="6"/>
        <color theme="1"/>
        <rFont val="Arial"/>
        <family val="2"/>
      </rPr>
      <t>Cuantía:</t>
    </r>
    <r>
      <rPr>
        <sz val="6"/>
        <color theme="1"/>
        <rFont val="Arial"/>
        <family val="2"/>
      </rPr>
      <t xml:space="preserve"> 40,352,28 SMLMV 
</t>
    </r>
    <r>
      <rPr>
        <b/>
        <sz val="6"/>
        <color theme="1"/>
        <rFont val="Arial"/>
        <family val="2"/>
      </rPr>
      <t xml:space="preserve">Cuantía total Valida certificada: </t>
    </r>
    <r>
      <rPr>
        <sz val="6"/>
        <color theme="1"/>
        <rFont val="Arial"/>
        <family val="2"/>
      </rPr>
      <t>40.548,79 SMLMV</t>
    </r>
  </si>
  <si>
    <t>1. Profesional en Derecho: Aportó título de Maestria adicional y experiencia adicional superior a un (1) año en proyectos de consultoría de tecnología en el sectot público y privado.
2. Consultor: Aportó título de Especialización adicional y experiencia adicional superior a un (1) año en proyectos de consultoría de tecnología.
3. Arquitecto Empresarial: Aportó título de Especialización  adicional y experiencia adicional superior a un (1) año en proyectos de consultoría de tecnología.</t>
  </si>
  <si>
    <t>Aportó cuatro (4) perfiles adicones Profesional en Derecho,   Consultor, Esperto en Transformación Digital y Profesional en Derecho (Con Énfacis en Tecnología)</t>
  </si>
  <si>
    <t>80101600 - 
81111700</t>
  </si>
  <si>
    <t xml:space="preserve">Para el presente proceso solo se tiene en cuenta los servicios de consultoria prestados por el oferente. </t>
  </si>
  <si>
    <r>
      <t xml:space="preserve">Aportó RUP del 16/09/2020, en el cual se verificó la existencia de los contratos citados como experiencia, así:
</t>
    </r>
    <r>
      <rPr>
        <b/>
        <sz val="6"/>
        <color theme="1"/>
        <rFont val="Arial"/>
        <family val="2"/>
      </rPr>
      <t xml:space="preserve">CERTIFICACIÓN O CONTRATO 2
</t>
    </r>
    <r>
      <rPr>
        <sz val="6"/>
        <color theme="1"/>
        <rFont val="Arial"/>
        <family val="2"/>
      </rPr>
      <t xml:space="preserve">
</t>
    </r>
    <r>
      <rPr>
        <b/>
        <sz val="6"/>
        <color theme="1"/>
        <rFont val="Arial"/>
        <family val="2"/>
      </rPr>
      <t>Contratante</t>
    </r>
    <r>
      <rPr>
        <sz val="6"/>
        <color theme="1"/>
        <rFont val="Arial"/>
        <family val="2"/>
      </rPr>
      <t xml:space="preserve">: MINISTERIO DE MINAS Y ENERGIA.
</t>
    </r>
    <r>
      <rPr>
        <b/>
        <sz val="6"/>
        <color theme="1"/>
        <rFont val="Arial"/>
        <family val="2"/>
      </rPr>
      <t>Objeto</t>
    </r>
    <r>
      <rPr>
        <sz val="6"/>
        <color theme="1"/>
        <rFont val="Arial"/>
        <family val="2"/>
      </rPr>
      <t xml:space="preserve">: Contratar los servicios de una consultoría para desarrollar las funciones de "Administrador Independiente" del reporte de cotejo EITI Colombia año 2018, de acuerdo con los parámetros y requerimientos establecidos por el CTN, la Secretaría Técnica y el estándar EITI.
Consecutivo RUP No. 102. (Págs. 20 anverso y 21 reverso RUP)
</t>
    </r>
    <r>
      <rPr>
        <b/>
        <sz val="6"/>
        <color theme="1"/>
        <rFont val="Arial"/>
        <family val="2"/>
      </rPr>
      <t>Códigos</t>
    </r>
    <r>
      <rPr>
        <sz val="6"/>
        <color theme="1"/>
        <rFont val="Arial"/>
        <family val="2"/>
      </rPr>
      <t xml:space="preserve">: 80101600 - 81111700
</t>
    </r>
    <r>
      <rPr>
        <b/>
        <sz val="6"/>
        <color theme="1"/>
        <rFont val="Arial"/>
        <family val="2"/>
      </rPr>
      <t>Cuantía</t>
    </r>
    <r>
      <rPr>
        <sz val="6"/>
        <color theme="1"/>
        <rFont val="Arial"/>
        <family val="2"/>
      </rPr>
      <t xml:space="preserve">: 482,94 SMLMV
</t>
    </r>
    <r>
      <rPr>
        <b/>
        <sz val="6"/>
        <color theme="1"/>
        <rFont val="Arial"/>
        <family val="2"/>
      </rPr>
      <t xml:space="preserve">
Cuantía total Valida certificada</t>
    </r>
    <r>
      <rPr>
        <sz val="6"/>
        <color theme="1"/>
        <rFont val="Arial"/>
        <family val="2"/>
      </rPr>
      <t xml:space="preserve">: 482,94 SMLMV
</t>
    </r>
  </si>
  <si>
    <t>Aportó documento suscrito por el Representante Legal, sobre el compromiso exigido (ACEPTACION ESP TECNICA.pdf)</t>
  </si>
  <si>
    <t>Aportó documento</t>
  </si>
  <si>
    <t>Aportó certificación del Ministerio de Trabajo</t>
  </si>
  <si>
    <r>
      <t xml:space="preserve">1. Experto en tranformación digital:  Aportó título de posgrado adicional y experiencia adicional superior a un (1) año en proyectos de consultoría de tecnología.
</t>
    </r>
    <r>
      <rPr>
        <sz val="6"/>
        <rFont val="Arial"/>
        <family val="2"/>
      </rPr>
      <t>2. Profesional en Derecho: Aportó título de posgrado adicional y experiencia adicional superior a un (1) año en proyectos de consultoría de tecnología.</t>
    </r>
    <r>
      <rPr>
        <sz val="6"/>
        <color theme="1"/>
        <rFont val="Arial"/>
        <family val="2"/>
      </rPr>
      <t xml:space="preserve">
3. Consultor: Aportó título de posgrado adicional y experiencia adicional superior a un (1) año en proyectos de consultoría de tecnología.</t>
    </r>
  </si>
  <si>
    <r>
      <rPr>
        <b/>
        <u/>
        <sz val="6"/>
        <rFont val="Arial"/>
        <family val="2"/>
      </rPr>
      <t>Formación:</t>
    </r>
    <r>
      <rPr>
        <sz val="6"/>
        <rFont val="Arial"/>
        <family val="2"/>
      </rPr>
      <t xml:space="preserve">
• Profesional en INGENIERIA DE SISTEMAS de la UNIVERSIDAD CATOLICA DE COLOMBIA.
• Posgrado: Especialista en Ingeniaria de Software y en Gerencia de Proyectos
• Tarjeta Profesional No. 25255-250065 CND
• Se valida Matricula profesional en la pagina de COPNIA
• Fecha de Expedición: 29/04/2013
</t>
    </r>
    <r>
      <rPr>
        <b/>
        <u/>
        <sz val="6"/>
        <rFont val="Arial"/>
        <family val="2"/>
      </rPr>
      <t>Experiencia:</t>
    </r>
    <r>
      <rPr>
        <sz val="6"/>
        <rFont val="Arial"/>
        <family val="2"/>
      </rPr>
      <t xml:space="preserve">
• Las certificaciones aportadas acreditan experiencia profesional superior a la mínima requerida, y cumple experiencia especifica
</t>
    </r>
    <r>
      <rPr>
        <b/>
        <u/>
        <sz val="6"/>
        <rFont val="Arial"/>
        <family val="2"/>
      </rPr>
      <t>Carta de compromiso:</t>
    </r>
    <r>
      <rPr>
        <sz val="6"/>
        <rFont val="Arial"/>
        <family val="2"/>
      </rPr>
      <t xml:space="preserve"> Se aportó el documento debídamente suscrito.</t>
    </r>
  </si>
  <si>
    <t>Aportó tres (3) perfiles adicionlaes ( Dos Profesionales en Derecho  y  un Consultor)</t>
  </si>
  <si>
    <r>
      <t>Para el presente proceso de selección, la Nación – Consejo Superior de la Judicatura, solicita a los proponentes, sean personas naturales o jurídicas, presentar el Registro Único de Proponentes (RUP), de acuerdo con el Clasificador de Bienes y Servicios de la UNSPSC, dónde se verifique una experiencia mínima requerida hasta el tercer nivel, conforme al Artículo 2.2.1.1.1.5.3 del Decreto 1082 de 2015,  de 342 SMMLV, en los códigos</t>
    </r>
    <r>
      <rPr>
        <b/>
        <sz val="9"/>
        <rFont val="Arial"/>
        <family val="2"/>
      </rPr>
      <t xml:space="preserve"> 81141900</t>
    </r>
    <r>
      <rPr>
        <sz val="9"/>
        <rFont val="Arial"/>
        <family val="2"/>
      </rPr>
      <t xml:space="preserve"> ( Servicios de investigación y desarrollo de tecnología manufacturera), </t>
    </r>
    <r>
      <rPr>
        <b/>
        <sz val="9"/>
        <rFont val="Arial"/>
        <family val="2"/>
      </rPr>
      <t>80101500</t>
    </r>
    <r>
      <rPr>
        <sz val="9"/>
        <rFont val="Arial"/>
        <family val="2"/>
      </rPr>
      <t xml:space="preserve"> (Servicios de consultoría de negocios y administración corporativa) </t>
    </r>
    <r>
      <rPr>
        <b/>
        <sz val="9"/>
        <rFont val="Arial"/>
        <family val="2"/>
      </rPr>
      <t>81102700</t>
    </r>
    <r>
      <rPr>
        <sz val="9"/>
        <rFont val="Arial"/>
        <family val="2"/>
      </rPr>
      <t xml:space="preserve"> (Servicios de diseño e ingeniería de sistemas instrumentados de control) </t>
    </r>
    <r>
      <rPr>
        <b/>
        <sz val="9"/>
        <rFont val="Arial"/>
        <family val="2"/>
      </rPr>
      <t>80101600</t>
    </r>
    <r>
      <rPr>
        <sz val="9"/>
        <rFont val="Arial"/>
        <family val="2"/>
      </rPr>
      <t xml:space="preserve"> (Gerencia de proyectos) y </t>
    </r>
    <r>
      <rPr>
        <b/>
        <sz val="9"/>
        <rFont val="Arial"/>
        <family val="2"/>
      </rPr>
      <t>81111700</t>
    </r>
    <r>
      <rPr>
        <sz val="9"/>
        <rFont val="Arial"/>
        <family val="2"/>
      </rPr>
      <t xml:space="preserve"> (Sistemas de manejo de información MIS)</t>
    </r>
  </si>
  <si>
    <r>
      <t xml:space="preserve">Aportó RUP del 14/09/2020, en el cual se verificó la existencia de los contratos citados como experiencia, así:
</t>
    </r>
    <r>
      <rPr>
        <b/>
        <u/>
        <sz val="6"/>
        <rFont val="Arial"/>
        <family val="2"/>
      </rPr>
      <t>CERTIFICACIÓN O CONTRATO 1</t>
    </r>
    <r>
      <rPr>
        <sz val="6"/>
        <rFont val="Arial"/>
        <family val="2"/>
      </rPr>
      <t xml:space="preserve">
</t>
    </r>
    <r>
      <rPr>
        <b/>
        <sz val="6"/>
        <rFont val="Arial"/>
        <family val="2"/>
      </rPr>
      <t>Contratante</t>
    </r>
    <r>
      <rPr>
        <sz val="6"/>
        <rFont val="Arial"/>
        <family val="2"/>
      </rPr>
      <t xml:space="preserve">: BOGOTA DISTRITO CAPITAL - SECRETARIA DISTRITAL DE DESARROLLO ECONOMICO
</t>
    </r>
    <r>
      <rPr>
        <b/>
        <sz val="6"/>
        <rFont val="Arial"/>
        <family val="2"/>
      </rPr>
      <t>Objeto</t>
    </r>
    <r>
      <rPr>
        <sz val="6"/>
        <rFont val="Arial"/>
        <family val="2"/>
      </rPr>
      <t xml:space="preserve">: Diseñar, estructurar y formular un documento propuesta de política pública distrital de emprendimiento.
</t>
    </r>
    <r>
      <rPr>
        <b/>
        <sz val="6"/>
        <rFont val="Arial"/>
        <family val="2"/>
      </rPr>
      <t>Consecutivo RUP</t>
    </r>
    <r>
      <rPr>
        <sz val="6"/>
        <rFont val="Arial"/>
        <family val="2"/>
      </rPr>
      <t xml:space="preserve"> No. 102. (Págs. 31 reverso y 32 anverso RUP)
</t>
    </r>
    <r>
      <rPr>
        <b/>
        <sz val="6"/>
        <rFont val="Arial"/>
        <family val="2"/>
      </rPr>
      <t>Códigos</t>
    </r>
    <r>
      <rPr>
        <sz val="6"/>
        <rFont val="Arial"/>
        <family val="2"/>
      </rPr>
      <t xml:space="preserve">: 80101500 – 80101600. 
</t>
    </r>
    <r>
      <rPr>
        <b/>
        <sz val="6"/>
        <rFont val="Arial"/>
        <family val="2"/>
      </rPr>
      <t>Cuantía</t>
    </r>
    <r>
      <rPr>
        <sz val="6"/>
        <rFont val="Arial"/>
        <family val="2"/>
      </rPr>
      <t xml:space="preserve">: 622,12 SMLMV
</t>
    </r>
    <r>
      <rPr>
        <b/>
        <u/>
        <sz val="6"/>
        <rFont val="Arial"/>
        <family val="2"/>
      </rPr>
      <t>CERTIFICACIÓN O CONTRATO 2</t>
    </r>
    <r>
      <rPr>
        <sz val="6"/>
        <rFont val="Arial"/>
        <family val="2"/>
      </rPr>
      <t xml:space="preserve">
</t>
    </r>
    <r>
      <rPr>
        <b/>
        <sz val="6"/>
        <rFont val="Arial"/>
        <family val="2"/>
      </rPr>
      <t>Contratante</t>
    </r>
    <r>
      <rPr>
        <sz val="6"/>
        <rFont val="Arial"/>
        <family val="2"/>
      </rPr>
      <t xml:space="preserve">: MUNICIPIO DE TUNJA
</t>
    </r>
    <r>
      <rPr>
        <b/>
        <sz val="6"/>
        <rFont val="Arial"/>
        <family val="2"/>
      </rPr>
      <t>Objeto</t>
    </r>
    <r>
      <rPr>
        <sz val="6"/>
        <rFont val="Arial"/>
        <family val="2"/>
      </rPr>
      <t xml:space="preserve">: Consultoría para realizar el estudio técnico de modernización y reestructuración de la administración central de la Alcaldía de Tunja.
</t>
    </r>
    <r>
      <rPr>
        <b/>
        <sz val="6"/>
        <rFont val="Arial"/>
        <family val="2"/>
      </rPr>
      <t>Consecutivo RUP</t>
    </r>
    <r>
      <rPr>
        <sz val="6"/>
        <rFont val="Arial"/>
        <family val="2"/>
      </rPr>
      <t xml:space="preserve"> No. 81. (Pág. 25 reverso RUP)
</t>
    </r>
    <r>
      <rPr>
        <b/>
        <sz val="6"/>
        <rFont val="Arial"/>
        <family val="2"/>
      </rPr>
      <t>Códigos</t>
    </r>
    <r>
      <rPr>
        <sz val="6"/>
        <rFont val="Arial"/>
        <family val="2"/>
      </rPr>
      <t xml:space="preserve">: 80101500 – 80101600 – 81102700.
</t>
    </r>
    <r>
      <rPr>
        <b/>
        <sz val="6"/>
        <rFont val="Arial"/>
        <family val="2"/>
      </rPr>
      <t>Cuantía</t>
    </r>
    <r>
      <rPr>
        <sz val="6"/>
        <rFont val="Arial"/>
        <family val="2"/>
      </rPr>
      <t xml:space="preserve">: 387,96 SMLMV 
</t>
    </r>
    <r>
      <rPr>
        <b/>
        <u/>
        <sz val="6"/>
        <rFont val="Arial"/>
        <family val="2"/>
      </rPr>
      <t xml:space="preserve">CERTIFICACIÓN O CONTRATO 3
</t>
    </r>
    <r>
      <rPr>
        <b/>
        <sz val="6"/>
        <rFont val="Arial"/>
        <family val="2"/>
      </rPr>
      <t xml:space="preserve">
Contratante: </t>
    </r>
    <r>
      <rPr>
        <sz val="6"/>
        <rFont val="Arial"/>
        <family val="2"/>
      </rPr>
      <t>COMISION NACIONAL DE TELEVISION</t>
    </r>
    <r>
      <rPr>
        <b/>
        <sz val="6"/>
        <rFont val="Arial"/>
        <family val="2"/>
      </rPr>
      <t xml:space="preserve">
Objeto: </t>
    </r>
    <r>
      <rPr>
        <sz val="6"/>
        <rFont val="Arial"/>
        <family val="2"/>
      </rPr>
      <t>El rediseño del mapa de procesos y desagregación de la cadena de valor de los procesos, a partir del direccionamiento estratégico de la entidad, así como el modelamiento del deber ser de todos los procesos y procedimientos, para el posterior dimensionamiento de la nueva estructura organizacional, que demanda el proyecto de modernización de la Comisión Nacional de Televisión.</t>
    </r>
    <r>
      <rPr>
        <b/>
        <sz val="6"/>
        <rFont val="Arial"/>
        <family val="2"/>
      </rPr>
      <t xml:space="preserve">
Consecutivo RUP </t>
    </r>
    <r>
      <rPr>
        <sz val="6"/>
        <rFont val="Arial"/>
        <family val="2"/>
      </rPr>
      <t>No. 14. (Pág. 8 reverso RUP)</t>
    </r>
    <r>
      <rPr>
        <b/>
        <sz val="6"/>
        <rFont val="Arial"/>
        <family val="2"/>
      </rPr>
      <t xml:space="preserve">
Códigos: </t>
    </r>
    <r>
      <rPr>
        <sz val="6"/>
        <rFont val="Arial"/>
        <family val="2"/>
      </rPr>
      <t>80101500 – 80101600 – 81102700.</t>
    </r>
    <r>
      <rPr>
        <b/>
        <sz val="6"/>
        <rFont val="Arial"/>
        <family val="2"/>
      </rPr>
      <t xml:space="preserve">
Cuantía: </t>
    </r>
    <r>
      <rPr>
        <sz val="6"/>
        <rFont val="Arial"/>
        <family val="2"/>
      </rPr>
      <t xml:space="preserve">298,73 SMLMV </t>
    </r>
    <r>
      <rPr>
        <b/>
        <sz val="6"/>
        <rFont val="Arial"/>
        <family val="2"/>
      </rPr>
      <t xml:space="preserve">
</t>
    </r>
    <r>
      <rPr>
        <b/>
        <u/>
        <sz val="6"/>
        <rFont val="Arial"/>
        <family val="2"/>
      </rPr>
      <t>Cuantía total Valida certificada</t>
    </r>
    <r>
      <rPr>
        <sz val="6"/>
        <rFont val="Arial"/>
        <family val="2"/>
      </rPr>
      <t xml:space="preserve">: 1.308,81 </t>
    </r>
    <r>
      <rPr>
        <b/>
        <sz val="6"/>
        <rFont val="Arial"/>
        <family val="2"/>
      </rPr>
      <t>SMLMV</t>
    </r>
  </si>
  <si>
    <r>
      <t xml:space="preserve">Aportó RUP del 16/09/2020, en el cual se verificó la existencia de los contratos citados como experiencia, así:
</t>
    </r>
    <r>
      <rPr>
        <b/>
        <sz val="6"/>
        <rFont val="Arial"/>
        <family val="2"/>
      </rPr>
      <t>CE</t>
    </r>
    <r>
      <rPr>
        <sz val="6"/>
        <rFont val="Arial"/>
        <family val="2"/>
      </rPr>
      <t xml:space="preserve">RTIFICACIÓN O CONTRATO 1
</t>
    </r>
    <r>
      <rPr>
        <b/>
        <sz val="6"/>
        <rFont val="Arial"/>
        <family val="2"/>
      </rPr>
      <t>Contratante</t>
    </r>
    <r>
      <rPr>
        <sz val="6"/>
        <rFont val="Arial"/>
        <family val="2"/>
      </rPr>
      <t xml:space="preserve">: Secretaria Secretaria Jurídica Distrital de La Alcaldia Mayor de Bogota.
</t>
    </r>
    <r>
      <rPr>
        <b/>
        <sz val="6"/>
        <rFont val="Arial"/>
        <family val="2"/>
      </rPr>
      <t>Objeto</t>
    </r>
    <r>
      <rPr>
        <sz val="6"/>
        <rFont val="Arial"/>
        <family val="2"/>
      </rPr>
      <t xml:space="preserve">: Realizar la interventoría del contrato resultante del concurso de méritos CM-001-2017 que tiene por objeto "elaborar el análisis y diseño del sistema de información integrado de la Secretaria Jurídica Distrital".
Consecutivo RUP No. 22.  (Pag.17 reverso y 18 anverso) 
</t>
    </r>
    <r>
      <rPr>
        <b/>
        <sz val="6"/>
        <rFont val="Arial"/>
        <family val="2"/>
      </rPr>
      <t>Códigos</t>
    </r>
    <r>
      <rPr>
        <sz val="6"/>
        <rFont val="Arial"/>
        <family val="2"/>
      </rPr>
      <t xml:space="preserve">: 80101500 - 80101600 - 81102700 - 81111700
</t>
    </r>
    <r>
      <rPr>
        <b/>
        <sz val="6"/>
        <rFont val="Arial"/>
        <family val="2"/>
      </rPr>
      <t>Cuantía:</t>
    </r>
    <r>
      <rPr>
        <sz val="6"/>
        <rFont val="Arial"/>
        <family val="2"/>
      </rPr>
      <t xml:space="preserve"> 795,68
</t>
    </r>
    <r>
      <rPr>
        <b/>
        <sz val="6"/>
        <rFont val="Arial"/>
        <family val="2"/>
      </rPr>
      <t xml:space="preserve">
CERTIFICACIÓN O CONTRATO 2
</t>
    </r>
    <r>
      <rPr>
        <sz val="6"/>
        <rFont val="Arial"/>
        <family val="2"/>
      </rPr>
      <t xml:space="preserve">
</t>
    </r>
    <r>
      <rPr>
        <b/>
        <sz val="6"/>
        <rFont val="Arial"/>
        <family val="2"/>
      </rPr>
      <t>Contratante</t>
    </r>
    <r>
      <rPr>
        <sz val="6"/>
        <rFont val="Arial"/>
        <family val="2"/>
      </rPr>
      <t xml:space="preserve">: MINISTERIO DE MINAS Y ENERGIA.
</t>
    </r>
    <r>
      <rPr>
        <b/>
        <sz val="6"/>
        <rFont val="Arial"/>
        <family val="2"/>
      </rPr>
      <t>Objeto</t>
    </r>
    <r>
      <rPr>
        <sz val="6"/>
        <rFont val="Arial"/>
        <family val="2"/>
      </rPr>
      <t xml:space="preserve">: Contratar los servicios de una consultoría para desarrollar las funciones de "Administrador Independiente" del reporte de cotejo EITI Colombia año 2018, de acuerdo con los parámetros y requerimientos establecidos por el CTN, la Secretaría Técnica y el estándar EITI.
Consecutivo RUP No. 102. (Págs. 20 anverso y 21 reverso RUP)
</t>
    </r>
    <r>
      <rPr>
        <b/>
        <sz val="6"/>
        <rFont val="Arial"/>
        <family val="2"/>
      </rPr>
      <t>Códigos</t>
    </r>
    <r>
      <rPr>
        <sz val="6"/>
        <rFont val="Arial"/>
        <family val="2"/>
      </rPr>
      <t xml:space="preserve">: 80101600 - 81111700
</t>
    </r>
    <r>
      <rPr>
        <b/>
        <sz val="6"/>
        <rFont val="Arial"/>
        <family val="2"/>
      </rPr>
      <t>Cuantía</t>
    </r>
    <r>
      <rPr>
        <sz val="6"/>
        <rFont val="Arial"/>
        <family val="2"/>
      </rPr>
      <t xml:space="preserve">: 482,94 SMLMV
</t>
    </r>
    <r>
      <rPr>
        <b/>
        <sz val="6"/>
        <rFont val="Arial"/>
        <family val="2"/>
      </rPr>
      <t xml:space="preserve">
Cuantía total Valida certificada</t>
    </r>
    <r>
      <rPr>
        <sz val="6"/>
        <rFont val="Arial"/>
        <family val="2"/>
      </rPr>
      <t xml:space="preserve">: 1.278,62 SMLMV
</t>
    </r>
  </si>
  <si>
    <r>
      <t xml:space="preserve">Aportó RUP del 15/09/2020, en el cual se verificó la existencia de los contratos citados como experiencia, así:
</t>
    </r>
    <r>
      <rPr>
        <b/>
        <sz val="6"/>
        <rFont val="Arial"/>
        <family val="2"/>
      </rPr>
      <t>CONTRATO 1</t>
    </r>
    <r>
      <rPr>
        <b/>
        <u/>
        <sz val="6"/>
        <rFont val="Arial"/>
        <family val="2"/>
      </rPr>
      <t xml:space="preserve">
</t>
    </r>
    <r>
      <rPr>
        <b/>
        <sz val="6"/>
        <rFont val="Arial"/>
        <family val="2"/>
      </rPr>
      <t xml:space="preserve">Contratante: </t>
    </r>
    <r>
      <rPr>
        <sz val="6"/>
        <rFont val="Arial"/>
        <family val="2"/>
      </rPr>
      <t xml:space="preserve">CORPORACIÓN SOCIAL BUEN CORAZÓN
</t>
    </r>
    <r>
      <rPr>
        <b/>
        <sz val="6"/>
        <rFont val="Arial"/>
        <family val="2"/>
      </rPr>
      <t>Consecutivo</t>
    </r>
    <r>
      <rPr>
        <sz val="6"/>
        <rFont val="Arial"/>
        <family val="2"/>
      </rPr>
      <t xml:space="preserve"> RUP N° 1  (Pág. 5 anverso)
</t>
    </r>
    <r>
      <rPr>
        <b/>
        <sz val="6"/>
        <rFont val="Arial"/>
        <family val="2"/>
      </rPr>
      <t>Códigos:</t>
    </r>
    <r>
      <rPr>
        <sz val="6"/>
        <rFont val="Arial"/>
        <family val="2"/>
      </rPr>
      <t xml:space="preserve"> 80101500 – 80101600. 
</t>
    </r>
    <r>
      <rPr>
        <b/>
        <sz val="6"/>
        <rFont val="Arial"/>
        <family val="2"/>
      </rPr>
      <t xml:space="preserve">Cuantía: </t>
    </r>
    <r>
      <rPr>
        <sz val="6"/>
        <rFont val="Arial"/>
        <family val="2"/>
      </rPr>
      <t xml:space="preserve">338,88 SMLMV
</t>
    </r>
    <r>
      <rPr>
        <b/>
        <sz val="6"/>
        <rFont val="Arial"/>
        <family val="2"/>
      </rPr>
      <t>CONTRATO 2</t>
    </r>
    <r>
      <rPr>
        <sz val="6"/>
        <rFont val="Arial"/>
        <family val="2"/>
      </rPr>
      <t xml:space="preserve">
</t>
    </r>
    <r>
      <rPr>
        <b/>
        <sz val="6"/>
        <rFont val="Arial"/>
        <family val="2"/>
      </rPr>
      <t>Contratante:</t>
    </r>
    <r>
      <rPr>
        <sz val="6"/>
        <rFont val="Arial"/>
        <family val="2"/>
      </rPr>
      <t xml:space="preserve"> RESINS OF COLOMBIA SAS
</t>
    </r>
    <r>
      <rPr>
        <b/>
        <sz val="6"/>
        <rFont val="Arial"/>
        <family val="2"/>
      </rPr>
      <t>Consecutivo</t>
    </r>
    <r>
      <rPr>
        <sz val="6"/>
        <rFont val="Arial"/>
        <family val="2"/>
      </rPr>
      <t xml:space="preserve"> RUP N° 2  (Pág. 5 reverso)
</t>
    </r>
    <r>
      <rPr>
        <b/>
        <sz val="6"/>
        <rFont val="Arial"/>
        <family val="2"/>
      </rPr>
      <t>Códigos</t>
    </r>
    <r>
      <rPr>
        <sz val="6"/>
        <rFont val="Arial"/>
        <family val="2"/>
      </rPr>
      <t xml:space="preserve">: 80101500 – 80101600. 
</t>
    </r>
    <r>
      <rPr>
        <b/>
        <sz val="6"/>
        <rFont val="Arial"/>
        <family val="2"/>
      </rPr>
      <t>Cuantía</t>
    </r>
    <r>
      <rPr>
        <sz val="6"/>
        <rFont val="Arial"/>
        <family val="2"/>
      </rPr>
      <t>: 128,78 SMLMV</t>
    </r>
  </si>
  <si>
    <r>
      <t xml:space="preserve">Aportó RUP del01/10/2020, en el cual se verificó la existencia de los contratos citados como experiencia, así:        
</t>
    </r>
    <r>
      <rPr>
        <b/>
        <u/>
        <sz val="6"/>
        <rFont val="Arial"/>
        <family val="2"/>
      </rPr>
      <t>CERTIFICACIÓN O CONTRATO 1</t>
    </r>
    <r>
      <rPr>
        <sz val="6"/>
        <rFont val="Arial"/>
        <family val="2"/>
      </rPr>
      <t xml:space="preserve">
</t>
    </r>
    <r>
      <rPr>
        <b/>
        <sz val="6"/>
        <rFont val="Arial"/>
        <family val="2"/>
      </rPr>
      <t>Contratante</t>
    </r>
    <r>
      <rPr>
        <sz val="6"/>
        <rFont val="Arial"/>
        <family val="2"/>
      </rPr>
      <t xml:space="preserve">:  LATINUS COLOMBIA SAS
</t>
    </r>
    <r>
      <rPr>
        <b/>
        <sz val="6"/>
        <rFont val="Arial"/>
        <family val="2"/>
      </rPr>
      <t>Consecutivo RUP</t>
    </r>
    <r>
      <rPr>
        <sz val="6"/>
        <rFont val="Arial"/>
        <family val="2"/>
      </rPr>
      <t xml:space="preserve"> No. 21. (Págs. 9 de 24 RUP)
</t>
    </r>
    <r>
      <rPr>
        <b/>
        <sz val="6"/>
        <rFont val="Arial"/>
        <family val="2"/>
      </rPr>
      <t>Códigos</t>
    </r>
    <r>
      <rPr>
        <sz val="6"/>
        <rFont val="Arial"/>
        <family val="2"/>
      </rPr>
      <t xml:space="preserve">: 80101500. 
</t>
    </r>
    <r>
      <rPr>
        <b/>
        <sz val="6"/>
        <rFont val="Arial"/>
        <family val="2"/>
      </rPr>
      <t>Cuantía</t>
    </r>
    <r>
      <rPr>
        <sz val="6"/>
        <rFont val="Arial"/>
        <family val="2"/>
      </rPr>
      <t xml:space="preserve">: 870.25 SMLMV
</t>
    </r>
    <r>
      <rPr>
        <b/>
        <u/>
        <sz val="6"/>
        <rFont val="Arial"/>
        <family val="2"/>
      </rPr>
      <t>CERTIFICACIÓN O CONTRATO 2</t>
    </r>
    <r>
      <rPr>
        <sz val="6"/>
        <rFont val="Arial"/>
        <family val="2"/>
      </rPr>
      <t xml:space="preserve">
</t>
    </r>
    <r>
      <rPr>
        <b/>
        <sz val="6"/>
        <rFont val="Arial"/>
        <family val="2"/>
      </rPr>
      <t>Contratante</t>
    </r>
    <r>
      <rPr>
        <sz val="6"/>
        <rFont val="Arial"/>
        <family val="2"/>
      </rPr>
      <t xml:space="preserve">: GOBERNACIÓN DEL TOLIMA
</t>
    </r>
    <r>
      <rPr>
        <b/>
        <sz val="6"/>
        <rFont val="Arial"/>
        <family val="2"/>
      </rPr>
      <t>Consecutivo RUP</t>
    </r>
    <r>
      <rPr>
        <sz val="6"/>
        <rFont val="Arial"/>
        <family val="2"/>
      </rPr>
      <t xml:space="preserve"> No. 40 (Pág. 13 de 24  RUP)
</t>
    </r>
    <r>
      <rPr>
        <b/>
        <sz val="6"/>
        <rFont val="Arial"/>
        <family val="2"/>
      </rPr>
      <t>Códigos</t>
    </r>
    <r>
      <rPr>
        <sz val="6"/>
        <rFont val="Arial"/>
        <family val="2"/>
      </rPr>
      <t xml:space="preserve">: 80101500 – 80101600.
</t>
    </r>
    <r>
      <rPr>
        <b/>
        <sz val="6"/>
        <rFont val="Arial"/>
        <family val="2"/>
      </rPr>
      <t>Cuantía</t>
    </r>
    <r>
      <rPr>
        <sz val="6"/>
        <rFont val="Arial"/>
        <family val="2"/>
      </rPr>
      <t xml:space="preserve">: 410.88 SMLMV 
</t>
    </r>
    <r>
      <rPr>
        <b/>
        <u/>
        <sz val="6"/>
        <rFont val="Arial"/>
        <family val="2"/>
      </rPr>
      <t xml:space="preserve">CERTIFICACIÓN O CONTRATO 3
</t>
    </r>
    <r>
      <rPr>
        <b/>
        <sz val="6"/>
        <rFont val="Arial"/>
        <family val="2"/>
      </rPr>
      <t xml:space="preserve">
Contratante:  NAVICOL LOGISTIC SAS</t>
    </r>
    <r>
      <rPr>
        <sz val="6"/>
        <rFont val="Arial"/>
        <family val="2"/>
      </rPr>
      <t>.</t>
    </r>
    <r>
      <rPr>
        <b/>
        <sz val="6"/>
        <rFont val="Arial"/>
        <family val="2"/>
      </rPr>
      <t xml:space="preserve">
Consecutivo RUP </t>
    </r>
    <r>
      <rPr>
        <sz val="6"/>
        <rFont val="Arial"/>
        <family val="2"/>
      </rPr>
      <t>No. 14. (Pág. 8 reverso RUP)</t>
    </r>
    <r>
      <rPr>
        <b/>
        <sz val="6"/>
        <rFont val="Arial"/>
        <family val="2"/>
      </rPr>
      <t xml:space="preserve">
Códigos: </t>
    </r>
    <r>
      <rPr>
        <sz val="6"/>
        <rFont val="Arial"/>
        <family val="2"/>
      </rPr>
      <t>80101500 – 80101600.</t>
    </r>
    <r>
      <rPr>
        <b/>
        <sz val="6"/>
        <rFont val="Arial"/>
        <family val="2"/>
      </rPr>
      <t xml:space="preserve">
Cuantía:</t>
    </r>
    <r>
      <rPr>
        <sz val="6"/>
        <rFont val="Arial"/>
        <family val="2"/>
      </rPr>
      <t xml:space="preserve"> 1.135,10 SMLMV </t>
    </r>
    <r>
      <rPr>
        <b/>
        <sz val="6"/>
        <rFont val="Arial"/>
        <family val="2"/>
      </rPr>
      <t xml:space="preserve">
</t>
    </r>
    <r>
      <rPr>
        <b/>
        <u/>
        <sz val="6"/>
        <rFont val="Arial"/>
        <family val="2"/>
      </rPr>
      <t>Cuantía total Valida certificada</t>
    </r>
    <r>
      <rPr>
        <sz val="6"/>
        <rFont val="Arial"/>
        <family val="2"/>
      </rPr>
      <t xml:space="preserve">: 2416.23 </t>
    </r>
    <r>
      <rPr>
        <b/>
        <sz val="6"/>
        <rFont val="Arial"/>
        <family val="2"/>
      </rPr>
      <t>SMLMV</t>
    </r>
  </si>
  <si>
    <r>
      <t xml:space="preserve">Aportó RUP del 16/09/2020, en el cual se verificó la existencia de los contratos citados como experiencia, así:
</t>
    </r>
    <r>
      <rPr>
        <b/>
        <u/>
        <sz val="6"/>
        <rFont val="Arial"/>
        <family val="2"/>
      </rPr>
      <t>CERTIFICACIÓN O CONTRATO 1</t>
    </r>
    <r>
      <rPr>
        <sz val="6"/>
        <rFont val="Arial"/>
        <family val="2"/>
      </rPr>
      <t xml:space="preserve">
</t>
    </r>
    <r>
      <rPr>
        <b/>
        <sz val="6"/>
        <rFont val="Arial"/>
        <family val="2"/>
      </rPr>
      <t>Contratante</t>
    </r>
    <r>
      <rPr>
        <sz val="6"/>
        <rFont val="Arial"/>
        <family val="2"/>
      </rPr>
      <t xml:space="preserve">:INSTITUTO DE DESARROLLO URBANO - IDU
</t>
    </r>
    <r>
      <rPr>
        <b/>
        <sz val="6"/>
        <rFont val="Arial"/>
        <family val="2"/>
      </rPr>
      <t xml:space="preserve">Consecutivo RUP No. 1 </t>
    </r>
    <r>
      <rPr>
        <sz val="6"/>
        <rFont val="Arial"/>
        <family val="2"/>
      </rPr>
      <t xml:space="preserve"> (Págs. 6 reverso y 7 anverso RUP)
</t>
    </r>
    <r>
      <rPr>
        <b/>
        <sz val="6"/>
        <rFont val="Arial"/>
        <family val="2"/>
      </rPr>
      <t>Códigos</t>
    </r>
    <r>
      <rPr>
        <sz val="6"/>
        <rFont val="Arial"/>
        <family val="2"/>
      </rPr>
      <t xml:space="preserve">: 80101500 – 80101600 - 81102700 - 81111700 - 81141900
</t>
    </r>
    <r>
      <rPr>
        <b/>
        <sz val="6"/>
        <rFont val="Arial"/>
        <family val="2"/>
      </rPr>
      <t>Cuantía</t>
    </r>
    <r>
      <rPr>
        <sz val="6"/>
        <rFont val="Arial"/>
        <family val="2"/>
      </rPr>
      <t xml:space="preserve">: 596,07 SMLMV
</t>
    </r>
    <r>
      <rPr>
        <b/>
        <u/>
        <sz val="6"/>
        <rFont val="Arial"/>
        <family val="2"/>
      </rPr>
      <t>CERTIFICACIÓN O CONTRATO 2</t>
    </r>
    <r>
      <rPr>
        <sz val="6"/>
        <rFont val="Arial"/>
        <family val="2"/>
      </rPr>
      <t xml:space="preserve">
</t>
    </r>
    <r>
      <rPr>
        <b/>
        <sz val="6"/>
        <rFont val="Arial"/>
        <family val="2"/>
      </rPr>
      <t>Contratante</t>
    </r>
    <r>
      <rPr>
        <sz val="6"/>
        <rFont val="Arial"/>
        <family val="2"/>
      </rPr>
      <t xml:space="preserve">:SECRETARIA DISTRITAL DE DESARROLLO ECONOMICO
</t>
    </r>
    <r>
      <rPr>
        <b/>
        <sz val="6"/>
        <rFont val="Arial"/>
        <family val="2"/>
      </rPr>
      <t xml:space="preserve">Consecutivo RUP No. 2 </t>
    </r>
    <r>
      <rPr>
        <sz val="6"/>
        <rFont val="Arial"/>
        <family val="2"/>
      </rPr>
      <t xml:space="preserve">(Pag. 7 reverso RUP)
</t>
    </r>
    <r>
      <rPr>
        <b/>
        <sz val="6"/>
        <rFont val="Arial"/>
        <family val="2"/>
      </rPr>
      <t>Códigos</t>
    </r>
    <r>
      <rPr>
        <sz val="6"/>
        <rFont val="Arial"/>
        <family val="2"/>
      </rPr>
      <t xml:space="preserve">: 80101500 – 80101600 – 81111700-81141900
</t>
    </r>
    <r>
      <rPr>
        <b/>
        <sz val="6"/>
        <rFont val="Arial"/>
        <family val="2"/>
      </rPr>
      <t>Cuantía</t>
    </r>
    <r>
      <rPr>
        <sz val="6"/>
        <rFont val="Arial"/>
        <family val="2"/>
      </rPr>
      <t xml:space="preserve">: 730,10 SMLMV 
</t>
    </r>
    <r>
      <rPr>
        <b/>
        <u/>
        <sz val="6"/>
        <rFont val="Arial"/>
        <family val="2"/>
      </rPr>
      <t xml:space="preserve">CERTIFICACIÓN O CONTRATO 3
</t>
    </r>
    <r>
      <rPr>
        <b/>
        <sz val="6"/>
        <rFont val="Arial"/>
        <family val="2"/>
      </rPr>
      <t xml:space="preserve">
Contratante: </t>
    </r>
    <r>
      <rPr>
        <sz val="6"/>
        <rFont val="Arial"/>
        <family val="2"/>
      </rPr>
      <t>MINISTERIO DE MINAS Y ENERGIA</t>
    </r>
    <r>
      <rPr>
        <b/>
        <sz val="6"/>
        <rFont val="Arial"/>
        <family val="2"/>
      </rPr>
      <t xml:space="preserve">
Consecutivo RUP No. 3 </t>
    </r>
    <r>
      <rPr>
        <sz val="6"/>
        <rFont val="Arial"/>
        <family val="2"/>
      </rPr>
      <t>(Pág. 8 reverso RUP)</t>
    </r>
    <r>
      <rPr>
        <b/>
        <sz val="6"/>
        <rFont val="Arial"/>
        <family val="2"/>
      </rPr>
      <t xml:space="preserve">
Códigos: </t>
    </r>
    <r>
      <rPr>
        <sz val="6"/>
        <rFont val="Arial"/>
        <family val="2"/>
      </rPr>
      <t xml:space="preserve"> 80101500 – 80101600 – 81111700-81141900</t>
    </r>
    <r>
      <rPr>
        <b/>
        <sz val="6"/>
        <rFont val="Arial"/>
        <family val="2"/>
      </rPr>
      <t xml:space="preserve">
Cuantía: </t>
    </r>
    <r>
      <rPr>
        <sz val="6"/>
        <rFont val="Arial"/>
        <family val="2"/>
      </rPr>
      <t xml:space="preserve">593,72 SMLMV 
</t>
    </r>
    <r>
      <rPr>
        <b/>
        <u/>
        <sz val="6"/>
        <rFont val="Arial"/>
        <family val="2"/>
      </rPr>
      <t>Cuantía total Valida certificada</t>
    </r>
    <r>
      <rPr>
        <sz val="6"/>
        <rFont val="Arial"/>
        <family val="2"/>
      </rPr>
      <t xml:space="preserve">: 1.919,89 </t>
    </r>
    <r>
      <rPr>
        <b/>
        <sz val="6"/>
        <rFont val="Arial"/>
        <family val="2"/>
      </rPr>
      <t>SMLMV</t>
    </r>
  </si>
  <si>
    <r>
      <t xml:space="preserve">En documento RUP aportado, con fecha de expdición 23/09/2020, se verifica la existencia de los siguientes contratos, reportados en la sección Experiencia:
</t>
    </r>
    <r>
      <rPr>
        <b/>
        <u/>
        <sz val="6"/>
        <rFont val="Arial"/>
        <family val="2"/>
      </rPr>
      <t xml:space="preserve">CERTIFICACIÓN O CONTRATO 1:
</t>
    </r>
    <r>
      <rPr>
        <b/>
        <sz val="6"/>
        <rFont val="Arial"/>
        <family val="2"/>
      </rPr>
      <t>Contratante</t>
    </r>
    <r>
      <rPr>
        <sz val="6"/>
        <rFont val="Arial"/>
        <family val="2"/>
      </rPr>
      <t>:  HOSPITAL  FEDERICO  LLERAS ACOSTA DE IBAGUE TOLIMA - EMPRESA SOCIAL DEL ESTADO 
Consecutivo RUP No. 1. (Págs. 4 anverso y reverso RUP)
Códigos: 80101500 – 80101600. 
Cuantía: 29,82 SMLMV</t>
    </r>
    <r>
      <rPr>
        <b/>
        <u/>
        <sz val="6"/>
        <rFont val="Arial"/>
        <family val="2"/>
      </rPr>
      <t xml:space="preserve">
CERTIFICACIÓN O CONTRATO 2:
</t>
    </r>
    <r>
      <rPr>
        <b/>
        <sz val="6"/>
        <rFont val="Arial"/>
        <family val="2"/>
      </rPr>
      <t>Contratante:</t>
    </r>
    <r>
      <rPr>
        <sz val="6"/>
        <rFont val="Arial"/>
        <family val="2"/>
      </rPr>
      <t xml:space="preserve"> PROFESSIONAL SERVICES S.A.S
Consecutivo RUP No. 4. (Págs. 5 anverso RUP)
Códigos: 81111700
Cuantía: 118,92 SMLMV
</t>
    </r>
    <r>
      <rPr>
        <b/>
        <u/>
        <sz val="6"/>
        <rFont val="Arial"/>
        <family val="2"/>
      </rPr>
      <t>CERTIFICACIÓN O CONTRATO 3:</t>
    </r>
    <r>
      <rPr>
        <sz val="6"/>
        <rFont val="Arial"/>
        <family val="2"/>
      </rPr>
      <t xml:space="preserve">
</t>
    </r>
    <r>
      <rPr>
        <b/>
        <sz val="6"/>
        <rFont val="Arial"/>
        <family val="2"/>
      </rPr>
      <t>Contratante</t>
    </r>
    <r>
      <rPr>
        <sz val="6"/>
        <rFont val="Arial"/>
        <family val="2"/>
      </rPr>
      <t xml:space="preserve">: INVERSIONES TECNOLOGICAS DE AMERICA S.A 
Consecutivo RUP No. 6. (Págs. 5 reverso RUP)
Códigos: 80101600 - 81111700
Cuantía: 900,11 SMLMV </t>
    </r>
  </si>
  <si>
    <r>
      <t xml:space="preserve">Aportó RUP del 30/09/2020, en el cual se verificó la existencia de los contratos citados como experiencia, así:
</t>
    </r>
    <r>
      <rPr>
        <b/>
        <u/>
        <sz val="6"/>
        <rFont val="Arial"/>
        <family val="2"/>
      </rPr>
      <t>CERTIFICACIÓN O CONTRATO 1</t>
    </r>
    <r>
      <rPr>
        <sz val="6"/>
        <rFont val="Arial"/>
        <family val="2"/>
      </rPr>
      <t xml:space="preserve">
</t>
    </r>
    <r>
      <rPr>
        <b/>
        <sz val="6"/>
        <rFont val="Arial"/>
        <family val="2"/>
      </rPr>
      <t>Contratante</t>
    </r>
    <r>
      <rPr>
        <sz val="6"/>
        <rFont val="Arial"/>
        <family val="2"/>
      </rPr>
      <t xml:space="preserve">: ENEL ITALIA S.R.L.                                                                                                                      
</t>
    </r>
    <r>
      <rPr>
        <b/>
        <sz val="6"/>
        <rFont val="Arial"/>
        <family val="2"/>
      </rPr>
      <t>Consecutivo RUP</t>
    </r>
    <r>
      <rPr>
        <sz val="6"/>
        <rFont val="Arial"/>
        <family val="2"/>
      </rPr>
      <t xml:space="preserve">  (Págs. 7 y 8 RUP)
</t>
    </r>
    <r>
      <rPr>
        <b/>
        <sz val="6"/>
        <rFont val="Arial"/>
        <family val="2"/>
      </rPr>
      <t>Códigos</t>
    </r>
    <r>
      <rPr>
        <sz val="6"/>
        <rFont val="Arial"/>
        <family val="2"/>
      </rPr>
      <t xml:space="preserve">: 80101600. 
</t>
    </r>
    <r>
      <rPr>
        <b/>
        <sz val="6"/>
        <rFont val="Arial"/>
        <family val="2"/>
      </rPr>
      <t>Cuantía</t>
    </r>
    <r>
      <rPr>
        <sz val="6"/>
        <rFont val="Arial"/>
        <family val="2"/>
      </rPr>
      <t xml:space="preserve">:40,352,28 SMLMV
</t>
    </r>
    <r>
      <rPr>
        <b/>
        <u/>
        <sz val="6"/>
        <rFont val="Arial"/>
        <family val="2"/>
      </rPr>
      <t>C</t>
    </r>
    <r>
      <rPr>
        <b/>
        <sz val="6"/>
        <rFont val="Arial"/>
        <family val="2"/>
      </rPr>
      <t xml:space="preserve">
</t>
    </r>
    <r>
      <rPr>
        <b/>
        <u/>
        <sz val="6"/>
        <rFont val="Arial"/>
        <family val="2"/>
      </rPr>
      <t>Cuantía total Valida certificada</t>
    </r>
    <r>
      <rPr>
        <sz val="6"/>
        <rFont val="Arial"/>
        <family val="2"/>
      </rPr>
      <t xml:space="preserve">: 40,352,28 </t>
    </r>
    <r>
      <rPr>
        <b/>
        <sz val="6"/>
        <rFont val="Arial"/>
        <family val="2"/>
      </rPr>
      <t>SMLMV</t>
    </r>
  </si>
  <si>
    <r>
      <rPr>
        <b/>
        <sz val="6"/>
        <rFont val="Arial"/>
        <family val="2"/>
      </rPr>
      <t>Formación</t>
    </r>
    <r>
      <rPr>
        <sz val="6"/>
        <rFont val="Arial"/>
        <family val="2"/>
      </rPr>
      <t xml:space="preserve">
• Profesional en Ingenieria de Sistemas, Ingeniería Industrial o ciencias jurídicas, sociales, administrativas, informática, telemática, electrónica o contables, o afines.
• Posgrado en gerencia de proyectos o evaluación de proyectos o gestión de proyectos.
</t>
    </r>
    <r>
      <rPr>
        <b/>
        <sz val="6"/>
        <rFont val="Arial"/>
        <family val="2"/>
      </rPr>
      <t>Experiencia.</t>
    </r>
    <r>
      <rPr>
        <sz val="6"/>
        <rFont val="Arial"/>
        <family val="2"/>
      </rPr>
      <t xml:space="preserve">
• Profesional: Mínimo cinco (5) años.
• Específica: Mínimo de tres (3) años de experiencia en gerencia de proyectos, soluciones tecnológicas, transformación digital o desarrollo de software y mínimo 1 año de experiencia en ejecución de proyectos con el sector público.</t>
    </r>
  </si>
  <si>
    <r>
      <rPr>
        <b/>
        <sz val="6"/>
        <rFont val="Arial"/>
        <family val="2"/>
      </rPr>
      <t>Formación</t>
    </r>
    <r>
      <rPr>
        <sz val="6"/>
        <rFont val="Arial"/>
        <family val="2"/>
      </rPr>
      <t xml:space="preserve">
• Profesional en Derecho o afines
• Posgrado en Contratación Pública o Contratación Estatal o Contratación del Sector Público o Evaluación y Contratación de Proyectos Públicos o Derecho Contractual Público o Derecho Administrativo.
</t>
    </r>
    <r>
      <rPr>
        <b/>
        <sz val="6"/>
        <rFont val="Arial"/>
        <family val="2"/>
      </rPr>
      <t>Experiencia</t>
    </r>
    <r>
      <rPr>
        <sz val="6"/>
        <rFont val="Arial"/>
        <family val="2"/>
      </rPr>
      <t xml:space="preserve">
• Profesional: Mínimo cinco (5) años.
• Específica: Debe referir experiencia certificada de mínimo dos (2) años en contratación estatal</t>
    </r>
  </si>
  <si>
    <r>
      <rPr>
        <b/>
        <sz val="6"/>
        <rFont val="Arial"/>
        <family val="2"/>
      </rPr>
      <t>Formación</t>
    </r>
    <r>
      <rPr>
        <sz val="6"/>
        <rFont val="Arial"/>
        <family val="2"/>
      </rPr>
      <t xml:space="preserve">
• Profesional en Derecho.
</t>
    </r>
    <r>
      <rPr>
        <b/>
        <sz val="6"/>
        <rFont val="Arial"/>
        <family val="2"/>
      </rPr>
      <t>Experiencia</t>
    </r>
    <r>
      <rPr>
        <sz val="6"/>
        <rFont val="Arial"/>
        <family val="2"/>
      </rPr>
      <t xml:space="preserve">
• Profesional: Mínimo cuatro (4) años.
• Especifica: Mínimo de dos (2) años en proyectos de desarrollo de soluciones de sistematización en nube y tecnologías móviles, Gobierno Electrónico y/o Comercio electrónico; en su defecto, podrá acredtiar posgrado en Derecho Informático y de las nuevas tecnologías o Derecho y nuevas Tecnologías.</t>
    </r>
  </si>
  <si>
    <r>
      <rPr>
        <b/>
        <sz val="6"/>
        <rFont val="Arial"/>
        <family val="2"/>
      </rPr>
      <t>Formación</t>
    </r>
    <r>
      <rPr>
        <sz val="6"/>
        <rFont val="Arial"/>
        <family val="2"/>
      </rPr>
      <t xml:space="preserve">
• Profesional en Ingeniería Industrial o Ciencias Administrativas o Financieras o Contables o Econòmicas o afines.
</t>
    </r>
    <r>
      <rPr>
        <b/>
        <sz val="6"/>
        <rFont val="Arial"/>
        <family val="2"/>
      </rPr>
      <t>Experiencia</t>
    </r>
    <r>
      <rPr>
        <sz val="6"/>
        <rFont val="Arial"/>
        <family val="2"/>
      </rPr>
      <t xml:space="preserve">
• Profesional: Mínimo tres (3) años.
• Específica: Debe referir experiencia en mínimo dos (2) proyectos relacionados con consultorías o estudios o definición de presupuestos o procesos y procedimientos</t>
    </r>
  </si>
  <si>
    <r>
      <rPr>
        <b/>
        <sz val="6"/>
        <rFont val="Arial"/>
        <family val="2"/>
      </rPr>
      <t>Formación</t>
    </r>
    <r>
      <rPr>
        <sz val="6"/>
        <rFont val="Arial"/>
        <family val="2"/>
      </rPr>
      <t xml:space="preserve">
• Profesional en Ingeniería de Sistemas o Informática o Electrónica o de Telecomunicaciones o afines.
</t>
    </r>
    <r>
      <rPr>
        <b/>
        <sz val="6"/>
        <rFont val="Arial"/>
        <family val="2"/>
      </rPr>
      <t>Experiencia</t>
    </r>
    <r>
      <rPr>
        <sz val="6"/>
        <rFont val="Arial"/>
        <family val="2"/>
      </rPr>
      <t xml:space="preserve">
• Profesional: Mínimo dos (2) años.
• Específica: Debe referir experiencia en mínimo dos (2) proyectos relacionados con la transformación digital o diseño de sistemas de informaciòn o tecnologias de la información y la comunicaciòn.</t>
    </r>
  </si>
  <si>
    <r>
      <rPr>
        <b/>
        <sz val="6"/>
        <rFont val="Arial"/>
        <family val="2"/>
      </rPr>
      <t>Formación</t>
    </r>
    <r>
      <rPr>
        <sz val="6"/>
        <rFont val="Arial"/>
        <family val="2"/>
      </rPr>
      <t xml:space="preserve">
• Profesional en Ingeniería de Sistemas o Informática o Telemática o Electrónica o de Telecomunicaciones o Industrial o afines.
</t>
    </r>
    <r>
      <rPr>
        <b/>
        <sz val="6"/>
        <rFont val="Arial"/>
        <family val="2"/>
      </rPr>
      <t>Experiencia</t>
    </r>
    <r>
      <rPr>
        <sz val="6"/>
        <rFont val="Arial"/>
        <family val="2"/>
      </rPr>
      <t xml:space="preserve">
• Profesional: Mínimo tres (3) años.
• Específica: Debe referir experiencia minimo de dos (2) años en proyectos de arquitectura empresarial o de software.
</t>
    </r>
    <r>
      <rPr>
        <b/>
        <sz val="6"/>
        <rFont val="Arial"/>
        <family val="2"/>
      </rPr>
      <t xml:space="preserve">Nota: </t>
    </r>
    <r>
      <rPr>
        <sz val="6"/>
        <rFont val="Arial"/>
        <family val="2"/>
      </rPr>
      <t>Para los perfiles de Arquitecto Empresarial o de Software y Experto en Transformación Digital, uno de los dos debe certificar mínimo dos (2) años de experiencia en compañías de ciberseguridad y/o Certificación digital/ firmas digitales o electrónicas.</t>
    </r>
  </si>
  <si>
    <r>
      <rPr>
        <b/>
        <u/>
        <sz val="6"/>
        <rFont val="Arial"/>
        <family val="2"/>
      </rPr>
      <t>Formación:</t>
    </r>
    <r>
      <rPr>
        <sz val="6"/>
        <rFont val="Arial"/>
        <family val="2"/>
      </rPr>
      <t xml:space="preserve">
• Profesional en INGENIERÍA DE SISTEMAS de la UNIVERSIDAD CATÓLICA DE COLOMBIA.
• Posgrado: Especialista en Gerencia de Proyectos de Sistemas de Información.
• Matrícula Profesional No. 25255118123CND
• Fecha de Expedición: 21/04/2005
</t>
    </r>
    <r>
      <rPr>
        <b/>
        <u/>
        <sz val="6"/>
        <rFont val="Arial"/>
        <family val="2"/>
      </rPr>
      <t>Experiencia:</t>
    </r>
    <r>
      <rPr>
        <sz val="6"/>
        <rFont val="Arial"/>
        <family val="2"/>
      </rPr>
      <t xml:space="preserve">
• Las certificaciones aportadas acreditan experiencia profesional y específica superior a la mínima requerida.
</t>
    </r>
    <r>
      <rPr>
        <b/>
        <u/>
        <sz val="6"/>
        <rFont val="Arial"/>
        <family val="2"/>
      </rPr>
      <t>Carta de Compromiso:</t>
    </r>
    <r>
      <rPr>
        <sz val="6"/>
        <rFont val="Arial"/>
        <family val="2"/>
      </rPr>
      <t xml:space="preserve"> Se aportó el documento debidamente suscrito.</t>
    </r>
  </si>
  <si>
    <r>
      <rPr>
        <b/>
        <u/>
        <sz val="6"/>
        <rFont val="Arial"/>
        <family val="2"/>
      </rPr>
      <t>Formación:</t>
    </r>
    <r>
      <rPr>
        <sz val="6"/>
        <rFont val="Arial"/>
        <family val="2"/>
      </rPr>
      <t xml:space="preserve">
• Profesional en DERECHO de la UNIVERSIDAD DEL MAGDALENA.
• Posgrado: Especialista en Derecho Administrativo.
• Tarjeta Profesional No. 245316
• Fecha de Expedición: 23/07/2014
</t>
    </r>
    <r>
      <rPr>
        <b/>
        <u/>
        <sz val="6"/>
        <rFont val="Arial"/>
        <family val="2"/>
      </rPr>
      <t>Experiencia:</t>
    </r>
    <r>
      <rPr>
        <sz val="6"/>
        <rFont val="Arial"/>
        <family val="2"/>
      </rPr>
      <t xml:space="preserve">
• Las certificaciones aportadas acreditan experiencia profesional y específica superior a la mínima requerida.
</t>
    </r>
    <r>
      <rPr>
        <b/>
        <u/>
        <sz val="6"/>
        <rFont val="Arial"/>
        <family val="2"/>
      </rPr>
      <t>Carta de Compromiso:</t>
    </r>
    <r>
      <rPr>
        <sz val="6"/>
        <rFont val="Arial"/>
        <family val="2"/>
      </rPr>
      <t xml:space="preserve"> Se aportó el documento debidamente suscrito.</t>
    </r>
  </si>
  <si>
    <r>
      <rPr>
        <b/>
        <u/>
        <sz val="6"/>
        <rFont val="Arial"/>
        <family val="2"/>
      </rPr>
      <t>Formación:</t>
    </r>
    <r>
      <rPr>
        <sz val="6"/>
        <rFont val="Arial"/>
        <family val="2"/>
      </rPr>
      <t xml:space="preserve">
• Profesional en INGENIERÍA DE SISTEMAS de la UNIVERSIDAD INCCA DE COLOMBIA.
• Matrícula Profesional No. 68255225108STD
• Fecha de Expedición: 02/04/2012
</t>
    </r>
    <r>
      <rPr>
        <b/>
        <u/>
        <sz val="6"/>
        <rFont val="Arial"/>
        <family val="2"/>
      </rPr>
      <t>Experiencia:</t>
    </r>
    <r>
      <rPr>
        <sz val="6"/>
        <rFont val="Arial"/>
        <family val="2"/>
      </rPr>
      <t xml:space="preserve">
• Las certificaciones aportadas acreditan experiencia profesional y específica superior a la mínima requerida.
</t>
    </r>
    <r>
      <rPr>
        <b/>
        <u/>
        <sz val="6"/>
        <rFont val="Arial"/>
        <family val="2"/>
      </rPr>
      <t>Carta de Compromiso:</t>
    </r>
    <r>
      <rPr>
        <sz val="6"/>
        <rFont val="Arial"/>
        <family val="2"/>
      </rPr>
      <t xml:space="preserve"> Se aportó el documento debidamente suscrito.</t>
    </r>
  </si>
  <si>
    <t>Formación:
• Profesional en DERECHO de la UNIVERSIDAD LIBRE.
• Posgrado: Especialista en Contratación Estatal y negocios juridicos de la Administración
• Tarjeta Profesional No.152866
• Fecha de Expedición: 17 de octubre de 2006
Experiencia:
• Las certificación aportada acreditan experiencia profesional y específica requerida.
Carta de Compromiso: Se aportó el documento debídamente suscrito.</t>
  </si>
  <si>
    <t>Formación:
• Profesional en DERECHO de la UNIVERSIDAD SANTO TOMÁS TUNJA
• Tarjeta Profesional No.257210
• Fecha de Expedición:19 de mayo 2015
Experiencia:
• La certificación aportada acredita experiencia específica, pero no en todas las areas requeridas (solo Gobierno Digital)
Carta de Compromiso: Se aportó el documento debídamente suscrito.</t>
  </si>
  <si>
    <r>
      <rPr>
        <b/>
        <u/>
        <sz val="6"/>
        <rFont val="Arial"/>
        <family val="2"/>
      </rPr>
      <t>Formación:</t>
    </r>
    <r>
      <rPr>
        <sz val="6"/>
        <rFont val="Arial"/>
        <family val="2"/>
      </rPr>
      <t xml:space="preserve">
• Profesional en Ingenieria Industrial- Fundación Universitaria de Boyacá.  
• Posgrado: Especialista en Gerencia de Proyectos.EAN.
• Matrícula Profesional No.15228182935BYC 
• Fecha de Expedición: 18/03/2010
</t>
    </r>
    <r>
      <rPr>
        <b/>
        <u/>
        <sz val="6"/>
        <rFont val="Arial"/>
        <family val="2"/>
      </rPr>
      <t>Experiencia:</t>
    </r>
    <r>
      <rPr>
        <sz val="6"/>
        <rFont val="Arial"/>
        <family val="2"/>
      </rPr>
      <t xml:space="preserve">
• Las certificaciones aportadas acreditan experiencia profesional y específica superior a la mínima requerida.
</t>
    </r>
    <r>
      <rPr>
        <b/>
        <u/>
        <sz val="6"/>
        <rFont val="Arial"/>
        <family val="2"/>
      </rPr>
      <t>Carta de compromiso:</t>
    </r>
    <r>
      <rPr>
        <sz val="6"/>
        <rFont val="Arial"/>
        <family val="2"/>
      </rPr>
      <t xml:space="preserve"> Se aportó el documento debídamente suscrito.</t>
    </r>
  </si>
  <si>
    <r>
      <rPr>
        <b/>
        <sz val="6"/>
        <rFont val="Arial"/>
        <family val="2"/>
      </rPr>
      <t>Formación:</t>
    </r>
    <r>
      <rPr>
        <sz val="6"/>
        <rFont val="Arial"/>
        <family val="2"/>
      </rPr>
      <t xml:space="preserve">
• Profesional en Dereco- Universidad Libre de Colombia.  
• Posgrado: Especialista en Derecho Administrativo- U. Libtre.
• Tarjeta Profesional No.195395 
• Fecha de Expedición: 28/09/2010
</t>
    </r>
    <r>
      <rPr>
        <b/>
        <sz val="6"/>
        <rFont val="Arial"/>
        <family val="2"/>
      </rPr>
      <t>Experiencia:</t>
    </r>
    <r>
      <rPr>
        <sz val="6"/>
        <rFont val="Arial"/>
        <family val="2"/>
      </rPr>
      <t xml:space="preserve">
• Las certificaciones aportadas acreditan experiencia profesional y específica superior a la mínima requerida.
</t>
    </r>
  </si>
  <si>
    <r>
      <rPr>
        <b/>
        <sz val="6"/>
        <rFont val="Arial"/>
        <family val="2"/>
      </rPr>
      <t>Formación:</t>
    </r>
    <r>
      <rPr>
        <sz val="6"/>
        <rFont val="Arial"/>
        <family val="2"/>
      </rPr>
      <t xml:space="preserve">
• Profesional en INGENIERÍA DE SISTEMAS de la UNIVERSIDAD FRANCISCO DE PAULA SANTANDER
• Posgrado: Especialización en Gestión de Proyectos Informaticos
• Acta de grado No. 16217 - Ingeniero de Sistemas No. 0017993  Con Matricula No. 15-0647
• Fecha de Expedición: 10/09/1997
</t>
    </r>
    <r>
      <rPr>
        <b/>
        <sz val="6"/>
        <rFont val="Arial"/>
        <family val="2"/>
      </rPr>
      <t>Experiencia:</t>
    </r>
    <r>
      <rPr>
        <sz val="6"/>
        <rFont val="Arial"/>
        <family val="2"/>
      </rPr>
      <t xml:space="preserve">
• Las certificaciones aportadas  acreditan experiencia profesional y específica superior a la mínima requerida.
</t>
    </r>
    <r>
      <rPr>
        <b/>
        <sz val="6"/>
        <rFont val="Arial"/>
        <family val="2"/>
      </rPr>
      <t>Carta de ompromiso:</t>
    </r>
    <r>
      <rPr>
        <sz val="6"/>
        <rFont val="Arial"/>
        <family val="2"/>
      </rPr>
      <t xml:space="preserve"> Se aportó el documento debídamente suscrito.</t>
    </r>
  </si>
  <si>
    <r>
      <rPr>
        <b/>
        <sz val="6"/>
        <rFont val="Arial"/>
        <family val="2"/>
      </rPr>
      <t>Formación:</t>
    </r>
    <r>
      <rPr>
        <sz val="6"/>
        <rFont val="Arial"/>
        <family val="2"/>
      </rPr>
      <t xml:space="preserve">
• Profesional - Abogado de la UNIVERSIDAD LIBRE
• Especialización: En Derecho Administrativo
•  Tarjeta Profesional No.258439
• Fecha de Expedición: 2/06/2015
</t>
    </r>
    <r>
      <rPr>
        <b/>
        <sz val="6"/>
        <rFont val="Arial"/>
        <family val="2"/>
      </rPr>
      <t>Experiencia:</t>
    </r>
    <r>
      <rPr>
        <sz val="6"/>
        <rFont val="Arial"/>
        <family val="2"/>
      </rPr>
      <t xml:space="preserve">
• Las certificaciones aportadas  acreditan experiencia profesional y específica superior a la mínima requerida.
</t>
    </r>
    <r>
      <rPr>
        <b/>
        <sz val="6"/>
        <rFont val="Arial"/>
        <family val="2"/>
      </rPr>
      <t xml:space="preserve">Carta de ompromiso: </t>
    </r>
    <r>
      <rPr>
        <sz val="6"/>
        <rFont val="Arial"/>
        <family val="2"/>
      </rPr>
      <t>Se aportó el documento debídamente suscrito.</t>
    </r>
  </si>
  <si>
    <r>
      <rPr>
        <b/>
        <sz val="6"/>
        <rFont val="Arial"/>
        <family val="2"/>
      </rPr>
      <t>Formación:</t>
    </r>
    <r>
      <rPr>
        <sz val="6"/>
        <rFont val="Arial"/>
        <family val="2"/>
      </rPr>
      <t xml:space="preserve">
• Profesional - Abogado de la UNIVERSIDAD JAVERIANA
• Maestria: En Derecho Informático y de las Nuevas Tecnologías
•  Tarjeta Profesional No. 140329-D1
• Fecha de Expedición: 14/06/2005
</t>
    </r>
    <r>
      <rPr>
        <b/>
        <sz val="6"/>
        <rFont val="Arial"/>
        <family val="2"/>
      </rPr>
      <t>Experiencia:</t>
    </r>
    <r>
      <rPr>
        <sz val="6"/>
        <rFont val="Arial"/>
        <family val="2"/>
      </rPr>
      <t xml:space="preserve">
• Las certificaciones aportadas  acreditan experiencia profesional y específica superior a la mínima requerida.
</t>
    </r>
    <r>
      <rPr>
        <b/>
        <sz val="6"/>
        <rFont val="Arial"/>
        <family val="2"/>
      </rPr>
      <t xml:space="preserve">
Carta de ompromiso:</t>
    </r>
    <r>
      <rPr>
        <sz val="6"/>
        <rFont val="Arial"/>
        <family val="2"/>
      </rPr>
      <t xml:space="preserve"> Se aportó el documento debídamente suscrito.</t>
    </r>
  </si>
  <si>
    <r>
      <rPr>
        <b/>
        <sz val="6"/>
        <rFont val="Arial"/>
        <family val="2"/>
      </rPr>
      <t>Formación:</t>
    </r>
    <r>
      <rPr>
        <sz val="6"/>
        <rFont val="Arial"/>
        <family val="2"/>
      </rPr>
      <t xml:space="preserve">
• Profesional  en Administración de Empresas UNIVERSIDAD NACIONAL DE COLOMBIA
• Especialización: En Gerencia de Mercadeo UNIVERSIDAD LA SALLE
• Acta de grado No. 2749
• Fecha de Expedición: 13/08/2004
</t>
    </r>
    <r>
      <rPr>
        <b/>
        <sz val="6"/>
        <rFont val="Arial"/>
        <family val="2"/>
      </rPr>
      <t>Experiencia:</t>
    </r>
    <r>
      <rPr>
        <sz val="6"/>
        <rFont val="Arial"/>
        <family val="2"/>
      </rPr>
      <t xml:space="preserve">
• Las certificaciones aportadas  acreditan experiencia profesional y específica superior a la mínima requerida.
</t>
    </r>
    <r>
      <rPr>
        <b/>
        <sz val="6"/>
        <rFont val="Arial"/>
        <family val="2"/>
      </rPr>
      <t>Carta de ompromiso:</t>
    </r>
    <r>
      <rPr>
        <sz val="6"/>
        <rFont val="Arial"/>
        <family val="2"/>
      </rPr>
      <t xml:space="preserve"> Se aportó el documento debídamente suscrito.</t>
    </r>
  </si>
  <si>
    <r>
      <rPr>
        <b/>
        <sz val="6"/>
        <rFont val="Arial"/>
        <family val="2"/>
      </rPr>
      <t>Formación:</t>
    </r>
    <r>
      <rPr>
        <sz val="6"/>
        <rFont val="Arial"/>
        <family val="2"/>
      </rPr>
      <t xml:space="preserve">
• Profesional  en Ingenieria de Sistemas CORPORACION UNIVERSITARIA REMINGTON
• Especialización: En Alta Gerencia
• Diploma registrado en el Libro 5 - Folio 8065
• Fecha de Expedición: 10/10/2009
</t>
    </r>
    <r>
      <rPr>
        <b/>
        <sz val="6"/>
        <rFont val="Arial"/>
        <family val="2"/>
      </rPr>
      <t xml:space="preserve">
Experiencia:</t>
    </r>
    <r>
      <rPr>
        <sz val="6"/>
        <rFont val="Arial"/>
        <family val="2"/>
      </rPr>
      <t xml:space="preserve">
• Las certificaciones aportadas  acreditan experiencia profesional y específica superior a la mínima requerida.
</t>
    </r>
    <r>
      <rPr>
        <b/>
        <sz val="6"/>
        <rFont val="Arial"/>
        <family val="2"/>
      </rPr>
      <t xml:space="preserve">
Carta de ompromiso:</t>
    </r>
    <r>
      <rPr>
        <sz val="6"/>
        <rFont val="Arial"/>
        <family val="2"/>
      </rPr>
      <t xml:space="preserve"> Se aportó el documento debídamente suscrito.No presento  datos</t>
    </r>
  </si>
  <si>
    <r>
      <rPr>
        <b/>
        <sz val="6"/>
        <rFont val="Arial"/>
        <family val="2"/>
      </rPr>
      <t>Formación:</t>
    </r>
    <r>
      <rPr>
        <sz val="6"/>
        <rFont val="Arial"/>
        <family val="2"/>
      </rPr>
      <t xml:space="preserve">
• Profesional  en Ingenieria de Sistemas UNIVERSIDAD INDUSTRIAL DE SANTANDER
• Matricula Profesional No. 6825537735STD
• Fecha de Expedición: 22/11/1990
</t>
    </r>
    <r>
      <rPr>
        <b/>
        <sz val="6"/>
        <rFont val="Arial"/>
        <family val="2"/>
      </rPr>
      <t>Experiencia:</t>
    </r>
    <r>
      <rPr>
        <sz val="6"/>
        <rFont val="Arial"/>
        <family val="2"/>
      </rPr>
      <t xml:space="preserve">
• Las certificaciones aportadas  acreditan experiencia profesional y específica superior a la mínima requerida.
</t>
    </r>
    <r>
      <rPr>
        <b/>
        <sz val="6"/>
        <rFont val="Arial"/>
        <family val="2"/>
      </rPr>
      <t>Carta de ompromiso:</t>
    </r>
    <r>
      <rPr>
        <sz val="6"/>
        <rFont val="Arial"/>
        <family val="2"/>
      </rPr>
      <t xml:space="preserve"> Se aportó el documento debídamente suscrito.</t>
    </r>
  </si>
  <si>
    <r>
      <rPr>
        <b/>
        <u/>
        <sz val="6"/>
        <rFont val="Arial"/>
        <family val="2"/>
      </rPr>
      <t>Formación:</t>
    </r>
    <r>
      <rPr>
        <sz val="6"/>
        <rFont val="Arial"/>
        <family val="2"/>
      </rPr>
      <t xml:space="preserve">
• Profesional en DERECHO de la UNIVERSIDAD AUTÓNOMA DE BUCARAMANGA.
• Tarjeta Profesional No. 150366
• Fecha de Expedición: 10/07/2006
</t>
    </r>
    <r>
      <rPr>
        <b/>
        <u/>
        <sz val="6"/>
        <rFont val="Arial"/>
        <family val="2"/>
      </rPr>
      <t>Experiencia:</t>
    </r>
    <r>
      <rPr>
        <sz val="6"/>
        <rFont val="Arial"/>
        <family val="2"/>
      </rPr>
      <t xml:space="preserve">
• Las certificaciones aportadas acreditan experiencia profesional superior a la mínima requerida. Se precisa que aportó  Posgrado como Especialista en Derecho Informático y de las Nuevas Tecnología.
</t>
    </r>
    <r>
      <rPr>
        <b/>
        <u/>
        <sz val="6"/>
        <rFont val="Arial"/>
        <family val="2"/>
      </rPr>
      <t>Carta de Compromiso:</t>
    </r>
    <r>
      <rPr>
        <sz val="6"/>
        <rFont val="Arial"/>
        <family val="2"/>
      </rPr>
      <t xml:space="preserve"> Se aportó el documento debidamente suscrito.</t>
    </r>
  </si>
  <si>
    <r>
      <rPr>
        <b/>
        <u/>
        <sz val="6"/>
        <rFont val="Arial"/>
        <family val="2"/>
      </rPr>
      <t>Formación:</t>
    </r>
    <r>
      <rPr>
        <sz val="6"/>
        <rFont val="Arial"/>
        <family val="2"/>
      </rPr>
      <t xml:space="preserve">
• Profesional en INGENIERÍA INDUSTRIAL de la UNIVERSIDAD CATÓLICA DE COLOMBIA.
• Matrícula Profesional No. 25228224806CND
• Fecha de Expedición: 02/04/2012
</t>
    </r>
    <r>
      <rPr>
        <b/>
        <u/>
        <sz val="6"/>
        <rFont val="Arial"/>
        <family val="2"/>
      </rPr>
      <t>Experiencia:</t>
    </r>
    <r>
      <rPr>
        <sz val="6"/>
        <rFont val="Arial"/>
        <family val="2"/>
      </rPr>
      <t xml:space="preserve">
• Las certificaciones aportadas acreditan experiencia profesional y específica superior a la mínima requerida.
</t>
    </r>
    <r>
      <rPr>
        <b/>
        <u/>
        <sz val="6"/>
        <rFont val="Arial"/>
        <family val="2"/>
      </rPr>
      <t>Carta de Compromiso:</t>
    </r>
    <r>
      <rPr>
        <sz val="6"/>
        <rFont val="Arial"/>
        <family val="2"/>
      </rPr>
      <t xml:space="preserve"> Se aportó el documento debidamente suscrito.</t>
    </r>
  </si>
  <si>
    <r>
      <t xml:space="preserve">Aportó documentos para ofrecer tres (3) perfiles adicionales:
</t>
    </r>
    <r>
      <rPr>
        <b/>
        <sz val="6"/>
        <color theme="1"/>
        <rFont val="Arial"/>
        <family val="2"/>
      </rPr>
      <t xml:space="preserve">- Profesional en Derecho
</t>
    </r>
    <r>
      <rPr>
        <sz val="6"/>
        <color theme="1"/>
        <rFont val="Arial"/>
        <family val="2"/>
      </rPr>
      <t xml:space="preserve">Abogado
Experiencia profesional: Certifica 4,8 años.
Experiencia específica: Certifica 4,4 años
Se valida información de TP.
</t>
    </r>
    <r>
      <rPr>
        <b/>
        <sz val="6"/>
        <color theme="1"/>
        <rFont val="Arial"/>
        <family val="2"/>
      </rPr>
      <t xml:space="preserve">- Experto en transformación digital
</t>
    </r>
    <r>
      <rPr>
        <sz val="6"/>
        <color theme="1"/>
        <rFont val="Arial"/>
        <family val="2"/>
      </rPr>
      <t xml:space="preserve">Ingeniero Electrónico
Experiencia profesional: Certifica 3,5 años.
Certiicado en LPT, ECSA, CEH, y aporta certificado laboral de más de dos años en una empresa de cyber seguridad, en lal cual se evidencian certificaciones relacionadas. (htps://www.theeaglelabs.com/en/certifications.html)
Se valida información de TP. 
</t>
    </r>
    <r>
      <rPr>
        <b/>
        <sz val="6"/>
        <color theme="1"/>
        <rFont val="Arial"/>
        <family val="2"/>
      </rPr>
      <t xml:space="preserve">- Consultor
</t>
    </r>
    <r>
      <rPr>
        <sz val="6"/>
        <color theme="1"/>
        <rFont val="Arial"/>
        <family val="2"/>
      </rPr>
      <t>Adm. de Empresas
Experiencia profesional: Certifica 6, 6 años.
Registra experiencia por medio de participación en más de dos (2) proyectos de consultoría.
Se valida información TP.</t>
    </r>
    <r>
      <rPr>
        <b/>
        <sz val="6"/>
        <color theme="1"/>
        <rFont val="Arial"/>
        <family val="2"/>
      </rPr>
      <t xml:space="preserve">
</t>
    </r>
    <r>
      <rPr>
        <sz val="6"/>
        <color theme="1"/>
        <rFont val="Arial"/>
        <family val="2"/>
      </rPr>
      <t xml:space="preserve">
Aporta carta relacionando los perfiles adicionales.
</t>
    </r>
    <r>
      <rPr>
        <b/>
        <sz val="6"/>
        <color theme="1"/>
        <rFont val="Arial"/>
        <family val="2"/>
      </rPr>
      <t>Nota:</t>
    </r>
    <r>
      <rPr>
        <sz val="6"/>
        <color theme="1"/>
        <rFont val="Arial"/>
        <family val="2"/>
      </rPr>
      <t xml:space="preserve"> El Experto en transformación digital no aporta evidencia taxativa de experiencia en mínimo dos (2) proyectos relacionados con la transformación digital o diseño de sistemas de informaciòn o tecnologias de la información y la comunicación.
</t>
    </r>
    <r>
      <rPr>
        <i/>
        <sz val="6"/>
        <color theme="1"/>
        <rFont val="Arial"/>
        <family val="2"/>
      </rPr>
      <t>Nota 1. Con el fin de evaluar este aspecto el personal adicional debe allegar los mismos documentos exigidos para el equipo de trabajo mínimo, según el perfil.</t>
    </r>
  </si>
  <si>
    <r>
      <rPr>
        <b/>
        <u/>
        <sz val="6"/>
        <color theme="1"/>
        <rFont val="Arial"/>
        <family val="2"/>
      </rPr>
      <t>Formación:</t>
    </r>
    <r>
      <rPr>
        <sz val="6"/>
        <color theme="1"/>
        <rFont val="Arial"/>
        <family val="2"/>
      </rPr>
      <t xml:space="preserve">
• Profesional en INGENIERÍA DE SISTEMAS de la CORPORACIÓN UNIVERSITARIA PILOTO DE COLOMBIA.
• Posgrado: Especialista en Gerencia de Proyectos.
• Matrícula Profesional No.25255138201CND
• Fecha de Expedición: 15/12/2006
</t>
    </r>
    <r>
      <rPr>
        <b/>
        <u/>
        <sz val="6"/>
        <color theme="1"/>
        <rFont val="Arial"/>
        <family val="2"/>
      </rPr>
      <t>Experiencia:</t>
    </r>
    <r>
      <rPr>
        <sz val="6"/>
        <color theme="1"/>
        <rFont val="Arial"/>
        <family val="2"/>
      </rPr>
      <t xml:space="preserve">
•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</si>
  <si>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DERECHO de  la  UNIVERSIDAD LIBRE.
• Posgrado: Especialista en Derecho Administrativo .
• Matrícula Profesional No.112540
• Fecha de Expedición: 31/01/2002
</t>
    </r>
    <r>
      <rPr>
        <b/>
        <u/>
        <sz val="6"/>
        <color theme="1"/>
        <rFont val="Arial"/>
        <family val="2"/>
      </rPr>
      <t>Experiencia:</t>
    </r>
    <r>
      <rPr>
        <sz val="6"/>
        <color theme="1"/>
        <rFont val="Arial"/>
        <family val="2"/>
      </rPr>
      <t xml:space="preserve">
•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</si>
  <si>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CONTADURIA de  la  UNIVERSIDAD  JORGE TADEO LOZANO.
• Posgrado: Especialista en Gestión de Proyectos.
• Matrícula Profesional No.6073
• Fecha de Expedición: 03/IX/1981.
</t>
    </r>
    <r>
      <rPr>
        <b/>
        <u/>
        <sz val="6"/>
        <color theme="1"/>
        <rFont val="Arial"/>
        <family val="2"/>
      </rPr>
      <t>Experiencia:</t>
    </r>
    <r>
      <rPr>
        <sz val="6"/>
        <color theme="1"/>
        <rFont val="Arial"/>
        <family val="2"/>
      </rPr>
      <t xml:space="preserve">
•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</si>
  <si>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INGENIERIA DE SISTEMAS de  la  UNIVERSITARIA DE COLOMBIA
• Posgrado:
• Matrícula Profesional No.25255-396141 CND
• Fecha de Expedición:10/08/2018.
</t>
    </r>
    <r>
      <rPr>
        <b/>
        <u/>
        <sz val="6"/>
        <color theme="1"/>
        <rFont val="Arial"/>
        <family val="2"/>
      </rPr>
      <t>Experiencia:</t>
    </r>
    <r>
      <rPr>
        <sz val="6"/>
        <color theme="1"/>
        <rFont val="Arial"/>
        <family val="2"/>
      </rPr>
      <t xml:space="preserve">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</si>
  <si>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INGENIERÍA DE SISTEMAS de la UNIVERSIDAD NACIONAL DE COLOMBIA.
• Posgrado: Especialista en Gerencia de Proyectos.
• Matrícula Profesional No. 25255145044 COPNIA
• Se valida Matricula profesional en la pagina de COPNIA
• Fecha de Expedición: 19/07/2007
</t>
    </r>
    <r>
      <rPr>
        <b/>
        <u/>
        <sz val="6"/>
        <color theme="1"/>
        <rFont val="Arial"/>
        <family val="2"/>
      </rPr>
      <t>Experiencia:</t>
    </r>
    <r>
      <rPr>
        <sz val="6"/>
        <color theme="1"/>
        <rFont val="Arial"/>
        <family val="2"/>
      </rPr>
      <t xml:space="preserve">
•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</si>
  <si>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DERECHO de la UNIVERSIDAD NACIONAL DE COLOMBIA.
• Posgrado: Maestria en Derecho Administrativo, Especialista en Gerencia de Proyectos y Contratación Estatal.
• Tarjeta Profesional No. 169160 RNA
• Se valida tarjeta profesional en la pagina SIRNA
• Fecha de Expedición: 15/05/2008
</t>
    </r>
    <r>
      <rPr>
        <b/>
        <u/>
        <sz val="6"/>
        <color theme="1"/>
        <rFont val="Arial"/>
        <family val="2"/>
      </rPr>
      <t>Experiencia:</t>
    </r>
    <r>
      <rPr>
        <sz val="6"/>
        <color theme="1"/>
        <rFont val="Arial"/>
        <family val="2"/>
      </rPr>
      <t xml:space="preserve">
• Las certificaciones aportadas acreditan experiencia profesional superior a la mínima requerida, y cumple experiencia especifica
</t>
    </r>
    <r>
      <rPr>
        <b/>
        <u/>
        <sz val="6"/>
        <color theme="1"/>
        <rFont val="Arial"/>
        <family val="2"/>
      </rPr>
      <t>Carta de compromiso:</t>
    </r>
    <r>
      <rPr>
        <sz val="6"/>
        <color theme="1"/>
        <rFont val="Arial"/>
        <family val="2"/>
      </rPr>
      <t xml:space="preserve"> Se aportó el documento debídamente suscrito.</t>
    </r>
  </si>
  <si>
    <r>
      <rPr>
        <b/>
        <u/>
        <sz val="6"/>
        <color theme="1"/>
        <rFont val="Arial"/>
        <family val="2"/>
      </rPr>
      <t>Formación:</t>
    </r>
    <r>
      <rPr>
        <sz val="6"/>
        <color theme="1"/>
        <rFont val="Arial"/>
        <family val="2"/>
      </rPr>
      <t xml:space="preserve">
• Profesional en INGENIERIA INDUSTRIAL de la UNIVERSIDAD DE LA SABANA.
• Posgrado: Diseño y Gestión de Procesos, énfasis en Logística 
• Tarjeta Profesional No. 25228181694CND
• Se valida Matricula profesional en la pagina de COPNIA
• Fecha de Expedición: 18/02/2010
</t>
    </r>
    <r>
      <rPr>
        <b/>
        <u/>
        <sz val="6"/>
        <color theme="1"/>
        <rFont val="Arial"/>
        <family val="2"/>
      </rPr>
      <t>Experiencia:</t>
    </r>
    <r>
      <rPr>
        <sz val="6"/>
        <color theme="1"/>
        <rFont val="Arial"/>
        <family val="2"/>
      </rPr>
      <t xml:space="preserve">
• Las certificaciones aportadas acreditan experiencia profesional superior a la mínima requerida, y cumple experiencia especifica
</t>
    </r>
    <r>
      <rPr>
        <b/>
        <u/>
        <sz val="6"/>
        <color theme="1"/>
        <rFont val="Arial"/>
        <family val="2"/>
      </rPr>
      <t>Carta de compromiso:</t>
    </r>
    <r>
      <rPr>
        <sz val="6"/>
        <color theme="1"/>
        <rFont val="Arial"/>
        <family val="2"/>
      </rPr>
      <t xml:space="preserve"> Se aportó el documento debídamente suscrito.</t>
    </r>
  </si>
  <si>
    <t xml:space="preserve">No Cumple  </t>
  </si>
  <si>
    <r>
      <rPr>
        <sz val="6"/>
        <rFont val="Arial"/>
        <family val="2"/>
      </rPr>
      <t>1.Gerente de Proyectos: Aportó título de posgrado adicional. 
Observacion:  Aportó título de posgrado adicional y experiencia adicional superior a un (1) año en proyectos de consultoría de tecnología.
2. Profesional en Derecho -  Tecnico  : Aportó título de Maestria adicional.
Observacion: Con las certificaciones adicionales presentadas por el proponente, no fue posible verificar el cumplimiento o exigencia de un (1) año en proyectos de consultoría de tecnología, que superen los requisitos mínimos exigidos para cada perfil.
3. Consultor: Aportó título de posgrado adicional y experiencia adicional superior a un (1) año en proyectos de consultoría de tecnología.</t>
    </r>
    <r>
      <rPr>
        <sz val="6"/>
        <color rgb="FFFF0000"/>
        <rFont val="Arial"/>
        <family val="2"/>
      </rPr>
      <t xml:space="preserve">
.</t>
    </r>
  </si>
  <si>
    <r>
      <rPr>
        <b/>
        <sz val="9"/>
        <color theme="1"/>
        <rFont val="Arial"/>
        <family val="2"/>
      </rPr>
      <t>NOTA :</t>
    </r>
    <r>
      <rPr>
        <sz val="9"/>
        <color theme="1"/>
        <rFont val="Arial"/>
        <family val="2"/>
      </rPr>
      <t xml:space="preserve"> SE ACLARA QUE SOLO SE OTORGA PUNTAJE A LOS PROPONENTES HABILITADOS.</t>
    </r>
  </si>
  <si>
    <r>
      <rPr>
        <b/>
        <u/>
        <sz val="6"/>
        <color theme="1"/>
        <rFont val="Arial"/>
        <family val="2"/>
      </rPr>
      <t>Formación:</t>
    </r>
    <r>
      <rPr>
        <sz val="6"/>
        <color theme="1"/>
        <rFont val="Arial"/>
        <family val="2"/>
      </rPr>
      <t xml:space="preserve">
• Profesional en DERECHO de la UNIVERSIDAD LIBRE.
• Posgrado: Magister en Derecho Privado y de los Negocios, Especialista en Gerencia de Proyectos.
• Tarjeta Profesional No. 149622 RNA
• Se valida tarjeta profesional en la pagina SIRNA
• Fecha de Expedición: 07/06/2006
</t>
    </r>
    <r>
      <rPr>
        <b/>
        <u/>
        <sz val="6"/>
        <color theme="1"/>
        <rFont val="Arial"/>
        <family val="2"/>
      </rPr>
      <t>Experiencia:</t>
    </r>
    <r>
      <rPr>
        <sz val="6"/>
        <color theme="1"/>
        <rFont val="Arial"/>
        <family val="2"/>
      </rPr>
      <t xml:space="preserve">
• Las certificaciones aportadas acreditan experiencia profesional superior a la mínima requerida, y cumple experiencia especifica.
</t>
    </r>
    <r>
      <rPr>
        <b/>
        <u/>
        <sz val="6"/>
        <color theme="1"/>
        <rFont val="Arial"/>
        <family val="2"/>
      </rPr>
      <t>Carta de compromiso:</t>
    </r>
    <r>
      <rPr>
        <sz val="6"/>
        <color theme="1"/>
        <rFont val="Arial"/>
        <family val="2"/>
      </rPr>
      <t xml:space="preserve"> Se aportó el documento debídamente suscrito.</t>
    </r>
  </si>
  <si>
    <r>
      <rPr>
        <b/>
        <sz val="6"/>
        <rFont val="Arial"/>
        <family val="2"/>
      </rPr>
      <t>Formación:</t>
    </r>
    <r>
      <rPr>
        <sz val="6"/>
        <rFont val="Arial"/>
        <family val="2"/>
      </rPr>
      <t xml:space="preserve">
• Profesional en Derecho 
• Tarjeta Profesional No.164875
• Fecha de Expedición: 24/01/2008
</t>
    </r>
    <r>
      <rPr>
        <b/>
        <sz val="6"/>
        <rFont val="Arial"/>
        <family val="2"/>
      </rPr>
      <t>Experiencia:</t>
    </r>
    <r>
      <rPr>
        <sz val="6"/>
        <rFont val="Arial"/>
        <family val="2"/>
      </rPr>
      <t xml:space="preserve">
• Las certificaciones aportadas acreditan experiencia profesional y específica pero no aporta copia del contrato.</t>
    </r>
    <r>
      <rPr>
        <b/>
        <sz val="6"/>
        <rFont val="Arial"/>
        <family val="2"/>
      </rPr>
      <t xml:space="preserve"> 
NOTA: </t>
    </r>
    <r>
      <rPr>
        <sz val="6"/>
        <rFont val="Arial"/>
        <family val="2"/>
      </rPr>
      <t>SE SOLICITA APORTAR LA COPIA DEL CONTRATO TAL COMO LO SOLICITA LA NOTA DEL PLIEGO.
Si la experiencia de los integrantes del equipo de trabajo ha sido adquirida con el oferente, debe aportar los siguientes documentos:
➢ Copia de la certificación expedida por la firma contratista en mención, que acredite las funciones desarrolladas por el profesional como parte del equipo de trabajo para el mencionado contrato.</t>
    </r>
    <r>
      <rPr>
        <b/>
        <u/>
        <sz val="6"/>
        <rFont val="Arial"/>
        <family val="2"/>
      </rPr>
      <t xml:space="preserve">
</t>
    </r>
  </si>
  <si>
    <r>
      <rPr>
        <b/>
        <sz val="6"/>
        <rFont val="Arial"/>
        <family val="2"/>
      </rPr>
      <t>Formación:</t>
    </r>
    <r>
      <rPr>
        <sz val="6"/>
        <rFont val="Arial"/>
        <family val="2"/>
      </rPr>
      <t xml:space="preserve">
• Profesional en Economía
</t>
    </r>
    <r>
      <rPr>
        <b/>
        <sz val="6"/>
        <rFont val="Arial"/>
        <family val="2"/>
      </rPr>
      <t>Experiencia:</t>
    </r>
    <r>
      <rPr>
        <sz val="6"/>
        <rFont val="Arial"/>
        <family val="2"/>
      </rPr>
      <t xml:space="preserve">
• Las certificaciones aportadas acreditan experiencia en la misma firma pero no aporta copia del contrato</t>
    </r>
    <r>
      <rPr>
        <u/>
        <sz val="6"/>
        <rFont val="Arial"/>
        <family val="2"/>
      </rPr>
      <t>.</t>
    </r>
    <r>
      <rPr>
        <sz val="6"/>
        <rFont val="Arial"/>
        <family val="2"/>
      </rPr>
      <t xml:space="preserve">
• Las certificaciones aportadas acreditan experiencia profesional y específica pero no aporta copia del contrato.</t>
    </r>
    <r>
      <rPr>
        <b/>
        <sz val="6"/>
        <rFont val="Arial"/>
        <family val="2"/>
      </rPr>
      <t xml:space="preserve"> 
NOTA</t>
    </r>
    <r>
      <rPr>
        <sz val="6"/>
        <rFont val="Arial"/>
        <family val="2"/>
      </rPr>
      <t xml:space="preserve">: SE SOLICITA APORTAR LA COPIA DEL CONTRATO TAL COMO LO SOLICITA LA NOTA DEL PLIEGO.
Si la experiencia de los integrantes del equipo de trabajo ha sido adquirida con el oferente, debe aportar los siguientes documentos:
➢ Copia de la certificación expedida por la firma contratista en mención, que acredite las funciones desarrolladas por el profesional como parte del equipo de trabajo para el mencionado contrato.
</t>
    </r>
  </si>
  <si>
    <r>
      <rPr>
        <b/>
        <sz val="6"/>
        <rFont val="Arial"/>
        <family val="2"/>
      </rPr>
      <t>Formación:</t>
    </r>
    <r>
      <rPr>
        <sz val="6"/>
        <rFont val="Arial"/>
        <family val="2"/>
      </rPr>
      <t xml:space="preserve">
• Profesional en Ingeniería Informática
- Magister en Arquitecturas de Tecnoligías de la Informacuión- U. de los Andes.
</t>
    </r>
    <r>
      <rPr>
        <b/>
        <sz val="6"/>
        <rFont val="Arial"/>
        <family val="2"/>
      </rPr>
      <t xml:space="preserve">
Experiencia:</t>
    </r>
    <r>
      <rPr>
        <sz val="6"/>
        <rFont val="Arial"/>
        <family val="2"/>
      </rPr>
      <t xml:space="preserve">
• Las certificaciones aportadas acreditan experiencia profesional y específica superior a la mínima requerida, pero no aporta copia del contrato.
</t>
    </r>
    <r>
      <rPr>
        <b/>
        <sz val="6"/>
        <rFont val="Arial"/>
        <family val="2"/>
      </rPr>
      <t>NOTA:</t>
    </r>
    <r>
      <rPr>
        <sz val="6"/>
        <rFont val="Arial"/>
        <family val="2"/>
      </rPr>
      <t xml:space="preserve"> SE SOLICITA APORTAR LA COPIA DEL CONTRATO TAL COMO LO SOLICITA LA NOTA DEL PLIEGO.
Si la experiencia de los integrantes del equipo de trabajo ha sido adquirida con el oferente, debe aportar los siguientes documentos:
➢ Copia de la certificación expedida por la firma contratista en mención, que acredite las funciones desarrolladas por el profesional como parte del equipo de trabajo para el mencionado contrato.</t>
    </r>
  </si>
  <si>
    <r>
      <rPr>
        <b/>
        <u/>
        <sz val="6"/>
        <color theme="1"/>
        <rFont val="Arial"/>
        <family val="2"/>
      </rPr>
      <t>Formación:</t>
    </r>
    <r>
      <rPr>
        <sz val="6"/>
        <color theme="1"/>
        <rFont val="Arial"/>
        <family val="2"/>
      </rPr>
      <t xml:space="preserve">
• Profesional en DERECHO de  la  UNIVERSIDAD DE ANTIOQUIA.
• Posgrado: Especialista  en Derecho Informatico y de las Nuevas tecnologias. 
• Matrícula Profesional No.134329
• Fecha de Expedición: 14/10/2004
</t>
    </r>
    <r>
      <rPr>
        <b/>
        <u/>
        <sz val="6"/>
        <color theme="1"/>
        <rFont val="Arial"/>
        <family val="2"/>
      </rPr>
      <t>Experiencia:</t>
    </r>
    <r>
      <rPr>
        <sz val="6"/>
        <color theme="1"/>
        <rFont val="Arial"/>
        <family val="2"/>
      </rPr>
      <t xml:space="preserve">
• Las certificaciones aportadas acreditan experiencia profesional superior a la mínima requerida. Se precisa que aportó  Posgrado como Especialista en Derecho Informático y de las Nuevas Tecnología.
</t>
    </r>
    <r>
      <rPr>
        <b/>
        <u/>
        <sz val="6"/>
        <color theme="1"/>
        <rFont val="Arial"/>
        <family val="2"/>
      </rPr>
      <t>Carta de Compromiso:</t>
    </r>
    <r>
      <rPr>
        <sz val="6"/>
        <color theme="1"/>
        <rFont val="Arial"/>
        <family val="2"/>
      </rPr>
      <t xml:space="preserve"> Se aportó el documento debídamente suscrito.</t>
    </r>
  </si>
  <si>
    <t xml:space="preserve">RUP No está en firme debe allegar el documento en firme dentro del término del traslado del informe, para habilitar su evaluación. </t>
  </si>
  <si>
    <t xml:space="preserve">No Cumple
RUP No está en firme debe allegar el documento en firme dentro del término del traslado del informe, para habilitar su evaluación. </t>
  </si>
  <si>
    <r>
      <rPr>
        <b/>
        <u/>
        <sz val="6"/>
        <color theme="1"/>
        <rFont val="Arial"/>
        <family val="2"/>
      </rPr>
      <t>Formación:</t>
    </r>
    <r>
      <rPr>
        <sz val="6"/>
        <color theme="1"/>
        <rFont val="Arial"/>
        <family val="2"/>
      </rPr>
      <t xml:space="preserve">
• Profesional en INGENIERIA ELECTRONICA de la UNIVERSIDAD DISTRITAL.
• Posgrado: Diseño y Gestión de Procesos, énfasis en Logística 
• Tarjeta Profesional No. CN206-32646
• Se valida Matricula profesional en la pagina de CPNIEMyPA
• Fecha de Expedición: 22/08/2000
</t>
    </r>
    <r>
      <rPr>
        <b/>
        <u/>
        <sz val="6"/>
        <color theme="1"/>
        <rFont val="Arial"/>
        <family val="2"/>
      </rPr>
      <t>Experiencia:</t>
    </r>
    <r>
      <rPr>
        <sz val="6"/>
        <color theme="1"/>
        <rFont val="Arial"/>
        <family val="2"/>
      </rPr>
      <t xml:space="preserve">
• Las certificaciones aportadas acreditan experiencia profesional superior a la mínima requerida, </t>
    </r>
    <r>
      <rPr>
        <u/>
        <sz val="6"/>
        <color theme="1"/>
        <rFont val="Arial"/>
        <family val="2"/>
      </rPr>
      <t xml:space="preserve">pero no cumple con la experiencia especifica.
</t>
    </r>
    <r>
      <rPr>
        <b/>
        <sz val="6"/>
        <color theme="1"/>
        <rFont val="Arial"/>
        <family val="2"/>
      </rPr>
      <t>OBSERVACIÓN:</t>
    </r>
    <r>
      <rPr>
        <sz val="6"/>
        <color theme="1"/>
        <rFont val="Arial"/>
        <family val="2"/>
      </rPr>
      <t xml:space="preserve"> Una vez revisado el cumplimiento de la Nota unica del lIteral C. Equipo de Trabajo del Pliego de Condiciones Definitivo, no fue posible verificar  a la firma Tecnologies &amp; consulting, como una compañia que realice alguna actividad relacioanada con la ciberseguridad y/o Certificación digital/ firmas digitales o electrónicas. (SE SOLICITA ACLARAR DE MANERA SOPORTADA QUE LA EMPRESA QUE CERTIFICA LA EXPERIENCIA ES UNA COMPAÑIA QUE REALIZA ALGUNA ACTIVIDAD RELACIONADA CON LA CIBERSEGURIDAD Y/O CERTIFICACIÓN DIGITAL/ FIRMAS DIGITALES O ELECTRÓNICA)</t>
    </r>
    <r>
      <rPr>
        <u/>
        <sz val="6"/>
        <color theme="1"/>
        <rFont val="Arial"/>
        <family val="2"/>
      </rPr>
      <t xml:space="preserve">
</t>
    </r>
    <r>
      <rPr>
        <b/>
        <u/>
        <sz val="6"/>
        <color theme="1"/>
        <rFont val="Arial"/>
        <family val="2"/>
      </rPr>
      <t>Carta de compromiso:</t>
    </r>
    <r>
      <rPr>
        <sz val="6"/>
        <color theme="1"/>
        <rFont val="Arial"/>
        <family val="2"/>
      </rPr>
      <t xml:space="preserve"> Se aportó el documento debídamente suscrito.</t>
    </r>
  </si>
  <si>
    <r>
      <rPr>
        <b/>
        <u/>
        <sz val="6"/>
        <rFont val="Arial"/>
        <family val="2"/>
      </rPr>
      <t>Formación:</t>
    </r>
    <r>
      <rPr>
        <sz val="6"/>
        <rFont val="Arial"/>
        <family val="2"/>
      </rPr>
      <t xml:space="preserve">
• Profesional en INGENIERÍA DE SISTEMAS de la UNIVERSIDAD CATÓLICA DE COLOMBIA.
• Matrícula Profesional No. 25255169406CND
• Fecha de Expedición: 21/05/2009
</t>
    </r>
    <r>
      <rPr>
        <b/>
        <u/>
        <sz val="6"/>
        <rFont val="Arial"/>
        <family val="2"/>
      </rPr>
      <t>Experiencia:</t>
    </r>
    <r>
      <rPr>
        <sz val="6"/>
        <rFont val="Arial"/>
        <family val="2"/>
      </rPr>
      <t xml:space="preserve">
• Las certificaciones aportadas acreditan experiencia profesional superior a la mínima requerida. No  obstante 
</t>
    </r>
    <r>
      <rPr>
        <b/>
        <sz val="6"/>
        <rFont val="Arial"/>
        <family val="2"/>
      </rPr>
      <t xml:space="preserve">OBSERVACIÓN: </t>
    </r>
    <r>
      <rPr>
        <sz val="6"/>
        <rFont val="Arial"/>
        <family val="2"/>
      </rPr>
      <t>NO se pudo verificar la expriencia en mínimo dos (2) proyectos relacionados con la transformación digital o diseño de sistemas de información o tecnologías de información y la comunicación.(</t>
    </r>
    <r>
      <rPr>
        <b/>
        <sz val="6"/>
        <rFont val="Arial"/>
        <family val="2"/>
      </rPr>
      <t xml:space="preserve">SE SOLICITA ACLARAR LA CERTIFICACIÓN ACLARANDO LOS PROYECTOS EN LOS QUE HA PARTICIPADO) </t>
    </r>
    <r>
      <rPr>
        <sz val="6"/>
        <rFont val="Arial"/>
        <family val="2"/>
      </rPr>
      <t xml:space="preserve">
</t>
    </r>
    <r>
      <rPr>
        <b/>
        <sz val="6"/>
        <rFont val="Arial"/>
        <family val="2"/>
      </rPr>
      <t xml:space="preserve">SI </t>
    </r>
    <r>
      <rPr>
        <sz val="6"/>
        <rFont val="Arial"/>
        <family val="2"/>
      </rPr>
      <t xml:space="preserve">acreditó mínimo dos (2) años de experiencia en compañías de ciberseguridad y/o Certificación digital/ firmas digitales o electrónicas. (VERIDDICA - Identificación Plástica S.A.S.)
</t>
    </r>
    <r>
      <rPr>
        <b/>
        <u/>
        <sz val="6"/>
        <rFont val="Arial"/>
        <family val="2"/>
      </rPr>
      <t>Carta de Compromiso:</t>
    </r>
    <r>
      <rPr>
        <sz val="6"/>
        <rFont val="Arial"/>
        <family val="2"/>
      </rPr>
      <t xml:space="preserve"> Se aportó el documento debidamente suscrito.</t>
    </r>
  </si>
  <si>
    <r>
      <rPr>
        <b/>
        <u/>
        <sz val="6"/>
        <color theme="1"/>
        <rFont val="Arial"/>
        <family val="2"/>
      </rPr>
      <t>Formación:</t>
    </r>
    <r>
      <rPr>
        <sz val="6"/>
        <color theme="1"/>
        <rFont val="Arial"/>
        <family val="2"/>
      </rPr>
      <t xml:space="preserve">
• Profesional en INGENIERIA DE SISTEMAS de  la  UNIVERSITARIA FRANCISCO DE PAULA SANTANDER
• Posgrado: ESPECIALISTA EN GERENCIA DE TECNOLOGIA
• Matrícula Profesional No.5425572028NTS
• Fecha de Expedición:14/05/1998.
</t>
    </r>
    <r>
      <rPr>
        <b/>
        <u/>
        <sz val="6"/>
        <color theme="1"/>
        <rFont val="Arial"/>
        <family val="2"/>
      </rPr>
      <t>Experiencia:</t>
    </r>
    <r>
      <rPr>
        <sz val="6"/>
        <color theme="1"/>
        <rFont val="Arial"/>
        <family val="2"/>
      </rPr>
      <t xml:space="preserve">
• Las certificaciones aportadas acreditan experiencia profesional y específica superior a la mínima requerida.
</t>
    </r>
    <r>
      <rPr>
        <b/>
        <u/>
        <sz val="6"/>
        <color theme="1"/>
        <rFont val="Arial"/>
        <family val="2"/>
      </rPr>
      <t>Carta de Compromiso:</t>
    </r>
    <r>
      <rPr>
        <sz val="6"/>
        <color theme="1"/>
        <rFont val="Arial"/>
        <family val="2"/>
      </rPr>
      <t xml:space="preserve"> Se aportó el documento debídamente suscrito.
</t>
    </r>
    <r>
      <rPr>
        <b/>
        <sz val="6"/>
        <color theme="1"/>
        <rFont val="Arial"/>
        <family val="2"/>
      </rPr>
      <t xml:space="preserve">
</t>
    </r>
    <r>
      <rPr>
        <b/>
        <sz val="6"/>
        <rFont val="Arial"/>
        <family val="2"/>
      </rPr>
      <t>OBSERVACIÓN:</t>
    </r>
    <r>
      <rPr>
        <sz val="6"/>
        <rFont val="Arial"/>
        <family val="2"/>
      </rPr>
      <t xml:space="preserve"> Una vez revisado el cumplimiento de la Nota unica del lIteral C. Equipo de Trabajo del Pliego de Condiciones Definitivo, no fue posible verificar  a la firma Tecnologies &amp; consulting, como una compañia que realice alguna actividad relacioanada con la ciberseguridad y/o Certificación digital/ firmas digitales o electrónicas.
</t>
    </r>
  </si>
  <si>
    <r>
      <t xml:space="preserve">Formación:
• Profesional en INGENIERIA DE SISTEMAS  de la CORPORACION UNIVERSITARIA DE LA COSTA
• Matrícula Profesional No.13255-210997
• Fecha de Expedición: 18 de agosto de 2011
Experiencia:
• La certificación aportada acredita experiencia profesional y específica requeridas.
Carta de Compromiso: Se aportó el documento debídamente suscrito.
</t>
    </r>
    <r>
      <rPr>
        <b/>
        <sz val="6"/>
        <color theme="1"/>
        <rFont val="Arial"/>
        <family val="2"/>
      </rPr>
      <t xml:space="preserve">OBSERVACIÓN: </t>
    </r>
    <r>
      <rPr>
        <sz val="6"/>
        <color theme="1"/>
        <rFont val="Arial"/>
        <family val="2"/>
      </rPr>
      <t>Una vez revisado el cumplimiento de la Nota unica del lIteral C. Equipo de Trabajo del Pliego de Condiciones Definitivo, no se pudo verificar que la firma Qubits sea una compañia de ciberseguridad y/o Certificación digital/ firmas digitales o electrónicas. (SE SOLICITA ACLARAR DE MANERA SOPORTADA QUE LA EMPRESA QUE CERTIFICA LA EXPERIENCIA ES UNA COMPAÑIA que realiza alguna actividad relacionada con la ciberseguridad y/o Certificación digital/ firmas digitales o electrónica</t>
    </r>
  </si>
  <si>
    <r>
      <rPr>
        <b/>
        <sz val="6"/>
        <color theme="1"/>
        <rFont val="Arial"/>
        <family val="2"/>
      </rPr>
      <t xml:space="preserve">Formación: </t>
    </r>
    <r>
      <rPr>
        <sz val="6"/>
        <color theme="1"/>
        <rFont val="Arial"/>
        <family val="2"/>
      </rPr>
      <t xml:space="preserve">
- Profesional en Ingeniera Electrónica, Pontificia Universidad Javeriana - 2001  
- Especialista en Evaluación y Desarrollo de Proyectos, Universidad del Rosario - 2007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Carta de compromiso: Aporta el documento debídamente suscrito por el Representante legal y la Gerente de proyecto.</t>
    </r>
  </si>
  <si>
    <r>
      <rPr>
        <b/>
        <sz val="6"/>
        <color theme="1"/>
        <rFont val="Arial"/>
        <family val="2"/>
      </rPr>
      <t xml:space="preserve">Formación: </t>
    </r>
    <r>
      <rPr>
        <sz val="6"/>
        <color theme="1"/>
        <rFont val="Arial"/>
        <family val="2"/>
      </rPr>
      <t xml:space="preserve">
- Profesional en Derecho, Univesidad Libre - 2006.  
- Especialista en Contratación Estatal, Universidad de la Sabana - 2011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Carta de compromiso: Aporta el documento debídamente suscrito por el Representante legal y el Profesional en Derecho.</t>
    </r>
  </si>
  <si>
    <r>
      <rPr>
        <b/>
        <sz val="6"/>
        <color theme="1"/>
        <rFont val="Arial"/>
        <family val="2"/>
      </rPr>
      <t xml:space="preserve">Formación: </t>
    </r>
    <r>
      <rPr>
        <sz val="6"/>
        <color theme="1"/>
        <rFont val="Arial"/>
        <family val="2"/>
      </rPr>
      <t xml:space="preserve">
- Profesional en Derecho, Univesidad de los Andes - 2015.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Carta de compromiso: Aporta el documento debídamente suscrito por el Representante legal y el Profesional en Derecho.</t>
    </r>
  </si>
  <si>
    <r>
      <rPr>
        <b/>
        <sz val="6"/>
        <color theme="1"/>
        <rFont val="Arial"/>
        <family val="2"/>
      </rPr>
      <t xml:space="preserve">Formación: </t>
    </r>
    <r>
      <rPr>
        <sz val="6"/>
        <color theme="1"/>
        <rFont val="Arial"/>
        <family val="2"/>
      </rPr>
      <t xml:space="preserve">
- Profesional en Administración de Empresas, Corporación Unificada de Educación Superior CUN, 2012.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Carta de compromiso: Aporta el documento debídamente suscrito por el Representante legal y la consultora.</t>
    </r>
  </si>
  <si>
    <r>
      <rPr>
        <b/>
        <sz val="6"/>
        <color theme="1"/>
        <rFont val="Arial"/>
        <family val="2"/>
      </rPr>
      <t xml:space="preserve">Formación: </t>
    </r>
    <r>
      <rPr>
        <sz val="6"/>
        <color theme="1"/>
        <rFont val="Arial"/>
        <family val="2"/>
      </rPr>
      <t xml:space="preserve">
- Profesional en Ingenieriía Electrónica, Universidad Santo Tomás, 2009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Adicionalmente, acredita experiencia requerida en una empresa de cyber seguridad.
Carta de compromiso: Aporta el documento debídamente suscrito por el Representante legal y el experto.</t>
    </r>
  </si>
  <si>
    <r>
      <rPr>
        <b/>
        <sz val="6"/>
        <color theme="1"/>
        <rFont val="Arial"/>
        <family val="2"/>
      </rPr>
      <t xml:space="preserve">Formación: </t>
    </r>
    <r>
      <rPr>
        <sz val="6"/>
        <color theme="1"/>
        <rFont val="Arial"/>
        <family val="2"/>
      </rPr>
      <t xml:space="preserve">
- Profesional en Ingeniería Electrónica, Escuela Colombiana de Ingenieriía Julio Garavito, 2005
</t>
    </r>
    <r>
      <rPr>
        <b/>
        <sz val="6"/>
        <color theme="1"/>
        <rFont val="Arial"/>
        <family val="2"/>
      </rPr>
      <t xml:space="preserve">Experiencia: </t>
    </r>
    <r>
      <rPr>
        <sz val="6"/>
        <color theme="1"/>
        <rFont val="Arial"/>
        <family val="2"/>
      </rPr>
      <t xml:space="preserve">
Las certificaciones aportadas acreditan experiencia profesional superior a la mínima requerida. 
Las certificaciones aportadas acreditan experiencia profesional específica superior a la mínima requerida.
Carta de compromiso: Aporta el documento debídamente suscrito por el Representante legal y el arquitecto empresarial.</t>
    </r>
  </si>
  <si>
    <t>1. Experto en transformación digital: Aporta título de Mágister en Gerencia Estratégica de Tecnologías de Información y experiencia adicional superior a un (1) en proyectos de consultoría de tecnología.
2. Arquitecto Empresarial: Aportó título de Magister en Gestión de la Información, y experiencia adicional superior a un (1) año en proyectos de consultoría de tecnología.
3. Profesional en Derecho: Aportó título de Mágister en Derecho Público para la Gestión Administrativa, y experiencia adicional igual a un (1) año en proyectos de consultoría de tecnología.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</si>
</sst>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9"/>
      <color theme="1"/>
      <name val="Arial"/>
      <family val="2"/>
    </font>
    <font>
      <b/>
      <sz val="9"/>
      <name val="Arial"/>
      <family val="2"/>
    </font>
    <font>
      <b/>
      <sz val="9"/>
      <color theme="1"/>
      <name val="Arial"/>
      <family val="2"/>
    </font>
    <font>
      <sz val="8"/>
      <color theme="1"/>
      <name val="Arial"/>
      <family val="2"/>
    </font>
    <font>
      <b/>
      <sz val="8"/>
      <color theme="1"/>
      <name val="Arial"/>
      <family val="2"/>
    </font>
    <font>
      <sz val="7"/>
      <color theme="1"/>
      <name val="Arial"/>
      <family val="2"/>
    </font>
    <font>
      <b/>
      <sz val="8"/>
      <name val="Arial"/>
      <family val="2"/>
    </font>
    <font>
      <sz val="8"/>
      <name val="Arial"/>
      <family val="2"/>
    </font>
    <font>
      <b/>
      <sz val="8"/>
      <color indexed="8"/>
      <name val="Arial"/>
      <family val="2"/>
    </font>
    <font>
      <sz val="6"/>
      <color theme="1"/>
      <name val="Arial"/>
      <family val="2"/>
    </font>
    <font>
      <b/>
      <sz val="6"/>
      <color theme="1"/>
      <name val="Arial"/>
      <family val="2"/>
    </font>
    <font>
      <sz val="8"/>
      <color theme="1"/>
      <name val="Calibri"/>
      <family val="2"/>
      <scheme val="minor"/>
    </font>
    <font>
      <b/>
      <u/>
      <sz val="6"/>
      <color theme="1"/>
      <name val="Arial"/>
      <family val="2"/>
    </font>
    <font>
      <sz val="11"/>
      <color rgb="FFFF0000"/>
      <name val="Calibri"/>
      <family val="2"/>
      <scheme val="minor"/>
    </font>
    <font>
      <sz val="6"/>
      <name val="Arial"/>
      <family val="2"/>
    </font>
    <font>
      <sz val="9"/>
      <name val="Arial"/>
      <family val="2"/>
    </font>
    <font>
      <u/>
      <sz val="6"/>
      <color theme="1"/>
      <name val="Arial"/>
      <family val="2"/>
    </font>
    <font>
      <b/>
      <u/>
      <sz val="6"/>
      <name val="Arial"/>
      <family val="2"/>
    </font>
    <font>
      <b/>
      <sz val="11"/>
      <name val="Arial"/>
      <family val="2"/>
    </font>
    <font>
      <sz val="11"/>
      <name val="Arial"/>
      <family val="2"/>
    </font>
    <font>
      <b/>
      <sz val="6"/>
      <name val="Arial"/>
      <family val="2"/>
    </font>
    <font>
      <u/>
      <sz val="6"/>
      <name val="Arial"/>
      <family val="2"/>
    </font>
    <font>
      <i/>
      <sz val="6"/>
      <color theme="1"/>
      <name val="Arial"/>
      <family val="2"/>
    </font>
    <font>
      <sz val="11"/>
      <color rgb="FFFF0000"/>
      <name val="Arial"/>
      <family val="2"/>
    </font>
    <font>
      <sz val="11"/>
      <color theme="1"/>
      <name val="Arial"/>
      <family val="2"/>
    </font>
    <font>
      <sz val="6"/>
      <color rgb="FFFF0000"/>
      <name val="Arial"/>
      <family val="2"/>
    </font>
    <font>
      <sz val="9"/>
      <color rgb="FFFF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4" tint="0.59999389629810485"/>
        <bgColor indexed="64"/>
      </patternFill>
    </fill>
    <fill>
      <patternFill patternType="solid">
        <fgColor theme="2" tint="-9.9978637043366805E-2"/>
        <bgColor indexed="64"/>
      </patternFill>
    </fill>
  </fills>
  <borders count="18">
    <border>
      <left/>
      <right/>
      <top/>
      <bottom/>
      <diagonal/>
    </border>
    <border>
      <left/>
      <right/>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115">
    <xf numFmtId="0" fontId="0" fillId="0" borderId="0" xfId="0"/>
    <xf numFmtId="0" fontId="1" fillId="0" borderId="0" xfId="0" applyFont="1"/>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1" fillId="2" borderId="0" xfId="0" applyFont="1" applyFill="1" applyBorder="1"/>
    <xf numFmtId="0" fontId="2" fillId="2" borderId="2" xfId="0" applyFont="1" applyFill="1" applyBorder="1" applyAlignment="1"/>
    <xf numFmtId="0" fontId="2" fillId="2" borderId="7" xfId="0" applyFont="1" applyFill="1" applyBorder="1" applyAlignment="1"/>
    <xf numFmtId="0" fontId="1" fillId="2" borderId="9" xfId="0" applyFont="1" applyFill="1" applyBorder="1"/>
    <xf numFmtId="0" fontId="1" fillId="2" borderId="0" xfId="0" applyFont="1" applyFill="1" applyBorder="1" applyAlignment="1">
      <alignment horizontal="center"/>
    </xf>
    <xf numFmtId="0" fontId="3" fillId="2" borderId="0" xfId="0" applyFont="1" applyFill="1" applyBorder="1" applyAlignment="1"/>
    <xf numFmtId="0" fontId="8" fillId="0"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3" xfId="0" applyFont="1" applyBorder="1" applyAlignment="1">
      <alignment horizontal="justify" vertical="center"/>
    </xf>
    <xf numFmtId="0" fontId="1" fillId="0" borderId="12" xfId="0" applyFont="1" applyBorder="1" applyAlignment="1">
      <alignment horizontal="justify" vertical="center"/>
    </xf>
    <xf numFmtId="0" fontId="0" fillId="0" borderId="0" xfId="0" applyAlignment="1">
      <alignment horizontal="justify" vertical="center"/>
    </xf>
    <xf numFmtId="0" fontId="1" fillId="0" borderId="0" xfId="0" applyFont="1" applyAlignment="1">
      <alignment horizontal="justify" vertical="center"/>
    </xf>
    <xf numFmtId="0" fontId="0" fillId="0" borderId="3" xfId="0" applyBorder="1" applyAlignment="1">
      <alignment horizontal="center" vertical="center"/>
    </xf>
    <xf numFmtId="0" fontId="12" fillId="0" borderId="0" xfId="0" applyFont="1"/>
    <xf numFmtId="0" fontId="10" fillId="0" borderId="3" xfId="0" applyFont="1" applyBorder="1" applyAlignment="1">
      <alignment horizontal="justify" vertical="center" wrapText="1"/>
    </xf>
    <xf numFmtId="0" fontId="10" fillId="0" borderId="3" xfId="0" applyFont="1" applyBorder="1" applyAlignment="1">
      <alignment horizontal="justify" vertical="center"/>
    </xf>
    <xf numFmtId="0" fontId="0" fillId="0" borderId="0" xfId="0" applyAlignment="1">
      <alignment horizontal="center"/>
    </xf>
    <xf numFmtId="0" fontId="1" fillId="0" borderId="0" xfId="0" applyFont="1" applyAlignment="1">
      <alignment horizontal="center"/>
    </xf>
    <xf numFmtId="0" fontId="10" fillId="0" borderId="3" xfId="0" applyFont="1" applyBorder="1" applyAlignment="1">
      <alignment horizontal="justify" vertical="top" wrapText="1"/>
    </xf>
    <xf numFmtId="0" fontId="1" fillId="0" borderId="11" xfId="0" applyFont="1" applyBorder="1" applyAlignment="1">
      <alignment horizontal="center" vertical="center"/>
    </xf>
    <xf numFmtId="0" fontId="14" fillId="0" borderId="3" xfId="0" applyFont="1" applyBorder="1" applyAlignment="1">
      <alignment horizontal="center" vertical="center"/>
    </xf>
    <xf numFmtId="0" fontId="1" fillId="0" borderId="14" xfId="0" applyFont="1" applyBorder="1" applyAlignment="1">
      <alignment horizontal="center" vertical="center"/>
    </xf>
    <xf numFmtId="0" fontId="1" fillId="0" borderId="4" xfId="0" applyFont="1" applyBorder="1" applyAlignment="1">
      <alignment horizontal="center" vertical="center"/>
    </xf>
    <xf numFmtId="0" fontId="10" fillId="0" borderId="14" xfId="0" applyFont="1" applyBorder="1" applyAlignment="1">
      <alignment horizontal="justify" vertical="center"/>
    </xf>
    <xf numFmtId="0" fontId="10" fillId="0" borderId="4" xfId="0" applyFont="1" applyBorder="1" applyAlignment="1">
      <alignment horizontal="justify" vertical="center"/>
    </xf>
    <xf numFmtId="0" fontId="15" fillId="0" borderId="3" xfId="0" applyFont="1" applyBorder="1" applyAlignment="1">
      <alignment horizontal="justify" vertical="center" wrapText="1"/>
    </xf>
    <xf numFmtId="0" fontId="16" fillId="0" borderId="3" xfId="0" applyFont="1" applyBorder="1" applyAlignment="1">
      <alignment horizontal="center" vertical="center"/>
    </xf>
    <xf numFmtId="0" fontId="10" fillId="0" borderId="12" xfId="0" applyFont="1" applyBorder="1" applyAlignment="1">
      <alignment horizontal="justify" vertical="center" wrapText="1"/>
    </xf>
    <xf numFmtId="0" fontId="16" fillId="0" borderId="11" xfId="0" applyFont="1" applyFill="1" applyBorder="1" applyAlignment="1">
      <alignment horizontal="justify" vertical="center"/>
    </xf>
    <xf numFmtId="0" fontId="20" fillId="0" borderId="11" xfId="0" applyFont="1" applyFill="1" applyBorder="1" applyAlignment="1">
      <alignment horizontal="justify" vertical="center"/>
    </xf>
    <xf numFmtId="0" fontId="16" fillId="2" borderId="0" xfId="0" applyFont="1" applyFill="1"/>
    <xf numFmtId="0" fontId="16" fillId="0" borderId="0" xfId="0" applyFont="1"/>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16" fillId="0" borderId="3" xfId="0" applyFont="1" applyBorder="1" applyAlignment="1">
      <alignment horizontal="justify" vertical="center"/>
    </xf>
    <xf numFmtId="0" fontId="15" fillId="0" borderId="3" xfId="0" applyFont="1" applyBorder="1" applyAlignment="1">
      <alignment horizontal="justify" vertical="top" wrapText="1"/>
    </xf>
    <xf numFmtId="0" fontId="16" fillId="0" borderId="3" xfId="0" applyFont="1" applyBorder="1" applyAlignment="1">
      <alignment horizontal="center" vertical="center" wrapText="1"/>
    </xf>
    <xf numFmtId="0" fontId="16" fillId="0" borderId="0" xfId="0" applyFont="1" applyAlignment="1">
      <alignment horizontal="center" vertical="center"/>
    </xf>
    <xf numFmtId="0" fontId="8" fillId="0" borderId="3" xfId="0" applyFont="1" applyBorder="1" applyAlignment="1">
      <alignment horizontal="center" vertical="center" wrapText="1"/>
    </xf>
    <xf numFmtId="0" fontId="15" fillId="0" borderId="14" xfId="0" applyFont="1" applyBorder="1" applyAlignment="1">
      <alignment horizontal="justify" vertical="top" wrapText="1"/>
    </xf>
    <xf numFmtId="0" fontId="16" fillId="0" borderId="14" xfId="0" applyFont="1" applyBorder="1" applyAlignment="1">
      <alignment horizontal="center" vertical="center" wrapText="1"/>
    </xf>
    <xf numFmtId="0" fontId="16" fillId="0" borderId="14" xfId="0" applyFont="1" applyBorder="1" applyAlignment="1">
      <alignment horizontal="center" vertical="center"/>
    </xf>
    <xf numFmtId="0" fontId="16" fillId="0" borderId="12" xfId="0" applyFont="1" applyBorder="1" applyAlignment="1">
      <alignment horizontal="justify" vertical="center"/>
    </xf>
    <xf numFmtId="0" fontId="15" fillId="0" borderId="11" xfId="0" applyFont="1" applyBorder="1" applyAlignment="1">
      <alignment horizontal="justify" vertical="center" wrapText="1"/>
    </xf>
    <xf numFmtId="0" fontId="8" fillId="0" borderId="11" xfId="0" applyFont="1" applyBorder="1" applyAlignment="1">
      <alignment horizontal="center" vertical="center" wrapText="1"/>
    </xf>
    <xf numFmtId="0" fontId="16" fillId="0" borderId="11" xfId="0" applyFont="1" applyBorder="1" applyAlignment="1">
      <alignment horizontal="center" vertical="center"/>
    </xf>
    <xf numFmtId="0" fontId="16" fillId="0" borderId="13" xfId="0" applyFont="1" applyBorder="1" applyAlignment="1">
      <alignment horizontal="center" vertical="center"/>
    </xf>
    <xf numFmtId="0" fontId="8" fillId="0" borderId="0" xfId="0" applyFont="1"/>
    <xf numFmtId="0" fontId="16" fillId="2" borderId="0" xfId="0" applyFont="1" applyFill="1" applyBorder="1" applyAlignment="1">
      <alignment horizontal="center"/>
    </xf>
    <xf numFmtId="0" fontId="20" fillId="0" borderId="0" xfId="0" applyFont="1" applyAlignment="1">
      <alignment horizontal="center"/>
    </xf>
    <xf numFmtId="0" fontId="20" fillId="0" borderId="0" xfId="0" applyFont="1"/>
    <xf numFmtId="0" fontId="2" fillId="2" borderId="0" xfId="0" applyFont="1" applyFill="1" applyBorder="1" applyAlignment="1"/>
    <xf numFmtId="0" fontId="20" fillId="0" borderId="0" xfId="0" applyFont="1" applyFill="1" applyAlignment="1">
      <alignment horizontal="center"/>
    </xf>
    <xf numFmtId="0" fontId="20" fillId="0" borderId="0" xfId="0" applyFont="1" applyFill="1"/>
    <xf numFmtId="0" fontId="19" fillId="0" borderId="11" xfId="0" applyFont="1" applyBorder="1" applyAlignment="1">
      <alignment horizontal="center"/>
    </xf>
    <xf numFmtId="0" fontId="2" fillId="0" borderId="11"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1" xfId="0" applyFont="1" applyFill="1" applyBorder="1" applyAlignment="1">
      <alignment horizontal="center" vertical="center"/>
    </xf>
    <xf numFmtId="0" fontId="16" fillId="0" borderId="3" xfId="0" applyFont="1" applyFill="1" applyBorder="1" applyAlignment="1">
      <alignment horizontal="justify" vertical="center"/>
    </xf>
    <xf numFmtId="0" fontId="16" fillId="0" borderId="12" xfId="0" applyFont="1" applyFill="1" applyBorder="1" applyAlignment="1">
      <alignment horizontal="justify" vertical="center"/>
    </xf>
    <xf numFmtId="0" fontId="15" fillId="0" borderId="11" xfId="0" applyFont="1" applyFill="1" applyBorder="1" applyAlignment="1">
      <alignment horizontal="justify" vertical="center" wrapText="1"/>
    </xf>
    <xf numFmtId="0" fontId="20" fillId="0" borderId="11" xfId="0" applyFont="1" applyFill="1" applyBorder="1" applyAlignment="1">
      <alignment horizontal="center" vertical="center"/>
    </xf>
    <xf numFmtId="0" fontId="20" fillId="0" borderId="0" xfId="0" applyFont="1" applyFill="1" applyAlignment="1">
      <alignment horizontal="justify" vertical="center"/>
    </xf>
    <xf numFmtId="0" fontId="8" fillId="0" borderId="0" xfId="0" applyFont="1" applyFill="1"/>
    <xf numFmtId="0" fontId="24" fillId="0" borderId="11" xfId="0" applyFont="1" applyFill="1" applyBorder="1" applyAlignment="1">
      <alignment horizontal="justify" vertical="center"/>
    </xf>
    <xf numFmtId="0" fontId="24" fillId="0" borderId="11" xfId="0" applyFont="1" applyFill="1" applyBorder="1" applyAlignment="1">
      <alignment horizontal="center" vertical="center"/>
    </xf>
    <xf numFmtId="0" fontId="25" fillId="0" borderId="11" xfId="0" applyFont="1" applyFill="1" applyBorder="1" applyAlignment="1">
      <alignment horizontal="justify" vertical="center"/>
    </xf>
    <xf numFmtId="0" fontId="10" fillId="0" borderId="11" xfId="0" applyFont="1" applyFill="1" applyBorder="1" applyAlignment="1">
      <alignment horizontal="justify" vertical="center" wrapText="1"/>
    </xf>
    <xf numFmtId="0" fontId="26" fillId="0" borderId="3" xfId="0" applyFont="1" applyBorder="1" applyAlignment="1">
      <alignment horizontal="justify" vertical="center" wrapText="1"/>
    </xf>
    <xf numFmtId="0" fontId="24" fillId="0" borderId="11" xfId="0" applyFont="1" applyBorder="1" applyAlignment="1">
      <alignment horizontal="justify" vertical="center"/>
    </xf>
    <xf numFmtId="0" fontId="24" fillId="0" borderId="16" xfId="0" applyFont="1" applyFill="1" applyBorder="1" applyAlignment="1">
      <alignment horizontal="center" vertical="center"/>
    </xf>
    <xf numFmtId="0" fontId="27" fillId="0" borderId="3" xfId="0" applyFont="1" applyBorder="1" applyAlignment="1">
      <alignment horizontal="center" vertical="center"/>
    </xf>
    <xf numFmtId="0" fontId="24" fillId="0" borderId="17" xfId="0" applyFont="1" applyFill="1" applyBorder="1" applyAlignment="1">
      <alignment horizontal="center" vertical="center"/>
    </xf>
    <xf numFmtId="0" fontId="1" fillId="0" borderId="0" xfId="0" applyFont="1" applyFill="1" applyBorder="1" applyAlignment="1">
      <alignment vertical="center"/>
    </xf>
    <xf numFmtId="0" fontId="24" fillId="0" borderId="11" xfId="0" applyFont="1" applyBorder="1" applyAlignment="1">
      <alignment horizontal="center" vertical="center"/>
    </xf>
    <xf numFmtId="0" fontId="27" fillId="0" borderId="3" xfId="0" applyFont="1" applyBorder="1" applyAlignment="1">
      <alignment horizontal="center" vertical="center" wrapText="1"/>
    </xf>
    <xf numFmtId="0" fontId="1" fillId="0" borderId="1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16" fillId="0" borderId="3" xfId="0" applyFont="1" applyBorder="1" applyAlignment="1">
      <alignment horizontal="justify" vertical="top" wrapText="1"/>
    </xf>
    <xf numFmtId="0" fontId="2" fillId="2" borderId="0" xfId="0" applyFont="1" applyFill="1" applyBorder="1" applyAlignment="1">
      <alignment horizontal="center" vertical="center" wrapText="1"/>
    </xf>
    <xf numFmtId="0" fontId="4" fillId="0" borderId="4" xfId="0" applyFont="1" applyBorder="1" applyAlignment="1">
      <alignment horizontal="justify" vertical="top" wrapText="1"/>
    </xf>
    <xf numFmtId="0" fontId="3" fillId="2" borderId="0" xfId="0" applyFont="1" applyFill="1" applyBorder="1" applyAlignment="1">
      <alignment horizontal="center"/>
    </xf>
    <xf numFmtId="0" fontId="2" fillId="0" borderId="11" xfId="0" applyFont="1" applyFill="1" applyBorder="1" applyAlignment="1">
      <alignment horizontal="center"/>
    </xf>
    <xf numFmtId="0" fontId="15" fillId="0" borderId="11" xfId="0" applyFont="1" applyFill="1" applyBorder="1" applyAlignment="1">
      <alignment horizontal="justify" vertical="top" wrapText="1"/>
    </xf>
    <xf numFmtId="0" fontId="2" fillId="2" borderId="0" xfId="0" applyFont="1" applyFill="1" applyBorder="1" applyAlignment="1">
      <alignment horizontal="center"/>
    </xf>
    <xf numFmtId="0" fontId="2"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0"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2" borderId="10" xfId="0" applyFont="1" applyFill="1" applyBorder="1" applyAlignment="1">
      <alignment horizontal="center" vertical="top" wrapText="1"/>
    </xf>
    <xf numFmtId="0" fontId="6" fillId="0" borderId="4" xfId="0" applyFont="1" applyBorder="1" applyAlignment="1">
      <alignment horizontal="justify" vertical="top" wrapText="1"/>
    </xf>
    <xf numFmtId="0" fontId="7" fillId="0" borderId="0" xfId="0" applyFont="1" applyFill="1" applyBorder="1" applyAlignment="1">
      <alignment horizontal="center"/>
    </xf>
    <xf numFmtId="0" fontId="7" fillId="0" borderId="0" xfId="0" applyFont="1" applyFill="1" applyBorder="1" applyAlignment="1">
      <alignment horizontal="center" vertical="center"/>
    </xf>
    <xf numFmtId="0" fontId="8" fillId="0" borderId="14" xfId="0" applyFont="1" applyFill="1" applyBorder="1" applyAlignment="1">
      <alignment horizontal="left" vertical="center" wrapText="1"/>
    </xf>
    <xf numFmtId="0" fontId="7" fillId="4" borderId="11"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0" fillId="0" borderId="12" xfId="0" applyBorder="1" applyAlignment="1">
      <alignment horizontal="center"/>
    </xf>
    <xf numFmtId="0" fontId="0" fillId="0" borderId="15"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61234</xdr:colOff>
      <xdr:row>0</xdr:row>
      <xdr:rowOff>30615</xdr:rowOff>
    </xdr:from>
    <xdr:to>
      <xdr:col>1</xdr:col>
      <xdr:colOff>1218973</xdr:colOff>
      <xdr:row>2</xdr:row>
      <xdr:rowOff>198396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24286" b="22858"/>
        <a:stretch>
          <a:fillRect/>
        </a:stretch>
      </xdr:blipFill>
      <xdr:spPr bwMode="auto">
        <a:xfrm>
          <a:off x="61234" y="30615"/>
          <a:ext cx="1484310" cy="4664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95251</xdr:colOff>
      <xdr:row>0</xdr:row>
      <xdr:rowOff>27214</xdr:rowOff>
    </xdr:from>
    <xdr:to>
      <xdr:col>1</xdr:col>
      <xdr:colOff>1115583</xdr:colOff>
      <xdr:row>2</xdr:row>
      <xdr:rowOff>77560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95251" y="27214"/>
          <a:ext cx="1346903" cy="431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95251</xdr:colOff>
      <xdr:row>0</xdr:row>
      <xdr:rowOff>27214</xdr:rowOff>
    </xdr:from>
    <xdr:to>
      <xdr:col>2</xdr:col>
      <xdr:colOff>2015</xdr:colOff>
      <xdr:row>2</xdr:row>
      <xdr:rowOff>96610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95251" y="27214"/>
          <a:ext cx="1344182" cy="431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95251</xdr:colOff>
      <xdr:row>0</xdr:row>
      <xdr:rowOff>27214</xdr:rowOff>
    </xdr:from>
    <xdr:to>
      <xdr:col>1</xdr:col>
      <xdr:colOff>677433</xdr:colOff>
      <xdr:row>2</xdr:row>
      <xdr:rowOff>77560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95251" y="27214"/>
          <a:ext cx="1344182" cy="431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54429</xdr:colOff>
      <xdr:row>0</xdr:row>
      <xdr:rowOff>47625</xdr:rowOff>
    </xdr:from>
    <xdr:to>
      <xdr:col>1</xdr:col>
      <xdr:colOff>769961</xdr:colOff>
      <xdr:row>1</xdr:row>
      <xdr:rowOff>231321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54429" y="47625"/>
          <a:ext cx="1341461"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37420</xdr:colOff>
      <xdr:row>0</xdr:row>
      <xdr:rowOff>37722</xdr:rowOff>
    </xdr:from>
    <xdr:to>
      <xdr:col>1</xdr:col>
      <xdr:colOff>798966</xdr:colOff>
      <xdr:row>1</xdr:row>
      <xdr:rowOff>232175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37420" y="37722"/>
          <a:ext cx="1387475" cy="43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37419</xdr:colOff>
      <xdr:row>0</xdr:row>
      <xdr:rowOff>37723</xdr:rowOff>
    </xdr:from>
    <xdr:to>
      <xdr:col>1</xdr:col>
      <xdr:colOff>797604</xdr:colOff>
      <xdr:row>1</xdr:row>
      <xdr:rowOff>237619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37419" y="37723"/>
          <a:ext cx="1386114" cy="44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44223</xdr:colOff>
      <xdr:row>0</xdr:row>
      <xdr:rowOff>30920</xdr:rowOff>
    </xdr:from>
    <xdr:to>
      <xdr:col>1</xdr:col>
      <xdr:colOff>980615</xdr:colOff>
      <xdr:row>1</xdr:row>
      <xdr:rowOff>224519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44223" y="30920"/>
          <a:ext cx="1262963" cy="404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476250</xdr:colOff>
      <xdr:row>0</xdr:row>
      <xdr:rowOff>19050</xdr:rowOff>
    </xdr:from>
    <xdr:to>
      <xdr:col>2</xdr:col>
      <xdr:colOff>63954</xdr:colOff>
      <xdr:row>1</xdr:row>
      <xdr:rowOff>247650</xdr:rowOff>
    </xdr:to>
    <xdr:pic>
      <xdr:nvPicPr>
        <xdr:cNvPr id="2" name="Imagen 8">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4286" b="22858"/>
        <a:stretch>
          <a:fillRect/>
        </a:stretch>
      </xdr:blipFill>
      <xdr:spPr bwMode="auto">
        <a:xfrm>
          <a:off x="809625" y="19050"/>
          <a:ext cx="1389517"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G13"/>
  <sheetViews>
    <sheetView zoomScaleNormal="100" workbookViewId="0"/>
  </sheetViews>
  <sheetFormatPr baseColWidth="10" defaultColWidth="11.42578125" defaultRowHeight="12" x14ac:dyDescent="0.2"/>
  <cols>
    <col min="1" max="1" width="4.85546875" style="39" bestFit="1" customWidth="1"/>
    <col min="2" max="2" width="23" style="39" bestFit="1" customWidth="1"/>
    <col min="3" max="3" width="63.85546875" style="55" customWidth="1"/>
    <col min="4" max="4" width="26" style="39" customWidth="1"/>
    <col min="5" max="5" width="21.28515625" style="39" customWidth="1"/>
    <col min="6" max="6" width="22.7109375" style="39" customWidth="1"/>
    <col min="7" max="7" width="18.7109375" style="39" customWidth="1"/>
    <col min="8" max="8" width="3.85546875" style="39" customWidth="1"/>
    <col min="9" max="16384" width="11.42578125" style="39"/>
  </cols>
  <sheetData>
    <row r="1" spans="1:7" ht="11.45" customHeight="1" x14ac:dyDescent="0.2">
      <c r="A1" s="38"/>
      <c r="B1" s="85" t="s">
        <v>2</v>
      </c>
      <c r="C1" s="85"/>
      <c r="D1" s="85"/>
      <c r="E1" s="85"/>
      <c r="F1" s="85"/>
      <c r="G1" s="85"/>
    </row>
    <row r="2" spans="1:7" ht="11.45" customHeight="1" x14ac:dyDescent="0.2">
      <c r="A2" s="38"/>
      <c r="B2" s="85" t="s">
        <v>0</v>
      </c>
      <c r="C2" s="85"/>
      <c r="D2" s="85"/>
      <c r="E2" s="85"/>
      <c r="F2" s="85"/>
      <c r="G2" s="85"/>
    </row>
    <row r="3" spans="1:7" ht="24" customHeight="1" x14ac:dyDescent="0.2">
      <c r="A3" s="38"/>
      <c r="B3" s="86" t="s">
        <v>1</v>
      </c>
      <c r="C3" s="86"/>
      <c r="D3" s="86"/>
      <c r="E3" s="86"/>
      <c r="F3" s="86"/>
      <c r="G3" s="86"/>
    </row>
    <row r="4" spans="1:7" ht="25.5" customHeight="1" x14ac:dyDescent="0.2">
      <c r="A4" s="38"/>
      <c r="B4" s="87" t="s">
        <v>26</v>
      </c>
      <c r="C4" s="87"/>
      <c r="D4" s="87"/>
      <c r="E4" s="87"/>
      <c r="F4" s="87"/>
      <c r="G4" s="87"/>
    </row>
    <row r="5" spans="1:7" ht="66" customHeight="1" x14ac:dyDescent="0.2">
      <c r="A5" s="88" t="s">
        <v>104</v>
      </c>
      <c r="B5" s="88"/>
      <c r="C5" s="88"/>
      <c r="D5" s="88"/>
      <c r="E5" s="88"/>
      <c r="F5" s="88"/>
      <c r="G5" s="88"/>
    </row>
    <row r="6" spans="1:7" ht="53.25" customHeight="1" x14ac:dyDescent="0.2">
      <c r="A6" s="40" t="s">
        <v>3</v>
      </c>
      <c r="B6" s="40" t="s">
        <v>4</v>
      </c>
      <c r="C6" s="40" t="s">
        <v>5</v>
      </c>
      <c r="D6" s="41" t="s">
        <v>14</v>
      </c>
      <c r="E6" s="41" t="s">
        <v>58</v>
      </c>
      <c r="F6" s="41" t="s">
        <v>6</v>
      </c>
      <c r="G6" s="40" t="s">
        <v>59</v>
      </c>
    </row>
    <row r="7" spans="1:7" s="45" customFormat="1" ht="264" customHeight="1" x14ac:dyDescent="0.25">
      <c r="A7" s="42">
        <v>1</v>
      </c>
      <c r="B7" s="42" t="s">
        <v>9</v>
      </c>
      <c r="C7" s="43" t="s">
        <v>105</v>
      </c>
      <c r="D7" s="44" t="s">
        <v>55</v>
      </c>
      <c r="E7" s="34">
        <f>622.12+387.96+298.73</f>
        <v>1308.81</v>
      </c>
      <c r="F7" s="34" t="s">
        <v>57</v>
      </c>
      <c r="G7" s="34"/>
    </row>
    <row r="8" spans="1:7" s="45" customFormat="1" ht="223.5" customHeight="1" x14ac:dyDescent="0.25">
      <c r="A8" s="42">
        <v>2</v>
      </c>
      <c r="B8" s="42" t="s">
        <v>7</v>
      </c>
      <c r="C8" s="43" t="s">
        <v>106</v>
      </c>
      <c r="D8" s="44" t="s">
        <v>95</v>
      </c>
      <c r="E8" s="34">
        <v>482.94</v>
      </c>
      <c r="F8" s="34" t="s">
        <v>57</v>
      </c>
      <c r="G8" s="46" t="s">
        <v>96</v>
      </c>
    </row>
    <row r="9" spans="1:7" s="45" customFormat="1" ht="123.75" x14ac:dyDescent="0.25">
      <c r="A9" s="42">
        <v>3</v>
      </c>
      <c r="B9" s="42" t="s">
        <v>8</v>
      </c>
      <c r="C9" s="47" t="s">
        <v>107</v>
      </c>
      <c r="D9" s="48" t="s">
        <v>67</v>
      </c>
      <c r="E9" s="49">
        <f>338.88+128.78</f>
        <v>467.65999999999997</v>
      </c>
      <c r="F9" s="49" t="s">
        <v>57</v>
      </c>
      <c r="G9" s="34"/>
    </row>
    <row r="10" spans="1:7" s="45" customFormat="1" ht="225" customHeight="1" x14ac:dyDescent="0.25">
      <c r="A10" s="42">
        <v>4</v>
      </c>
      <c r="B10" s="50" t="s">
        <v>10</v>
      </c>
      <c r="C10" s="51" t="s">
        <v>108</v>
      </c>
      <c r="D10" s="52" t="s">
        <v>76</v>
      </c>
      <c r="E10" s="53">
        <f>SUM(870.25+410.88+1135.1)</f>
        <v>2416.23</v>
      </c>
      <c r="F10" s="53" t="s">
        <v>57</v>
      </c>
      <c r="G10" s="54"/>
    </row>
    <row r="11" spans="1:7" s="45" customFormat="1" ht="231" customHeight="1" x14ac:dyDescent="0.25">
      <c r="A11" s="42">
        <v>5</v>
      </c>
      <c r="B11" s="42" t="s">
        <v>11</v>
      </c>
      <c r="C11" s="33" t="s">
        <v>109</v>
      </c>
      <c r="D11" s="44" t="s">
        <v>83</v>
      </c>
      <c r="E11" s="34">
        <v>1919.89</v>
      </c>
      <c r="F11" s="34" t="s">
        <v>57</v>
      </c>
      <c r="G11" s="34"/>
    </row>
    <row r="12" spans="1:7" s="45" customFormat="1" ht="213.75" customHeight="1" x14ac:dyDescent="0.25">
      <c r="A12" s="42">
        <v>6</v>
      </c>
      <c r="B12" s="42" t="s">
        <v>12</v>
      </c>
      <c r="C12" s="33" t="s">
        <v>110</v>
      </c>
      <c r="D12" s="44" t="s">
        <v>87</v>
      </c>
      <c r="E12" s="34">
        <f>29.82+118.92+900.11</f>
        <v>1048.8499999999999</v>
      </c>
      <c r="F12" s="34" t="s">
        <v>57</v>
      </c>
      <c r="G12" s="34"/>
    </row>
    <row r="13" spans="1:7" s="45" customFormat="1" ht="154.5" customHeight="1" x14ac:dyDescent="0.25">
      <c r="A13" s="42">
        <v>7</v>
      </c>
      <c r="B13" s="42" t="s">
        <v>13</v>
      </c>
      <c r="C13" s="33" t="s">
        <v>111</v>
      </c>
      <c r="D13" s="44">
        <v>80101600</v>
      </c>
      <c r="E13" s="34" t="s">
        <v>91</v>
      </c>
      <c r="F13" s="79" t="s">
        <v>70</v>
      </c>
      <c r="G13" s="83" t="s">
        <v>149</v>
      </c>
    </row>
  </sheetData>
  <autoFilter ref="A6:G13" xr:uid="{00000000-0009-0000-0000-000000000000}">
    <filterColumn colId="5">
      <filters>
        <filter val="No Cumple"/>
      </filters>
    </filterColumn>
  </autoFilter>
  <mergeCells count="5">
    <mergeCell ref="B2:G2"/>
    <mergeCell ref="B3:G3"/>
    <mergeCell ref="B4:G4"/>
    <mergeCell ref="B1:G1"/>
    <mergeCell ref="A5:G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D13"/>
  <sheetViews>
    <sheetView zoomScaleNormal="100" workbookViewId="0"/>
  </sheetViews>
  <sheetFormatPr baseColWidth="10" defaultRowHeight="15" x14ac:dyDescent="0.25"/>
  <cols>
    <col min="1" max="1" width="4.85546875" bestFit="1" customWidth="1"/>
    <col min="2" max="2" width="24.42578125" customWidth="1"/>
    <col min="3" max="3" width="71.85546875" style="21" customWidth="1"/>
    <col min="4" max="4" width="25.7109375" style="24" customWidth="1"/>
  </cols>
  <sheetData>
    <row r="1" spans="1:4" x14ac:dyDescent="0.25">
      <c r="A1" s="8"/>
      <c r="B1" s="85" t="s">
        <v>2</v>
      </c>
      <c r="C1" s="85"/>
      <c r="D1" s="85"/>
    </row>
    <row r="2" spans="1:4" x14ac:dyDescent="0.25">
      <c r="A2" s="8"/>
      <c r="B2" s="85" t="s">
        <v>0</v>
      </c>
      <c r="C2" s="85"/>
      <c r="D2" s="85"/>
    </row>
    <row r="3" spans="1:4" x14ac:dyDescent="0.25">
      <c r="A3" s="8"/>
      <c r="B3" s="89" t="s">
        <v>1</v>
      </c>
      <c r="C3" s="89"/>
      <c r="D3" s="89"/>
    </row>
    <row r="4" spans="1:4" ht="12" customHeight="1" x14ac:dyDescent="0.25">
      <c r="A4" s="9"/>
      <c r="B4" s="91" t="s">
        <v>25</v>
      </c>
      <c r="C4" s="91"/>
      <c r="D4" s="91"/>
    </row>
    <row r="5" spans="1:4" ht="62.25" customHeight="1" x14ac:dyDescent="0.25">
      <c r="A5" s="90" t="s">
        <v>44</v>
      </c>
      <c r="B5" s="90"/>
      <c r="C5" s="90"/>
      <c r="D5" s="90"/>
    </row>
    <row r="6" spans="1:4" ht="24" x14ac:dyDescent="0.25">
      <c r="A6" s="2" t="s">
        <v>3</v>
      </c>
      <c r="B6" s="2" t="s">
        <v>4</v>
      </c>
      <c r="C6" s="2" t="s">
        <v>54</v>
      </c>
      <c r="D6" s="3" t="s">
        <v>6</v>
      </c>
    </row>
    <row r="7" spans="1:4" s="18" customFormat="1" ht="255.75" x14ac:dyDescent="0.25">
      <c r="A7" s="16">
        <v>1</v>
      </c>
      <c r="B7" s="16" t="s">
        <v>9</v>
      </c>
      <c r="C7" s="26" t="s">
        <v>56</v>
      </c>
      <c r="D7" s="14" t="s">
        <v>57</v>
      </c>
    </row>
    <row r="8" spans="1:4" s="18" customFormat="1" ht="115.5" x14ac:dyDescent="0.25">
      <c r="A8" s="16">
        <v>2</v>
      </c>
      <c r="B8" s="16" t="s">
        <v>7</v>
      </c>
      <c r="C8" s="26" t="s">
        <v>97</v>
      </c>
      <c r="D8" s="14" t="s">
        <v>57</v>
      </c>
    </row>
    <row r="9" spans="1:4" s="18" customFormat="1" ht="173.25" x14ac:dyDescent="0.25">
      <c r="A9" s="16">
        <v>3</v>
      </c>
      <c r="B9" s="16" t="s">
        <v>8</v>
      </c>
      <c r="C9" s="22" t="s">
        <v>68</v>
      </c>
      <c r="D9" s="14" t="s">
        <v>57</v>
      </c>
    </row>
    <row r="10" spans="1:4" s="18" customFormat="1" ht="140.25" x14ac:dyDescent="0.25">
      <c r="A10" s="16">
        <v>4</v>
      </c>
      <c r="B10" s="16" t="s">
        <v>10</v>
      </c>
      <c r="C10" s="22" t="s">
        <v>77</v>
      </c>
      <c r="D10" s="14" t="s">
        <v>57</v>
      </c>
    </row>
    <row r="11" spans="1:4" s="18" customFormat="1" ht="247.5" x14ac:dyDescent="0.25">
      <c r="A11" s="16">
        <v>5</v>
      </c>
      <c r="B11" s="16" t="s">
        <v>11</v>
      </c>
      <c r="C11" s="22" t="s">
        <v>84</v>
      </c>
      <c r="D11" s="14" t="s">
        <v>57</v>
      </c>
    </row>
    <row r="12" spans="1:4" s="18" customFormat="1" ht="330" x14ac:dyDescent="0.25">
      <c r="A12" s="16">
        <v>6</v>
      </c>
      <c r="B12" s="16" t="s">
        <v>12</v>
      </c>
      <c r="C12" s="35" t="s">
        <v>88</v>
      </c>
      <c r="D12" s="27" t="s">
        <v>57</v>
      </c>
    </row>
    <row r="13" spans="1:4" s="18" customFormat="1" ht="253.5" customHeight="1" x14ac:dyDescent="0.25">
      <c r="A13" s="16">
        <v>7</v>
      </c>
      <c r="B13" s="16" t="s">
        <v>13</v>
      </c>
      <c r="C13" s="22" t="s">
        <v>92</v>
      </c>
      <c r="D13" s="83" t="s">
        <v>150</v>
      </c>
    </row>
  </sheetData>
  <autoFilter ref="A6:D6" xr:uid="{00000000-0009-0000-0000-000001000000}"/>
  <mergeCells count="5">
    <mergeCell ref="B1:D1"/>
    <mergeCell ref="B2:D2"/>
    <mergeCell ref="B3:D3"/>
    <mergeCell ref="A5:D5"/>
    <mergeCell ref="B4:D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7"/>
  <sheetViews>
    <sheetView zoomScaleNormal="100" workbookViewId="0"/>
  </sheetViews>
  <sheetFormatPr baseColWidth="10" defaultColWidth="11" defaultRowHeight="14.25" x14ac:dyDescent="0.2"/>
  <cols>
    <col min="1" max="1" width="4.85546875" style="58" bestFit="1" customWidth="1"/>
    <col min="2" max="2" width="16.7109375" style="58" customWidth="1"/>
    <col min="3" max="3" width="12.42578125" style="58" customWidth="1"/>
    <col min="4" max="4" width="26.5703125" style="55" customWidth="1"/>
    <col min="5" max="5" width="12.42578125" style="58" customWidth="1"/>
    <col min="6" max="6" width="24.5703125" style="58" customWidth="1"/>
    <col min="7" max="7" width="12.42578125" style="58" customWidth="1"/>
    <col min="8" max="8" width="27.5703125" style="58" customWidth="1"/>
    <col min="9" max="9" width="12.42578125" style="58" customWidth="1"/>
    <col min="10" max="10" width="29.42578125" style="58" customWidth="1"/>
    <col min="11" max="11" width="12.7109375" style="58" customWidth="1"/>
    <col min="12" max="12" width="37.28515625" style="58" customWidth="1"/>
    <col min="13" max="13" width="12.42578125" style="58" customWidth="1"/>
    <col min="14" max="14" width="30.85546875" style="58" customWidth="1"/>
    <col min="15" max="15" width="26.28515625" style="57" customWidth="1"/>
    <col min="16" max="16384" width="11" style="58"/>
  </cols>
  <sheetData>
    <row r="1" spans="1:15" x14ac:dyDescent="0.2">
      <c r="A1" s="56"/>
      <c r="B1" s="85" t="s">
        <v>2</v>
      </c>
      <c r="C1" s="85"/>
      <c r="D1" s="85"/>
      <c r="E1" s="85"/>
      <c r="F1" s="85"/>
      <c r="G1" s="85"/>
      <c r="H1" s="85"/>
      <c r="I1" s="85"/>
      <c r="J1" s="85"/>
      <c r="K1" s="85"/>
      <c r="L1" s="85"/>
      <c r="M1" s="85"/>
      <c r="N1" s="85"/>
    </row>
    <row r="2" spans="1:15" x14ac:dyDescent="0.2">
      <c r="A2" s="56"/>
      <c r="B2" s="85" t="s">
        <v>0</v>
      </c>
      <c r="C2" s="85"/>
      <c r="D2" s="85"/>
      <c r="E2" s="85"/>
      <c r="F2" s="85"/>
      <c r="G2" s="85"/>
      <c r="H2" s="85"/>
      <c r="I2" s="85"/>
      <c r="J2" s="85"/>
      <c r="K2" s="85"/>
      <c r="L2" s="85"/>
      <c r="M2" s="85"/>
      <c r="N2" s="85"/>
    </row>
    <row r="3" spans="1:15" x14ac:dyDescent="0.2">
      <c r="A3" s="56"/>
      <c r="B3" s="89" t="s">
        <v>1</v>
      </c>
      <c r="C3" s="89"/>
      <c r="D3" s="89"/>
      <c r="E3" s="89"/>
      <c r="F3" s="89"/>
      <c r="G3" s="89"/>
      <c r="H3" s="89"/>
      <c r="I3" s="89"/>
      <c r="J3" s="89"/>
      <c r="K3" s="89"/>
      <c r="L3" s="89"/>
      <c r="M3" s="89"/>
      <c r="N3" s="89"/>
    </row>
    <row r="4" spans="1:15" x14ac:dyDescent="0.2">
      <c r="A4" s="59"/>
      <c r="B4" s="94" t="s">
        <v>36</v>
      </c>
      <c r="C4" s="94"/>
      <c r="D4" s="94"/>
      <c r="E4" s="94"/>
      <c r="F4" s="94"/>
      <c r="G4" s="94"/>
      <c r="H4" s="94"/>
      <c r="I4" s="94"/>
      <c r="J4" s="94"/>
      <c r="K4" s="94"/>
      <c r="L4" s="94"/>
      <c r="M4" s="94"/>
      <c r="N4" s="94"/>
    </row>
    <row r="5" spans="1:15" s="61" customFormat="1" x14ac:dyDescent="0.2">
      <c r="A5" s="97" t="s">
        <v>3</v>
      </c>
      <c r="B5" s="95" t="s">
        <v>4</v>
      </c>
      <c r="C5" s="92" t="s">
        <v>38</v>
      </c>
      <c r="D5" s="92"/>
      <c r="E5" s="92" t="s">
        <v>39</v>
      </c>
      <c r="F5" s="92"/>
      <c r="G5" s="92" t="s">
        <v>39</v>
      </c>
      <c r="H5" s="92"/>
      <c r="I5" s="92" t="s">
        <v>40</v>
      </c>
      <c r="J5" s="92"/>
      <c r="K5" s="92" t="s">
        <v>41</v>
      </c>
      <c r="L5" s="92"/>
      <c r="M5" s="92" t="s">
        <v>42</v>
      </c>
      <c r="N5" s="92"/>
      <c r="O5" s="60"/>
    </row>
    <row r="6" spans="1:15" ht="105.75" customHeight="1" x14ac:dyDescent="0.25">
      <c r="A6" s="97"/>
      <c r="B6" s="95"/>
      <c r="C6" s="93" t="s">
        <v>112</v>
      </c>
      <c r="D6" s="93"/>
      <c r="E6" s="93" t="s">
        <v>113</v>
      </c>
      <c r="F6" s="93"/>
      <c r="G6" s="93" t="s">
        <v>114</v>
      </c>
      <c r="H6" s="93"/>
      <c r="I6" s="93" t="s">
        <v>115</v>
      </c>
      <c r="J6" s="93"/>
      <c r="K6" s="93" t="s">
        <v>116</v>
      </c>
      <c r="L6" s="93"/>
      <c r="M6" s="93" t="s">
        <v>117</v>
      </c>
      <c r="N6" s="93"/>
      <c r="O6" s="62" t="s">
        <v>51</v>
      </c>
    </row>
    <row r="7" spans="1:15" ht="42" customHeight="1" x14ac:dyDescent="0.2">
      <c r="A7" s="98"/>
      <c r="B7" s="96"/>
      <c r="C7" s="63" t="s">
        <v>37</v>
      </c>
      <c r="D7" s="63" t="s">
        <v>54</v>
      </c>
      <c r="E7" s="63" t="s">
        <v>37</v>
      </c>
      <c r="F7" s="63" t="s">
        <v>54</v>
      </c>
      <c r="G7" s="63" t="s">
        <v>37</v>
      </c>
      <c r="H7" s="63" t="s">
        <v>54</v>
      </c>
      <c r="I7" s="63" t="s">
        <v>37</v>
      </c>
      <c r="J7" s="63" t="s">
        <v>54</v>
      </c>
      <c r="K7" s="63" t="s">
        <v>37</v>
      </c>
      <c r="L7" s="63" t="s">
        <v>54</v>
      </c>
      <c r="M7" s="64" t="s">
        <v>37</v>
      </c>
      <c r="N7" s="63" t="s">
        <v>54</v>
      </c>
      <c r="O7" s="65" t="s">
        <v>37</v>
      </c>
    </row>
    <row r="8" spans="1:15" s="70" customFormat="1" ht="261.75" customHeight="1" x14ac:dyDescent="0.25">
      <c r="A8" s="66">
        <v>1</v>
      </c>
      <c r="B8" s="67" t="s">
        <v>9</v>
      </c>
      <c r="C8" s="37" t="s">
        <v>57</v>
      </c>
      <c r="D8" s="68" t="s">
        <v>118</v>
      </c>
      <c r="E8" s="37" t="s">
        <v>65</v>
      </c>
      <c r="F8" s="68" t="s">
        <v>119</v>
      </c>
      <c r="G8" s="37" t="s">
        <v>65</v>
      </c>
      <c r="H8" s="68" t="s">
        <v>131</v>
      </c>
      <c r="I8" s="37" t="s">
        <v>65</v>
      </c>
      <c r="J8" s="68" t="s">
        <v>132</v>
      </c>
      <c r="K8" s="72" t="s">
        <v>75</v>
      </c>
      <c r="L8" s="68" t="s">
        <v>152</v>
      </c>
      <c r="M8" s="37" t="s">
        <v>65</v>
      </c>
      <c r="N8" s="68" t="s">
        <v>120</v>
      </c>
      <c r="O8" s="73" t="s">
        <v>70</v>
      </c>
    </row>
    <row r="9" spans="1:15" s="70" customFormat="1" ht="254.25" customHeight="1" x14ac:dyDescent="0.25">
      <c r="A9" s="66">
        <v>2</v>
      </c>
      <c r="B9" s="67" t="s">
        <v>7</v>
      </c>
      <c r="C9" s="74" t="s">
        <v>57</v>
      </c>
      <c r="D9" s="75" t="s">
        <v>134</v>
      </c>
      <c r="E9" s="74" t="s">
        <v>57</v>
      </c>
      <c r="F9" s="75" t="s">
        <v>135</v>
      </c>
      <c r="G9" s="74" t="s">
        <v>57</v>
      </c>
      <c r="H9" s="75" t="s">
        <v>148</v>
      </c>
      <c r="I9" s="74" t="s">
        <v>57</v>
      </c>
      <c r="J9" s="75" t="s">
        <v>136</v>
      </c>
      <c r="K9" s="74" t="s">
        <v>57</v>
      </c>
      <c r="L9" s="75" t="s">
        <v>137</v>
      </c>
      <c r="M9" s="77" t="s">
        <v>70</v>
      </c>
      <c r="N9" s="75" t="s">
        <v>153</v>
      </c>
      <c r="O9" s="73" t="s">
        <v>70</v>
      </c>
    </row>
    <row r="10" spans="1:15" s="70" customFormat="1" ht="192.75" customHeight="1" x14ac:dyDescent="0.25">
      <c r="A10" s="66">
        <v>3</v>
      </c>
      <c r="B10" s="67" t="s">
        <v>8</v>
      </c>
      <c r="C10" s="37" t="s">
        <v>57</v>
      </c>
      <c r="D10" s="75" t="s">
        <v>69</v>
      </c>
      <c r="E10" s="37" t="s">
        <v>57</v>
      </c>
      <c r="F10" s="75" t="s">
        <v>121</v>
      </c>
      <c r="G10" s="72" t="s">
        <v>70</v>
      </c>
      <c r="H10" s="75" t="s">
        <v>122</v>
      </c>
      <c r="I10" s="37" t="s">
        <v>57</v>
      </c>
      <c r="J10" s="75" t="s">
        <v>71</v>
      </c>
      <c r="K10" s="72" t="s">
        <v>75</v>
      </c>
      <c r="L10" s="75" t="s">
        <v>154</v>
      </c>
      <c r="M10" s="37" t="s">
        <v>57</v>
      </c>
      <c r="N10" s="75" t="s">
        <v>72</v>
      </c>
      <c r="O10" s="78" t="s">
        <v>70</v>
      </c>
    </row>
    <row r="11" spans="1:15" s="70" customFormat="1" ht="195.75" customHeight="1" x14ac:dyDescent="0.25">
      <c r="A11" s="66">
        <v>4</v>
      </c>
      <c r="B11" s="67" t="s">
        <v>10</v>
      </c>
      <c r="C11" s="37" t="s">
        <v>57</v>
      </c>
      <c r="D11" s="75" t="s">
        <v>123</v>
      </c>
      <c r="E11" s="37" t="s">
        <v>57</v>
      </c>
      <c r="F11" s="75" t="s">
        <v>124</v>
      </c>
      <c r="G11" s="72" t="s">
        <v>70</v>
      </c>
      <c r="H11" s="75" t="s">
        <v>145</v>
      </c>
      <c r="I11" s="72" t="s">
        <v>70</v>
      </c>
      <c r="J11" s="75" t="s">
        <v>146</v>
      </c>
      <c r="K11" s="72" t="s">
        <v>70</v>
      </c>
      <c r="L11" s="75" t="s">
        <v>147</v>
      </c>
      <c r="M11" s="37" t="s">
        <v>57</v>
      </c>
      <c r="N11" s="75" t="s">
        <v>78</v>
      </c>
      <c r="O11" s="80" t="s">
        <v>70</v>
      </c>
    </row>
    <row r="12" spans="1:15" s="70" customFormat="1" ht="315.75" customHeight="1" x14ac:dyDescent="0.25">
      <c r="A12" s="66">
        <v>5</v>
      </c>
      <c r="B12" s="67" t="s">
        <v>11</v>
      </c>
      <c r="C12" s="74" t="s">
        <v>57</v>
      </c>
      <c r="D12" s="75" t="s">
        <v>138</v>
      </c>
      <c r="E12" s="74" t="s">
        <v>57</v>
      </c>
      <c r="F12" s="75" t="s">
        <v>139</v>
      </c>
      <c r="G12" s="37" t="s">
        <v>57</v>
      </c>
      <c r="H12" s="75" t="s">
        <v>144</v>
      </c>
      <c r="I12" s="74" t="s">
        <v>57</v>
      </c>
      <c r="J12" s="75" t="s">
        <v>140</v>
      </c>
      <c r="K12" s="72" t="s">
        <v>70</v>
      </c>
      <c r="L12" s="75" t="s">
        <v>151</v>
      </c>
      <c r="M12" s="36" t="s">
        <v>57</v>
      </c>
      <c r="N12" s="75" t="s">
        <v>102</v>
      </c>
      <c r="O12" s="82" t="s">
        <v>141</v>
      </c>
    </row>
    <row r="13" spans="1:15" s="70" customFormat="1" ht="190.5" customHeight="1" x14ac:dyDescent="0.25">
      <c r="A13" s="66">
        <v>6</v>
      </c>
      <c r="B13" s="67" t="s">
        <v>12</v>
      </c>
      <c r="C13" s="84" t="s">
        <v>53</v>
      </c>
      <c r="D13" s="75" t="s">
        <v>155</v>
      </c>
      <c r="E13" s="84" t="s">
        <v>53</v>
      </c>
      <c r="F13" s="75" t="s">
        <v>156</v>
      </c>
      <c r="G13" s="84" t="s">
        <v>53</v>
      </c>
      <c r="H13" s="75" t="s">
        <v>157</v>
      </c>
      <c r="I13" s="84" t="s">
        <v>53</v>
      </c>
      <c r="J13" s="75" t="s">
        <v>158</v>
      </c>
      <c r="K13" s="84" t="s">
        <v>53</v>
      </c>
      <c r="L13" s="75" t="s">
        <v>159</v>
      </c>
      <c r="M13" s="84" t="s">
        <v>53</v>
      </c>
      <c r="N13" s="75" t="s">
        <v>160</v>
      </c>
      <c r="O13" s="69" t="s">
        <v>57</v>
      </c>
    </row>
    <row r="14" spans="1:15" s="70" customFormat="1" ht="198.75" customHeight="1" x14ac:dyDescent="0.25">
      <c r="A14" s="66">
        <v>7</v>
      </c>
      <c r="B14" s="67" t="s">
        <v>13</v>
      </c>
      <c r="C14" s="37" t="s">
        <v>57</v>
      </c>
      <c r="D14" s="75" t="s">
        <v>125</v>
      </c>
      <c r="E14" s="37" t="s">
        <v>57</v>
      </c>
      <c r="F14" s="68" t="s">
        <v>126</v>
      </c>
      <c r="G14" s="37" t="s">
        <v>57</v>
      </c>
      <c r="H14" s="68" t="s">
        <v>127</v>
      </c>
      <c r="I14" s="37" t="s">
        <v>57</v>
      </c>
      <c r="J14" s="68" t="s">
        <v>128</v>
      </c>
      <c r="K14" s="37" t="s">
        <v>57</v>
      </c>
      <c r="L14" s="68" t="s">
        <v>129</v>
      </c>
      <c r="M14" s="37" t="s">
        <v>57</v>
      </c>
      <c r="N14" s="68" t="s">
        <v>130</v>
      </c>
      <c r="O14" s="69" t="s">
        <v>57</v>
      </c>
    </row>
    <row r="15" spans="1:15" s="61" customFormat="1" x14ac:dyDescent="0.2">
      <c r="D15" s="71"/>
      <c r="O15" s="60"/>
    </row>
    <row r="16" spans="1:15" s="61" customFormat="1" x14ac:dyDescent="0.2">
      <c r="D16" s="71"/>
      <c r="O16" s="60"/>
    </row>
    <row r="17" spans="4:15" s="61" customFormat="1" x14ac:dyDescent="0.2">
      <c r="D17" s="71"/>
      <c r="O17" s="60"/>
    </row>
  </sheetData>
  <autoFilter ref="A7:O7" xr:uid="{00000000-0009-0000-0000-000002000000}"/>
  <mergeCells count="18">
    <mergeCell ref="A5:A7"/>
    <mergeCell ref="C5:D5"/>
    <mergeCell ref="C6:D6"/>
    <mergeCell ref="E5:F5"/>
    <mergeCell ref="E6:F6"/>
    <mergeCell ref="K5:L5"/>
    <mergeCell ref="K6:L6"/>
    <mergeCell ref="M5:N5"/>
    <mergeCell ref="M6:N6"/>
    <mergeCell ref="B1:N1"/>
    <mergeCell ref="B2:N2"/>
    <mergeCell ref="B3:N3"/>
    <mergeCell ref="B4:N4"/>
    <mergeCell ref="B5:B7"/>
    <mergeCell ref="G5:H5"/>
    <mergeCell ref="G6:H6"/>
    <mergeCell ref="I5:J5"/>
    <mergeCell ref="I6:J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3"/>
  <sheetViews>
    <sheetView zoomScale="140" zoomScaleNormal="140" workbookViewId="0"/>
  </sheetViews>
  <sheetFormatPr baseColWidth="10" defaultRowHeight="15" x14ac:dyDescent="0.25"/>
  <cols>
    <col min="2" max="3" width="32.28515625" customWidth="1"/>
    <col min="4" max="4" width="32.28515625" style="24" customWidth="1"/>
  </cols>
  <sheetData>
    <row r="1" spans="1:4" x14ac:dyDescent="0.25">
      <c r="A1" s="8"/>
      <c r="B1" s="85" t="s">
        <v>2</v>
      </c>
      <c r="C1" s="85"/>
      <c r="D1" s="85"/>
    </row>
    <row r="2" spans="1:4" x14ac:dyDescent="0.25">
      <c r="A2" s="8"/>
      <c r="B2" s="85" t="s">
        <v>0</v>
      </c>
      <c r="C2" s="85"/>
      <c r="D2" s="85"/>
    </row>
    <row r="3" spans="1:4" x14ac:dyDescent="0.25">
      <c r="A3" s="8"/>
      <c r="B3" s="89" t="s">
        <v>1</v>
      </c>
      <c r="C3" s="89"/>
      <c r="D3" s="89"/>
    </row>
    <row r="4" spans="1:4" x14ac:dyDescent="0.25">
      <c r="A4" s="9"/>
      <c r="B4" s="91" t="s">
        <v>43</v>
      </c>
      <c r="C4" s="91"/>
      <c r="D4" s="91"/>
    </row>
    <row r="5" spans="1:4" ht="24" customHeight="1" x14ac:dyDescent="0.25">
      <c r="A5" s="90" t="s">
        <v>45</v>
      </c>
      <c r="B5" s="90"/>
      <c r="C5" s="90"/>
      <c r="D5" s="90"/>
    </row>
    <row r="6" spans="1:4" ht="24" x14ac:dyDescent="0.25">
      <c r="A6" s="2" t="s">
        <v>3</v>
      </c>
      <c r="B6" s="2" t="s">
        <v>4</v>
      </c>
      <c r="C6" s="2" t="s">
        <v>54</v>
      </c>
      <c r="D6" s="3" t="s">
        <v>6</v>
      </c>
    </row>
    <row r="7" spans="1:4" s="18" customFormat="1" ht="16.5" x14ac:dyDescent="0.25">
      <c r="A7" s="16">
        <v>1</v>
      </c>
      <c r="B7" s="16" t="s">
        <v>9</v>
      </c>
      <c r="C7" s="23" t="s">
        <v>60</v>
      </c>
      <c r="D7" s="14" t="s">
        <v>57</v>
      </c>
    </row>
    <row r="8" spans="1:4" s="18" customFormat="1" ht="24.75" x14ac:dyDescent="0.25">
      <c r="A8" s="16">
        <v>2</v>
      </c>
      <c r="B8" s="16" t="s">
        <v>7</v>
      </c>
      <c r="C8" s="23" t="s">
        <v>98</v>
      </c>
      <c r="D8" s="14" t="s">
        <v>57</v>
      </c>
    </row>
    <row r="9" spans="1:4" s="18" customFormat="1" ht="16.5" x14ac:dyDescent="0.25">
      <c r="A9" s="16">
        <v>3</v>
      </c>
      <c r="B9" s="16" t="s">
        <v>8</v>
      </c>
      <c r="C9" s="23" t="s">
        <v>73</v>
      </c>
      <c r="D9" s="14" t="s">
        <v>57</v>
      </c>
    </row>
    <row r="10" spans="1:4" s="18" customFormat="1" ht="16.5" x14ac:dyDescent="0.25">
      <c r="A10" s="16">
        <v>4</v>
      </c>
      <c r="B10" s="16" t="s">
        <v>10</v>
      </c>
      <c r="C10" s="23" t="s">
        <v>79</v>
      </c>
      <c r="D10" s="14" t="s">
        <v>57</v>
      </c>
    </row>
    <row r="11" spans="1:4" s="18" customFormat="1" ht="16.5" x14ac:dyDescent="0.25">
      <c r="A11" s="16">
        <v>5</v>
      </c>
      <c r="B11" s="16" t="s">
        <v>11</v>
      </c>
      <c r="C11" s="23" t="s">
        <v>60</v>
      </c>
      <c r="D11" s="14" t="s">
        <v>57</v>
      </c>
    </row>
    <row r="12" spans="1:4" s="18" customFormat="1" ht="16.5" x14ac:dyDescent="0.25">
      <c r="A12" s="16">
        <v>6</v>
      </c>
      <c r="B12" s="16" t="s">
        <v>12</v>
      </c>
      <c r="C12" s="23" t="s">
        <v>89</v>
      </c>
      <c r="D12" s="14" t="s">
        <v>57</v>
      </c>
    </row>
    <row r="13" spans="1:4" s="18" customFormat="1" ht="16.5" x14ac:dyDescent="0.25">
      <c r="A13" s="16">
        <v>7</v>
      </c>
      <c r="B13" s="16" t="s">
        <v>13</v>
      </c>
      <c r="C13" s="23" t="s">
        <v>60</v>
      </c>
      <c r="D13" s="14" t="s">
        <v>57</v>
      </c>
    </row>
  </sheetData>
  <autoFilter ref="A6:D6" xr:uid="{00000000-0009-0000-0000-000003000000}"/>
  <mergeCells count="5">
    <mergeCell ref="B1:D1"/>
    <mergeCell ref="B2:D2"/>
    <mergeCell ref="B3:D3"/>
    <mergeCell ref="B4:D4"/>
    <mergeCell ref="A5:D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2"/>
  <sheetViews>
    <sheetView zoomScaleNormal="100" workbookViewId="0"/>
  </sheetViews>
  <sheetFormatPr baseColWidth="10" defaultRowHeight="15" x14ac:dyDescent="0.25"/>
  <cols>
    <col min="1" max="1" width="9.42578125" bestFit="1" customWidth="1"/>
    <col min="2" max="2" width="30.7109375" customWidth="1"/>
    <col min="3" max="3" width="44.7109375" customWidth="1"/>
    <col min="4" max="4" width="24.7109375" style="24" customWidth="1"/>
    <col min="5" max="8" width="17.5703125" customWidth="1"/>
  </cols>
  <sheetData>
    <row r="1" spans="1:4" ht="20.100000000000001" customHeight="1" x14ac:dyDescent="0.25">
      <c r="A1" s="4"/>
      <c r="B1" s="85" t="s">
        <v>2</v>
      </c>
      <c r="C1" s="85"/>
      <c r="D1" s="85"/>
    </row>
    <row r="2" spans="1:4" ht="20.100000000000001" customHeight="1" x14ac:dyDescent="0.25">
      <c r="A2" s="4"/>
      <c r="B2" s="85" t="s">
        <v>15</v>
      </c>
      <c r="C2" s="85"/>
      <c r="D2" s="85"/>
    </row>
    <row r="3" spans="1:4" ht="24" customHeight="1" x14ac:dyDescent="0.25">
      <c r="A3" s="4"/>
      <c r="B3" s="89" t="s">
        <v>19</v>
      </c>
      <c r="C3" s="89"/>
      <c r="D3" s="89"/>
    </row>
    <row r="4" spans="1:4" ht="44.25" customHeight="1" x14ac:dyDescent="0.25">
      <c r="A4" s="90" t="s">
        <v>17</v>
      </c>
      <c r="B4" s="90"/>
      <c r="C4" s="90"/>
      <c r="D4" s="90"/>
    </row>
    <row r="5" spans="1:4" x14ac:dyDescent="0.25">
      <c r="A5" s="2" t="s">
        <v>3</v>
      </c>
      <c r="B5" s="2" t="s">
        <v>4</v>
      </c>
      <c r="C5" s="2" t="s">
        <v>54</v>
      </c>
      <c r="D5" s="3" t="s">
        <v>16</v>
      </c>
    </row>
    <row r="6" spans="1:4" s="18" customFormat="1" ht="79.5" customHeight="1" x14ac:dyDescent="0.25">
      <c r="A6" s="16">
        <v>1</v>
      </c>
      <c r="B6" s="16" t="s">
        <v>9</v>
      </c>
      <c r="C6" s="22" t="s">
        <v>64</v>
      </c>
      <c r="D6" s="14">
        <v>0</v>
      </c>
    </row>
    <row r="7" spans="1:4" s="18" customFormat="1" ht="122.25" customHeight="1" x14ac:dyDescent="0.25">
      <c r="A7" s="16">
        <v>2</v>
      </c>
      <c r="B7" s="16" t="s">
        <v>7</v>
      </c>
      <c r="C7" s="76" t="s">
        <v>142</v>
      </c>
      <c r="D7" s="14">
        <v>0</v>
      </c>
    </row>
    <row r="8" spans="1:4" s="18" customFormat="1" ht="70.5" customHeight="1" x14ac:dyDescent="0.25">
      <c r="A8" s="16">
        <v>3</v>
      </c>
      <c r="B8" s="16" t="s">
        <v>8</v>
      </c>
      <c r="C8" s="22" t="s">
        <v>101</v>
      </c>
      <c r="D8" s="14">
        <v>0</v>
      </c>
    </row>
    <row r="9" spans="1:4" s="18" customFormat="1" ht="70.5" customHeight="1" x14ac:dyDescent="0.25">
      <c r="A9" s="16">
        <v>4</v>
      </c>
      <c r="B9" s="16" t="s">
        <v>10</v>
      </c>
      <c r="C9" s="23" t="s">
        <v>80</v>
      </c>
      <c r="D9" s="14">
        <v>0</v>
      </c>
    </row>
    <row r="10" spans="1:4" s="18" customFormat="1" ht="70.5" customHeight="1" x14ac:dyDescent="0.25">
      <c r="A10" s="16">
        <v>5</v>
      </c>
      <c r="B10" s="16" t="s">
        <v>11</v>
      </c>
      <c r="C10" s="33" t="s">
        <v>85</v>
      </c>
      <c r="D10" s="34">
        <v>0</v>
      </c>
    </row>
    <row r="11" spans="1:4" s="18" customFormat="1" ht="93" customHeight="1" x14ac:dyDescent="0.25">
      <c r="A11" s="16">
        <v>6</v>
      </c>
      <c r="B11" s="16" t="s">
        <v>12</v>
      </c>
      <c r="C11" s="22" t="s">
        <v>161</v>
      </c>
      <c r="D11" s="14">
        <v>35</v>
      </c>
    </row>
    <row r="12" spans="1:4" s="18" customFormat="1" ht="70.5" customHeight="1" x14ac:dyDescent="0.25">
      <c r="A12" s="16">
        <v>7</v>
      </c>
      <c r="B12" s="16" t="s">
        <v>13</v>
      </c>
      <c r="C12" s="22" t="s">
        <v>93</v>
      </c>
      <c r="D12" s="14">
        <v>0</v>
      </c>
    </row>
  </sheetData>
  <autoFilter ref="A5:D5" xr:uid="{00000000-0009-0000-0000-000004000000}"/>
  <mergeCells count="4">
    <mergeCell ref="A4:D4"/>
    <mergeCell ref="B1:D1"/>
    <mergeCell ref="B2:D2"/>
    <mergeCell ref="B3:D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2"/>
  <sheetViews>
    <sheetView zoomScale="110" zoomScaleNormal="110" workbookViewId="0"/>
  </sheetViews>
  <sheetFormatPr baseColWidth="10" defaultColWidth="11.42578125" defaultRowHeight="12" x14ac:dyDescent="0.2"/>
  <cols>
    <col min="1" max="1" width="9.42578125" style="1" bestFit="1" customWidth="1"/>
    <col min="2" max="2" width="30.7109375" style="1" customWidth="1"/>
    <col min="3" max="3" width="70.7109375" style="1" customWidth="1"/>
    <col min="4" max="4" width="30.7109375" style="25" customWidth="1"/>
    <col min="5" max="16384" width="11.42578125" style="1"/>
  </cols>
  <sheetData>
    <row r="1" spans="1:4" ht="20.100000000000001" customHeight="1" x14ac:dyDescent="0.2">
      <c r="A1" s="5"/>
      <c r="B1" s="99" t="s">
        <v>2</v>
      </c>
      <c r="C1" s="99"/>
      <c r="D1" s="100"/>
    </row>
    <row r="2" spans="1:4" ht="20.100000000000001" customHeight="1" x14ac:dyDescent="0.2">
      <c r="A2" s="6"/>
      <c r="B2" s="85" t="s">
        <v>15</v>
      </c>
      <c r="C2" s="85"/>
      <c r="D2" s="101"/>
    </row>
    <row r="3" spans="1:4" ht="20.100000000000001" customHeight="1" x14ac:dyDescent="0.2">
      <c r="A3" s="7"/>
      <c r="B3" s="102" t="s">
        <v>21</v>
      </c>
      <c r="C3" s="102"/>
      <c r="D3" s="102"/>
    </row>
    <row r="4" spans="1:4" ht="83.25" customHeight="1" x14ac:dyDescent="0.2">
      <c r="A4" s="90" t="s">
        <v>18</v>
      </c>
      <c r="B4" s="90"/>
      <c r="C4" s="90"/>
      <c r="D4" s="90"/>
    </row>
    <row r="5" spans="1:4" ht="13.5" customHeight="1" x14ac:dyDescent="0.2">
      <c r="A5" s="2" t="s">
        <v>3</v>
      </c>
      <c r="B5" s="2" t="s">
        <v>4</v>
      </c>
      <c r="C5" s="2" t="s">
        <v>54</v>
      </c>
      <c r="D5" s="3" t="s">
        <v>16</v>
      </c>
    </row>
    <row r="6" spans="1:4" s="19" customFormat="1" ht="40.5" customHeight="1" x14ac:dyDescent="0.25">
      <c r="A6" s="16">
        <v>1</v>
      </c>
      <c r="B6" s="16" t="s">
        <v>9</v>
      </c>
      <c r="C6" s="22" t="s">
        <v>66</v>
      </c>
      <c r="D6" s="14">
        <v>0</v>
      </c>
    </row>
    <row r="7" spans="1:4" s="19" customFormat="1" ht="34.5" customHeight="1" x14ac:dyDescent="0.25">
      <c r="A7" s="16">
        <v>2</v>
      </c>
      <c r="B7" s="16" t="s">
        <v>7</v>
      </c>
      <c r="C7" s="22" t="s">
        <v>103</v>
      </c>
      <c r="D7" s="14">
        <v>0</v>
      </c>
    </row>
    <row r="8" spans="1:4" s="19" customFormat="1" ht="41.25" customHeight="1" x14ac:dyDescent="0.25">
      <c r="A8" s="16">
        <v>3</v>
      </c>
      <c r="B8" s="16" t="s">
        <v>8</v>
      </c>
      <c r="C8" s="31" t="s">
        <v>74</v>
      </c>
      <c r="D8" s="29">
        <v>0</v>
      </c>
    </row>
    <row r="9" spans="1:4" s="19" customFormat="1" ht="43.5" customHeight="1" x14ac:dyDescent="0.25">
      <c r="A9" s="16">
        <v>4</v>
      </c>
      <c r="B9" s="17" t="s">
        <v>10</v>
      </c>
      <c r="C9" s="32" t="s">
        <v>81</v>
      </c>
      <c r="D9" s="30">
        <v>0</v>
      </c>
    </row>
    <row r="10" spans="1:4" s="19" customFormat="1" ht="54.75" customHeight="1" x14ac:dyDescent="0.25">
      <c r="A10" s="16">
        <v>5</v>
      </c>
      <c r="B10" s="16" t="s">
        <v>11</v>
      </c>
      <c r="C10" s="22" t="s">
        <v>86</v>
      </c>
      <c r="D10" s="14">
        <v>0</v>
      </c>
    </row>
    <row r="11" spans="1:4" s="19" customFormat="1" ht="222.75" customHeight="1" x14ac:dyDescent="0.25">
      <c r="A11" s="16">
        <v>6</v>
      </c>
      <c r="B11" s="16" t="s">
        <v>12</v>
      </c>
      <c r="C11" s="26" t="s">
        <v>133</v>
      </c>
      <c r="D11" s="14">
        <v>27</v>
      </c>
    </row>
    <row r="12" spans="1:4" s="19" customFormat="1" ht="46.5" customHeight="1" x14ac:dyDescent="0.25">
      <c r="A12" s="16">
        <v>7</v>
      </c>
      <c r="B12" s="16" t="s">
        <v>13</v>
      </c>
      <c r="C12" s="23" t="s">
        <v>94</v>
      </c>
      <c r="D12" s="14">
        <v>0</v>
      </c>
    </row>
  </sheetData>
  <autoFilter ref="A5:D5" xr:uid="{00000000-0009-0000-0000-000005000000}"/>
  <mergeCells count="4">
    <mergeCell ref="B1:D1"/>
    <mergeCell ref="B2:D2"/>
    <mergeCell ref="B3:D3"/>
    <mergeCell ref="A4:D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2"/>
  <sheetViews>
    <sheetView zoomScale="140" zoomScaleNormal="140" workbookViewId="0"/>
  </sheetViews>
  <sheetFormatPr baseColWidth="10" defaultRowHeight="15" x14ac:dyDescent="0.25"/>
  <cols>
    <col min="1" max="1" width="9.42578125" bestFit="1" customWidth="1"/>
    <col min="2" max="3" width="30.7109375" customWidth="1"/>
    <col min="4" max="4" width="30.7109375" style="24" customWidth="1"/>
  </cols>
  <sheetData>
    <row r="1" spans="1:4" ht="20.100000000000001" customHeight="1" x14ac:dyDescent="0.25">
      <c r="A1" s="5"/>
      <c r="B1" s="99" t="s">
        <v>61</v>
      </c>
      <c r="C1" s="99"/>
      <c r="D1" s="100"/>
    </row>
    <row r="2" spans="1:4" ht="25.5" customHeight="1" x14ac:dyDescent="0.25">
      <c r="A2" s="6"/>
      <c r="B2" s="85" t="s">
        <v>15</v>
      </c>
      <c r="C2" s="85"/>
      <c r="D2" s="101"/>
    </row>
    <row r="3" spans="1:4" ht="18.75" customHeight="1" x14ac:dyDescent="0.25">
      <c r="A3" s="7"/>
      <c r="B3" s="103" t="s">
        <v>22</v>
      </c>
      <c r="C3" s="103"/>
      <c r="D3" s="104"/>
    </row>
    <row r="4" spans="1:4" ht="69.75" customHeight="1" x14ac:dyDescent="0.25">
      <c r="A4" s="90" t="s">
        <v>20</v>
      </c>
      <c r="B4" s="90"/>
      <c r="C4" s="90"/>
      <c r="D4" s="90"/>
    </row>
    <row r="5" spans="1:4" ht="15.75" customHeight="1" x14ac:dyDescent="0.25">
      <c r="A5" s="2" t="s">
        <v>3</v>
      </c>
      <c r="B5" s="2" t="s">
        <v>4</v>
      </c>
      <c r="C5" s="2" t="s">
        <v>54</v>
      </c>
      <c r="D5" s="3" t="s">
        <v>16</v>
      </c>
    </row>
    <row r="6" spans="1:4" s="18" customFormat="1" ht="20.100000000000001" customHeight="1" x14ac:dyDescent="0.25">
      <c r="A6" s="16">
        <v>1</v>
      </c>
      <c r="B6" s="16" t="s">
        <v>9</v>
      </c>
      <c r="C6" s="23" t="s">
        <v>62</v>
      </c>
      <c r="D6" s="14">
        <v>0</v>
      </c>
    </row>
    <row r="7" spans="1:4" s="18" customFormat="1" ht="20.100000000000001" customHeight="1" x14ac:dyDescent="0.25">
      <c r="A7" s="16">
        <v>2</v>
      </c>
      <c r="B7" s="16" t="s">
        <v>7</v>
      </c>
      <c r="C7" s="23" t="s">
        <v>62</v>
      </c>
      <c r="D7" s="14">
        <v>0</v>
      </c>
    </row>
    <row r="8" spans="1:4" s="18" customFormat="1" ht="20.100000000000001" customHeight="1" x14ac:dyDescent="0.25">
      <c r="A8" s="16">
        <v>3</v>
      </c>
      <c r="B8" s="16" t="s">
        <v>8</v>
      </c>
      <c r="C8" s="23" t="s">
        <v>62</v>
      </c>
      <c r="D8" s="14">
        <v>0</v>
      </c>
    </row>
    <row r="9" spans="1:4" s="18" customFormat="1" ht="20.100000000000001" customHeight="1" x14ac:dyDescent="0.25">
      <c r="A9" s="16">
        <v>4</v>
      </c>
      <c r="B9" s="16" t="s">
        <v>10</v>
      </c>
      <c r="C9" s="23" t="s">
        <v>82</v>
      </c>
      <c r="D9" s="14">
        <v>0</v>
      </c>
    </row>
    <row r="10" spans="1:4" s="18" customFormat="1" ht="20.100000000000001" customHeight="1" x14ac:dyDescent="0.25">
      <c r="A10" s="16">
        <v>5</v>
      </c>
      <c r="B10" s="16" t="s">
        <v>11</v>
      </c>
      <c r="C10" s="23" t="s">
        <v>62</v>
      </c>
      <c r="D10" s="14">
        <v>0</v>
      </c>
    </row>
    <row r="11" spans="1:4" s="18" customFormat="1" ht="20.100000000000001" customHeight="1" x14ac:dyDescent="0.25">
      <c r="A11" s="16">
        <v>6</v>
      </c>
      <c r="B11" s="16" t="s">
        <v>12</v>
      </c>
      <c r="C11" s="23" t="s">
        <v>62</v>
      </c>
      <c r="D11" s="14">
        <v>10</v>
      </c>
    </row>
    <row r="12" spans="1:4" s="18" customFormat="1" ht="20.100000000000001" customHeight="1" x14ac:dyDescent="0.25">
      <c r="A12" s="16">
        <v>7</v>
      </c>
      <c r="B12" s="16" t="s">
        <v>13</v>
      </c>
      <c r="C12" s="23" t="s">
        <v>62</v>
      </c>
      <c r="D12" s="14">
        <v>0</v>
      </c>
    </row>
  </sheetData>
  <autoFilter ref="A5:D5" xr:uid="{00000000-0009-0000-0000-000006000000}"/>
  <mergeCells count="4">
    <mergeCell ref="B1:D1"/>
    <mergeCell ref="B2:D2"/>
    <mergeCell ref="B3:D3"/>
    <mergeCell ref="A4:D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2"/>
  <sheetViews>
    <sheetView zoomScale="140" zoomScaleNormal="140" workbookViewId="0"/>
  </sheetViews>
  <sheetFormatPr baseColWidth="10" defaultRowHeight="15" x14ac:dyDescent="0.25"/>
  <cols>
    <col min="1" max="1" width="4.85546875" bestFit="1" customWidth="1"/>
    <col min="2" max="2" width="35.7109375" customWidth="1"/>
    <col min="3" max="3" width="35.7109375" style="21" customWidth="1"/>
    <col min="4" max="4" width="35.7109375" style="24" customWidth="1"/>
  </cols>
  <sheetData>
    <row r="1" spans="1:4" ht="16.5" customHeight="1" x14ac:dyDescent="0.25">
      <c r="A1" s="5"/>
      <c r="B1" s="99" t="s">
        <v>2</v>
      </c>
      <c r="C1" s="99"/>
      <c r="D1" s="100"/>
    </row>
    <row r="2" spans="1:4" ht="24.75" customHeight="1" x14ac:dyDescent="0.25">
      <c r="A2" s="6"/>
      <c r="B2" s="85" t="s">
        <v>15</v>
      </c>
      <c r="C2" s="85"/>
      <c r="D2" s="101"/>
    </row>
    <row r="3" spans="1:4" ht="30.75" customHeight="1" x14ac:dyDescent="0.25">
      <c r="A3" s="7"/>
      <c r="B3" s="103" t="s">
        <v>23</v>
      </c>
      <c r="C3" s="103"/>
      <c r="D3" s="104"/>
    </row>
    <row r="4" spans="1:4" ht="78" customHeight="1" x14ac:dyDescent="0.25">
      <c r="A4" s="105" t="s">
        <v>24</v>
      </c>
      <c r="B4" s="105"/>
      <c r="C4" s="105"/>
      <c r="D4" s="105"/>
    </row>
    <row r="5" spans="1:4" x14ac:dyDescent="0.25">
      <c r="A5" s="2" t="s">
        <v>3</v>
      </c>
      <c r="B5" s="2" t="s">
        <v>4</v>
      </c>
      <c r="C5" s="2" t="s">
        <v>54</v>
      </c>
      <c r="D5" s="3" t="s">
        <v>52</v>
      </c>
    </row>
    <row r="6" spans="1:4" s="18" customFormat="1" x14ac:dyDescent="0.25">
      <c r="A6" s="16">
        <v>1</v>
      </c>
      <c r="B6" s="16" t="s">
        <v>9</v>
      </c>
      <c r="C6" s="23" t="s">
        <v>63</v>
      </c>
      <c r="D6" s="14">
        <v>0</v>
      </c>
    </row>
    <row r="7" spans="1:4" s="18" customFormat="1" x14ac:dyDescent="0.25">
      <c r="A7" s="16">
        <v>2</v>
      </c>
      <c r="B7" s="16" t="s">
        <v>7</v>
      </c>
      <c r="C7" s="23" t="s">
        <v>99</v>
      </c>
      <c r="D7" s="14">
        <v>0</v>
      </c>
    </row>
    <row r="8" spans="1:4" s="18" customFormat="1" x14ac:dyDescent="0.25">
      <c r="A8" s="16">
        <v>3</v>
      </c>
      <c r="B8" s="16" t="s">
        <v>8</v>
      </c>
      <c r="C8" s="23" t="s">
        <v>63</v>
      </c>
      <c r="D8" s="14">
        <v>0</v>
      </c>
    </row>
    <row r="9" spans="1:4" s="18" customFormat="1" x14ac:dyDescent="0.25">
      <c r="A9" s="16">
        <v>4</v>
      </c>
      <c r="B9" s="16" t="s">
        <v>10</v>
      </c>
      <c r="C9" s="23" t="s">
        <v>63</v>
      </c>
      <c r="D9" s="14">
        <v>0</v>
      </c>
    </row>
    <row r="10" spans="1:4" s="18" customFormat="1" x14ac:dyDescent="0.25">
      <c r="A10" s="16">
        <v>5</v>
      </c>
      <c r="B10" s="16" t="s">
        <v>11</v>
      </c>
      <c r="C10" s="23" t="s">
        <v>100</v>
      </c>
      <c r="D10" s="14">
        <v>0</v>
      </c>
    </row>
    <row r="11" spans="1:4" s="18" customFormat="1" ht="24.75" x14ac:dyDescent="0.25">
      <c r="A11" s="16">
        <v>6</v>
      </c>
      <c r="B11" s="16" t="s">
        <v>12</v>
      </c>
      <c r="C11" s="23" t="s">
        <v>90</v>
      </c>
      <c r="D11" s="14">
        <v>1</v>
      </c>
    </row>
    <row r="12" spans="1:4" s="18" customFormat="1" x14ac:dyDescent="0.25">
      <c r="A12" s="16">
        <v>7</v>
      </c>
      <c r="B12" s="16" t="s">
        <v>13</v>
      </c>
      <c r="C12" s="23" t="s">
        <v>63</v>
      </c>
      <c r="D12" s="14">
        <v>0</v>
      </c>
    </row>
  </sheetData>
  <autoFilter ref="A5:D5" xr:uid="{00000000-0009-0000-0000-000007000000}"/>
  <mergeCells count="4">
    <mergeCell ref="B1:D1"/>
    <mergeCell ref="B2:D2"/>
    <mergeCell ref="B3:D3"/>
    <mergeCell ref="A4: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4"/>
  <sheetViews>
    <sheetView tabSelected="1" zoomScale="110" zoomScaleNormal="110" workbookViewId="0"/>
  </sheetViews>
  <sheetFormatPr baseColWidth="10" defaultRowHeight="15" x14ac:dyDescent="0.25"/>
  <cols>
    <col min="1" max="1" width="5" customWidth="1"/>
    <col min="2" max="2" width="27" customWidth="1"/>
    <col min="3" max="6" width="17.42578125" customWidth="1"/>
    <col min="7" max="7" width="20.28515625" customWidth="1"/>
    <col min="8" max="8" width="22.7109375" customWidth="1"/>
    <col min="9" max="9" width="20.5703125" customWidth="1"/>
    <col min="10" max="10" width="22.7109375" customWidth="1"/>
    <col min="11" max="11" width="14.42578125" customWidth="1"/>
  </cols>
  <sheetData>
    <row r="1" spans="1:11" x14ac:dyDescent="0.25">
      <c r="B1" s="106" t="s">
        <v>2</v>
      </c>
      <c r="C1" s="106"/>
      <c r="D1" s="106"/>
      <c r="E1" s="106"/>
      <c r="F1" s="106"/>
      <c r="G1" s="106"/>
      <c r="H1" s="106"/>
      <c r="I1" s="106"/>
      <c r="J1" s="106"/>
      <c r="K1" s="106"/>
    </row>
    <row r="2" spans="1:11" ht="27" customHeight="1" x14ac:dyDescent="0.25">
      <c r="B2" s="107" t="s">
        <v>27</v>
      </c>
      <c r="C2" s="107"/>
      <c r="D2" s="107"/>
      <c r="E2" s="107"/>
      <c r="F2" s="107"/>
      <c r="G2" s="107"/>
      <c r="H2" s="107"/>
      <c r="I2" s="107"/>
      <c r="J2" s="107"/>
      <c r="K2" s="107"/>
    </row>
    <row r="3" spans="1:11" ht="30" customHeight="1" x14ac:dyDescent="0.25">
      <c r="A3" s="111" t="s">
        <v>28</v>
      </c>
      <c r="B3" s="112"/>
      <c r="C3" s="108" t="s">
        <v>30</v>
      </c>
      <c r="D3" s="108"/>
      <c r="E3" s="108"/>
      <c r="F3" s="108"/>
      <c r="G3" s="108"/>
      <c r="H3" s="108"/>
      <c r="I3" s="108"/>
      <c r="J3" s="108"/>
      <c r="K3" s="108"/>
    </row>
    <row r="4" spans="1:11" ht="25.5" customHeight="1" x14ac:dyDescent="0.25">
      <c r="A4" s="113"/>
      <c r="B4" s="114"/>
      <c r="C4" s="109" t="s">
        <v>29</v>
      </c>
      <c r="D4" s="109"/>
      <c r="E4" s="109"/>
      <c r="F4" s="109"/>
      <c r="G4" s="110" t="s">
        <v>47</v>
      </c>
      <c r="H4" s="110"/>
      <c r="I4" s="110"/>
      <c r="J4" s="110"/>
      <c r="K4" s="110"/>
    </row>
    <row r="5" spans="1:11" ht="27" customHeight="1" x14ac:dyDescent="0.25">
      <c r="A5" s="10" t="s">
        <v>31</v>
      </c>
      <c r="B5" s="11" t="s">
        <v>4</v>
      </c>
      <c r="C5" s="12" t="s">
        <v>33</v>
      </c>
      <c r="D5" s="13" t="s">
        <v>34</v>
      </c>
      <c r="E5" s="13" t="s">
        <v>35</v>
      </c>
      <c r="F5" s="12" t="s">
        <v>46</v>
      </c>
      <c r="G5" s="12" t="s">
        <v>48</v>
      </c>
      <c r="H5" s="12" t="s">
        <v>49</v>
      </c>
      <c r="I5" s="12" t="s">
        <v>32</v>
      </c>
      <c r="J5" s="12" t="s">
        <v>50</v>
      </c>
      <c r="K5" s="12" t="s">
        <v>16</v>
      </c>
    </row>
    <row r="6" spans="1:11" ht="24.95" customHeight="1" x14ac:dyDescent="0.25">
      <c r="A6" s="14">
        <v>1</v>
      </c>
      <c r="B6" s="15" t="s">
        <v>9</v>
      </c>
      <c r="C6" s="20" t="str">
        <f>'EXPERIENCIA GRAL'!F7</f>
        <v>Cumple</v>
      </c>
      <c r="D6" s="20" t="str">
        <f>'EXPERIENCIA ESPECIFICA'!D7</f>
        <v>Cumple</v>
      </c>
      <c r="E6" s="28" t="str">
        <f>'EQUIPO  DE TRABAJO'!O8</f>
        <v>No Cumple</v>
      </c>
      <c r="F6" s="20" t="str">
        <f>'COMPROM. ESPECIF. TECN.'!D7</f>
        <v>Cumple</v>
      </c>
      <c r="G6" s="20">
        <f>'FORMAC. ACADEMICA Y PUBL.'!D6</f>
        <v>0</v>
      </c>
      <c r="H6" s="20">
        <f>'PERSONAL ADICIONAL '!D6</f>
        <v>0</v>
      </c>
      <c r="I6" s="20">
        <f>'APOYO INDUSTRIA NAL'!D6</f>
        <v>0</v>
      </c>
      <c r="J6" s="20">
        <f>TRABAJ.DISCAPACIDAD!D6</f>
        <v>0</v>
      </c>
      <c r="K6" s="20">
        <f>G6+H6+I6+J6</f>
        <v>0</v>
      </c>
    </row>
    <row r="7" spans="1:11" ht="24.95" customHeight="1" x14ac:dyDescent="0.25">
      <c r="A7" s="14">
        <v>2</v>
      </c>
      <c r="B7" s="15" t="s">
        <v>7</v>
      </c>
      <c r="C7" s="20" t="str">
        <f>'EXPERIENCIA GRAL'!F8</f>
        <v>Cumple</v>
      </c>
      <c r="D7" s="20" t="str">
        <f>'EXPERIENCIA ESPECIFICA'!D8</f>
        <v>Cumple</v>
      </c>
      <c r="E7" s="28" t="str">
        <f>'EQUIPO  DE TRABAJO'!O9</f>
        <v>No Cumple</v>
      </c>
      <c r="F7" s="20" t="str">
        <f>'COMPROM. ESPECIF. TECN.'!D8</f>
        <v>Cumple</v>
      </c>
      <c r="G7" s="20">
        <f>'FORMAC. ACADEMICA Y PUBL.'!D7</f>
        <v>0</v>
      </c>
      <c r="H7" s="20">
        <f>'PERSONAL ADICIONAL '!D7</f>
        <v>0</v>
      </c>
      <c r="I7" s="20">
        <f>'APOYO INDUSTRIA NAL'!D7</f>
        <v>0</v>
      </c>
      <c r="J7" s="20">
        <f>TRABAJ.DISCAPACIDAD!D7</f>
        <v>0</v>
      </c>
      <c r="K7" s="20">
        <f t="shared" ref="K7:K12" si="0">G7+H7+I7+J7</f>
        <v>0</v>
      </c>
    </row>
    <row r="8" spans="1:11" ht="24.95" customHeight="1" x14ac:dyDescent="0.25">
      <c r="A8" s="14">
        <v>3</v>
      </c>
      <c r="B8" s="15" t="s">
        <v>8</v>
      </c>
      <c r="C8" s="20" t="str">
        <f>'EXPERIENCIA GRAL'!F9</f>
        <v>Cumple</v>
      </c>
      <c r="D8" s="20" t="str">
        <f>'EXPERIENCIA ESPECIFICA'!D9</f>
        <v>Cumple</v>
      </c>
      <c r="E8" s="28" t="str">
        <f>'EQUIPO  DE TRABAJO'!O10</f>
        <v>No Cumple</v>
      </c>
      <c r="F8" s="20" t="str">
        <f>'COMPROM. ESPECIF. TECN.'!D9</f>
        <v>Cumple</v>
      </c>
      <c r="G8" s="20">
        <f>'FORMAC. ACADEMICA Y PUBL.'!D8</f>
        <v>0</v>
      </c>
      <c r="H8" s="20">
        <f>'PERSONAL ADICIONAL '!D8</f>
        <v>0</v>
      </c>
      <c r="I8" s="20">
        <f>'APOYO INDUSTRIA NAL'!D8</f>
        <v>0</v>
      </c>
      <c r="J8" s="20">
        <f>TRABAJ.DISCAPACIDAD!D8</f>
        <v>0</v>
      </c>
      <c r="K8" s="20">
        <f t="shared" si="0"/>
        <v>0</v>
      </c>
    </row>
    <row r="9" spans="1:11" ht="24.95" customHeight="1" x14ac:dyDescent="0.25">
      <c r="A9" s="14">
        <v>4</v>
      </c>
      <c r="B9" s="15" t="s">
        <v>10</v>
      </c>
      <c r="C9" s="20" t="str">
        <f>'EXPERIENCIA GRAL'!F10</f>
        <v>Cumple</v>
      </c>
      <c r="D9" s="20" t="str">
        <f>'EXPERIENCIA ESPECIFICA'!D10</f>
        <v>Cumple</v>
      </c>
      <c r="E9" s="28" t="str">
        <f>'EQUIPO  DE TRABAJO'!O11</f>
        <v>No Cumple</v>
      </c>
      <c r="F9" s="20" t="str">
        <f>'COMPROM. ESPECIF. TECN.'!D10</f>
        <v>Cumple</v>
      </c>
      <c r="G9" s="20">
        <f>'FORMAC. ACADEMICA Y PUBL.'!D9</f>
        <v>0</v>
      </c>
      <c r="H9" s="20">
        <f>'PERSONAL ADICIONAL '!D9</f>
        <v>0</v>
      </c>
      <c r="I9" s="20">
        <f>'APOYO INDUSTRIA NAL'!D9</f>
        <v>0</v>
      </c>
      <c r="J9" s="20">
        <f>TRABAJ.DISCAPACIDAD!D9</f>
        <v>0</v>
      </c>
      <c r="K9" s="20">
        <f t="shared" si="0"/>
        <v>0</v>
      </c>
    </row>
    <row r="10" spans="1:11" ht="24.95" customHeight="1" x14ac:dyDescent="0.25">
      <c r="A10" s="14">
        <v>5</v>
      </c>
      <c r="B10" s="15" t="s">
        <v>11</v>
      </c>
      <c r="C10" s="20" t="str">
        <f>'EXPERIENCIA GRAL'!F11</f>
        <v>Cumple</v>
      </c>
      <c r="D10" s="20" t="str">
        <f>'EXPERIENCIA ESPECIFICA'!D11</f>
        <v>Cumple</v>
      </c>
      <c r="E10" s="28" t="str">
        <f>'EQUIPO  DE TRABAJO'!O12</f>
        <v xml:space="preserve">No Cumple  </v>
      </c>
      <c r="F10" s="20" t="str">
        <f>'COMPROM. ESPECIF. TECN.'!D11</f>
        <v>Cumple</v>
      </c>
      <c r="G10" s="20">
        <f>'FORMAC. ACADEMICA Y PUBL.'!D10</f>
        <v>0</v>
      </c>
      <c r="H10" s="20">
        <f>'PERSONAL ADICIONAL '!D10</f>
        <v>0</v>
      </c>
      <c r="I10" s="20">
        <f>'APOYO INDUSTRIA NAL'!D10</f>
        <v>0</v>
      </c>
      <c r="J10" s="20">
        <f>TRABAJ.DISCAPACIDAD!D10</f>
        <v>0</v>
      </c>
      <c r="K10" s="20">
        <f t="shared" si="0"/>
        <v>0</v>
      </c>
    </row>
    <row r="11" spans="1:11" ht="24.95" customHeight="1" x14ac:dyDescent="0.25">
      <c r="A11" s="14">
        <v>6</v>
      </c>
      <c r="B11" s="15" t="s">
        <v>12</v>
      </c>
      <c r="C11" s="20" t="str">
        <f>'EXPERIENCIA GRAL'!F12</f>
        <v>Cumple</v>
      </c>
      <c r="D11" s="20" t="str">
        <f>'EXPERIENCIA ESPECIFICA'!D12</f>
        <v>Cumple</v>
      </c>
      <c r="E11" s="20" t="str">
        <f>'EQUIPO  DE TRABAJO'!O13</f>
        <v>Cumple</v>
      </c>
      <c r="F11" s="20" t="str">
        <f>'COMPROM. ESPECIF. TECN.'!D12</f>
        <v>Cumple</v>
      </c>
      <c r="G11" s="20">
        <f>'FORMAC. ACADEMICA Y PUBL.'!D11</f>
        <v>35</v>
      </c>
      <c r="H11" s="20">
        <f>'PERSONAL ADICIONAL '!D11</f>
        <v>27</v>
      </c>
      <c r="I11" s="20">
        <f>'APOYO INDUSTRIA NAL'!D11</f>
        <v>10</v>
      </c>
      <c r="J11" s="20">
        <f>TRABAJ.DISCAPACIDAD!D11</f>
        <v>1</v>
      </c>
      <c r="K11" s="20">
        <f t="shared" si="0"/>
        <v>73</v>
      </c>
    </row>
    <row r="12" spans="1:11" ht="24.95" customHeight="1" x14ac:dyDescent="0.25">
      <c r="A12" s="14">
        <v>7</v>
      </c>
      <c r="B12" s="15" t="s">
        <v>13</v>
      </c>
      <c r="C12" s="28" t="str">
        <f>'EXPERIENCIA GRAL'!F13</f>
        <v>No Cumple</v>
      </c>
      <c r="D12" s="28" t="s">
        <v>70</v>
      </c>
      <c r="E12" s="20" t="str">
        <f>'EQUIPO  DE TRABAJO'!O14</f>
        <v>Cumple</v>
      </c>
      <c r="F12" s="20" t="str">
        <f>'COMPROM. ESPECIF. TECN.'!D13</f>
        <v>Cumple</v>
      </c>
      <c r="G12" s="20">
        <f>'FORMAC. ACADEMICA Y PUBL.'!D12</f>
        <v>0</v>
      </c>
      <c r="H12" s="20">
        <f>'PERSONAL ADICIONAL '!D12</f>
        <v>0</v>
      </c>
      <c r="I12" s="20">
        <f>'APOYO INDUSTRIA NAL'!D12</f>
        <v>0</v>
      </c>
      <c r="J12" s="20">
        <f>TRABAJ.DISCAPACIDAD!D12</f>
        <v>0</v>
      </c>
      <c r="K12" s="20">
        <f t="shared" si="0"/>
        <v>0</v>
      </c>
    </row>
    <row r="14" spans="1:11" ht="22.5" customHeight="1" x14ac:dyDescent="0.25">
      <c r="B14" s="81" t="s">
        <v>143</v>
      </c>
    </row>
  </sheetData>
  <mergeCells count="7">
    <mergeCell ref="B1:K1"/>
    <mergeCell ref="B2:K2"/>
    <mergeCell ref="C3:K3"/>
    <mergeCell ref="C4:F4"/>
    <mergeCell ref="G4:K4"/>
    <mergeCell ref="A3:B3"/>
    <mergeCell ref="A4:B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EXPERIENCIA GRAL</vt:lpstr>
      <vt:lpstr>EXPERIENCIA ESPECIFICA</vt:lpstr>
      <vt:lpstr>EQUIPO  DE TRABAJO</vt:lpstr>
      <vt:lpstr>COMPROM. ESPECIF. TECN.</vt:lpstr>
      <vt:lpstr>FORMAC. ACADEMICA Y PUBL.</vt:lpstr>
      <vt:lpstr>PERSONAL ADICIONAL </vt:lpstr>
      <vt:lpstr>APOYO INDUSTRIA NAL</vt:lpstr>
      <vt:lpstr>TRABAJ.DISCAPACIDAD</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Roman Pérez Gómez</dc:creator>
  <cp:lastModifiedBy>Doris Reyes</cp:lastModifiedBy>
  <cp:lastPrinted>2020-10-07T22:18:11Z</cp:lastPrinted>
  <dcterms:created xsi:type="dcterms:W3CDTF">2020-10-01T23:42:46Z</dcterms:created>
  <dcterms:modified xsi:type="dcterms:W3CDTF">2020-10-07T22:50:09Z</dcterms:modified>
</cp:coreProperties>
</file>