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Global CERTUS\1. GV - Global CERTUS\2025\GRUPOS DE VALOR IE\ROVIRA\IE LA LUISA\8. Soportes Precontractuales MC - Bienes de consumo\Documentos para publicar\"/>
    </mc:Choice>
  </mc:AlternateContent>
  <xr:revisionPtr revIDLastSave="0" documentId="13_ncr:1_{7EF45E66-1E93-44D8-BFE7-6361791A5DC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nalisis Presupuestal" sheetId="1" r:id="rId1"/>
    <sheet name="ANEXO 5 OFERTA ECONOMICA" sheetId="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4" i="1" l="1"/>
  <c r="G83" i="1"/>
  <c r="G78" i="1"/>
  <c r="G77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5" i="1"/>
  <c r="G46" i="1"/>
  <c r="G47" i="1"/>
  <c r="G50" i="1"/>
  <c r="G51" i="1"/>
  <c r="G52" i="1"/>
  <c r="G55" i="1"/>
  <c r="G56" i="1"/>
  <c r="G57" i="1"/>
  <c r="G58" i="1"/>
  <c r="G59" i="1"/>
  <c r="G62" i="1"/>
  <c r="G79" i="1" s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81" i="1"/>
  <c r="G82" i="1"/>
  <c r="G3" i="1"/>
  <c r="G60" i="1" l="1"/>
  <c r="G53" i="1"/>
  <c r="G48" i="1"/>
  <c r="G43" i="1"/>
</calcChain>
</file>

<file path=xl/sharedStrings.xml><?xml version="1.0" encoding="utf-8"?>
<sst xmlns="http://schemas.openxmlformats.org/spreadsheetml/2006/main" count="368" uniqueCount="115">
  <si>
    <r>
      <rPr>
        <b/>
        <sz val="9"/>
        <rFont val="Calibri"/>
        <family val="1"/>
      </rPr>
      <t>Item</t>
    </r>
  </si>
  <si>
    <r>
      <rPr>
        <b/>
        <sz val="9"/>
        <rFont val="Calibri"/>
        <family val="1"/>
      </rPr>
      <t>BIENES - PAPELERÍA</t>
    </r>
  </si>
  <si>
    <r>
      <rPr>
        <b/>
        <sz val="9"/>
        <rFont val="Calibri"/>
        <family val="1"/>
      </rPr>
      <t>UNIDAD DE MEDIDA</t>
    </r>
  </si>
  <si>
    <r>
      <rPr>
        <b/>
        <sz val="9"/>
        <rFont val="Calibri"/>
        <family val="1"/>
      </rPr>
      <t>CANTIDAD</t>
    </r>
  </si>
  <si>
    <r>
      <rPr>
        <sz val="9"/>
        <rFont val="Calibri"/>
        <family val="1"/>
      </rPr>
      <t>LAPICERO MINA 0,7 MM NEGRO</t>
    </r>
  </si>
  <si>
    <r>
      <rPr>
        <sz val="9"/>
        <rFont val="Calibri"/>
        <family val="1"/>
      </rPr>
      <t>CAJA</t>
    </r>
  </si>
  <si>
    <r>
      <rPr>
        <sz val="9"/>
        <rFont val="Calibri"/>
        <family val="1"/>
      </rPr>
      <t>LAPIZ DE MINA NEGRA N2 X12</t>
    </r>
  </si>
  <si>
    <r>
      <rPr>
        <sz val="9"/>
        <rFont val="Calibri"/>
        <family val="1"/>
      </rPr>
      <t>CARTULINA DE COLORES PLIEGOS</t>
    </r>
  </si>
  <si>
    <r>
      <rPr>
        <sz val="9"/>
        <rFont val="Calibri"/>
        <family val="1"/>
      </rPr>
      <t>UNIDAD</t>
    </r>
  </si>
  <si>
    <r>
      <rPr>
        <sz val="9"/>
        <rFont val="Calibri"/>
        <family val="1"/>
      </rPr>
      <t>CUADERNO ARGOYADOS 5 MATERIAS</t>
    </r>
  </si>
  <si>
    <r>
      <rPr>
        <sz val="9"/>
        <rFont val="Calibri"/>
        <family val="1"/>
      </rPr>
      <t>CINTA TRANSPARENTE GRUESA</t>
    </r>
  </si>
  <si>
    <r>
      <rPr>
        <sz val="9"/>
        <rFont val="Calibri"/>
        <family val="1"/>
      </rPr>
      <t xml:space="preserve">RESMA DE PAPEL BLANCO 75 GR TAMAÑO CARTA
</t>
    </r>
    <r>
      <rPr>
        <sz val="9"/>
        <rFont val="Calibri"/>
        <family val="1"/>
      </rPr>
      <t>X10</t>
    </r>
  </si>
  <si>
    <r>
      <rPr>
        <sz val="9"/>
        <rFont val="Calibri"/>
        <family val="1"/>
      </rPr>
      <t>CAJAS</t>
    </r>
  </si>
  <si>
    <r>
      <rPr>
        <sz val="9"/>
        <rFont val="Calibri"/>
        <family val="1"/>
      </rPr>
      <t xml:space="preserve">RESMA DE PAPEL BLANCO 75 GR TAMAÑO OFICIO
</t>
    </r>
    <r>
      <rPr>
        <sz val="9"/>
        <rFont val="Calibri"/>
        <family val="1"/>
      </rPr>
      <t>X10</t>
    </r>
  </si>
  <si>
    <r>
      <rPr>
        <sz val="9"/>
        <rFont val="Calibri"/>
        <family val="1"/>
      </rPr>
      <t>TINTA PARA IMPRESORA CIAN GENERICA</t>
    </r>
  </si>
  <si>
    <r>
      <rPr>
        <sz val="9"/>
        <rFont val="Calibri"/>
        <family val="1"/>
      </rPr>
      <t>LITRO</t>
    </r>
  </si>
  <si>
    <r>
      <rPr>
        <sz val="9"/>
        <rFont val="Calibri"/>
        <family val="1"/>
      </rPr>
      <t>TINTA PARA IMPRESORA AMARILLO GENERICA</t>
    </r>
  </si>
  <si>
    <r>
      <rPr>
        <sz val="9"/>
        <rFont val="Calibri"/>
        <family val="1"/>
      </rPr>
      <t>TINTA PARA IMPRESORA NEGRO GENERICA</t>
    </r>
  </si>
  <si>
    <r>
      <rPr>
        <sz val="9"/>
        <rFont val="Calibri"/>
        <family val="1"/>
      </rPr>
      <t>TINTA PARA IMPRESORA MAGENTA GENERICA</t>
    </r>
  </si>
  <si>
    <r>
      <rPr>
        <sz val="9"/>
        <rFont val="Calibri"/>
        <family val="1"/>
      </rPr>
      <t>PAQUETE</t>
    </r>
  </si>
  <si>
    <r>
      <rPr>
        <sz val="9"/>
        <rFont val="Calibri"/>
        <family val="1"/>
      </rPr>
      <t>PAQUETES</t>
    </r>
  </si>
  <si>
    <r>
      <rPr>
        <b/>
        <sz val="9"/>
        <rFont val="Calibri"/>
        <family val="1"/>
      </rPr>
      <t>BIENES - MATERIAL DIDACTICO</t>
    </r>
  </si>
  <si>
    <r>
      <rPr>
        <sz val="9"/>
        <rFont val="Calibri"/>
        <family val="1"/>
      </rPr>
      <t>DOMINO</t>
    </r>
  </si>
  <si>
    <r>
      <rPr>
        <sz val="9"/>
        <rFont val="Calibri"/>
        <family val="1"/>
      </rPr>
      <t>AJEDREZ GRANDES</t>
    </r>
  </si>
  <si>
    <r>
      <rPr>
        <b/>
        <sz val="9"/>
        <rFont val="Calibri"/>
        <family val="1"/>
      </rPr>
      <t>BIENES - DEPORTIVOS</t>
    </r>
  </si>
  <si>
    <r>
      <rPr>
        <sz val="9"/>
        <rFont val="Calibri"/>
        <family val="1"/>
      </rPr>
      <t>BALON DE MICROFUTBOL</t>
    </r>
  </si>
  <si>
    <r>
      <rPr>
        <sz val="9"/>
        <rFont val="Calibri"/>
        <family val="1"/>
      </rPr>
      <t>BALON DE VOLEIBOL</t>
    </r>
  </si>
  <si>
    <r>
      <rPr>
        <sz val="9"/>
        <rFont val="Calibri"/>
        <family val="1"/>
      </rPr>
      <t>BALON DE BALONCESTO</t>
    </r>
  </si>
  <si>
    <r>
      <rPr>
        <b/>
        <sz val="9"/>
        <rFont val="Calibri"/>
        <family val="1"/>
      </rPr>
      <t>BIENES - ASEO</t>
    </r>
  </si>
  <si>
    <r>
      <rPr>
        <sz val="9"/>
        <rFont val="Calibri"/>
        <family val="1"/>
      </rPr>
      <t>ESCOBA SUAVE SIN PALO</t>
    </r>
  </si>
  <si>
    <r>
      <rPr>
        <sz val="9"/>
        <rFont val="Calibri"/>
        <family val="1"/>
      </rPr>
      <t>TRAPERO REFERENCIA 800 CON PALO</t>
    </r>
  </si>
  <si>
    <r>
      <rPr>
        <sz val="9"/>
        <rFont val="Calibri"/>
        <family val="1"/>
      </rPr>
      <t>BLANQUEADOR X 20 LTS CUÑETE</t>
    </r>
  </si>
  <si>
    <r>
      <rPr>
        <sz val="9"/>
        <rFont val="Calibri"/>
        <family val="1"/>
      </rPr>
      <t>BOLSA DE BASURA</t>
    </r>
  </si>
  <si>
    <r>
      <rPr>
        <sz val="9"/>
        <rFont val="Calibri"/>
        <family val="1"/>
      </rPr>
      <t>BAYETILLA ROJA</t>
    </r>
  </si>
  <si>
    <r>
      <rPr>
        <b/>
        <sz val="9"/>
        <rFont val="Calibri"/>
        <family val="1"/>
      </rPr>
      <t>BIENES - FERRETRÍA</t>
    </r>
  </si>
  <si>
    <r>
      <rPr>
        <sz val="9"/>
        <rFont val="Calibri"/>
        <family val="1"/>
      </rPr>
      <t xml:space="preserve">CANDADO GRANDE EN ACERO Y ZINC LAMINADO, GANCHO     DE     ACERO     ENDURECIDO,     DOBLE BLOQUEO   CON   ESFERAS,   3   LLAVES   PARA   USO
</t>
    </r>
    <r>
      <rPr>
        <sz val="9"/>
        <rFont val="Calibri"/>
        <family val="1"/>
      </rPr>
      <t>EXTERIOR</t>
    </r>
  </si>
  <si>
    <r>
      <rPr>
        <sz val="9"/>
        <rFont val="Calibri"/>
        <family val="1"/>
      </rPr>
      <t>FLOTADOR DE AGUA PARA TANQUE</t>
    </r>
  </si>
  <si>
    <r>
      <rPr>
        <sz val="9"/>
        <rFont val="Calibri"/>
        <family val="1"/>
      </rPr>
      <t>LLAVE TERMINAL DE 1/2”</t>
    </r>
  </si>
  <si>
    <r>
      <rPr>
        <sz val="9"/>
        <rFont val="Calibri"/>
        <family val="1"/>
      </rPr>
      <t>PLAFLON BOMBILLOS</t>
    </r>
  </si>
  <si>
    <r>
      <rPr>
        <sz val="9"/>
        <rFont val="Calibri"/>
        <family val="1"/>
      </rPr>
      <t>ROLLOS DE POLISOMBRA X 100 METROS</t>
    </r>
  </si>
  <si>
    <r>
      <rPr>
        <sz val="9"/>
        <rFont val="Calibri"/>
        <family val="1"/>
      </rPr>
      <t>ROLLO</t>
    </r>
  </si>
  <si>
    <r>
      <rPr>
        <sz val="9"/>
        <rFont val="Calibri"/>
        <family val="1"/>
      </rPr>
      <t>CHAPAS PUERTAS</t>
    </r>
  </si>
  <si>
    <r>
      <rPr>
        <sz val="9"/>
        <rFont val="Calibri"/>
        <family val="1"/>
      </rPr>
      <t>BOMBILLOS AHORRADORES LED DE 50 W</t>
    </r>
  </si>
  <si>
    <r>
      <rPr>
        <sz val="9"/>
        <rFont val="Calibri"/>
        <family val="1"/>
      </rPr>
      <t>CARRETILLA</t>
    </r>
  </si>
  <si>
    <r>
      <rPr>
        <sz val="9"/>
        <rFont val="Calibri"/>
        <family val="1"/>
      </rPr>
      <t>PINTURA DE AZUL ESPAÑA</t>
    </r>
  </si>
  <si>
    <r>
      <rPr>
        <sz val="9"/>
        <rFont val="Calibri"/>
        <family val="1"/>
      </rPr>
      <t>GALON</t>
    </r>
  </si>
  <si>
    <r>
      <rPr>
        <sz val="9"/>
        <rFont val="Calibri"/>
        <family val="1"/>
      </rPr>
      <t>PINTURA DE AZUL CELESTE TIPO 2 INTERIOR</t>
    </r>
  </si>
  <si>
    <r>
      <rPr>
        <sz val="9"/>
        <rFont val="Calibri"/>
        <family val="1"/>
      </rPr>
      <t>CUÑETE</t>
    </r>
  </si>
  <si>
    <r>
      <rPr>
        <sz val="9"/>
        <rFont val="Calibri"/>
        <family val="1"/>
      </rPr>
      <t>MESAS    COMEDOR    PLASTICA    DE    6    PUESTOS BLANCA</t>
    </r>
  </si>
  <si>
    <r>
      <rPr>
        <sz val="9"/>
        <rFont val="Calibri"/>
        <family val="1"/>
      </rPr>
      <t>SILLAS PLASTICAS</t>
    </r>
  </si>
  <si>
    <r>
      <rPr>
        <sz val="9"/>
        <rFont val="Calibri"/>
        <family val="1"/>
      </rPr>
      <t xml:space="preserve">MANGUERA PARA JARDIN CON TERMINALES * 20
</t>
    </r>
    <r>
      <rPr>
        <sz val="9"/>
        <rFont val="Calibri"/>
        <family val="1"/>
      </rPr>
      <t>METROS</t>
    </r>
  </si>
  <si>
    <r>
      <rPr>
        <sz val="9"/>
        <rFont val="Calibri"/>
        <family val="1"/>
      </rPr>
      <t>EXTINTORES AMARILLOS 10 LIBRAS</t>
    </r>
  </si>
  <si>
    <r>
      <rPr>
        <b/>
        <sz val="9"/>
        <rFont val="Calibri"/>
        <family val="1"/>
      </rPr>
      <t>BIENES - ELECTRODOMESTICOS</t>
    </r>
  </si>
  <si>
    <r>
      <rPr>
        <sz val="9"/>
        <rFont val="Calibri"/>
        <family val="1"/>
      </rPr>
      <t>CONGELADOR HORIZONTAL 95 LITROS</t>
    </r>
  </si>
  <si>
    <r>
      <rPr>
        <sz val="9"/>
        <rFont val="Calibri"/>
        <family val="1"/>
      </rPr>
      <t>LICUADORA SEMI INDUSTRIAL 2 LITROS 1200 V</t>
    </r>
  </si>
  <si>
    <r>
      <rPr>
        <sz val="9"/>
        <color theme="1"/>
        <rFont val="Calibri"/>
        <family val="1"/>
      </rPr>
      <t>SOBRE MANILA TAMAÑO OFICIO pack x 100</t>
    </r>
  </si>
  <si>
    <r>
      <rPr>
        <sz val="9"/>
        <color theme="1"/>
        <rFont val="Calibri"/>
        <family val="1"/>
      </rPr>
      <t>GRAPADORAS</t>
    </r>
  </si>
  <si>
    <r>
      <rPr>
        <sz val="9"/>
        <color theme="1"/>
        <rFont val="Calibri"/>
        <family val="1"/>
      </rPr>
      <t>PERFORADORAS</t>
    </r>
  </si>
  <si>
    <r>
      <rPr>
        <sz val="9"/>
        <color theme="1"/>
        <rFont val="Calibri"/>
        <family val="1"/>
      </rPr>
      <t>GANCHO LEGAJADOR PLASTICO X100</t>
    </r>
  </si>
  <si>
    <r>
      <rPr>
        <sz val="9"/>
        <color theme="1"/>
        <rFont val="Calibri"/>
        <family val="1"/>
      </rPr>
      <t>GANCHO PARA GRAPADORA</t>
    </r>
  </si>
  <si>
    <r>
      <rPr>
        <sz val="9"/>
        <color theme="1"/>
        <rFont val="Calibri"/>
        <family val="1"/>
      </rPr>
      <t>BORRADORES DE NATA</t>
    </r>
  </si>
  <si>
    <r>
      <rPr>
        <sz val="9"/>
        <color theme="1"/>
        <rFont val="Calibri"/>
        <family val="1"/>
      </rPr>
      <t>SACAPUNTAS</t>
    </r>
  </si>
  <si>
    <r>
      <rPr>
        <sz val="9"/>
        <color theme="1"/>
        <rFont val="Calibri"/>
        <family val="1"/>
      </rPr>
      <t>CHINCHES PLASTICO</t>
    </r>
  </si>
  <si>
    <r>
      <rPr>
        <sz val="9"/>
        <color theme="1"/>
        <rFont val="Calibri"/>
        <family val="1"/>
      </rPr>
      <t>CLIPS</t>
    </r>
  </si>
  <si>
    <r>
      <rPr>
        <sz val="9"/>
        <color theme="1"/>
        <rFont val="Calibri"/>
        <family val="1"/>
      </rPr>
      <t>CAJAS PARA ARCHIVO CENTRAL</t>
    </r>
  </si>
  <si>
    <r>
      <rPr>
        <sz val="9"/>
        <color theme="1"/>
        <rFont val="Calibri"/>
        <family val="1"/>
      </rPr>
      <t>REGLETAS DE CUISENAIRE X200 SIN NUMERACIÓN</t>
    </r>
  </si>
  <si>
    <r>
      <rPr>
        <sz val="9"/>
        <color theme="1"/>
        <rFont val="Calibri"/>
        <family val="1"/>
      </rPr>
      <t>Set de tijeras multiusos Pack X3</t>
    </r>
  </si>
  <si>
    <r>
      <rPr>
        <sz val="9"/>
        <color theme="1"/>
        <rFont val="Calibri"/>
        <family val="1"/>
      </rPr>
      <t>Cinta  Aislante  X  15  Mts  Negra  Pack  X  10  Unid Fulgore Color Negro Liso</t>
    </r>
  </si>
  <si>
    <r>
      <rPr>
        <sz val="9"/>
        <color theme="1"/>
        <rFont val="Calibri"/>
        <family val="1"/>
      </rPr>
      <t>Rollo De Estaño 1mm Soldadura 226gr 63/37 Con
Flux</t>
    </r>
  </si>
  <si>
    <r>
      <rPr>
        <sz val="9"/>
        <color theme="1"/>
        <rFont val="Calibri"/>
        <family val="1"/>
      </rPr>
      <t>Cartulina  de 1/8</t>
    </r>
  </si>
  <si>
    <r>
      <rPr>
        <sz val="9"/>
        <color theme="1"/>
        <rFont val="Calibri"/>
        <family val="1"/>
      </rPr>
      <t>Marcador Permanente negro caja x 10  und</t>
    </r>
  </si>
  <si>
    <r>
      <rPr>
        <sz val="9"/>
        <color theme="1"/>
        <rFont val="Calibri"/>
        <family val="1"/>
      </rPr>
      <t>Ligas De Goma Elasticas  Papeleria</t>
    </r>
  </si>
  <si>
    <r>
      <rPr>
        <sz val="9"/>
        <color theme="1"/>
        <rFont val="Calibri"/>
        <family val="1"/>
      </rPr>
      <t>Laminas De Cartón Kraft Calibre 16 70*100 Cms</t>
    </r>
  </si>
  <si>
    <r>
      <rPr>
        <sz val="9"/>
        <color theme="1"/>
        <rFont val="Calibri"/>
        <family val="1"/>
      </rPr>
      <t>Cartulina  de colores surtidos  1/8</t>
    </r>
  </si>
  <si>
    <r>
      <rPr>
        <sz val="9"/>
        <color theme="1"/>
        <rFont val="Calibri"/>
        <family val="1"/>
      </rPr>
      <t>Marcadores Borrable Recargable E-350 Negro Caja
X10</t>
    </r>
  </si>
  <si>
    <r>
      <rPr>
        <sz val="9"/>
        <color theme="1"/>
        <rFont val="Calibri"/>
        <family val="1"/>
      </rPr>
      <t>Marcadores  Borrable  Recargable  E-350  rojo  Caja X10</t>
    </r>
  </si>
  <si>
    <r>
      <rPr>
        <sz val="9"/>
        <color theme="1"/>
        <rFont val="Calibri"/>
        <family val="1"/>
      </rPr>
      <t>Marcador Permanente  caja x 10  und rojo</t>
    </r>
  </si>
  <si>
    <r>
      <rPr>
        <sz val="9"/>
        <color theme="1"/>
        <rFont val="Calibri"/>
        <family val="1"/>
      </rPr>
      <t>Tinta   De   Recarga   Edding   Bt30   Para   Marcador
Borrable rojo</t>
    </r>
  </si>
  <si>
    <r>
      <rPr>
        <sz val="9"/>
        <color theme="1"/>
        <rFont val="Calibri"/>
        <family val="1"/>
      </rPr>
      <t>Tinta   De   Recarga   Edding   Bt30   Para   Marcador
Borrable negro</t>
    </r>
  </si>
  <si>
    <r>
      <rPr>
        <sz val="9"/>
        <color theme="1"/>
        <rFont val="Calibri"/>
        <family val="1"/>
      </rPr>
      <t>Resaltador  Permanente  Tank  Punta  Biselada  X12
Und</t>
    </r>
  </si>
  <si>
    <r>
      <rPr>
        <sz val="9"/>
        <color theme="1"/>
        <rFont val="Calibri"/>
        <family val="1"/>
      </rPr>
      <t>FOMI 1/8 DE COLORES SURTIDO PAQUETE x10</t>
    </r>
  </si>
  <si>
    <r>
      <rPr>
        <sz val="9"/>
        <color theme="1"/>
        <rFont val="Calibri"/>
        <family val="1"/>
      </rPr>
      <t>Vinilo  acrilico  por  1,000    MM  colores;  amarillo, azul, rojo, Blanco, negro y verde.</t>
    </r>
  </si>
  <si>
    <r>
      <rPr>
        <sz val="9"/>
        <color theme="1"/>
        <rFont val="Calibri"/>
        <family val="1"/>
      </rPr>
      <t>Pegante  Liquido  Universal   Colbon  1000g  Kilo  X1 Und</t>
    </r>
  </si>
  <si>
    <r>
      <rPr>
        <sz val="9"/>
        <color theme="1"/>
        <rFont val="Calibri"/>
        <family val="1"/>
      </rPr>
      <t>Silicona Liquida 500ml</t>
    </r>
  </si>
  <si>
    <t>Pack x10</t>
  </si>
  <si>
    <t>UNIDAD</t>
  </si>
  <si>
    <t>Pack x100</t>
  </si>
  <si>
    <t>Pack x20</t>
  </si>
  <si>
    <t>Pack x8</t>
  </si>
  <si>
    <t>Pack x12</t>
  </si>
  <si>
    <t>Pack x6</t>
  </si>
  <si>
    <r>
      <rPr>
        <sz val="9"/>
        <color theme="1"/>
        <rFont val="Calibri"/>
        <family val="1"/>
      </rPr>
      <t>COLCHONETAS   Altura:   5   cm,   Ancho:   60   cm,
Largo: 120 cm</t>
    </r>
  </si>
  <si>
    <r>
      <rPr>
        <sz val="9"/>
        <color theme="1"/>
        <rFont val="Calibri"/>
        <family val="1"/>
      </rPr>
      <t>UNIDAD</t>
    </r>
  </si>
  <si>
    <t>Archivador 2 Cajones</t>
  </si>
  <si>
    <t>Estantería metálica gris de 200x100x40 cm</t>
  </si>
  <si>
    <t>CANTIDAD</t>
  </si>
  <si>
    <t>VALOR UNITARIO SIN IVA  COTIZACION SUMINISTROS JPM</t>
  </si>
  <si>
    <t>Art.424 Bien que no causa Iva</t>
  </si>
  <si>
    <t>Art. 481-1 ET - Bien Exento de Iva Si son productores o Importadores</t>
  </si>
  <si>
    <t>VALOR TOTAL SIN IVA</t>
  </si>
  <si>
    <t xml:space="preserve"> TOTAL</t>
  </si>
  <si>
    <t>ANALISIS PRESUPUESTAL</t>
  </si>
  <si>
    <t>ANEXO 5 OFERTA ECONOMICA</t>
  </si>
  <si>
    <t xml:space="preserve">SUBTOTAL NO CAUSA DE IVA </t>
  </si>
  <si>
    <t xml:space="preserve">SUBTOTAL EXENTO DE IVA </t>
  </si>
  <si>
    <t xml:space="preserve"> IVA </t>
  </si>
  <si>
    <t>TOTAL</t>
  </si>
  <si>
    <t xml:space="preserve">VALOR UNITARIO SIN IVA  </t>
  </si>
  <si>
    <t>PACK x 3</t>
  </si>
  <si>
    <t>PACK x10</t>
  </si>
  <si>
    <t>PACK x100</t>
  </si>
  <si>
    <t>SUBTOTAL</t>
  </si>
  <si>
    <t>CAMILLA</t>
  </si>
  <si>
    <r>
      <t xml:space="preserve">NOTA: </t>
    </r>
    <r>
      <rPr>
        <sz val="10"/>
        <color theme="1"/>
        <rFont val="Aptos"/>
        <family val="2"/>
      </rPr>
      <t>Se verifica</t>
    </r>
    <r>
      <rPr>
        <b/>
        <sz val="10"/>
        <color theme="1"/>
        <rFont val="Aptos"/>
        <family val="2"/>
      </rPr>
      <t xml:space="preserve"> </t>
    </r>
    <r>
      <rPr>
        <sz val="10"/>
        <color theme="1"/>
        <rFont val="Aptos"/>
        <family val="2"/>
      </rPr>
      <t>que la persona natural</t>
    </r>
    <r>
      <rPr>
        <b/>
        <sz val="10"/>
        <color theme="1"/>
        <rFont val="Aptos"/>
        <family val="2"/>
      </rPr>
      <t xml:space="preserve"> LADY HERMILA LOPEZ GOMEZ</t>
    </r>
    <r>
      <rPr>
        <sz val="10"/>
        <color theme="1"/>
        <rFont val="Aptos"/>
        <family val="2"/>
      </rPr>
      <t xml:space="preserve"> estan registrados en el</t>
    </r>
    <r>
      <rPr>
        <b/>
        <sz val="10"/>
        <color theme="1"/>
        <rFont val="Aptos"/>
        <family val="2"/>
      </rPr>
      <t xml:space="preserve"> RUES </t>
    </r>
    <r>
      <rPr>
        <sz val="10"/>
        <color theme="1"/>
        <rFont val="Aptos"/>
        <family val="2"/>
      </rPr>
      <t>sin novedad</t>
    </r>
  </si>
  <si>
    <t>ITEM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</si>
</sst>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0;[Red]0"/>
    <numFmt numFmtId="165" formatCode="&quot;$&quot;\ #,##0"/>
  </numFmts>
  <fonts count="20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b/>
      <sz val="9"/>
      <name val="Calibri"/>
      <family val="2"/>
    </font>
    <font>
      <sz val="9"/>
      <color rgb="FF000000"/>
      <name val="Calibri"/>
      <family val="2"/>
    </font>
    <font>
      <sz val="9"/>
      <name val="Calibri"/>
      <family val="2"/>
    </font>
    <font>
      <b/>
      <sz val="9"/>
      <name val="Calibri"/>
      <family val="1"/>
    </font>
    <font>
      <sz val="9"/>
      <name val="Calibri"/>
      <family val="1"/>
    </font>
    <font>
      <sz val="9"/>
      <color theme="1"/>
      <name val="Calibri"/>
      <family val="2"/>
    </font>
    <font>
      <sz val="9"/>
      <color theme="1"/>
      <name val="Calibri"/>
      <family val="1"/>
    </font>
    <font>
      <sz val="10"/>
      <color theme="1"/>
      <name val="Times New Roman"/>
      <family val="1"/>
    </font>
    <font>
      <sz val="10"/>
      <color rgb="FF000000"/>
      <name val="Times New Roman"/>
      <family val="1"/>
    </font>
    <font>
      <sz val="10"/>
      <color rgb="FF000000"/>
      <name val="Aptos"/>
      <family val="2"/>
    </font>
    <font>
      <sz val="9"/>
      <color rgb="FF000000"/>
      <name val="Aptos"/>
      <family val="2"/>
    </font>
    <font>
      <sz val="9"/>
      <color theme="1"/>
      <name val="Aptos"/>
      <family val="2"/>
    </font>
    <font>
      <b/>
      <sz val="9"/>
      <name val="Aptos"/>
      <family val="2"/>
    </font>
    <font>
      <b/>
      <sz val="10"/>
      <color rgb="FF000000"/>
      <name val="Aptos"/>
      <family val="2"/>
    </font>
    <font>
      <sz val="10"/>
      <color theme="1"/>
      <name val="Aptos"/>
      <family val="2"/>
    </font>
    <font>
      <b/>
      <sz val="10"/>
      <name val="Aptos"/>
      <family val="2"/>
    </font>
    <font>
      <b/>
      <sz val="10"/>
      <color theme="1"/>
      <name val="Aptos"/>
      <family val="2"/>
    </font>
    <font>
      <sz val="9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rgb="FFA9D08E"/>
      </patternFill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3">
    <xf numFmtId="0" fontId="0" fillId="0" borderId="0"/>
    <xf numFmtId="0" fontId="1" fillId="0" borderId="0"/>
    <xf numFmtId="44" fontId="1" fillId="0" borderId="0" applyFont="0" applyFill="0" applyBorder="0" applyAlignment="0" applyProtection="0"/>
  </cellStyleXfs>
  <cellXfs count="145">
    <xf numFmtId="0" fontId="0" fillId="0" borderId="0" xfId="0" applyAlignment="1">
      <alignment horizontal="left" vertical="top"/>
    </xf>
    <xf numFmtId="1" fontId="3" fillId="0" borderId="1" xfId="0" applyNumberFormat="1" applyFont="1" applyBorder="1" applyAlignment="1">
      <alignment horizontal="center" vertical="top" shrinkToFi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left" vertical="top" wrapText="1"/>
    </xf>
    <xf numFmtId="1" fontId="3" fillId="0" borderId="2" xfId="0" applyNumberFormat="1" applyFont="1" applyBorder="1" applyAlignment="1">
      <alignment horizontal="center" vertical="center" shrinkToFit="1"/>
    </xf>
    <xf numFmtId="0" fontId="7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 vertical="top" wrapText="1"/>
    </xf>
    <xf numFmtId="0" fontId="7" fillId="3" borderId="1" xfId="0" applyFont="1" applyFill="1" applyBorder="1" applyAlignment="1">
      <alignment horizontal="center" vertical="top" wrapText="1"/>
    </xf>
    <xf numFmtId="0" fontId="7" fillId="3" borderId="2" xfId="0" applyFont="1" applyFill="1" applyBorder="1" applyAlignment="1">
      <alignment horizontal="left" vertical="top" wrapText="1"/>
    </xf>
    <xf numFmtId="0" fontId="7" fillId="3" borderId="2" xfId="0" applyFont="1" applyFill="1" applyBorder="1" applyAlignment="1">
      <alignment horizontal="center" vertical="top" wrapText="1"/>
    </xf>
    <xf numFmtId="164" fontId="7" fillId="3" borderId="1" xfId="0" applyNumberFormat="1" applyFont="1" applyFill="1" applyBorder="1" applyAlignment="1">
      <alignment horizontal="center" vertical="top" shrinkToFit="1"/>
    </xf>
    <xf numFmtId="164" fontId="7" fillId="0" borderId="2" xfId="0" applyNumberFormat="1" applyFont="1" applyBorder="1" applyAlignment="1">
      <alignment horizontal="center" vertical="top" shrinkToFi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vertical="center"/>
    </xf>
    <xf numFmtId="165" fontId="0" fillId="0" borderId="0" xfId="0" applyNumberFormat="1" applyAlignment="1">
      <alignment horizontal="left" vertical="top"/>
    </xf>
    <xf numFmtId="1" fontId="12" fillId="0" borderId="1" xfId="0" applyNumberFormat="1" applyFont="1" applyBorder="1" applyAlignment="1">
      <alignment horizontal="center" vertical="top" shrinkToFit="1"/>
    </xf>
    <xf numFmtId="1" fontId="13" fillId="0" borderId="1" xfId="0" applyNumberFormat="1" applyFont="1" applyBorder="1" applyAlignment="1">
      <alignment horizontal="center" vertical="top" shrinkToFit="1"/>
    </xf>
    <xf numFmtId="1" fontId="13" fillId="0" borderId="2" xfId="0" applyNumberFormat="1" applyFont="1" applyBorder="1" applyAlignment="1">
      <alignment horizontal="center" vertical="center" shrinkToFit="1"/>
    </xf>
    <xf numFmtId="1" fontId="13" fillId="3" borderId="1" xfId="0" applyNumberFormat="1" applyFont="1" applyFill="1" applyBorder="1" applyAlignment="1">
      <alignment horizontal="center" vertical="top" shrinkToFit="1"/>
    </xf>
    <xf numFmtId="1" fontId="13" fillId="0" borderId="2" xfId="0" applyNumberFormat="1" applyFont="1" applyBorder="1" applyAlignment="1">
      <alignment horizontal="center" vertical="top" shrinkToFit="1"/>
    </xf>
    <xf numFmtId="0" fontId="7" fillId="0" borderId="2" xfId="0" applyFont="1" applyBorder="1" applyAlignment="1">
      <alignment horizontal="left" vertical="center" wrapText="1"/>
    </xf>
    <xf numFmtId="1" fontId="12" fillId="0" borderId="1" xfId="0" applyNumberFormat="1" applyFont="1" applyBorder="1" applyAlignment="1">
      <alignment horizontal="center" vertical="center" shrinkToFit="1"/>
    </xf>
    <xf numFmtId="165" fontId="11" fillId="0" borderId="1" xfId="0" applyNumberFormat="1" applyFont="1" applyBorder="1" applyAlignment="1">
      <alignment horizontal="right" vertical="top" shrinkToFit="1"/>
    </xf>
    <xf numFmtId="165" fontId="11" fillId="0" borderId="1" xfId="0" applyNumberFormat="1" applyFont="1" applyBorder="1" applyAlignment="1">
      <alignment horizontal="right" vertical="center"/>
    </xf>
    <xf numFmtId="165" fontId="16" fillId="0" borderId="1" xfId="0" applyNumberFormat="1" applyFont="1" applyBorder="1" applyAlignment="1">
      <alignment horizontal="right" vertical="top" shrinkToFit="1"/>
    </xf>
    <xf numFmtId="165" fontId="16" fillId="0" borderId="2" xfId="0" applyNumberFormat="1" applyFont="1" applyBorder="1" applyAlignment="1">
      <alignment horizontal="right" vertical="center" shrinkToFit="1"/>
    </xf>
    <xf numFmtId="165" fontId="11" fillId="0" borderId="1" xfId="0" applyNumberFormat="1" applyFont="1" applyBorder="1" applyAlignment="1">
      <alignment horizontal="right" vertical="center" shrinkToFit="1"/>
    </xf>
    <xf numFmtId="165" fontId="16" fillId="3" borderId="1" xfId="0" applyNumberFormat="1" applyFont="1" applyFill="1" applyBorder="1" applyAlignment="1">
      <alignment horizontal="right" vertical="top" shrinkToFit="1"/>
    </xf>
    <xf numFmtId="165" fontId="16" fillId="0" borderId="2" xfId="0" applyNumberFormat="1" applyFont="1" applyBorder="1" applyAlignment="1">
      <alignment horizontal="right" vertical="top" shrinkToFit="1"/>
    </xf>
    <xf numFmtId="0" fontId="0" fillId="0" borderId="0" xfId="0" applyAlignment="1">
      <alignment horizontal="left" vertical="center" wrapText="1"/>
    </xf>
    <xf numFmtId="0" fontId="10" fillId="4" borderId="0" xfId="0" applyFont="1" applyFill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4" borderId="0" xfId="0" applyFill="1" applyAlignment="1">
      <alignment horizontal="left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left" vertical="center" wrapText="1"/>
    </xf>
    <xf numFmtId="1" fontId="14" fillId="5" borderId="1" xfId="0" applyNumberFormat="1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vertical="center"/>
    </xf>
    <xf numFmtId="0" fontId="5" fillId="5" borderId="1" xfId="0" applyFont="1" applyFill="1" applyBorder="1" applyAlignment="1">
      <alignment horizontal="left" vertical="center"/>
    </xf>
    <xf numFmtId="0" fontId="2" fillId="6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left" vertical="center" wrapText="1"/>
    </xf>
    <xf numFmtId="1" fontId="14" fillId="6" borderId="1" xfId="0" applyNumberFormat="1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vertical="center"/>
    </xf>
    <xf numFmtId="0" fontId="2" fillId="7" borderId="1" xfId="0" applyFont="1" applyFill="1" applyBorder="1" applyAlignment="1">
      <alignment horizontal="left" vertical="center" wrapText="1"/>
    </xf>
    <xf numFmtId="0" fontId="2" fillId="7" borderId="1" xfId="0" applyFont="1" applyFill="1" applyBorder="1" applyAlignment="1">
      <alignment horizontal="center" vertical="center" wrapText="1"/>
    </xf>
    <xf numFmtId="1" fontId="14" fillId="7" borderId="1" xfId="0" applyNumberFormat="1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vertical="center"/>
    </xf>
    <xf numFmtId="0" fontId="5" fillId="7" borderId="1" xfId="0" applyFont="1" applyFill="1" applyBorder="1" applyAlignment="1">
      <alignment horizontal="left" vertical="center"/>
    </xf>
    <xf numFmtId="0" fontId="5" fillId="8" borderId="1" xfId="0" applyFont="1" applyFill="1" applyBorder="1" applyAlignment="1">
      <alignment horizontal="center" vertical="center" wrapText="1"/>
    </xf>
    <xf numFmtId="0" fontId="5" fillId="8" borderId="5" xfId="0" applyFont="1" applyFill="1" applyBorder="1" applyAlignment="1">
      <alignment vertical="center"/>
    </xf>
    <xf numFmtId="0" fontId="5" fillId="8" borderId="1" xfId="0" applyFont="1" applyFill="1" applyBorder="1" applyAlignment="1">
      <alignment horizontal="left" vertical="center"/>
    </xf>
    <xf numFmtId="0" fontId="5" fillId="9" borderId="5" xfId="0" applyFont="1" applyFill="1" applyBorder="1" applyAlignment="1">
      <alignment vertical="center"/>
    </xf>
    <xf numFmtId="0" fontId="5" fillId="9" borderId="1" xfId="0" applyFont="1" applyFill="1" applyBorder="1" applyAlignment="1">
      <alignment horizontal="left" vertical="center"/>
    </xf>
    <xf numFmtId="0" fontId="0" fillId="10" borderId="0" xfId="0" applyFill="1" applyAlignment="1">
      <alignment horizontal="left" vertical="top"/>
    </xf>
    <xf numFmtId="165" fontId="15" fillId="4" borderId="1" xfId="0" applyNumberFormat="1" applyFont="1" applyFill="1" applyBorder="1" applyAlignment="1">
      <alignment horizontal="right" vertical="center"/>
    </xf>
    <xf numFmtId="0" fontId="6" fillId="0" borderId="1" xfId="0" applyFont="1" applyBorder="1" applyAlignment="1">
      <alignment horizontal="center" vertical="top" wrapText="1"/>
    </xf>
    <xf numFmtId="165" fontId="16" fillId="0" borderId="5" xfId="0" applyNumberFormat="1" applyFont="1" applyBorder="1" applyAlignment="1">
      <alignment horizontal="right" vertical="top" shrinkToFit="1"/>
    </xf>
    <xf numFmtId="1" fontId="3" fillId="0" borderId="10" xfId="0" applyNumberFormat="1" applyFont="1" applyBorder="1" applyAlignment="1">
      <alignment horizontal="center" vertical="top" shrinkToFit="1"/>
    </xf>
    <xf numFmtId="0" fontId="7" fillId="0" borderId="10" xfId="0" applyFont="1" applyBorder="1" applyAlignment="1">
      <alignment horizontal="left" vertical="top" wrapText="1"/>
    </xf>
    <xf numFmtId="0" fontId="7" fillId="0" borderId="10" xfId="0" applyFont="1" applyBorder="1" applyAlignment="1">
      <alignment horizontal="center" vertical="top" wrapText="1"/>
    </xf>
    <xf numFmtId="1" fontId="13" fillId="0" borderId="10" xfId="0" applyNumberFormat="1" applyFont="1" applyBorder="1" applyAlignment="1">
      <alignment horizontal="center" vertical="top" shrinkToFit="1"/>
    </xf>
    <xf numFmtId="165" fontId="16" fillId="0" borderId="10" xfId="0" applyNumberFormat="1" applyFont="1" applyBorder="1" applyAlignment="1">
      <alignment horizontal="right" vertical="top" shrinkToFit="1"/>
    </xf>
    <xf numFmtId="0" fontId="2" fillId="9" borderId="2" xfId="0" applyFont="1" applyFill="1" applyBorder="1" applyAlignment="1">
      <alignment horizontal="center" vertical="center" wrapText="1"/>
    </xf>
    <xf numFmtId="0" fontId="2" fillId="9" borderId="2" xfId="0" applyFont="1" applyFill="1" applyBorder="1" applyAlignment="1">
      <alignment horizontal="left" vertical="center" wrapText="1"/>
    </xf>
    <xf numFmtId="1" fontId="14" fillId="9" borderId="2" xfId="0" applyNumberFormat="1" applyFont="1" applyFill="1" applyBorder="1" applyAlignment="1">
      <alignment horizontal="center" vertical="center" wrapText="1"/>
    </xf>
    <xf numFmtId="0" fontId="5" fillId="9" borderId="2" xfId="0" applyFont="1" applyFill="1" applyBorder="1" applyAlignment="1">
      <alignment horizontal="center" vertical="center" wrapText="1"/>
    </xf>
    <xf numFmtId="1" fontId="3" fillId="12" borderId="0" xfId="0" applyNumberFormat="1" applyFont="1" applyFill="1" applyAlignment="1">
      <alignment horizontal="center" vertical="top" shrinkToFit="1"/>
    </xf>
    <xf numFmtId="0" fontId="7" fillId="12" borderId="0" xfId="0" applyFont="1" applyFill="1" applyAlignment="1">
      <alignment horizontal="left" vertical="top" wrapText="1"/>
    </xf>
    <xf numFmtId="0" fontId="7" fillId="12" borderId="0" xfId="0" applyFont="1" applyFill="1" applyAlignment="1">
      <alignment horizontal="center" vertical="top" wrapText="1"/>
    </xf>
    <xf numFmtId="1" fontId="13" fillId="12" borderId="0" xfId="0" applyNumberFormat="1" applyFont="1" applyFill="1" applyAlignment="1">
      <alignment horizontal="center" vertical="top" shrinkToFit="1"/>
    </xf>
    <xf numFmtId="165" fontId="18" fillId="12" borderId="0" xfId="0" applyNumberFormat="1" applyFont="1" applyFill="1" applyAlignment="1">
      <alignment horizontal="right" vertical="top" shrinkToFit="1"/>
    </xf>
    <xf numFmtId="0" fontId="9" fillId="0" borderId="10" xfId="0" applyFont="1" applyBorder="1" applyAlignment="1">
      <alignment horizontal="left" vertical="top" wrapText="1"/>
    </xf>
    <xf numFmtId="0" fontId="2" fillId="8" borderId="2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left" vertical="center" wrapText="1"/>
    </xf>
    <xf numFmtId="1" fontId="14" fillId="8" borderId="2" xfId="0" applyNumberFormat="1" applyFont="1" applyFill="1" applyBorder="1" applyAlignment="1">
      <alignment horizontal="center" vertical="center" wrapText="1"/>
    </xf>
    <xf numFmtId="1" fontId="3" fillId="9" borderId="0" xfId="0" applyNumberFormat="1" applyFont="1" applyFill="1" applyAlignment="1">
      <alignment horizontal="center" vertical="top" shrinkToFit="1"/>
    </xf>
    <xf numFmtId="0" fontId="9" fillId="9" borderId="0" xfId="0" applyFont="1" applyFill="1" applyAlignment="1">
      <alignment horizontal="left" vertical="top" wrapText="1"/>
    </xf>
    <xf numFmtId="0" fontId="7" fillId="9" borderId="0" xfId="0" applyFont="1" applyFill="1" applyAlignment="1">
      <alignment horizontal="center" vertical="top" wrapText="1"/>
    </xf>
    <xf numFmtId="1" fontId="13" fillId="9" borderId="0" xfId="0" applyNumberFormat="1" applyFont="1" applyFill="1" applyAlignment="1">
      <alignment horizontal="center" vertical="top" shrinkToFit="1"/>
    </xf>
    <xf numFmtId="165" fontId="15" fillId="9" borderId="1" xfId="0" applyNumberFormat="1" applyFont="1" applyFill="1" applyBorder="1" applyAlignment="1">
      <alignment horizontal="right" vertical="center"/>
    </xf>
    <xf numFmtId="165" fontId="18" fillId="9" borderId="5" xfId="0" applyNumberFormat="1" applyFont="1" applyFill="1" applyBorder="1" applyAlignment="1">
      <alignment horizontal="right" vertical="top" shrinkToFit="1"/>
    </xf>
    <xf numFmtId="165" fontId="11" fillId="0" borderId="5" xfId="0" applyNumberFormat="1" applyFont="1" applyBorder="1" applyAlignment="1">
      <alignment horizontal="right" vertical="top" shrinkToFit="1"/>
    </xf>
    <xf numFmtId="1" fontId="3" fillId="0" borderId="3" xfId="0" applyNumberFormat="1" applyFont="1" applyBorder="1" applyAlignment="1">
      <alignment horizontal="center" vertical="top" shrinkToFit="1"/>
    </xf>
    <xf numFmtId="1" fontId="12" fillId="0" borderId="4" xfId="0" applyNumberFormat="1" applyFont="1" applyBorder="1" applyAlignment="1">
      <alignment horizontal="center" vertical="top" shrinkToFit="1"/>
    </xf>
    <xf numFmtId="1" fontId="3" fillId="8" borderId="3" xfId="0" applyNumberFormat="1" applyFont="1" applyFill="1" applyBorder="1" applyAlignment="1">
      <alignment horizontal="center" vertical="top" shrinkToFit="1"/>
    </xf>
    <xf numFmtId="0" fontId="4" fillId="8" borderId="4" xfId="0" applyFont="1" applyFill="1" applyBorder="1" applyAlignment="1">
      <alignment horizontal="left" vertical="top" wrapText="1"/>
    </xf>
    <xf numFmtId="0" fontId="4" fillId="8" borderId="4" xfId="0" applyFont="1" applyFill="1" applyBorder="1" applyAlignment="1">
      <alignment horizontal="center" vertical="top" wrapText="1"/>
    </xf>
    <xf numFmtId="1" fontId="12" fillId="8" borderId="4" xfId="0" applyNumberFormat="1" applyFont="1" applyFill="1" applyBorder="1" applyAlignment="1">
      <alignment horizontal="center" vertical="top" shrinkToFit="1"/>
    </xf>
    <xf numFmtId="165" fontId="11" fillId="8" borderId="5" xfId="0" applyNumberFormat="1" applyFont="1" applyFill="1" applyBorder="1" applyAlignment="1">
      <alignment horizontal="right" vertical="top" shrinkToFit="1"/>
    </xf>
    <xf numFmtId="165" fontId="15" fillId="8" borderId="1" xfId="0" applyNumberFormat="1" applyFont="1" applyFill="1" applyBorder="1" applyAlignment="1">
      <alignment horizontal="right" vertical="center"/>
    </xf>
    <xf numFmtId="165" fontId="15" fillId="8" borderId="5" xfId="0" applyNumberFormat="1" applyFont="1" applyFill="1" applyBorder="1" applyAlignment="1">
      <alignment horizontal="right" vertical="top" shrinkToFit="1"/>
    </xf>
    <xf numFmtId="0" fontId="19" fillId="0" borderId="4" xfId="0" applyFont="1" applyBorder="1" applyAlignment="1">
      <alignment horizontal="left" vertical="top" wrapText="1"/>
    </xf>
    <xf numFmtId="0" fontId="19" fillId="0" borderId="4" xfId="0" applyFont="1" applyBorder="1" applyAlignment="1">
      <alignment horizontal="center" vertical="top" wrapText="1"/>
    </xf>
    <xf numFmtId="1" fontId="3" fillId="11" borderId="3" xfId="0" applyNumberFormat="1" applyFont="1" applyFill="1" applyBorder="1" applyAlignment="1">
      <alignment horizontal="center" vertical="top" shrinkToFit="1"/>
    </xf>
    <xf numFmtId="0" fontId="4" fillId="11" borderId="4" xfId="0" applyFont="1" applyFill="1" applyBorder="1" applyAlignment="1">
      <alignment horizontal="left" vertical="top" wrapText="1"/>
    </xf>
    <xf numFmtId="0" fontId="4" fillId="11" borderId="4" xfId="0" applyFont="1" applyFill="1" applyBorder="1" applyAlignment="1">
      <alignment horizontal="center" vertical="top" wrapText="1"/>
    </xf>
    <xf numFmtId="1" fontId="12" fillId="11" borderId="4" xfId="0" applyNumberFormat="1" applyFont="1" applyFill="1" applyBorder="1" applyAlignment="1">
      <alignment horizontal="center" vertical="top" shrinkToFit="1"/>
    </xf>
    <xf numFmtId="165" fontId="11" fillId="11" borderId="5" xfId="0" applyNumberFormat="1" applyFont="1" applyFill="1" applyBorder="1" applyAlignment="1">
      <alignment horizontal="right" vertical="top" shrinkToFit="1"/>
    </xf>
    <xf numFmtId="165" fontId="15" fillId="11" borderId="1" xfId="0" applyNumberFormat="1" applyFont="1" applyFill="1" applyBorder="1" applyAlignment="1">
      <alignment horizontal="right" vertical="center"/>
    </xf>
    <xf numFmtId="165" fontId="15" fillId="11" borderId="5" xfId="0" applyNumberFormat="1" applyFont="1" applyFill="1" applyBorder="1" applyAlignment="1">
      <alignment horizontal="right" vertical="top" shrinkToFit="1"/>
    </xf>
    <xf numFmtId="1" fontId="3" fillId="5" borderId="3" xfId="0" applyNumberFormat="1" applyFont="1" applyFill="1" applyBorder="1" applyAlignment="1">
      <alignment horizontal="center" vertical="top" shrinkToFit="1"/>
    </xf>
    <xf numFmtId="0" fontId="4" fillId="5" borderId="4" xfId="0" applyFont="1" applyFill="1" applyBorder="1" applyAlignment="1">
      <alignment horizontal="left" vertical="top" wrapText="1"/>
    </xf>
    <xf numFmtId="0" fontId="4" fillId="5" borderId="4" xfId="0" applyFont="1" applyFill="1" applyBorder="1" applyAlignment="1">
      <alignment horizontal="center" vertical="top" wrapText="1"/>
    </xf>
    <xf numFmtId="1" fontId="12" fillId="5" borderId="4" xfId="0" applyNumberFormat="1" applyFont="1" applyFill="1" applyBorder="1" applyAlignment="1">
      <alignment horizontal="center" vertical="top" shrinkToFit="1"/>
    </xf>
    <xf numFmtId="165" fontId="15" fillId="5" borderId="5" xfId="0" applyNumberFormat="1" applyFont="1" applyFill="1" applyBorder="1" applyAlignment="1">
      <alignment horizontal="right" vertical="top" shrinkToFit="1"/>
    </xf>
    <xf numFmtId="165" fontId="15" fillId="5" borderId="4" xfId="0" applyNumberFormat="1" applyFont="1" applyFill="1" applyBorder="1" applyAlignment="1">
      <alignment horizontal="right" vertical="top" shrinkToFit="1"/>
    </xf>
    <xf numFmtId="165" fontId="15" fillId="5" borderId="1" xfId="0" applyNumberFormat="1" applyFont="1" applyFill="1" applyBorder="1" applyAlignment="1">
      <alignment horizontal="right" vertical="center"/>
    </xf>
    <xf numFmtId="165" fontId="15" fillId="13" borderId="1" xfId="0" applyNumberFormat="1" applyFont="1" applyFill="1" applyBorder="1" applyAlignment="1">
      <alignment horizontal="right" vertical="center"/>
    </xf>
    <xf numFmtId="165" fontId="15" fillId="12" borderId="1" xfId="0" applyNumberFormat="1" applyFont="1" applyFill="1" applyBorder="1" applyAlignment="1">
      <alignment horizontal="right" vertical="center"/>
    </xf>
    <xf numFmtId="0" fontId="5" fillId="14" borderId="1" xfId="0" applyFont="1" applyFill="1" applyBorder="1" applyAlignment="1">
      <alignment horizontal="left" vertical="center"/>
    </xf>
    <xf numFmtId="0" fontId="19" fillId="0" borderId="5" xfId="0" applyFont="1" applyBorder="1" applyAlignment="1">
      <alignment horizontal="left" vertical="top" wrapText="1"/>
    </xf>
    <xf numFmtId="0" fontId="2" fillId="13" borderId="5" xfId="0" applyFont="1" applyFill="1" applyBorder="1" applyAlignment="1">
      <alignment vertical="top" wrapText="1"/>
    </xf>
    <xf numFmtId="0" fontId="0" fillId="15" borderId="0" xfId="0" applyFill="1" applyAlignment="1">
      <alignment horizontal="left" vertical="top"/>
    </xf>
    <xf numFmtId="165" fontId="0" fillId="15" borderId="1" xfId="0" applyNumberFormat="1" applyFill="1" applyBorder="1" applyAlignment="1">
      <alignment horizontal="left" vertical="top"/>
    </xf>
    <xf numFmtId="0" fontId="0" fillId="15" borderId="1" xfId="0" applyFill="1" applyBorder="1" applyAlignment="1">
      <alignment horizontal="left" vertical="top"/>
    </xf>
    <xf numFmtId="0" fontId="5" fillId="2" borderId="1" xfId="0" applyFont="1" applyFill="1" applyBorder="1" applyAlignment="1">
      <alignment horizontal="center" vertical="center"/>
    </xf>
    <xf numFmtId="0" fontId="15" fillId="10" borderId="6" xfId="0" applyFont="1" applyFill="1" applyBorder="1" applyAlignment="1">
      <alignment horizontal="center" vertical="top"/>
    </xf>
    <xf numFmtId="0" fontId="18" fillId="8" borderId="0" xfId="1" applyFont="1" applyFill="1" applyAlignment="1">
      <alignment horizontal="left" vertical="center"/>
    </xf>
    <xf numFmtId="0" fontId="0" fillId="13" borderId="3" xfId="0" applyFill="1" applyBorder="1" applyAlignment="1">
      <alignment horizontal="left" wrapText="1"/>
    </xf>
    <xf numFmtId="0" fontId="0" fillId="13" borderId="4" xfId="0" applyFill="1" applyBorder="1" applyAlignment="1">
      <alignment horizontal="left" wrapText="1"/>
    </xf>
    <xf numFmtId="0" fontId="5" fillId="13" borderId="4" xfId="0" applyFont="1" applyFill="1" applyBorder="1" applyAlignment="1">
      <alignment horizontal="right" vertical="top" wrapText="1"/>
    </xf>
    <xf numFmtId="0" fontId="2" fillId="13" borderId="4" xfId="0" applyFont="1" applyFill="1" applyBorder="1" applyAlignment="1">
      <alignment horizontal="right" vertical="top" wrapText="1"/>
    </xf>
    <xf numFmtId="0" fontId="2" fillId="13" borderId="5" xfId="0" applyFont="1" applyFill="1" applyBorder="1" applyAlignment="1">
      <alignment horizontal="right" vertical="top" wrapText="1"/>
    </xf>
    <xf numFmtId="0" fontId="15" fillId="15" borderId="7" xfId="0" applyFont="1" applyFill="1" applyBorder="1" applyAlignment="1">
      <alignment horizontal="right" vertical="top"/>
    </xf>
    <xf numFmtId="0" fontId="15" fillId="15" borderId="8" xfId="0" applyFont="1" applyFill="1" applyBorder="1" applyAlignment="1">
      <alignment horizontal="right" vertical="top"/>
    </xf>
    <xf numFmtId="0" fontId="15" fillId="15" borderId="9" xfId="0" applyFont="1" applyFill="1" applyBorder="1" applyAlignment="1">
      <alignment horizontal="right" vertical="top"/>
    </xf>
    <xf numFmtId="0" fontId="17" fillId="4" borderId="3" xfId="0" applyFont="1" applyFill="1" applyBorder="1" applyAlignment="1">
      <alignment horizontal="right" vertical="top" wrapText="1"/>
    </xf>
    <xf numFmtId="0" fontId="17" fillId="4" borderId="4" xfId="0" applyFont="1" applyFill="1" applyBorder="1" applyAlignment="1">
      <alignment horizontal="right" vertical="top" wrapText="1"/>
    </xf>
    <xf numFmtId="0" fontId="18" fillId="4" borderId="3" xfId="0" applyFont="1" applyFill="1" applyBorder="1" applyAlignment="1">
      <alignment horizontal="right" vertical="center"/>
    </xf>
    <xf numFmtId="0" fontId="18" fillId="4" borderId="4" xfId="0" applyFont="1" applyFill="1" applyBorder="1" applyAlignment="1">
      <alignment horizontal="right" vertical="center"/>
    </xf>
    <xf numFmtId="0" fontId="18" fillId="4" borderId="5" xfId="0" applyFont="1" applyFill="1" applyBorder="1" applyAlignment="1">
      <alignment horizontal="right" vertical="center"/>
    </xf>
    <xf numFmtId="165" fontId="11" fillId="4" borderId="1" xfId="0" applyNumberFormat="1" applyFont="1" applyFill="1" applyBorder="1" applyAlignment="1">
      <alignment horizontal="right" vertical="center"/>
    </xf>
    <xf numFmtId="0" fontId="0" fillId="16" borderId="0" xfId="0" applyFill="1" applyAlignment="1">
      <alignment horizontal="left" vertical="center" wrapText="1"/>
    </xf>
    <xf numFmtId="0" fontId="10" fillId="16" borderId="0" xfId="0" applyFont="1" applyFill="1" applyAlignment="1">
      <alignment horizontal="left" vertical="center" wrapText="1"/>
    </xf>
    <xf numFmtId="165" fontId="11" fillId="4" borderId="1" xfId="0" applyNumberFormat="1" applyFont="1" applyFill="1" applyBorder="1" applyAlignment="1">
      <alignment horizontal="right" vertical="center" shrinkToFit="1"/>
    </xf>
  </cellXfs>
  <cellStyles count="3">
    <cellStyle name="Moneda 2" xfId="2" xr:uid="{10CA29B3-215B-4229-AEE1-A9DFAC6B40CC}"/>
    <cellStyle name="Normal" xfId="0" builtinId="0"/>
    <cellStyle name="Normal 2" xfId="1" xr:uid="{A8693256-8E14-45B9-A69B-8C6A2FB40FD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88</xdr:row>
      <xdr:rowOff>9525</xdr:rowOff>
    </xdr:from>
    <xdr:to>
      <xdr:col>4</xdr:col>
      <xdr:colOff>1075540</xdr:colOff>
      <xdr:row>122</xdr:row>
      <xdr:rowOff>132646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DDB2FD6-EC82-7AFC-14E9-9E19684E92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1478875"/>
          <a:ext cx="6276190" cy="5628571"/>
        </a:xfrm>
        <a:prstGeom prst="rect">
          <a:avLst/>
        </a:prstGeom>
      </xdr:spPr>
    </xdr:pic>
    <xdr:clientData/>
  </xdr:twoCellAnchor>
  <xdr:twoCellAnchor editAs="oneCell">
    <xdr:from>
      <xdr:col>4</xdr:col>
      <xdr:colOff>676275</xdr:colOff>
      <xdr:row>97</xdr:row>
      <xdr:rowOff>76200</xdr:rowOff>
    </xdr:from>
    <xdr:to>
      <xdr:col>13</xdr:col>
      <xdr:colOff>427899</xdr:colOff>
      <xdr:row>123</xdr:row>
      <xdr:rowOff>114300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A2FF7A0-5F23-B513-DADF-B717E1DE63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876925" y="23012400"/>
          <a:ext cx="5809524" cy="42481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7"/>
  <sheetViews>
    <sheetView tabSelected="1" workbookViewId="0">
      <selection activeCell="G85" sqref="G85"/>
    </sheetView>
  </sheetViews>
  <sheetFormatPr baseColWidth="10" defaultColWidth="9.33203125" defaultRowHeight="12.75" x14ac:dyDescent="0.2"/>
  <cols>
    <col min="1" max="1" width="6.6640625" customWidth="1"/>
    <col min="2" max="2" width="50.33203125" customWidth="1"/>
    <col min="3" max="3" width="18.6640625" bestFit="1" customWidth="1"/>
    <col min="4" max="4" width="15.33203125" customWidth="1"/>
    <col min="5" max="5" width="20.1640625" customWidth="1"/>
    <col min="6" max="6" width="15.1640625" hidden="1" customWidth="1"/>
    <col min="7" max="7" width="19.5" bestFit="1" customWidth="1"/>
    <col min="8" max="8" width="19.6640625" customWidth="1"/>
  </cols>
  <sheetData>
    <row r="1" spans="1:9" ht="13.5" x14ac:dyDescent="0.2">
      <c r="A1" s="63"/>
      <c r="B1" s="126" t="s">
        <v>101</v>
      </c>
      <c r="C1" s="126"/>
      <c r="D1" s="126"/>
      <c r="E1" s="126"/>
      <c r="F1" s="126"/>
      <c r="G1" s="126"/>
    </row>
    <row r="2" spans="1:9" ht="63.75" customHeight="1" x14ac:dyDescent="0.2">
      <c r="A2" s="125" t="s">
        <v>114</v>
      </c>
      <c r="B2" s="16" t="s">
        <v>1</v>
      </c>
      <c r="C2" s="17" t="s">
        <v>2</v>
      </c>
      <c r="D2" s="16" t="s">
        <v>3</v>
      </c>
      <c r="E2" s="19" t="s">
        <v>107</v>
      </c>
      <c r="F2" s="20"/>
      <c r="G2" s="18" t="s">
        <v>99</v>
      </c>
    </row>
    <row r="3" spans="1:9" ht="13.5" customHeight="1" x14ac:dyDescent="0.2">
      <c r="A3" s="1">
        <v>1</v>
      </c>
      <c r="B3" s="38" t="s">
        <v>4</v>
      </c>
      <c r="C3" s="39" t="s">
        <v>5</v>
      </c>
      <c r="D3" s="28">
        <v>5</v>
      </c>
      <c r="E3" s="33">
        <v>9000</v>
      </c>
      <c r="F3" s="29"/>
      <c r="G3" s="30">
        <f>E3*D3</f>
        <v>45000</v>
      </c>
    </row>
    <row r="4" spans="1:9" ht="43.5" customHeight="1" x14ac:dyDescent="0.2">
      <c r="A4" s="1">
        <v>2</v>
      </c>
      <c r="B4" s="38" t="s">
        <v>6</v>
      </c>
      <c r="C4" s="39" t="s">
        <v>5</v>
      </c>
      <c r="D4" s="28">
        <v>5</v>
      </c>
      <c r="E4" s="33">
        <v>10000</v>
      </c>
      <c r="F4" s="29"/>
      <c r="G4" s="30">
        <f t="shared" ref="G4:G71" si="0">E4*D4</f>
        <v>50000</v>
      </c>
      <c r="H4" s="37" t="s">
        <v>97</v>
      </c>
    </row>
    <row r="5" spans="1:9" ht="13.5" customHeight="1" x14ac:dyDescent="0.2">
      <c r="A5" s="1">
        <v>3</v>
      </c>
      <c r="B5" s="2" t="s">
        <v>7</v>
      </c>
      <c r="C5" s="3" t="s">
        <v>8</v>
      </c>
      <c r="D5" s="22">
        <v>30</v>
      </c>
      <c r="E5" s="29">
        <v>2500</v>
      </c>
      <c r="F5" s="29"/>
      <c r="G5" s="30">
        <f t="shared" si="0"/>
        <v>75000</v>
      </c>
    </row>
    <row r="6" spans="1:9" ht="51" customHeight="1" x14ac:dyDescent="0.2">
      <c r="A6" s="1">
        <v>4</v>
      </c>
      <c r="B6" s="38" t="s">
        <v>9</v>
      </c>
      <c r="C6" s="39" t="s">
        <v>8</v>
      </c>
      <c r="D6" s="28">
        <v>30</v>
      </c>
      <c r="E6" s="33">
        <v>20000</v>
      </c>
      <c r="F6" s="33"/>
      <c r="G6" s="30">
        <f t="shared" si="0"/>
        <v>600000</v>
      </c>
      <c r="H6" s="40" t="s">
        <v>98</v>
      </c>
    </row>
    <row r="7" spans="1:9" ht="13.5" customHeight="1" x14ac:dyDescent="0.2">
      <c r="A7" s="1">
        <v>5</v>
      </c>
      <c r="B7" s="2" t="s">
        <v>10</v>
      </c>
      <c r="C7" s="3" t="s">
        <v>8</v>
      </c>
      <c r="D7" s="22">
        <v>12</v>
      </c>
      <c r="E7" s="29">
        <v>7500</v>
      </c>
      <c r="F7" s="29"/>
      <c r="G7" s="30">
        <f t="shared" si="0"/>
        <v>90000</v>
      </c>
    </row>
    <row r="8" spans="1:9" ht="27" customHeight="1" x14ac:dyDescent="0.2">
      <c r="A8" s="1">
        <v>6</v>
      </c>
      <c r="B8" s="4" t="s">
        <v>11</v>
      </c>
      <c r="C8" s="3" t="s">
        <v>12</v>
      </c>
      <c r="D8" s="22">
        <v>4</v>
      </c>
      <c r="E8" s="29">
        <v>190000</v>
      </c>
      <c r="F8" s="29"/>
      <c r="G8" s="30">
        <f t="shared" si="0"/>
        <v>760000</v>
      </c>
    </row>
    <row r="9" spans="1:9" ht="27" customHeight="1" x14ac:dyDescent="0.2">
      <c r="A9" s="1">
        <v>7</v>
      </c>
      <c r="B9" s="4" t="s">
        <v>13</v>
      </c>
      <c r="C9" s="3" t="s">
        <v>5</v>
      </c>
      <c r="D9" s="22">
        <v>1</v>
      </c>
      <c r="E9" s="29">
        <v>220000</v>
      </c>
      <c r="F9" s="29"/>
      <c r="G9" s="30">
        <f t="shared" si="0"/>
        <v>220000</v>
      </c>
    </row>
    <row r="10" spans="1:9" ht="13.5" customHeight="1" x14ac:dyDescent="0.2">
      <c r="A10" s="1">
        <v>8</v>
      </c>
      <c r="B10" s="2" t="s">
        <v>14</v>
      </c>
      <c r="C10" s="3" t="s">
        <v>15</v>
      </c>
      <c r="D10" s="22">
        <v>10</v>
      </c>
      <c r="E10" s="29">
        <v>40000</v>
      </c>
      <c r="F10" s="29"/>
      <c r="G10" s="30">
        <f t="shared" si="0"/>
        <v>400000</v>
      </c>
    </row>
    <row r="11" spans="1:9" ht="19.5" customHeight="1" x14ac:dyDescent="0.2">
      <c r="A11" s="1">
        <v>9</v>
      </c>
      <c r="B11" s="2" t="s">
        <v>16</v>
      </c>
      <c r="C11" s="3" t="s">
        <v>15</v>
      </c>
      <c r="D11" s="22">
        <v>10</v>
      </c>
      <c r="E11" s="29">
        <v>40000</v>
      </c>
      <c r="F11" s="29"/>
      <c r="G11" s="30">
        <f t="shared" si="0"/>
        <v>400000</v>
      </c>
    </row>
    <row r="12" spans="1:9" ht="13.5" customHeight="1" x14ac:dyDescent="0.2">
      <c r="A12" s="1">
        <v>10</v>
      </c>
      <c r="B12" s="2" t="s">
        <v>17</v>
      </c>
      <c r="C12" s="3" t="s">
        <v>15</v>
      </c>
      <c r="D12" s="22">
        <v>7</v>
      </c>
      <c r="E12" s="29">
        <v>40000</v>
      </c>
      <c r="F12" s="29"/>
      <c r="G12" s="30">
        <f t="shared" si="0"/>
        <v>280000</v>
      </c>
      <c r="I12" s="36"/>
    </row>
    <row r="13" spans="1:9" ht="19.5" customHeight="1" x14ac:dyDescent="0.2">
      <c r="A13" s="1">
        <v>11</v>
      </c>
      <c r="B13" s="2" t="s">
        <v>18</v>
      </c>
      <c r="C13" s="3" t="s">
        <v>15</v>
      </c>
      <c r="D13" s="22">
        <v>10</v>
      </c>
      <c r="E13" s="29">
        <v>40000</v>
      </c>
      <c r="F13" s="29"/>
      <c r="G13" s="30">
        <f t="shared" si="0"/>
        <v>400000</v>
      </c>
    </row>
    <row r="14" spans="1:9" ht="13.5" customHeight="1" x14ac:dyDescent="0.2">
      <c r="A14" s="1">
        <v>12</v>
      </c>
      <c r="B14" s="6" t="s">
        <v>55</v>
      </c>
      <c r="C14" s="8" t="s">
        <v>110</v>
      </c>
      <c r="D14" s="23">
        <v>1</v>
      </c>
      <c r="E14" s="31">
        <v>25000</v>
      </c>
      <c r="F14" s="31"/>
      <c r="G14" s="30">
        <f t="shared" si="0"/>
        <v>25000</v>
      </c>
    </row>
    <row r="15" spans="1:9" ht="13.5" customHeight="1" x14ac:dyDescent="0.2">
      <c r="A15" s="1">
        <v>13</v>
      </c>
      <c r="B15" s="6" t="s">
        <v>56</v>
      </c>
      <c r="C15" s="3" t="s">
        <v>8</v>
      </c>
      <c r="D15" s="22">
        <v>15</v>
      </c>
      <c r="E15" s="29">
        <v>22000</v>
      </c>
      <c r="F15" s="29"/>
      <c r="G15" s="30">
        <f t="shared" si="0"/>
        <v>330000</v>
      </c>
    </row>
    <row r="16" spans="1:9" ht="13.5" customHeight="1" x14ac:dyDescent="0.2">
      <c r="A16" s="1">
        <v>14</v>
      </c>
      <c r="B16" s="6" t="s">
        <v>57</v>
      </c>
      <c r="C16" s="3" t="s">
        <v>8</v>
      </c>
      <c r="D16" s="22">
        <v>15</v>
      </c>
      <c r="E16" s="29">
        <v>25000</v>
      </c>
      <c r="F16" s="29"/>
      <c r="G16" s="30">
        <f t="shared" si="0"/>
        <v>375000</v>
      </c>
    </row>
    <row r="17" spans="1:7" ht="13.5" customHeight="1" x14ac:dyDescent="0.2">
      <c r="A17" s="1">
        <v>15</v>
      </c>
      <c r="B17" s="6" t="s">
        <v>58</v>
      </c>
      <c r="C17" s="3" t="s">
        <v>19</v>
      </c>
      <c r="D17" s="22">
        <v>5</v>
      </c>
      <c r="E17" s="29">
        <v>35000</v>
      </c>
      <c r="F17" s="29"/>
      <c r="G17" s="30">
        <f t="shared" si="0"/>
        <v>175000</v>
      </c>
    </row>
    <row r="18" spans="1:7" ht="13.5" customHeight="1" x14ac:dyDescent="0.2">
      <c r="A18" s="1">
        <v>16</v>
      </c>
      <c r="B18" s="6" t="s">
        <v>59</v>
      </c>
      <c r="C18" s="3" t="s">
        <v>12</v>
      </c>
      <c r="D18" s="22">
        <v>10</v>
      </c>
      <c r="E18" s="29">
        <v>5000</v>
      </c>
      <c r="F18" s="29"/>
      <c r="G18" s="30">
        <f t="shared" si="0"/>
        <v>50000</v>
      </c>
    </row>
    <row r="19" spans="1:7" ht="13.5" customHeight="1" x14ac:dyDescent="0.2">
      <c r="A19" s="1">
        <v>17</v>
      </c>
      <c r="B19" s="6" t="s">
        <v>60</v>
      </c>
      <c r="C19" s="3" t="s">
        <v>8</v>
      </c>
      <c r="D19" s="22">
        <v>30</v>
      </c>
      <c r="E19" s="29">
        <v>800</v>
      </c>
      <c r="F19" s="29"/>
      <c r="G19" s="30">
        <f t="shared" si="0"/>
        <v>24000</v>
      </c>
    </row>
    <row r="20" spans="1:7" ht="13.5" customHeight="1" x14ac:dyDescent="0.2">
      <c r="A20" s="1">
        <v>18</v>
      </c>
      <c r="B20" s="6" t="s">
        <v>61</v>
      </c>
      <c r="C20" s="3" t="s">
        <v>8</v>
      </c>
      <c r="D20" s="22">
        <v>30</v>
      </c>
      <c r="E20" s="29">
        <v>2000</v>
      </c>
      <c r="F20" s="29"/>
      <c r="G20" s="30">
        <f t="shared" si="0"/>
        <v>60000</v>
      </c>
    </row>
    <row r="21" spans="1:7" ht="13.5" customHeight="1" x14ac:dyDescent="0.2">
      <c r="A21" s="1">
        <v>19</v>
      </c>
      <c r="B21" s="6" t="s">
        <v>62</v>
      </c>
      <c r="C21" s="3" t="s">
        <v>5</v>
      </c>
      <c r="D21" s="22">
        <v>15</v>
      </c>
      <c r="E21" s="29">
        <v>4000</v>
      </c>
      <c r="F21" s="29"/>
      <c r="G21" s="30">
        <f t="shared" si="0"/>
        <v>60000</v>
      </c>
    </row>
    <row r="22" spans="1:7" ht="13.5" customHeight="1" x14ac:dyDescent="0.2">
      <c r="A22" s="1">
        <v>20</v>
      </c>
      <c r="B22" s="6" t="s">
        <v>63</v>
      </c>
      <c r="C22" s="3" t="s">
        <v>5</v>
      </c>
      <c r="D22" s="22">
        <v>30</v>
      </c>
      <c r="E22" s="29">
        <v>4000</v>
      </c>
      <c r="F22" s="29"/>
      <c r="G22" s="30">
        <f t="shared" si="0"/>
        <v>120000</v>
      </c>
    </row>
    <row r="23" spans="1:7" ht="13.5" customHeight="1" x14ac:dyDescent="0.2">
      <c r="A23" s="1">
        <v>21</v>
      </c>
      <c r="B23" s="6" t="s">
        <v>64</v>
      </c>
      <c r="C23" s="3" t="s">
        <v>8</v>
      </c>
      <c r="D23" s="22">
        <v>5</v>
      </c>
      <c r="E23" s="29">
        <v>7000</v>
      </c>
      <c r="F23" s="29"/>
      <c r="G23" s="30">
        <f t="shared" si="0"/>
        <v>35000</v>
      </c>
    </row>
    <row r="24" spans="1:7" ht="19.5" customHeight="1" x14ac:dyDescent="0.2">
      <c r="A24" s="1">
        <v>22</v>
      </c>
      <c r="B24" s="6" t="s">
        <v>65</v>
      </c>
      <c r="C24" s="3" t="s">
        <v>20</v>
      </c>
      <c r="D24" s="22">
        <v>10</v>
      </c>
      <c r="E24" s="29">
        <v>110000</v>
      </c>
      <c r="F24" s="29"/>
      <c r="G24" s="30">
        <f t="shared" si="0"/>
        <v>1100000</v>
      </c>
    </row>
    <row r="25" spans="1:7" ht="13.5" customHeight="1" x14ac:dyDescent="0.2">
      <c r="A25" s="1">
        <v>23</v>
      </c>
      <c r="B25" s="6" t="s">
        <v>66</v>
      </c>
      <c r="C25" s="65" t="s">
        <v>108</v>
      </c>
      <c r="D25" s="23">
        <v>10</v>
      </c>
      <c r="E25" s="31">
        <v>35000</v>
      </c>
      <c r="F25" s="31"/>
      <c r="G25" s="30">
        <f t="shared" si="0"/>
        <v>350000</v>
      </c>
    </row>
    <row r="26" spans="1:7" ht="22.5" customHeight="1" x14ac:dyDescent="0.2">
      <c r="A26" s="1">
        <v>24</v>
      </c>
      <c r="B26" s="6" t="s">
        <v>67</v>
      </c>
      <c r="C26" s="65" t="s">
        <v>109</v>
      </c>
      <c r="D26" s="23">
        <v>1</v>
      </c>
      <c r="E26" s="31">
        <v>35000</v>
      </c>
      <c r="F26" s="31"/>
      <c r="G26" s="30">
        <f t="shared" si="0"/>
        <v>35000</v>
      </c>
    </row>
    <row r="27" spans="1:7" ht="27" customHeight="1" x14ac:dyDescent="0.2">
      <c r="A27" s="1">
        <v>25</v>
      </c>
      <c r="B27" s="7" t="s">
        <v>68</v>
      </c>
      <c r="C27" s="8" t="s">
        <v>85</v>
      </c>
      <c r="D27" s="23">
        <v>2</v>
      </c>
      <c r="E27" s="31">
        <v>60000</v>
      </c>
      <c r="F27" s="31"/>
      <c r="G27" s="30">
        <f t="shared" si="0"/>
        <v>120000</v>
      </c>
    </row>
    <row r="28" spans="1:7" ht="13.5" customHeight="1" x14ac:dyDescent="0.2">
      <c r="A28" s="1">
        <v>26</v>
      </c>
      <c r="B28" s="6" t="s">
        <v>69</v>
      </c>
      <c r="C28" s="8" t="s">
        <v>85</v>
      </c>
      <c r="D28" s="23">
        <v>4</v>
      </c>
      <c r="E28" s="31">
        <v>12000</v>
      </c>
      <c r="F28" s="31"/>
      <c r="G28" s="30">
        <f t="shared" si="0"/>
        <v>48000</v>
      </c>
    </row>
    <row r="29" spans="1:7" ht="19.5" customHeight="1" x14ac:dyDescent="0.2">
      <c r="A29" s="1">
        <v>27</v>
      </c>
      <c r="B29" s="6" t="s">
        <v>70</v>
      </c>
      <c r="C29" s="8" t="s">
        <v>84</v>
      </c>
      <c r="D29" s="23">
        <v>5</v>
      </c>
      <c r="E29" s="31">
        <v>30000</v>
      </c>
      <c r="F29" s="31"/>
      <c r="G29" s="30">
        <f t="shared" si="0"/>
        <v>150000</v>
      </c>
    </row>
    <row r="30" spans="1:7" ht="13.5" customHeight="1" x14ac:dyDescent="0.2">
      <c r="A30" s="1">
        <v>28</v>
      </c>
      <c r="B30" s="6" t="s">
        <v>71</v>
      </c>
      <c r="C30" s="8" t="s">
        <v>86</v>
      </c>
      <c r="D30" s="23">
        <v>2</v>
      </c>
      <c r="E30" s="31">
        <v>18000</v>
      </c>
      <c r="F30" s="31"/>
      <c r="G30" s="30">
        <f t="shared" si="0"/>
        <v>36000</v>
      </c>
    </row>
    <row r="31" spans="1:7" ht="19.5" customHeight="1" x14ac:dyDescent="0.2">
      <c r="A31" s="1">
        <v>29</v>
      </c>
      <c r="B31" s="6" t="s">
        <v>72</v>
      </c>
      <c r="C31" s="8" t="s">
        <v>87</v>
      </c>
      <c r="D31" s="23">
        <v>1</v>
      </c>
      <c r="E31" s="31">
        <v>130000</v>
      </c>
      <c r="F31" s="31"/>
      <c r="G31" s="30">
        <f t="shared" si="0"/>
        <v>130000</v>
      </c>
    </row>
    <row r="32" spans="1:7" ht="13.5" customHeight="1" x14ac:dyDescent="0.2">
      <c r="A32" s="1">
        <v>30</v>
      </c>
      <c r="B32" s="6" t="s">
        <v>73</v>
      </c>
      <c r="C32" s="8" t="s">
        <v>88</v>
      </c>
      <c r="D32" s="23">
        <v>20</v>
      </c>
      <c r="E32" s="31">
        <v>3500</v>
      </c>
      <c r="F32" s="31"/>
      <c r="G32" s="30">
        <f t="shared" si="0"/>
        <v>70000</v>
      </c>
    </row>
    <row r="33" spans="1:7" ht="27" customHeight="1" x14ac:dyDescent="0.2">
      <c r="A33" s="1">
        <v>31</v>
      </c>
      <c r="B33" s="7" t="s">
        <v>74</v>
      </c>
      <c r="C33" s="8" t="s">
        <v>84</v>
      </c>
      <c r="D33" s="23">
        <v>5</v>
      </c>
      <c r="E33" s="31">
        <v>120000</v>
      </c>
      <c r="F33" s="31"/>
      <c r="G33" s="30">
        <f t="shared" si="0"/>
        <v>600000</v>
      </c>
    </row>
    <row r="34" spans="1:7" ht="24" x14ac:dyDescent="0.2">
      <c r="A34" s="5">
        <v>32</v>
      </c>
      <c r="B34" s="27" t="s">
        <v>75</v>
      </c>
      <c r="C34" s="9" t="s">
        <v>84</v>
      </c>
      <c r="D34" s="24">
        <v>5</v>
      </c>
      <c r="E34" s="32">
        <v>120000</v>
      </c>
      <c r="F34" s="32"/>
      <c r="G34" s="30">
        <f t="shared" si="0"/>
        <v>600000</v>
      </c>
    </row>
    <row r="35" spans="1:7" ht="13.5" customHeight="1" x14ac:dyDescent="0.2">
      <c r="A35" s="1">
        <v>33</v>
      </c>
      <c r="B35" s="6" t="s">
        <v>76</v>
      </c>
      <c r="C35" s="8" t="s">
        <v>84</v>
      </c>
      <c r="D35" s="23">
        <v>5</v>
      </c>
      <c r="E35" s="31">
        <v>26000</v>
      </c>
      <c r="F35" s="31"/>
      <c r="G35" s="30">
        <f t="shared" si="0"/>
        <v>130000</v>
      </c>
    </row>
    <row r="36" spans="1:7" ht="27" customHeight="1" x14ac:dyDescent="0.2">
      <c r="A36" s="1">
        <v>34</v>
      </c>
      <c r="B36" s="7" t="s">
        <v>77</v>
      </c>
      <c r="C36" s="8" t="s">
        <v>85</v>
      </c>
      <c r="D36" s="23">
        <v>20</v>
      </c>
      <c r="E36" s="31">
        <v>22000</v>
      </c>
      <c r="F36" s="31"/>
      <c r="G36" s="30">
        <f t="shared" si="0"/>
        <v>440000</v>
      </c>
    </row>
    <row r="37" spans="1:7" ht="27" customHeight="1" x14ac:dyDescent="0.2">
      <c r="A37" s="1">
        <v>35</v>
      </c>
      <c r="B37" s="7" t="s">
        <v>78</v>
      </c>
      <c r="C37" s="8" t="s">
        <v>85</v>
      </c>
      <c r="D37" s="23">
        <v>20</v>
      </c>
      <c r="E37" s="31">
        <v>22000</v>
      </c>
      <c r="F37" s="31"/>
      <c r="G37" s="30">
        <f t="shared" si="0"/>
        <v>440000</v>
      </c>
    </row>
    <row r="38" spans="1:7" ht="27" customHeight="1" x14ac:dyDescent="0.2">
      <c r="A38" s="1">
        <v>36</v>
      </c>
      <c r="B38" s="7" t="s">
        <v>79</v>
      </c>
      <c r="C38" s="8" t="s">
        <v>89</v>
      </c>
      <c r="D38" s="23">
        <v>2</v>
      </c>
      <c r="E38" s="31">
        <v>39600</v>
      </c>
      <c r="F38" s="31"/>
      <c r="G38" s="30">
        <f t="shared" si="0"/>
        <v>79200</v>
      </c>
    </row>
    <row r="39" spans="1:7" ht="19.5" customHeight="1" x14ac:dyDescent="0.2">
      <c r="A39" s="1">
        <v>37</v>
      </c>
      <c r="B39" s="6" t="s">
        <v>80</v>
      </c>
      <c r="C39" s="8" t="s">
        <v>84</v>
      </c>
      <c r="D39" s="23">
        <v>50</v>
      </c>
      <c r="E39" s="31">
        <v>8000</v>
      </c>
      <c r="F39" s="31"/>
      <c r="G39" s="30">
        <f t="shared" si="0"/>
        <v>400000</v>
      </c>
    </row>
    <row r="40" spans="1:7" ht="29.1" customHeight="1" x14ac:dyDescent="0.2">
      <c r="A40" s="1">
        <v>38</v>
      </c>
      <c r="B40" s="6" t="s">
        <v>81</v>
      </c>
      <c r="C40" s="8" t="s">
        <v>90</v>
      </c>
      <c r="D40" s="23">
        <v>10</v>
      </c>
      <c r="E40" s="31">
        <v>138000</v>
      </c>
      <c r="F40" s="31"/>
      <c r="G40" s="30">
        <f t="shared" si="0"/>
        <v>1380000</v>
      </c>
    </row>
    <row r="41" spans="1:7" ht="22.5" customHeight="1" x14ac:dyDescent="0.2">
      <c r="A41" s="1">
        <v>39</v>
      </c>
      <c r="B41" s="6" t="s">
        <v>82</v>
      </c>
      <c r="C41" s="8" t="s">
        <v>85</v>
      </c>
      <c r="D41" s="23">
        <v>15</v>
      </c>
      <c r="E41" s="31">
        <v>30000</v>
      </c>
      <c r="F41" s="31"/>
      <c r="G41" s="30">
        <f t="shared" si="0"/>
        <v>450000</v>
      </c>
    </row>
    <row r="42" spans="1:7" ht="13.5" customHeight="1" x14ac:dyDescent="0.2">
      <c r="A42" s="67">
        <v>40</v>
      </c>
      <c r="B42" s="68" t="s">
        <v>83</v>
      </c>
      <c r="C42" s="69" t="s">
        <v>85</v>
      </c>
      <c r="D42" s="70">
        <v>10</v>
      </c>
      <c r="E42" s="71">
        <v>30000</v>
      </c>
      <c r="F42" s="31"/>
      <c r="G42" s="30">
        <f t="shared" si="0"/>
        <v>300000</v>
      </c>
    </row>
    <row r="43" spans="1:7" ht="13.5" customHeight="1" x14ac:dyDescent="0.2">
      <c r="A43" s="76"/>
      <c r="B43" s="77"/>
      <c r="C43" s="78"/>
      <c r="D43" s="79"/>
      <c r="E43" s="80" t="s">
        <v>111</v>
      </c>
      <c r="F43" s="66"/>
      <c r="G43" s="118">
        <f>SUM(G3:G42)</f>
        <v>11432200</v>
      </c>
    </row>
    <row r="44" spans="1:7" ht="36" x14ac:dyDescent="0.2">
      <c r="A44" s="72" t="s">
        <v>0</v>
      </c>
      <c r="B44" s="73" t="s">
        <v>21</v>
      </c>
      <c r="C44" s="72" t="s">
        <v>3</v>
      </c>
      <c r="D44" s="74" t="s">
        <v>95</v>
      </c>
      <c r="E44" s="75" t="s">
        <v>96</v>
      </c>
      <c r="F44" s="61"/>
      <c r="G44" s="62" t="s">
        <v>99</v>
      </c>
    </row>
    <row r="45" spans="1:7" ht="13.5" customHeight="1" x14ac:dyDescent="0.2">
      <c r="A45" s="1">
        <v>41</v>
      </c>
      <c r="B45" s="2" t="s">
        <v>22</v>
      </c>
      <c r="C45" s="3" t="s">
        <v>8</v>
      </c>
      <c r="D45" s="22">
        <v>10</v>
      </c>
      <c r="E45" s="29">
        <v>28000</v>
      </c>
      <c r="F45" s="29"/>
      <c r="G45" s="30">
        <f t="shared" si="0"/>
        <v>280000</v>
      </c>
    </row>
    <row r="46" spans="1:7" ht="13.5" customHeight="1" x14ac:dyDescent="0.2">
      <c r="A46" s="1">
        <v>42</v>
      </c>
      <c r="B46" s="2" t="s">
        <v>23</v>
      </c>
      <c r="C46" s="3" t="s">
        <v>8</v>
      </c>
      <c r="D46" s="22">
        <v>15</v>
      </c>
      <c r="E46" s="29">
        <v>60000</v>
      </c>
      <c r="F46" s="29"/>
      <c r="G46" s="30">
        <f t="shared" si="0"/>
        <v>900000</v>
      </c>
    </row>
    <row r="47" spans="1:7" ht="27" customHeight="1" x14ac:dyDescent="0.2">
      <c r="A47" s="67">
        <v>43</v>
      </c>
      <c r="B47" s="81" t="s">
        <v>91</v>
      </c>
      <c r="C47" s="69" t="s">
        <v>92</v>
      </c>
      <c r="D47" s="70">
        <v>20</v>
      </c>
      <c r="E47" s="31">
        <v>115000</v>
      </c>
      <c r="F47" s="31"/>
      <c r="G47" s="30">
        <f t="shared" si="0"/>
        <v>2300000</v>
      </c>
    </row>
    <row r="48" spans="1:7" ht="13.5" x14ac:dyDescent="0.2">
      <c r="A48" s="85"/>
      <c r="B48" s="86"/>
      <c r="C48" s="87"/>
      <c r="D48" s="88"/>
      <c r="E48" s="90" t="s">
        <v>111</v>
      </c>
      <c r="F48" s="66"/>
      <c r="G48" s="89">
        <f>SUM(G45:G47)</f>
        <v>3480000</v>
      </c>
    </row>
    <row r="49" spans="1:7" ht="36" x14ac:dyDescent="0.2">
      <c r="A49" s="82" t="s">
        <v>0</v>
      </c>
      <c r="B49" s="83" t="s">
        <v>24</v>
      </c>
      <c r="C49" s="82" t="s">
        <v>3</v>
      </c>
      <c r="D49" s="84" t="s">
        <v>95</v>
      </c>
      <c r="E49" s="58" t="s">
        <v>96</v>
      </c>
      <c r="F49" s="59"/>
      <c r="G49" s="60" t="s">
        <v>99</v>
      </c>
    </row>
    <row r="50" spans="1:7" ht="13.5" customHeight="1" x14ac:dyDescent="0.2">
      <c r="A50" s="1">
        <v>44</v>
      </c>
      <c r="B50" s="2" t="s">
        <v>25</v>
      </c>
      <c r="C50" s="3" t="s">
        <v>8</v>
      </c>
      <c r="D50" s="22">
        <v>13</v>
      </c>
      <c r="E50" s="29">
        <v>85000</v>
      </c>
      <c r="F50" s="29"/>
      <c r="G50" s="30">
        <f t="shared" si="0"/>
        <v>1105000</v>
      </c>
    </row>
    <row r="51" spans="1:7" ht="13.5" customHeight="1" x14ac:dyDescent="0.2">
      <c r="A51" s="1">
        <v>45</v>
      </c>
      <c r="B51" s="2" t="s">
        <v>26</v>
      </c>
      <c r="C51" s="3" t="s">
        <v>8</v>
      </c>
      <c r="D51" s="22">
        <v>9</v>
      </c>
      <c r="E51" s="29">
        <v>125000</v>
      </c>
      <c r="F51" s="29"/>
      <c r="G51" s="30">
        <f t="shared" si="0"/>
        <v>1125000</v>
      </c>
    </row>
    <row r="52" spans="1:7" ht="13.5" customHeight="1" x14ac:dyDescent="0.2">
      <c r="A52" s="1">
        <v>46</v>
      </c>
      <c r="B52" s="2" t="s">
        <v>27</v>
      </c>
      <c r="C52" s="3" t="s">
        <v>8</v>
      </c>
      <c r="D52" s="22">
        <v>9</v>
      </c>
      <c r="E52" s="29">
        <v>95000</v>
      </c>
      <c r="F52" s="29"/>
      <c r="G52" s="30">
        <f t="shared" si="0"/>
        <v>855000</v>
      </c>
    </row>
    <row r="53" spans="1:7" ht="13.5" customHeight="1" x14ac:dyDescent="0.2">
      <c r="A53" s="94"/>
      <c r="B53" s="95"/>
      <c r="C53" s="96"/>
      <c r="D53" s="97"/>
      <c r="E53" s="98" t="s">
        <v>111</v>
      </c>
      <c r="F53" s="91"/>
      <c r="G53" s="99">
        <f>SUM(G50:G52)</f>
        <v>3085000</v>
      </c>
    </row>
    <row r="54" spans="1:7" ht="36" x14ac:dyDescent="0.2">
      <c r="A54" s="53" t="s">
        <v>0</v>
      </c>
      <c r="B54" s="52" t="s">
        <v>28</v>
      </c>
      <c r="C54" s="53" t="s">
        <v>3</v>
      </c>
      <c r="D54" s="54" t="s">
        <v>95</v>
      </c>
      <c r="E54" s="55" t="s">
        <v>96</v>
      </c>
      <c r="F54" s="56"/>
      <c r="G54" s="57" t="s">
        <v>99</v>
      </c>
    </row>
    <row r="55" spans="1:7" ht="13.5" customHeight="1" x14ac:dyDescent="0.2">
      <c r="A55" s="1">
        <v>47</v>
      </c>
      <c r="B55" s="2" t="s">
        <v>29</v>
      </c>
      <c r="C55" s="3" t="s">
        <v>8</v>
      </c>
      <c r="D55" s="22">
        <v>20</v>
      </c>
      <c r="E55" s="29">
        <v>8000</v>
      </c>
      <c r="F55" s="29"/>
      <c r="G55" s="30">
        <f t="shared" si="0"/>
        <v>160000</v>
      </c>
    </row>
    <row r="56" spans="1:7" ht="13.5" customHeight="1" x14ac:dyDescent="0.2">
      <c r="A56" s="1">
        <v>48</v>
      </c>
      <c r="B56" s="2" t="s">
        <v>30</v>
      </c>
      <c r="C56" s="3" t="s">
        <v>8</v>
      </c>
      <c r="D56" s="22">
        <v>10</v>
      </c>
      <c r="E56" s="29">
        <v>9000</v>
      </c>
      <c r="F56" s="29"/>
      <c r="G56" s="30">
        <f t="shared" si="0"/>
        <v>90000</v>
      </c>
    </row>
    <row r="57" spans="1:7" ht="13.5" customHeight="1" x14ac:dyDescent="0.2">
      <c r="A57" s="1">
        <v>49</v>
      </c>
      <c r="B57" s="2" t="s">
        <v>31</v>
      </c>
      <c r="C57" s="3" t="s">
        <v>8</v>
      </c>
      <c r="D57" s="22">
        <v>15</v>
      </c>
      <c r="E57" s="29">
        <v>70000</v>
      </c>
      <c r="F57" s="29"/>
      <c r="G57" s="30">
        <f t="shared" si="0"/>
        <v>1050000</v>
      </c>
    </row>
    <row r="58" spans="1:7" ht="13.5" customHeight="1" x14ac:dyDescent="0.2">
      <c r="A58" s="1">
        <v>50</v>
      </c>
      <c r="B58" s="2" t="s">
        <v>32</v>
      </c>
      <c r="C58" s="3" t="s">
        <v>8</v>
      </c>
      <c r="D58" s="22">
        <v>100</v>
      </c>
      <c r="E58" s="29">
        <v>1500</v>
      </c>
      <c r="F58" s="29"/>
      <c r="G58" s="30">
        <f t="shared" si="0"/>
        <v>150000</v>
      </c>
    </row>
    <row r="59" spans="1:7" ht="13.5" customHeight="1" x14ac:dyDescent="0.2">
      <c r="A59" s="1">
        <v>51</v>
      </c>
      <c r="B59" s="2" t="s">
        <v>33</v>
      </c>
      <c r="C59" s="3" t="s">
        <v>8</v>
      </c>
      <c r="D59" s="22">
        <v>35</v>
      </c>
      <c r="E59" s="29">
        <v>8000</v>
      </c>
      <c r="F59" s="29"/>
      <c r="G59" s="30">
        <f t="shared" si="0"/>
        <v>280000</v>
      </c>
    </row>
    <row r="60" spans="1:7" ht="13.5" customHeight="1" x14ac:dyDescent="0.2">
      <c r="A60" s="94"/>
      <c r="B60" s="95"/>
      <c r="C60" s="96"/>
      <c r="D60" s="97"/>
      <c r="E60" s="100" t="s">
        <v>111</v>
      </c>
      <c r="F60" s="98"/>
      <c r="G60" s="99">
        <f>SUM(G55:G59)</f>
        <v>1730000</v>
      </c>
    </row>
    <row r="61" spans="1:7" ht="36" x14ac:dyDescent="0.2">
      <c r="A61" s="47" t="s">
        <v>0</v>
      </c>
      <c r="B61" s="48" t="s">
        <v>34</v>
      </c>
      <c r="C61" s="47" t="s">
        <v>3</v>
      </c>
      <c r="D61" s="49" t="s">
        <v>95</v>
      </c>
      <c r="E61" s="50" t="s">
        <v>96</v>
      </c>
      <c r="F61" s="51"/>
      <c r="G61" s="119" t="s">
        <v>99</v>
      </c>
    </row>
    <row r="62" spans="1:7" ht="51" customHeight="1" x14ac:dyDescent="0.2">
      <c r="A62" s="1">
        <v>52</v>
      </c>
      <c r="B62" s="4" t="s">
        <v>35</v>
      </c>
      <c r="C62" s="3" t="s">
        <v>8</v>
      </c>
      <c r="D62" s="28">
        <v>5</v>
      </c>
      <c r="E62" s="33">
        <v>110000</v>
      </c>
      <c r="F62" s="33"/>
      <c r="G62" s="30">
        <f t="shared" si="0"/>
        <v>550000</v>
      </c>
    </row>
    <row r="63" spans="1:7" ht="13.5" customHeight="1" x14ac:dyDescent="0.2">
      <c r="A63" s="1">
        <v>53</v>
      </c>
      <c r="B63" s="2" t="s">
        <v>36</v>
      </c>
      <c r="C63" s="3" t="s">
        <v>8</v>
      </c>
      <c r="D63" s="22">
        <v>2</v>
      </c>
      <c r="E63" s="29">
        <v>60000</v>
      </c>
      <c r="F63" s="29"/>
      <c r="G63" s="30">
        <f t="shared" si="0"/>
        <v>120000</v>
      </c>
    </row>
    <row r="64" spans="1:7" ht="13.5" customHeight="1" x14ac:dyDescent="0.2">
      <c r="A64" s="1">
        <v>54</v>
      </c>
      <c r="B64" s="2" t="s">
        <v>37</v>
      </c>
      <c r="C64" s="3" t="s">
        <v>8</v>
      </c>
      <c r="D64" s="22">
        <v>10</v>
      </c>
      <c r="E64" s="29">
        <v>18000</v>
      </c>
      <c r="F64" s="29"/>
      <c r="G64" s="30">
        <f t="shared" si="0"/>
        <v>180000</v>
      </c>
    </row>
    <row r="65" spans="1:7" ht="13.5" customHeight="1" x14ac:dyDescent="0.2">
      <c r="A65" s="1">
        <v>55</v>
      </c>
      <c r="B65" s="2" t="s">
        <v>38</v>
      </c>
      <c r="C65" s="3" t="s">
        <v>8</v>
      </c>
      <c r="D65" s="22">
        <v>10</v>
      </c>
      <c r="E65" s="29">
        <v>25000</v>
      </c>
      <c r="F65" s="29"/>
      <c r="G65" s="30">
        <f t="shared" si="0"/>
        <v>250000</v>
      </c>
    </row>
    <row r="66" spans="1:7" ht="13.5" customHeight="1" x14ac:dyDescent="0.2">
      <c r="A66" s="1">
        <v>56</v>
      </c>
      <c r="B66" s="2" t="s">
        <v>39</v>
      </c>
      <c r="C66" s="3" t="s">
        <v>40</v>
      </c>
      <c r="D66" s="22">
        <v>2</v>
      </c>
      <c r="E66" s="29">
        <v>550000</v>
      </c>
      <c r="F66" s="29"/>
      <c r="G66" s="30">
        <f t="shared" si="0"/>
        <v>1100000</v>
      </c>
    </row>
    <row r="67" spans="1:7" ht="13.5" customHeight="1" x14ac:dyDescent="0.2">
      <c r="A67" s="14">
        <v>57</v>
      </c>
      <c r="B67" s="10" t="s">
        <v>93</v>
      </c>
      <c r="C67" s="11" t="s">
        <v>85</v>
      </c>
      <c r="D67" s="25">
        <v>1</v>
      </c>
      <c r="E67" s="34">
        <v>360000</v>
      </c>
      <c r="F67" s="34"/>
      <c r="G67" s="30">
        <f t="shared" si="0"/>
        <v>360000</v>
      </c>
    </row>
    <row r="68" spans="1:7" ht="19.350000000000001" customHeight="1" x14ac:dyDescent="0.2">
      <c r="A68" s="15">
        <v>58</v>
      </c>
      <c r="B68" s="12" t="s">
        <v>94</v>
      </c>
      <c r="C68" s="13" t="s">
        <v>85</v>
      </c>
      <c r="D68" s="26">
        <v>2</v>
      </c>
      <c r="E68" s="35">
        <v>470000</v>
      </c>
      <c r="F68" s="35"/>
      <c r="G68" s="30">
        <f t="shared" si="0"/>
        <v>940000</v>
      </c>
    </row>
    <row r="69" spans="1:7" ht="13.5" customHeight="1" x14ac:dyDescent="0.2">
      <c r="A69" s="1">
        <v>59</v>
      </c>
      <c r="B69" s="2" t="s">
        <v>41</v>
      </c>
      <c r="C69" s="3" t="s">
        <v>8</v>
      </c>
      <c r="D69" s="22">
        <v>2</v>
      </c>
      <c r="E69" s="29">
        <v>55000</v>
      </c>
      <c r="F69" s="29"/>
      <c r="G69" s="30">
        <f t="shared" si="0"/>
        <v>110000</v>
      </c>
    </row>
    <row r="70" spans="1:7" ht="13.5" customHeight="1" x14ac:dyDescent="0.2">
      <c r="A70" s="1">
        <v>60</v>
      </c>
      <c r="B70" s="2" t="s">
        <v>42</v>
      </c>
      <c r="C70" s="3" t="s">
        <v>8</v>
      </c>
      <c r="D70" s="22">
        <v>10</v>
      </c>
      <c r="E70" s="29">
        <v>48000</v>
      </c>
      <c r="F70" s="29"/>
      <c r="G70" s="30">
        <f t="shared" si="0"/>
        <v>480000</v>
      </c>
    </row>
    <row r="71" spans="1:7" ht="13.5" customHeight="1" x14ac:dyDescent="0.2">
      <c r="A71" s="1">
        <v>61</v>
      </c>
      <c r="B71" s="2" t="s">
        <v>43</v>
      </c>
      <c r="C71" s="3" t="s">
        <v>8</v>
      </c>
      <c r="D71" s="22">
        <v>1</v>
      </c>
      <c r="E71" s="29">
        <v>370000</v>
      </c>
      <c r="F71" s="29"/>
      <c r="G71" s="30">
        <f t="shared" si="0"/>
        <v>370000</v>
      </c>
    </row>
    <row r="72" spans="1:7" ht="13.5" customHeight="1" x14ac:dyDescent="0.2">
      <c r="A72" s="1">
        <v>62</v>
      </c>
      <c r="B72" s="2" t="s">
        <v>44</v>
      </c>
      <c r="C72" s="3" t="s">
        <v>45</v>
      </c>
      <c r="D72" s="22">
        <v>10</v>
      </c>
      <c r="E72" s="29">
        <v>130000</v>
      </c>
      <c r="F72" s="29"/>
      <c r="G72" s="30">
        <f t="shared" ref="G72:G82" si="1">E72*D72</f>
        <v>1300000</v>
      </c>
    </row>
    <row r="73" spans="1:7" ht="19.5" customHeight="1" x14ac:dyDescent="0.2">
      <c r="A73" s="1">
        <v>63</v>
      </c>
      <c r="B73" s="2" t="s">
        <v>46</v>
      </c>
      <c r="C73" s="3" t="s">
        <v>47</v>
      </c>
      <c r="D73" s="22">
        <v>6</v>
      </c>
      <c r="E73" s="29">
        <v>125000</v>
      </c>
      <c r="F73" s="29"/>
      <c r="G73" s="30">
        <f t="shared" si="1"/>
        <v>750000</v>
      </c>
    </row>
    <row r="74" spans="1:7" ht="22.5" customHeight="1" x14ac:dyDescent="0.2">
      <c r="A74" s="1">
        <v>64</v>
      </c>
      <c r="B74" s="2" t="s">
        <v>48</v>
      </c>
      <c r="C74" s="3" t="s">
        <v>8</v>
      </c>
      <c r="D74" s="22">
        <v>6</v>
      </c>
      <c r="E74" s="29">
        <v>360000</v>
      </c>
      <c r="F74" s="29"/>
      <c r="G74" s="30">
        <f t="shared" si="1"/>
        <v>2160000</v>
      </c>
    </row>
    <row r="75" spans="1:7" ht="13.5" customHeight="1" x14ac:dyDescent="0.2">
      <c r="A75" s="1">
        <v>65</v>
      </c>
      <c r="B75" s="2" t="s">
        <v>49</v>
      </c>
      <c r="C75" s="3" t="s">
        <v>8</v>
      </c>
      <c r="D75" s="22">
        <v>20</v>
      </c>
      <c r="E75" s="29">
        <v>48000</v>
      </c>
      <c r="F75" s="29"/>
      <c r="G75" s="30">
        <f t="shared" si="1"/>
        <v>960000</v>
      </c>
    </row>
    <row r="76" spans="1:7" ht="27" customHeight="1" x14ac:dyDescent="0.2">
      <c r="A76" s="1">
        <v>66</v>
      </c>
      <c r="B76" s="4" t="s">
        <v>50</v>
      </c>
      <c r="C76" s="3" t="s">
        <v>8</v>
      </c>
      <c r="D76" s="22">
        <v>1</v>
      </c>
      <c r="E76" s="29">
        <v>180000</v>
      </c>
      <c r="F76" s="29"/>
      <c r="G76" s="30">
        <f t="shared" si="1"/>
        <v>180000</v>
      </c>
    </row>
    <row r="77" spans="1:7" ht="13.5" customHeight="1" x14ac:dyDescent="0.2">
      <c r="A77" s="1">
        <v>67</v>
      </c>
      <c r="B77" s="2" t="s">
        <v>51</v>
      </c>
      <c r="C77" s="3" t="s">
        <v>8</v>
      </c>
      <c r="D77" s="22">
        <v>1</v>
      </c>
      <c r="E77" s="29">
        <v>145000</v>
      </c>
      <c r="F77" s="29"/>
      <c r="G77" s="30">
        <f t="shared" si="1"/>
        <v>145000</v>
      </c>
    </row>
    <row r="78" spans="1:7" ht="13.5" customHeight="1" x14ac:dyDescent="0.2">
      <c r="A78" s="92">
        <v>68</v>
      </c>
      <c r="B78" s="101" t="s">
        <v>112</v>
      </c>
      <c r="C78" s="102" t="s">
        <v>85</v>
      </c>
      <c r="D78" s="93">
        <v>1</v>
      </c>
      <c r="E78" s="91">
        <v>220000</v>
      </c>
      <c r="F78" s="91"/>
      <c r="G78" s="30">
        <f t="shared" si="1"/>
        <v>220000</v>
      </c>
    </row>
    <row r="79" spans="1:7" ht="13.5" customHeight="1" x14ac:dyDescent="0.2">
      <c r="A79" s="103"/>
      <c r="B79" s="104"/>
      <c r="C79" s="105"/>
      <c r="D79" s="106"/>
      <c r="E79" s="109" t="s">
        <v>111</v>
      </c>
      <c r="F79" s="107"/>
      <c r="G79" s="108">
        <f>SUM(G62:G78)</f>
        <v>10175000</v>
      </c>
    </row>
    <row r="80" spans="1:7" ht="36" x14ac:dyDescent="0.2">
      <c r="A80" s="41" t="s">
        <v>0</v>
      </c>
      <c r="B80" s="42" t="s">
        <v>52</v>
      </c>
      <c r="C80" s="41" t="s">
        <v>3</v>
      </c>
      <c r="D80" s="43" t="s">
        <v>95</v>
      </c>
      <c r="E80" s="44" t="s">
        <v>96</v>
      </c>
      <c r="F80" s="45"/>
      <c r="G80" s="46" t="s">
        <v>99</v>
      </c>
    </row>
    <row r="81" spans="1:10" ht="13.5" customHeight="1" x14ac:dyDescent="0.2">
      <c r="A81" s="1">
        <v>70</v>
      </c>
      <c r="B81" s="2" t="s">
        <v>53</v>
      </c>
      <c r="C81" s="3" t="s">
        <v>8</v>
      </c>
      <c r="D81" s="22">
        <v>1</v>
      </c>
      <c r="E81" s="29">
        <v>1180000</v>
      </c>
      <c r="F81" s="29"/>
      <c r="G81" s="30">
        <f t="shared" si="1"/>
        <v>1180000</v>
      </c>
    </row>
    <row r="82" spans="1:10" ht="19.5" customHeight="1" x14ac:dyDescent="0.2">
      <c r="A82" s="1">
        <v>71</v>
      </c>
      <c r="B82" s="2" t="s">
        <v>54</v>
      </c>
      <c r="C82" s="3" t="s">
        <v>8</v>
      </c>
      <c r="D82" s="22">
        <v>1</v>
      </c>
      <c r="E82" s="29">
        <v>880000</v>
      </c>
      <c r="F82" s="29"/>
      <c r="G82" s="30">
        <f t="shared" si="1"/>
        <v>880000</v>
      </c>
    </row>
    <row r="83" spans="1:10" ht="19.5" customHeight="1" x14ac:dyDescent="0.2">
      <c r="A83" s="110"/>
      <c r="B83" s="111"/>
      <c r="C83" s="112"/>
      <c r="D83" s="113"/>
      <c r="E83" s="114" t="s">
        <v>111</v>
      </c>
      <c r="F83" s="115"/>
      <c r="G83" s="116">
        <f>SUM(G81:G82)</f>
        <v>2060000</v>
      </c>
    </row>
    <row r="84" spans="1:10" ht="18.2" customHeight="1" x14ac:dyDescent="0.2">
      <c r="A84" s="128"/>
      <c r="B84" s="129"/>
      <c r="C84" s="129"/>
      <c r="D84" s="130" t="s">
        <v>100</v>
      </c>
      <c r="E84" s="131"/>
      <c r="F84" s="132"/>
      <c r="G84" s="117">
        <f>SUM(G43+G48+G53+G60+G79+G83)</f>
        <v>31962200</v>
      </c>
    </row>
    <row r="85" spans="1:10" x14ac:dyDescent="0.2">
      <c r="G85" s="21"/>
    </row>
    <row r="87" spans="1:10" ht="13.5" x14ac:dyDescent="0.2">
      <c r="B87" s="127" t="s">
        <v>113</v>
      </c>
      <c r="C87" s="127"/>
      <c r="D87" s="127"/>
      <c r="E87" s="127"/>
      <c r="F87" s="127"/>
      <c r="G87" s="127"/>
      <c r="H87" s="127"/>
      <c r="I87" s="127"/>
      <c r="J87" s="127"/>
    </row>
  </sheetData>
  <mergeCells count="4">
    <mergeCell ref="B1:G1"/>
    <mergeCell ref="B87:J87"/>
    <mergeCell ref="A84:C84"/>
    <mergeCell ref="D84:F8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08D651-BD71-496D-B603-E6CF77EE5557}">
  <sheetPr>
    <tabColor rgb="FFFFC000"/>
  </sheetPr>
  <dimension ref="A1:I81"/>
  <sheetViews>
    <sheetView workbookViewId="0">
      <selection activeCell="K10" sqref="K10"/>
    </sheetView>
  </sheetViews>
  <sheetFormatPr baseColWidth="10" defaultColWidth="9.33203125" defaultRowHeight="12.75" x14ac:dyDescent="0.2"/>
  <cols>
    <col min="1" max="1" width="6.6640625" customWidth="1"/>
    <col min="2" max="2" width="50.33203125" customWidth="1"/>
    <col min="3" max="3" width="18.6640625" bestFit="1" customWidth="1"/>
    <col min="4" max="4" width="15.33203125" customWidth="1"/>
    <col min="5" max="5" width="20.1640625" customWidth="1"/>
    <col min="6" max="6" width="15.1640625" hidden="1" customWidth="1"/>
    <col min="7" max="7" width="19.5" bestFit="1" customWidth="1"/>
    <col min="8" max="8" width="19.6640625" customWidth="1"/>
  </cols>
  <sheetData>
    <row r="1" spans="1:9" ht="13.5" x14ac:dyDescent="0.2">
      <c r="A1" s="63"/>
      <c r="B1" s="126" t="s">
        <v>102</v>
      </c>
      <c r="C1" s="126"/>
      <c r="D1" s="126"/>
      <c r="E1" s="126"/>
      <c r="F1" s="126"/>
      <c r="G1" s="126"/>
    </row>
    <row r="2" spans="1:9" ht="63.75" customHeight="1" x14ac:dyDescent="0.2">
      <c r="A2" s="16" t="s">
        <v>0</v>
      </c>
      <c r="B2" s="16" t="s">
        <v>1</v>
      </c>
      <c r="C2" s="17" t="s">
        <v>2</v>
      </c>
      <c r="D2" s="16" t="s">
        <v>3</v>
      </c>
      <c r="E2" s="19" t="s">
        <v>107</v>
      </c>
      <c r="F2" s="20"/>
      <c r="G2" s="18" t="s">
        <v>99</v>
      </c>
    </row>
    <row r="3" spans="1:9" ht="13.5" customHeight="1" x14ac:dyDescent="0.2">
      <c r="A3" s="1">
        <v>1</v>
      </c>
      <c r="B3" s="38" t="s">
        <v>4</v>
      </c>
      <c r="C3" s="39" t="s">
        <v>5</v>
      </c>
      <c r="D3" s="28">
        <v>5</v>
      </c>
      <c r="E3" s="33"/>
      <c r="F3" s="29"/>
      <c r="G3" s="30"/>
    </row>
    <row r="4" spans="1:9" ht="43.5" customHeight="1" x14ac:dyDescent="0.2">
      <c r="A4" s="1">
        <v>2</v>
      </c>
      <c r="B4" s="38" t="s">
        <v>6</v>
      </c>
      <c r="C4" s="39" t="s">
        <v>5</v>
      </c>
      <c r="D4" s="28">
        <v>5</v>
      </c>
      <c r="E4" s="144"/>
      <c r="F4" s="29"/>
      <c r="G4" s="141"/>
      <c r="H4" s="143"/>
    </row>
    <row r="5" spans="1:9" ht="13.5" customHeight="1" x14ac:dyDescent="0.2">
      <c r="A5" s="1">
        <v>3</v>
      </c>
      <c r="B5" s="2" t="s">
        <v>7</v>
      </c>
      <c r="C5" s="3" t="s">
        <v>8</v>
      </c>
      <c r="D5" s="22">
        <v>30</v>
      </c>
      <c r="E5" s="29"/>
      <c r="F5" s="29"/>
      <c r="G5" s="30"/>
    </row>
    <row r="6" spans="1:9" ht="51" customHeight="1" x14ac:dyDescent="0.2">
      <c r="A6" s="1">
        <v>4</v>
      </c>
      <c r="B6" s="38" t="s">
        <v>9</v>
      </c>
      <c r="C6" s="39" t="s">
        <v>8</v>
      </c>
      <c r="D6" s="28">
        <v>30</v>
      </c>
      <c r="E6" s="144"/>
      <c r="F6" s="33"/>
      <c r="G6" s="141"/>
      <c r="H6" s="142"/>
    </row>
    <row r="7" spans="1:9" ht="13.5" customHeight="1" x14ac:dyDescent="0.2">
      <c r="A7" s="1">
        <v>5</v>
      </c>
      <c r="B7" s="2" t="s">
        <v>10</v>
      </c>
      <c r="C7" s="3" t="s">
        <v>8</v>
      </c>
      <c r="D7" s="22">
        <v>12</v>
      </c>
      <c r="E7" s="29"/>
      <c r="F7" s="29"/>
      <c r="G7" s="30"/>
    </row>
    <row r="8" spans="1:9" ht="27" customHeight="1" x14ac:dyDescent="0.2">
      <c r="A8" s="1">
        <v>6</v>
      </c>
      <c r="B8" s="4" t="s">
        <v>11</v>
      </c>
      <c r="C8" s="3" t="s">
        <v>12</v>
      </c>
      <c r="D8" s="22">
        <v>4</v>
      </c>
      <c r="E8" s="29"/>
      <c r="F8" s="29"/>
      <c r="G8" s="30"/>
    </row>
    <row r="9" spans="1:9" ht="27" customHeight="1" x14ac:dyDescent="0.2">
      <c r="A9" s="1">
        <v>7</v>
      </c>
      <c r="B9" s="4" t="s">
        <v>13</v>
      </c>
      <c r="C9" s="3" t="s">
        <v>5</v>
      </c>
      <c r="D9" s="22">
        <v>1</v>
      </c>
      <c r="E9" s="29"/>
      <c r="F9" s="29"/>
      <c r="G9" s="30"/>
    </row>
    <row r="10" spans="1:9" ht="13.5" customHeight="1" x14ac:dyDescent="0.2">
      <c r="A10" s="1">
        <v>8</v>
      </c>
      <c r="B10" s="2" t="s">
        <v>14</v>
      </c>
      <c r="C10" s="3" t="s">
        <v>15</v>
      </c>
      <c r="D10" s="22">
        <v>10</v>
      </c>
      <c r="E10" s="29"/>
      <c r="F10" s="29"/>
      <c r="G10" s="30"/>
    </row>
    <row r="11" spans="1:9" ht="19.5" customHeight="1" x14ac:dyDescent="0.2">
      <c r="A11" s="1">
        <v>9</v>
      </c>
      <c r="B11" s="2" t="s">
        <v>16</v>
      </c>
      <c r="C11" s="3" t="s">
        <v>15</v>
      </c>
      <c r="D11" s="22">
        <v>10</v>
      </c>
      <c r="E11" s="29"/>
      <c r="F11" s="29"/>
      <c r="G11" s="30"/>
    </row>
    <row r="12" spans="1:9" ht="13.5" customHeight="1" x14ac:dyDescent="0.2">
      <c r="A12" s="1">
        <v>10</v>
      </c>
      <c r="B12" s="2" t="s">
        <v>17</v>
      </c>
      <c r="C12" s="3" t="s">
        <v>15</v>
      </c>
      <c r="D12" s="22">
        <v>7</v>
      </c>
      <c r="E12" s="29"/>
      <c r="F12" s="29"/>
      <c r="G12" s="30"/>
      <c r="I12" s="36"/>
    </row>
    <row r="13" spans="1:9" ht="19.5" customHeight="1" x14ac:dyDescent="0.2">
      <c r="A13" s="1">
        <v>11</v>
      </c>
      <c r="B13" s="2" t="s">
        <v>18</v>
      </c>
      <c r="C13" s="3" t="s">
        <v>15</v>
      </c>
      <c r="D13" s="22">
        <v>10</v>
      </c>
      <c r="E13" s="29"/>
      <c r="F13" s="29"/>
      <c r="G13" s="30"/>
    </row>
    <row r="14" spans="1:9" ht="13.5" customHeight="1" x14ac:dyDescent="0.2">
      <c r="A14" s="1">
        <v>12</v>
      </c>
      <c r="B14" s="6" t="s">
        <v>55</v>
      </c>
      <c r="C14" s="8" t="s">
        <v>110</v>
      </c>
      <c r="D14" s="23">
        <v>1</v>
      </c>
      <c r="E14" s="31"/>
      <c r="F14" s="31"/>
      <c r="G14" s="30"/>
    </row>
    <row r="15" spans="1:9" ht="13.5" customHeight="1" x14ac:dyDescent="0.2">
      <c r="A15" s="1">
        <v>13</v>
      </c>
      <c r="B15" s="6" t="s">
        <v>56</v>
      </c>
      <c r="C15" s="3" t="s">
        <v>8</v>
      </c>
      <c r="D15" s="22">
        <v>15</v>
      </c>
      <c r="E15" s="29"/>
      <c r="F15" s="29"/>
      <c r="G15" s="30"/>
    </row>
    <row r="16" spans="1:9" ht="13.5" customHeight="1" x14ac:dyDescent="0.2">
      <c r="A16" s="1">
        <v>14</v>
      </c>
      <c r="B16" s="6" t="s">
        <v>57</v>
      </c>
      <c r="C16" s="3" t="s">
        <v>8</v>
      </c>
      <c r="D16" s="22">
        <v>15</v>
      </c>
      <c r="E16" s="29"/>
      <c r="F16" s="29"/>
      <c r="G16" s="30"/>
    </row>
    <row r="17" spans="1:7" ht="13.5" customHeight="1" x14ac:dyDescent="0.2">
      <c r="A17" s="1">
        <v>15</v>
      </c>
      <c r="B17" s="6" t="s">
        <v>58</v>
      </c>
      <c r="C17" s="3" t="s">
        <v>19</v>
      </c>
      <c r="D17" s="22">
        <v>5</v>
      </c>
      <c r="E17" s="29"/>
      <c r="F17" s="29"/>
      <c r="G17" s="30"/>
    </row>
    <row r="18" spans="1:7" ht="13.5" customHeight="1" x14ac:dyDescent="0.2">
      <c r="A18" s="1">
        <v>16</v>
      </c>
      <c r="B18" s="6" t="s">
        <v>59</v>
      </c>
      <c r="C18" s="3" t="s">
        <v>12</v>
      </c>
      <c r="D18" s="22">
        <v>10</v>
      </c>
      <c r="E18" s="29"/>
      <c r="F18" s="29"/>
      <c r="G18" s="30"/>
    </row>
    <row r="19" spans="1:7" ht="13.5" customHeight="1" x14ac:dyDescent="0.2">
      <c r="A19" s="1">
        <v>17</v>
      </c>
      <c r="B19" s="6" t="s">
        <v>60</v>
      </c>
      <c r="C19" s="3" t="s">
        <v>8</v>
      </c>
      <c r="D19" s="22">
        <v>30</v>
      </c>
      <c r="E19" s="29"/>
      <c r="F19" s="29"/>
      <c r="G19" s="30"/>
    </row>
    <row r="20" spans="1:7" ht="13.5" customHeight="1" x14ac:dyDescent="0.2">
      <c r="A20" s="1">
        <v>18</v>
      </c>
      <c r="B20" s="6" t="s">
        <v>61</v>
      </c>
      <c r="C20" s="3" t="s">
        <v>8</v>
      </c>
      <c r="D20" s="22">
        <v>30</v>
      </c>
      <c r="E20" s="29"/>
      <c r="F20" s="29"/>
      <c r="G20" s="30"/>
    </row>
    <row r="21" spans="1:7" ht="13.5" customHeight="1" x14ac:dyDescent="0.2">
      <c r="A21" s="1">
        <v>19</v>
      </c>
      <c r="B21" s="6" t="s">
        <v>62</v>
      </c>
      <c r="C21" s="3" t="s">
        <v>5</v>
      </c>
      <c r="D21" s="22">
        <v>15</v>
      </c>
      <c r="E21" s="29"/>
      <c r="F21" s="29"/>
      <c r="G21" s="30"/>
    </row>
    <row r="22" spans="1:7" ht="13.5" customHeight="1" x14ac:dyDescent="0.2">
      <c r="A22" s="1">
        <v>20</v>
      </c>
      <c r="B22" s="6" t="s">
        <v>63</v>
      </c>
      <c r="C22" s="3" t="s">
        <v>5</v>
      </c>
      <c r="D22" s="22">
        <v>30</v>
      </c>
      <c r="E22" s="29"/>
      <c r="F22" s="29"/>
      <c r="G22" s="30"/>
    </row>
    <row r="23" spans="1:7" ht="13.5" customHeight="1" x14ac:dyDescent="0.2">
      <c r="A23" s="1">
        <v>21</v>
      </c>
      <c r="B23" s="6" t="s">
        <v>64</v>
      </c>
      <c r="C23" s="3" t="s">
        <v>8</v>
      </c>
      <c r="D23" s="22">
        <v>5</v>
      </c>
      <c r="E23" s="29"/>
      <c r="F23" s="29"/>
      <c r="G23" s="30"/>
    </row>
    <row r="24" spans="1:7" ht="19.5" customHeight="1" x14ac:dyDescent="0.2">
      <c r="A24" s="1">
        <v>22</v>
      </c>
      <c r="B24" s="6" t="s">
        <v>65</v>
      </c>
      <c r="C24" s="3" t="s">
        <v>20</v>
      </c>
      <c r="D24" s="22">
        <v>10</v>
      </c>
      <c r="E24" s="29"/>
      <c r="F24" s="29"/>
      <c r="G24" s="30"/>
    </row>
    <row r="25" spans="1:7" ht="13.5" customHeight="1" x14ac:dyDescent="0.2">
      <c r="A25" s="1">
        <v>23</v>
      </c>
      <c r="B25" s="6" t="s">
        <v>66</v>
      </c>
      <c r="C25" s="65" t="s">
        <v>108</v>
      </c>
      <c r="D25" s="23">
        <v>10</v>
      </c>
      <c r="E25" s="31"/>
      <c r="F25" s="31"/>
      <c r="G25" s="30"/>
    </row>
    <row r="26" spans="1:7" ht="22.5" customHeight="1" x14ac:dyDescent="0.2">
      <c r="A26" s="1">
        <v>24</v>
      </c>
      <c r="B26" s="6" t="s">
        <v>67</v>
      </c>
      <c r="C26" s="65" t="s">
        <v>109</v>
      </c>
      <c r="D26" s="23">
        <v>1</v>
      </c>
      <c r="E26" s="31"/>
      <c r="F26" s="31"/>
      <c r="G26" s="30"/>
    </row>
    <row r="27" spans="1:7" ht="27" customHeight="1" x14ac:dyDescent="0.2">
      <c r="A27" s="1">
        <v>25</v>
      </c>
      <c r="B27" s="7" t="s">
        <v>68</v>
      </c>
      <c r="C27" s="8" t="s">
        <v>85</v>
      </c>
      <c r="D27" s="23">
        <v>2</v>
      </c>
      <c r="E27" s="31"/>
      <c r="F27" s="31"/>
      <c r="G27" s="30"/>
    </row>
    <row r="28" spans="1:7" ht="13.5" customHeight="1" x14ac:dyDescent="0.2">
      <c r="A28" s="1">
        <v>26</v>
      </c>
      <c r="B28" s="6" t="s">
        <v>69</v>
      </c>
      <c r="C28" s="8" t="s">
        <v>85</v>
      </c>
      <c r="D28" s="23">
        <v>4</v>
      </c>
      <c r="E28" s="31"/>
      <c r="F28" s="31"/>
      <c r="G28" s="30"/>
    </row>
    <row r="29" spans="1:7" ht="19.5" customHeight="1" x14ac:dyDescent="0.2">
      <c r="A29" s="1">
        <v>27</v>
      </c>
      <c r="B29" s="6" t="s">
        <v>70</v>
      </c>
      <c r="C29" s="8" t="s">
        <v>84</v>
      </c>
      <c r="D29" s="23">
        <v>5</v>
      </c>
      <c r="E29" s="31"/>
      <c r="F29" s="31"/>
      <c r="G29" s="30"/>
    </row>
    <row r="30" spans="1:7" ht="13.5" customHeight="1" x14ac:dyDescent="0.2">
      <c r="A30" s="1">
        <v>28</v>
      </c>
      <c r="B30" s="6" t="s">
        <v>71</v>
      </c>
      <c r="C30" s="8" t="s">
        <v>86</v>
      </c>
      <c r="D30" s="23">
        <v>2</v>
      </c>
      <c r="E30" s="31"/>
      <c r="F30" s="31"/>
      <c r="G30" s="30"/>
    </row>
    <row r="31" spans="1:7" ht="19.5" customHeight="1" x14ac:dyDescent="0.2">
      <c r="A31" s="1">
        <v>29</v>
      </c>
      <c r="B31" s="6" t="s">
        <v>72</v>
      </c>
      <c r="C31" s="8" t="s">
        <v>87</v>
      </c>
      <c r="D31" s="23">
        <v>1</v>
      </c>
      <c r="E31" s="31"/>
      <c r="F31" s="31"/>
      <c r="G31" s="30"/>
    </row>
    <row r="32" spans="1:7" ht="13.5" customHeight="1" x14ac:dyDescent="0.2">
      <c r="A32" s="1">
        <v>30</v>
      </c>
      <c r="B32" s="6" t="s">
        <v>73</v>
      </c>
      <c r="C32" s="8" t="s">
        <v>88</v>
      </c>
      <c r="D32" s="23">
        <v>20</v>
      </c>
      <c r="E32" s="31"/>
      <c r="F32" s="31"/>
      <c r="G32" s="30"/>
    </row>
    <row r="33" spans="1:7" ht="27" customHeight="1" x14ac:dyDescent="0.2">
      <c r="A33" s="1">
        <v>31</v>
      </c>
      <c r="B33" s="7" t="s">
        <v>74</v>
      </c>
      <c r="C33" s="8" t="s">
        <v>84</v>
      </c>
      <c r="D33" s="23">
        <v>5</v>
      </c>
      <c r="E33" s="31"/>
      <c r="F33" s="31"/>
      <c r="G33" s="30"/>
    </row>
    <row r="34" spans="1:7" ht="24" x14ac:dyDescent="0.2">
      <c r="A34" s="5">
        <v>32</v>
      </c>
      <c r="B34" s="27" t="s">
        <v>75</v>
      </c>
      <c r="C34" s="9" t="s">
        <v>84</v>
      </c>
      <c r="D34" s="24">
        <v>5</v>
      </c>
      <c r="E34" s="32"/>
      <c r="F34" s="32"/>
      <c r="G34" s="30"/>
    </row>
    <row r="35" spans="1:7" ht="13.5" customHeight="1" x14ac:dyDescent="0.2">
      <c r="A35" s="1">
        <v>33</v>
      </c>
      <c r="B35" s="6" t="s">
        <v>76</v>
      </c>
      <c r="C35" s="8" t="s">
        <v>84</v>
      </c>
      <c r="D35" s="23">
        <v>5</v>
      </c>
      <c r="E35" s="31"/>
      <c r="F35" s="31"/>
      <c r="G35" s="30"/>
    </row>
    <row r="36" spans="1:7" ht="27" customHeight="1" x14ac:dyDescent="0.2">
      <c r="A36" s="1">
        <v>34</v>
      </c>
      <c r="B36" s="7" t="s">
        <v>77</v>
      </c>
      <c r="C36" s="8" t="s">
        <v>85</v>
      </c>
      <c r="D36" s="23">
        <v>20</v>
      </c>
      <c r="E36" s="31"/>
      <c r="F36" s="31"/>
      <c r="G36" s="30"/>
    </row>
    <row r="37" spans="1:7" ht="27" customHeight="1" x14ac:dyDescent="0.2">
      <c r="A37" s="1">
        <v>35</v>
      </c>
      <c r="B37" s="7" t="s">
        <v>78</v>
      </c>
      <c r="C37" s="8" t="s">
        <v>85</v>
      </c>
      <c r="D37" s="23">
        <v>20</v>
      </c>
      <c r="E37" s="31"/>
      <c r="F37" s="31"/>
      <c r="G37" s="30"/>
    </row>
    <row r="38" spans="1:7" ht="27" customHeight="1" x14ac:dyDescent="0.2">
      <c r="A38" s="1">
        <v>36</v>
      </c>
      <c r="B38" s="7" t="s">
        <v>79</v>
      </c>
      <c r="C38" s="8" t="s">
        <v>89</v>
      </c>
      <c r="D38" s="23">
        <v>2</v>
      </c>
      <c r="E38" s="31"/>
      <c r="F38" s="31"/>
      <c r="G38" s="30"/>
    </row>
    <row r="39" spans="1:7" ht="19.5" customHeight="1" x14ac:dyDescent="0.2">
      <c r="A39" s="1">
        <v>37</v>
      </c>
      <c r="B39" s="6" t="s">
        <v>80</v>
      </c>
      <c r="C39" s="8" t="s">
        <v>84</v>
      </c>
      <c r="D39" s="23">
        <v>50</v>
      </c>
      <c r="E39" s="31"/>
      <c r="F39" s="31"/>
      <c r="G39" s="30"/>
    </row>
    <row r="40" spans="1:7" ht="29.1" customHeight="1" x14ac:dyDescent="0.2">
      <c r="A40" s="1">
        <v>38</v>
      </c>
      <c r="B40" s="6" t="s">
        <v>81</v>
      </c>
      <c r="C40" s="8" t="s">
        <v>90</v>
      </c>
      <c r="D40" s="23">
        <v>10</v>
      </c>
      <c r="E40" s="31"/>
      <c r="F40" s="31"/>
      <c r="G40" s="30"/>
    </row>
    <row r="41" spans="1:7" ht="22.5" customHeight="1" x14ac:dyDescent="0.2">
      <c r="A41" s="1">
        <v>39</v>
      </c>
      <c r="B41" s="6" t="s">
        <v>82</v>
      </c>
      <c r="C41" s="8" t="s">
        <v>85</v>
      </c>
      <c r="D41" s="23">
        <v>15</v>
      </c>
      <c r="E41" s="31"/>
      <c r="F41" s="31"/>
      <c r="G41" s="30"/>
    </row>
    <row r="42" spans="1:7" ht="13.5" customHeight="1" x14ac:dyDescent="0.2">
      <c r="A42" s="67">
        <v>40</v>
      </c>
      <c r="B42" s="68" t="s">
        <v>83</v>
      </c>
      <c r="C42" s="69" t="s">
        <v>85</v>
      </c>
      <c r="D42" s="70">
        <v>10</v>
      </c>
      <c r="E42" s="71"/>
      <c r="F42" s="31"/>
      <c r="G42" s="30"/>
    </row>
    <row r="43" spans="1:7" ht="36" x14ac:dyDescent="0.2">
      <c r="A43" s="72" t="s">
        <v>0</v>
      </c>
      <c r="B43" s="73" t="s">
        <v>21</v>
      </c>
      <c r="C43" s="72" t="s">
        <v>3</v>
      </c>
      <c r="D43" s="74" t="s">
        <v>95</v>
      </c>
      <c r="E43" s="75" t="s">
        <v>96</v>
      </c>
      <c r="F43" s="61"/>
      <c r="G43" s="62" t="s">
        <v>99</v>
      </c>
    </row>
    <row r="44" spans="1:7" ht="13.5" customHeight="1" x14ac:dyDescent="0.2">
      <c r="A44" s="1">
        <v>41</v>
      </c>
      <c r="B44" s="2" t="s">
        <v>22</v>
      </c>
      <c r="C44" s="3" t="s">
        <v>8</v>
      </c>
      <c r="D44" s="22">
        <v>10</v>
      </c>
      <c r="E44" s="29"/>
      <c r="F44" s="29"/>
      <c r="G44" s="30"/>
    </row>
    <row r="45" spans="1:7" ht="13.5" customHeight="1" x14ac:dyDescent="0.2">
      <c r="A45" s="1">
        <v>42</v>
      </c>
      <c r="B45" s="2" t="s">
        <v>23</v>
      </c>
      <c r="C45" s="3" t="s">
        <v>8</v>
      </c>
      <c r="D45" s="22">
        <v>15</v>
      </c>
      <c r="E45" s="29"/>
      <c r="F45" s="29"/>
      <c r="G45" s="30"/>
    </row>
    <row r="46" spans="1:7" ht="27" customHeight="1" x14ac:dyDescent="0.2">
      <c r="A46" s="67">
        <v>43</v>
      </c>
      <c r="B46" s="81" t="s">
        <v>91</v>
      </c>
      <c r="C46" s="69" t="s">
        <v>92</v>
      </c>
      <c r="D46" s="70">
        <v>20</v>
      </c>
      <c r="E46" s="31"/>
      <c r="F46" s="31"/>
      <c r="G46" s="30"/>
    </row>
    <row r="47" spans="1:7" ht="36" x14ac:dyDescent="0.2">
      <c r="A47" s="82" t="s">
        <v>0</v>
      </c>
      <c r="B47" s="83" t="s">
        <v>24</v>
      </c>
      <c r="C47" s="82" t="s">
        <v>3</v>
      </c>
      <c r="D47" s="84" t="s">
        <v>95</v>
      </c>
      <c r="E47" s="58" t="s">
        <v>96</v>
      </c>
      <c r="F47" s="59"/>
      <c r="G47" s="62" t="s">
        <v>99</v>
      </c>
    </row>
    <row r="48" spans="1:7" ht="13.5" customHeight="1" x14ac:dyDescent="0.2">
      <c r="A48" s="1">
        <v>44</v>
      </c>
      <c r="B48" s="2" t="s">
        <v>25</v>
      </c>
      <c r="C48" s="3" t="s">
        <v>8</v>
      </c>
      <c r="D48" s="22">
        <v>13</v>
      </c>
      <c r="E48" s="29"/>
      <c r="F48" s="29"/>
      <c r="G48" s="30"/>
    </row>
    <row r="49" spans="1:7" ht="13.5" customHeight="1" x14ac:dyDescent="0.2">
      <c r="A49" s="1">
        <v>45</v>
      </c>
      <c r="B49" s="2" t="s">
        <v>26</v>
      </c>
      <c r="C49" s="3" t="s">
        <v>8</v>
      </c>
      <c r="D49" s="22">
        <v>9</v>
      </c>
      <c r="E49" s="29"/>
      <c r="F49" s="29"/>
      <c r="G49" s="30"/>
    </row>
    <row r="50" spans="1:7" ht="13.5" customHeight="1" x14ac:dyDescent="0.2">
      <c r="A50" s="1">
        <v>46</v>
      </c>
      <c r="B50" s="2" t="s">
        <v>27</v>
      </c>
      <c r="C50" s="3" t="s">
        <v>8</v>
      </c>
      <c r="D50" s="22">
        <v>9</v>
      </c>
      <c r="E50" s="29"/>
      <c r="F50" s="29"/>
      <c r="G50" s="30"/>
    </row>
    <row r="51" spans="1:7" ht="36" x14ac:dyDescent="0.2">
      <c r="A51" s="53" t="s">
        <v>0</v>
      </c>
      <c r="B51" s="52" t="s">
        <v>28</v>
      </c>
      <c r="C51" s="53" t="s">
        <v>3</v>
      </c>
      <c r="D51" s="54" t="s">
        <v>95</v>
      </c>
      <c r="E51" s="55" t="s">
        <v>96</v>
      </c>
      <c r="F51" s="56"/>
      <c r="G51" s="57" t="s">
        <v>99</v>
      </c>
    </row>
    <row r="52" spans="1:7" ht="13.5" customHeight="1" x14ac:dyDescent="0.2">
      <c r="A52" s="1">
        <v>47</v>
      </c>
      <c r="B52" s="2" t="s">
        <v>29</v>
      </c>
      <c r="C52" s="3" t="s">
        <v>8</v>
      </c>
      <c r="D52" s="22">
        <v>20</v>
      </c>
      <c r="E52" s="29"/>
      <c r="F52" s="29"/>
      <c r="G52" s="30"/>
    </row>
    <row r="53" spans="1:7" ht="13.5" customHeight="1" x14ac:dyDescent="0.2">
      <c r="A53" s="1">
        <v>48</v>
      </c>
      <c r="B53" s="2" t="s">
        <v>30</v>
      </c>
      <c r="C53" s="3" t="s">
        <v>8</v>
      </c>
      <c r="D53" s="22">
        <v>10</v>
      </c>
      <c r="E53" s="29"/>
      <c r="F53" s="29"/>
      <c r="G53" s="30"/>
    </row>
    <row r="54" spans="1:7" ht="13.5" customHeight="1" x14ac:dyDescent="0.2">
      <c r="A54" s="1">
        <v>49</v>
      </c>
      <c r="B54" s="2" t="s">
        <v>31</v>
      </c>
      <c r="C54" s="3" t="s">
        <v>8</v>
      </c>
      <c r="D54" s="22">
        <v>15</v>
      </c>
      <c r="E54" s="29"/>
      <c r="F54" s="29"/>
      <c r="G54" s="30"/>
    </row>
    <row r="55" spans="1:7" ht="13.5" customHeight="1" x14ac:dyDescent="0.2">
      <c r="A55" s="1">
        <v>50</v>
      </c>
      <c r="B55" s="2" t="s">
        <v>32</v>
      </c>
      <c r="C55" s="3" t="s">
        <v>8</v>
      </c>
      <c r="D55" s="22">
        <v>100</v>
      </c>
      <c r="E55" s="29"/>
      <c r="F55" s="29"/>
      <c r="G55" s="30"/>
    </row>
    <row r="56" spans="1:7" ht="13.5" customHeight="1" x14ac:dyDescent="0.2">
      <c r="A56" s="1">
        <v>51</v>
      </c>
      <c r="B56" s="2" t="s">
        <v>33</v>
      </c>
      <c r="C56" s="3" t="s">
        <v>8</v>
      </c>
      <c r="D56" s="22">
        <v>35</v>
      </c>
      <c r="E56" s="29"/>
      <c r="F56" s="29"/>
      <c r="G56" s="30"/>
    </row>
    <row r="57" spans="1:7" ht="36" x14ac:dyDescent="0.2">
      <c r="A57" s="47" t="s">
        <v>0</v>
      </c>
      <c r="B57" s="48" t="s">
        <v>34</v>
      </c>
      <c r="C57" s="47" t="s">
        <v>3</v>
      </c>
      <c r="D57" s="49" t="s">
        <v>95</v>
      </c>
      <c r="E57" s="50" t="s">
        <v>96</v>
      </c>
      <c r="F57" s="51"/>
      <c r="G57" s="119" t="s">
        <v>99</v>
      </c>
    </row>
    <row r="58" spans="1:7" ht="51" customHeight="1" x14ac:dyDescent="0.2">
      <c r="A58" s="1">
        <v>52</v>
      </c>
      <c r="B58" s="4" t="s">
        <v>35</v>
      </c>
      <c r="C58" s="3" t="s">
        <v>8</v>
      </c>
      <c r="D58" s="28">
        <v>5</v>
      </c>
      <c r="E58" s="33"/>
      <c r="F58" s="33"/>
      <c r="G58" s="30"/>
    </row>
    <row r="59" spans="1:7" ht="13.5" customHeight="1" x14ac:dyDescent="0.2">
      <c r="A59" s="1">
        <v>53</v>
      </c>
      <c r="B59" s="2" t="s">
        <v>36</v>
      </c>
      <c r="C59" s="3" t="s">
        <v>8</v>
      </c>
      <c r="D59" s="22">
        <v>2</v>
      </c>
      <c r="E59" s="29"/>
      <c r="F59" s="29"/>
      <c r="G59" s="30"/>
    </row>
    <row r="60" spans="1:7" ht="13.5" customHeight="1" x14ac:dyDescent="0.2">
      <c r="A60" s="1">
        <v>54</v>
      </c>
      <c r="B60" s="2" t="s">
        <v>37</v>
      </c>
      <c r="C60" s="3" t="s">
        <v>8</v>
      </c>
      <c r="D60" s="22">
        <v>10</v>
      </c>
      <c r="E60" s="29"/>
      <c r="F60" s="29"/>
      <c r="G60" s="30"/>
    </row>
    <row r="61" spans="1:7" ht="13.5" customHeight="1" x14ac:dyDescent="0.2">
      <c r="A61" s="1">
        <v>55</v>
      </c>
      <c r="B61" s="2" t="s">
        <v>38</v>
      </c>
      <c r="C61" s="3" t="s">
        <v>8</v>
      </c>
      <c r="D61" s="22">
        <v>10</v>
      </c>
      <c r="E61" s="29"/>
      <c r="F61" s="29"/>
      <c r="G61" s="30"/>
    </row>
    <row r="62" spans="1:7" ht="13.5" customHeight="1" x14ac:dyDescent="0.2">
      <c r="A62" s="1">
        <v>56</v>
      </c>
      <c r="B62" s="2" t="s">
        <v>39</v>
      </c>
      <c r="C62" s="3" t="s">
        <v>40</v>
      </c>
      <c r="D62" s="22">
        <v>2</v>
      </c>
      <c r="E62" s="29"/>
      <c r="F62" s="29"/>
      <c r="G62" s="30"/>
    </row>
    <row r="63" spans="1:7" ht="13.5" customHeight="1" x14ac:dyDescent="0.2">
      <c r="A63" s="14">
        <v>57</v>
      </c>
      <c r="B63" s="10" t="s">
        <v>93</v>
      </c>
      <c r="C63" s="11" t="s">
        <v>85</v>
      </c>
      <c r="D63" s="25">
        <v>1</v>
      </c>
      <c r="E63" s="34"/>
      <c r="F63" s="34"/>
      <c r="G63" s="30"/>
    </row>
    <row r="64" spans="1:7" ht="19.350000000000001" customHeight="1" x14ac:dyDescent="0.2">
      <c r="A64" s="15">
        <v>58</v>
      </c>
      <c r="B64" s="12" t="s">
        <v>94</v>
      </c>
      <c r="C64" s="13" t="s">
        <v>85</v>
      </c>
      <c r="D64" s="26">
        <v>2</v>
      </c>
      <c r="E64" s="35"/>
      <c r="F64" s="35"/>
      <c r="G64" s="30"/>
    </row>
    <row r="65" spans="1:7" ht="13.5" customHeight="1" x14ac:dyDescent="0.2">
      <c r="A65" s="1">
        <v>59</v>
      </c>
      <c r="B65" s="2" t="s">
        <v>41</v>
      </c>
      <c r="C65" s="3" t="s">
        <v>8</v>
      </c>
      <c r="D65" s="22">
        <v>2</v>
      </c>
      <c r="E65" s="29"/>
      <c r="F65" s="29"/>
      <c r="G65" s="30"/>
    </row>
    <row r="66" spans="1:7" ht="13.5" customHeight="1" x14ac:dyDescent="0.2">
      <c r="A66" s="1">
        <v>60</v>
      </c>
      <c r="B66" s="2" t="s">
        <v>42</v>
      </c>
      <c r="C66" s="3" t="s">
        <v>8</v>
      </c>
      <c r="D66" s="22">
        <v>10</v>
      </c>
      <c r="E66" s="29"/>
      <c r="F66" s="29"/>
      <c r="G66" s="30"/>
    </row>
    <row r="67" spans="1:7" ht="13.5" customHeight="1" x14ac:dyDescent="0.2">
      <c r="A67" s="1">
        <v>61</v>
      </c>
      <c r="B67" s="2" t="s">
        <v>43</v>
      </c>
      <c r="C67" s="3" t="s">
        <v>8</v>
      </c>
      <c r="D67" s="22">
        <v>1</v>
      </c>
      <c r="E67" s="29"/>
      <c r="F67" s="29"/>
      <c r="G67" s="30"/>
    </row>
    <row r="68" spans="1:7" ht="13.5" customHeight="1" x14ac:dyDescent="0.2">
      <c r="A68" s="1">
        <v>62</v>
      </c>
      <c r="B68" s="2" t="s">
        <v>44</v>
      </c>
      <c r="C68" s="3" t="s">
        <v>45</v>
      </c>
      <c r="D68" s="22">
        <v>10</v>
      </c>
      <c r="E68" s="29"/>
      <c r="F68" s="29"/>
      <c r="G68" s="30"/>
    </row>
    <row r="69" spans="1:7" ht="19.5" customHeight="1" x14ac:dyDescent="0.2">
      <c r="A69" s="1">
        <v>63</v>
      </c>
      <c r="B69" s="2" t="s">
        <v>46</v>
      </c>
      <c r="C69" s="3" t="s">
        <v>47</v>
      </c>
      <c r="D69" s="22">
        <v>6</v>
      </c>
      <c r="E69" s="29"/>
      <c r="F69" s="29"/>
      <c r="G69" s="30"/>
    </row>
    <row r="70" spans="1:7" ht="22.5" customHeight="1" x14ac:dyDescent="0.2">
      <c r="A70" s="1">
        <v>64</v>
      </c>
      <c r="B70" s="2" t="s">
        <v>48</v>
      </c>
      <c r="C70" s="3" t="s">
        <v>8</v>
      </c>
      <c r="D70" s="22">
        <v>6</v>
      </c>
      <c r="E70" s="29"/>
      <c r="F70" s="29"/>
      <c r="G70" s="30"/>
    </row>
    <row r="71" spans="1:7" ht="13.5" customHeight="1" x14ac:dyDescent="0.2">
      <c r="A71" s="1">
        <v>65</v>
      </c>
      <c r="B71" s="2" t="s">
        <v>49</v>
      </c>
      <c r="C71" s="3" t="s">
        <v>8</v>
      </c>
      <c r="D71" s="22">
        <v>20</v>
      </c>
      <c r="E71" s="29"/>
      <c r="F71" s="29"/>
      <c r="G71" s="30"/>
    </row>
    <row r="72" spans="1:7" ht="27" customHeight="1" x14ac:dyDescent="0.2">
      <c r="A72" s="1">
        <v>66</v>
      </c>
      <c r="B72" s="4" t="s">
        <v>50</v>
      </c>
      <c r="C72" s="3" t="s">
        <v>8</v>
      </c>
      <c r="D72" s="22">
        <v>1</v>
      </c>
      <c r="E72" s="29"/>
      <c r="F72" s="29"/>
      <c r="G72" s="30"/>
    </row>
    <row r="73" spans="1:7" ht="13.5" customHeight="1" x14ac:dyDescent="0.2">
      <c r="A73" s="1">
        <v>67</v>
      </c>
      <c r="B73" s="2" t="s">
        <v>51</v>
      </c>
      <c r="C73" s="3" t="s">
        <v>8</v>
      </c>
      <c r="D73" s="22">
        <v>1</v>
      </c>
      <c r="E73" s="29"/>
      <c r="F73" s="29"/>
      <c r="G73" s="30"/>
    </row>
    <row r="74" spans="1:7" ht="13.5" customHeight="1" x14ac:dyDescent="0.2">
      <c r="A74" s="92">
        <v>68</v>
      </c>
      <c r="B74" s="120" t="s">
        <v>112</v>
      </c>
      <c r="C74" s="102" t="s">
        <v>85</v>
      </c>
      <c r="D74" s="93">
        <v>1</v>
      </c>
      <c r="E74" s="91"/>
      <c r="F74" s="91"/>
      <c r="G74" s="30"/>
    </row>
    <row r="75" spans="1:7" ht="36" x14ac:dyDescent="0.2">
      <c r="A75" s="41" t="s">
        <v>0</v>
      </c>
      <c r="B75" s="42" t="s">
        <v>52</v>
      </c>
      <c r="C75" s="41" t="s">
        <v>3</v>
      </c>
      <c r="D75" s="43" t="s">
        <v>95</v>
      </c>
      <c r="E75" s="44" t="s">
        <v>96</v>
      </c>
      <c r="F75" s="45"/>
      <c r="G75" s="46" t="s">
        <v>99</v>
      </c>
    </row>
    <row r="76" spans="1:7" ht="13.5" customHeight="1" x14ac:dyDescent="0.2">
      <c r="A76" s="1">
        <v>70</v>
      </c>
      <c r="B76" s="2" t="s">
        <v>53</v>
      </c>
      <c r="C76" s="3" t="s">
        <v>8</v>
      </c>
      <c r="D76" s="22">
        <v>1</v>
      </c>
      <c r="E76" s="29"/>
      <c r="F76" s="29"/>
      <c r="G76" s="30"/>
    </row>
    <row r="77" spans="1:7" ht="19.5" customHeight="1" x14ac:dyDescent="0.2">
      <c r="A77" s="1">
        <v>71</v>
      </c>
      <c r="B77" s="2" t="s">
        <v>54</v>
      </c>
      <c r="C77" s="3" t="s">
        <v>8</v>
      </c>
      <c r="D77" s="22">
        <v>1</v>
      </c>
      <c r="E77" s="29"/>
      <c r="F77" s="29"/>
      <c r="G77" s="30"/>
    </row>
    <row r="78" spans="1:7" ht="19.5" customHeight="1" x14ac:dyDescent="0.2">
      <c r="A78" s="138" t="s">
        <v>103</v>
      </c>
      <c r="B78" s="139"/>
      <c r="C78" s="139"/>
      <c r="D78" s="139"/>
      <c r="E78" s="139"/>
      <c r="F78" s="140"/>
      <c r="G78" s="64"/>
    </row>
    <row r="79" spans="1:7" ht="18.2" customHeight="1" x14ac:dyDescent="0.2">
      <c r="A79" s="136" t="s">
        <v>104</v>
      </c>
      <c r="B79" s="137"/>
      <c r="C79" s="137"/>
      <c r="D79" s="137"/>
      <c r="E79" s="137"/>
      <c r="F79" s="121"/>
      <c r="G79" s="64"/>
    </row>
    <row r="80" spans="1:7" ht="13.5" x14ac:dyDescent="0.2">
      <c r="A80" s="133" t="s">
        <v>105</v>
      </c>
      <c r="B80" s="134"/>
      <c r="C80" s="134"/>
      <c r="D80" s="134"/>
      <c r="E80" s="135"/>
      <c r="F80" s="122"/>
      <c r="G80" s="123"/>
    </row>
    <row r="81" spans="1:7" ht="13.5" x14ac:dyDescent="0.2">
      <c r="A81" s="133" t="s">
        <v>106</v>
      </c>
      <c r="B81" s="134"/>
      <c r="C81" s="134"/>
      <c r="D81" s="134"/>
      <c r="E81" s="135"/>
      <c r="F81" s="122"/>
      <c r="G81" s="124"/>
    </row>
  </sheetData>
  <mergeCells count="5">
    <mergeCell ref="A80:E80"/>
    <mergeCell ref="A79:E79"/>
    <mergeCell ref="A81:E81"/>
    <mergeCell ref="B1:G1"/>
    <mergeCell ref="A78:F7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Analisis Presupuestal</vt:lpstr>
      <vt:lpstr>ANEXO 5 OFERTA ECONOMICA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equipo01</dc:creator>
  <cp:lastModifiedBy>Global</cp:lastModifiedBy>
  <dcterms:created xsi:type="dcterms:W3CDTF">2025-10-22T20:50:31Z</dcterms:created>
  <dcterms:modified xsi:type="dcterms:W3CDTF">2025-10-29T22:19:31Z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2025-10-16T00:00:00Z</vt:filetime>
  </property>
  <property fmtid="{D5CDD505-2E9C-101B-9397-08002B2CF9AE}" pid="3" name="Creator">
    <vt:lpwstr>Microsoft® Word LTSC</vt:lpwstr>
  </property>
  <property fmtid="{D5CDD505-2E9C-101B-9397-08002B2CF9AE}" pid="4" name="LastSaved">
    <vt:filetime>2025-10-22T00:00:00Z</vt:filetime>
  </property>
  <property fmtid="{D5CDD505-2E9C-101B-9397-08002B2CF9AE}" pid="5" name="Producer">
    <vt:lpwstr>Microsoft® Word LTSC</vt:lpwstr>
  </property>
</Properties>
</file>