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E:\2020\20001193 H3-2020 SASI - Rutas Funcionarios\Proyecto\"/>
    </mc:Choice>
  </mc:AlternateContent>
  <xr:revisionPtr revIDLastSave="0" documentId="13_ncr:1_{F3405709-07AC-43D5-863D-BC01C31E67B9}" xr6:coauthVersionLast="45" xr6:coauthVersionMax="45" xr10:uidLastSave="{00000000-0000-0000-0000-000000000000}"/>
  <bookViews>
    <workbookView xWindow="-120" yWindow="-120" windowWidth="29040" windowHeight="15840" xr2:uid="{00000000-000D-0000-FFFF-FFFF00000000}"/>
  </bookViews>
  <sheets>
    <sheet name="ANEXO 7 A" sheetId="1" r:id="rId1"/>
    <sheet name="ANEXO 2 RUTAS-RECORRIDOS" sheetId="2" r:id="rId2"/>
    <sheet name="ANEXO 3 DIAGRAMA RUTAS " sheetId="8" r:id="rId3"/>
  </sheets>
  <definedNames>
    <definedName name="_xlnm._FilterDatabase" localSheetId="1" hidden="1">'ANEXO 2 RUTAS-RECORRIDOS'!$A$7:$R$89</definedName>
    <definedName name="_xlnm.Print_Area" localSheetId="1">'ANEXO 2 RUTAS-RECORRIDOS'!$A$1:$H$109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7" i="2" l="1"/>
  <c r="E98" i="2" s="1"/>
  <c r="C97" i="2"/>
  <c r="F98" i="2"/>
  <c r="D98" i="2"/>
  <c r="C98" i="2"/>
  <c r="G97" i="2"/>
  <c r="G96" i="2"/>
  <c r="G95" i="2"/>
  <c r="G94" i="2"/>
  <c r="G98" i="2" s="1"/>
  <c r="N19" i="1" l="1"/>
  <c r="H19" i="1"/>
  <c r="B19" i="1"/>
  <c r="B44" i="1" s="1"/>
  <c r="N44" i="1" l="1"/>
  <c r="H44" i="1"/>
</calcChain>
</file>

<file path=xl/sharedStrings.xml><?xml version="1.0" encoding="utf-8"?>
<sst xmlns="http://schemas.openxmlformats.org/spreadsheetml/2006/main" count="811" uniqueCount="209">
  <si>
    <t>UNIDAD ADMINISTRATIVA ESPECIAL DE AERONAUTICA CIVIL</t>
  </si>
  <si>
    <t>DIRECCION ADMINISTRATIVA</t>
  </si>
  <si>
    <t xml:space="preserve">EMPRESA : </t>
  </si>
  <si>
    <t>DIRECCION Y TELEFONO:</t>
  </si>
  <si>
    <t>FECHA :</t>
  </si>
  <si>
    <t>PERSONA A CONTACTAR:</t>
  </si>
  <si>
    <t>AEROPUERTO</t>
  </si>
  <si>
    <t xml:space="preserve">NUMERO RECORRIDOS </t>
  </si>
  <si>
    <t>VALOR RECORRIDO DIARIO</t>
  </si>
  <si>
    <t>VALOR RECORRIDOS MENSUAL</t>
  </si>
  <si>
    <t xml:space="preserve">VALOR TOTAL RECORRIDOS </t>
  </si>
  <si>
    <t>RIONEGRO</t>
  </si>
  <si>
    <t>Técnicas</t>
  </si>
  <si>
    <t>Administrativas</t>
  </si>
  <si>
    <t>TOTAL</t>
  </si>
  <si>
    <t>OTU</t>
  </si>
  <si>
    <t>CONDOTO</t>
  </si>
  <si>
    <t>QUIBDO</t>
  </si>
  <si>
    <t>CAREPA</t>
  </si>
  <si>
    <t xml:space="preserve">BAHIA SOLANO </t>
  </si>
  <si>
    <t xml:space="preserve">MONTERIA </t>
  </si>
  <si>
    <t>MANIZALES</t>
  </si>
  <si>
    <t>GRAN TOTAL</t>
  </si>
  <si>
    <t>REPRESENTANTE LEGAL</t>
  </si>
  <si>
    <t>CEDULA</t>
  </si>
  <si>
    <t>FIRMA</t>
  </si>
  <si>
    <t>COMPAÑÍA</t>
  </si>
  <si>
    <t>DIRECCION</t>
  </si>
  <si>
    <t>TELEFONO</t>
  </si>
  <si>
    <t>DIRECCION ADMINISTRATIVA - GRUPO DE SERVICIOS GENERALES</t>
  </si>
  <si>
    <t>REGIONAL ANTIOQUIA</t>
  </si>
  <si>
    <t>RUTA</t>
  </si>
  <si>
    <t>No. Usuarios</t>
  </si>
  <si>
    <t xml:space="preserve">HORA INICIO RECORRIDOS </t>
  </si>
  <si>
    <t>HORA SALIDA</t>
  </si>
  <si>
    <t>JORNADA</t>
  </si>
  <si>
    <t>RUTAS</t>
  </si>
  <si>
    <t>KILOMETRAJE</t>
  </si>
  <si>
    <t xml:space="preserve">Rutas Administrativas                                                                                                                                                 </t>
  </si>
  <si>
    <t>MAÑANA</t>
  </si>
  <si>
    <t>TARDE</t>
  </si>
  <si>
    <t xml:space="preserve">06.30 </t>
  </si>
  <si>
    <t>15 Kms</t>
  </si>
  <si>
    <t>05.30</t>
  </si>
  <si>
    <t>5 ADMINISTRATIVA RIONEGRO</t>
  </si>
  <si>
    <t>05.00</t>
  </si>
  <si>
    <t>06.40</t>
  </si>
  <si>
    <t>06.10</t>
  </si>
  <si>
    <t>04.20</t>
  </si>
  <si>
    <t>11.15</t>
  </si>
  <si>
    <t>12.10</t>
  </si>
  <si>
    <t>MEDIA NOCHE</t>
  </si>
  <si>
    <t>Rutas Administrativas</t>
  </si>
  <si>
    <t>07.30</t>
  </si>
  <si>
    <t>17.00</t>
  </si>
  <si>
    <t>30 Kms</t>
  </si>
  <si>
    <t>Rutas Tecnicas</t>
  </si>
  <si>
    <t xml:space="preserve"> </t>
  </si>
  <si>
    <t>11.20</t>
  </si>
  <si>
    <t>CAREPA AEROPUERTO</t>
  </si>
  <si>
    <t>12.00</t>
  </si>
  <si>
    <t>AEROPUERTO CAREPA</t>
  </si>
  <si>
    <t>11.30</t>
  </si>
  <si>
    <t>MONTERIA                                                                                                                                                                                                                                                                                                                                               8</t>
  </si>
  <si>
    <t>Rutas  Administrativas</t>
  </si>
  <si>
    <t>MANIZALES                                                                                                                                                                                                                                                                                                                                               4</t>
  </si>
  <si>
    <t>MANIZALES - AEROPUERTO</t>
  </si>
  <si>
    <t>AEROPUERTO - MANIZALES</t>
  </si>
  <si>
    <t>06.00</t>
  </si>
  <si>
    <t>TIPO DE VEHICULO</t>
  </si>
  <si>
    <t>DIRECCION ADMINISTRATIVA - GRUPO SERVICIOS GENERALES</t>
  </si>
  <si>
    <t>No. USUARIOS</t>
  </si>
  <si>
    <t>HORA INICIO RUTA</t>
  </si>
  <si>
    <t>HORA SALIDA NEEA</t>
  </si>
  <si>
    <t>RECORRIDOS IDA Y VUELTA</t>
  </si>
  <si>
    <t xml:space="preserve">BAHIA SOLANO                                                                                                                                                                                                                                                                                                                                       </t>
  </si>
  <si>
    <t>AÑO 2020</t>
  </si>
  <si>
    <t xml:space="preserve">Rutas Técnicas                                                                                                                                                                                                                                                                                                                                                                               </t>
  </si>
  <si>
    <t>DESCRIPCIÓN RUTA</t>
  </si>
  <si>
    <t xml:space="preserve">CONDOTO                                                                                                                                                                                                                                                                                                                                            </t>
  </si>
  <si>
    <t xml:space="preserve">QUIBDO                                                                                                                                                                                                                                                                                                                                          </t>
  </si>
  <si>
    <t xml:space="preserve">OTU                                                                                                                                                                                            </t>
  </si>
  <si>
    <t xml:space="preserve">CAREPA                                                                                                                                                                                                                                                                                                                                               </t>
  </si>
  <si>
    <t xml:space="preserve">BUS ADMINISTRATIVO MEDELLIN </t>
  </si>
  <si>
    <t>SAN DIEGO, BAHIA CIUDADELA SAN DIEGO, CALLE 31 X 42A, AVENIDA  LAS PALMAS, BAHIA HOTEL INTERCONTINENTAL, RECIBE LAS ALIMENTADORAS DE BELÉN,  ENVIGADO E ITAGUI, AEROPUERTO JOSE MARIA CORDOVA POR PALMAS</t>
  </si>
  <si>
    <t>55 Kms por cada ruta</t>
  </si>
  <si>
    <t xml:space="preserve">AEROPUERTO JOSE MARIA CORDOVA POR PALMAS, COUNTRY CLUB,  ENTREGA A ALIMENTADORAS DE BELEN, ENVIGADO, ITAGUI, SIGUE LOMA DE SAN JULIAN, CIUDADELA DE SAN DIEGO CALLE 31 X 42A, AVENIDA ORIENTAL X LA PLAYA </t>
  </si>
  <si>
    <t>ADMINISTRATIVA BELEN</t>
  </si>
  <si>
    <t xml:space="preserve">IGLESIA CORPUS CHRISTI, LA COLINITA (CALLE 11 SUR X CARRERA 55DD), BELEN RINCON, LOMA LOS BERNAL, CARRERA 84 HASTA LA 42C, GLORIETA DE LA CARRERA 35 , CARRERA 78 HASTA LA CALLE 32D, BAJA A LA CARRERA 76, LA 33, PALMAS, BAHIA DEL HOTEL INTERCONTINENTAL. TRANSBORDO AL BUS. </t>
  </si>
  <si>
    <t>15 Kms por cada ruta</t>
  </si>
  <si>
    <t xml:space="preserve">BAHIA COUNTRY CLUB, SAN DIEGO, AVENIDA 33, CARRERA 65 POR DEBAJO DEL PUENTE, CANALIZACIÓN HASTA LA CARRERA 32D, A LA CARRERA 78, SUBE POR LA CALLE 35 HASTA LA CARRERA 84, BELEN RINCON, IGLESIA DE CORPUS CHRISTI, LA COLINITA (CALLE 11 SUR X CARRERA 55DD) </t>
  </si>
  <si>
    <t>ADMINISTRATIVA DE ENVIGADO</t>
  </si>
  <si>
    <t>06.50</t>
  </si>
  <si>
    <t>CENTRO COMERCIAL MALLORCA, CAI  LAS COMETAS, MALL GUADALCANAL, TRANSVERSAL SUPERIOR, BAHIA HOTEL INTERCONTINENTAL, TRANSBORDO AL BUS</t>
  </si>
  <si>
    <t>17.30</t>
  </si>
  <si>
    <t>BAHIA CONTRY CLUB, TRANSVERSAL INFERIOR, MALL SAN LUCAS, LOMA DEL CHOCHO, LOMA DEL ESCOBERO, CENTRO COMERCIAL MALLORCA</t>
  </si>
  <si>
    <t>ADMINISTRATIVA DE ITAGUI</t>
  </si>
  <si>
    <t>SANTA MARIA DE ITAGUI, PARQUE DE LAS CHIMENEAS,  AVENIDA GUAYABAL, PARQUE DEL POBLADO,  BAHIA DEL HOTEL INTERCONTINENTAL,TRANSBORDO AL BUS</t>
  </si>
  <si>
    <t>15 kms</t>
  </si>
  <si>
    <t xml:space="preserve">BAHIA DEL COUNTRY CLUB, CASTROPOL, BAJA POR LA 4 SUR, AVENIDA GUAYABAL, PARQUE DE LAS CHIMENEAS, SANTA MARIA DE ITAGUI </t>
  </si>
  <si>
    <t xml:space="preserve">15 Kms </t>
  </si>
  <si>
    <t xml:space="preserve">    ADMINISTRATIVA BELLO -DIRECTA</t>
  </si>
  <si>
    <t>CALLE COLOMBIA, CENTRO COMERCIAL DIAMANTE, CALLE 49, CARRERA 80 X CALLE 80, CARRERA 65, CABAÑAS, NIQUIA X TRANSITO DE BELLO, ZAMORA, AUTOPISTA MEDELLIN - BOGOTA PUENTE FRENTE AL MUNICIPIO DE GUARNE, AEROPUERTO JOSE MARIA CORDOVA POR AUTOPISTA MEDELLÍN - BOGOTÁ</t>
  </si>
  <si>
    <t>55 Kms</t>
  </si>
  <si>
    <t>AEROPUERTO JOSE MARIA CORDOVA, AUTOPISTA MEDELLÍN - BOGOTÁ, PUENTE FRENTE AL MUNICIPIO DE GUARNE, NIQUIA X TRANSITO DE BELLO, CABAÑAS, CARRERA 65 SUBIENDO POR LA 91 HASTA LA 72, CARRERA 80, CALLE COLOMBIA</t>
  </si>
  <si>
    <t>MEDELLIN NORTE- OLAYA HERRERA</t>
  </si>
  <si>
    <t>AV VILLAS UNICENTRO, ROBLEDO AV 80  UNIVERSIDAD SANTO TOMAS, CALAZANS  AVENIDA COLOMBIA CON CARRERA 83A, BELEN LOMA DE LOS BERNAL SUPERMERCADO EURO, GUAYABAL SECTOR RODEO ALTO TIENDA D1, AEROPUERTO ENRIQUE OLAYA HERRERA</t>
  </si>
  <si>
    <t>AEROPUERTO ENRIQUE OLAYA HERRERA, GUAYABAL SECTOR RODEO ALTO TIENDA D1,  BELEN LOMA DE LOS BERNAL SUPERMERCADO EURO, CALAZANS AVENIDA COLOMBIA CON CARRERA 83A,  ROBLEDO AV 80 UNIVERSIDAD SANTO TOMAS, AV VILLAS UNICENTRO</t>
  </si>
  <si>
    <t>MEDELLIN SUR - OLAYA HERRERA</t>
  </si>
  <si>
    <t>07.00</t>
  </si>
  <si>
    <t>CENTRO COMERCIAL MALLORGA, PARADERO DE BUSES ENVIGADO - OASIS - CALLE 45A SUR CON CARRERA 39D, CERCA  URBANIZACIÓN KOBALTO, CANCHA ELDORADO ENVIGADO, PARQUE PRINCIPAL ENVIGADO, LOS BALSOS X CRA 38,  TRANSVERSAL SUPERIOR HASTA CALLE 5 SUR, BAJA X LA SUPERIOR AEROPUERTO ENRIQUE OLAYA HERRERA</t>
  </si>
  <si>
    <t>AEROPUERTO ENRIQUE OLAYA HERRERA, AUTOPISTA SUR, SALE POR EL PUENTE DE ITAGUI HACIA ENVIGADO, PARQUE PRINCIPAL ENVIGADO, CANCHA ELDORADO DE ENVIGADO, LOS BALSOS X CARRERA 38, TRANSVERSAL SUPERIOR HASTA LA CALLE 5,  SUR, CENTRO COMERCIAL MALLORCA</t>
  </si>
  <si>
    <t>07.15</t>
  </si>
  <si>
    <t>SAN ANTONIO, ESTADIO, EL AGUILA, PLAZA DE MERCADO, UCI, CAPILLA PERPETUO SOCORRO, ASYS, ESQUINA TAXIS AEROPUERTO, ALTO DE LA CAPILLA, QUINTAS DEL CARRETERO,  PORVENIR, AEROPUERTO JOSE MARIA CORDOVA</t>
  </si>
  <si>
    <t>12 Kms por cada ruta</t>
  </si>
  <si>
    <t>AEROPUERTO JOSE MARIA CORDOVA, PORVENIR, QUINTAS DEL CARRETERO, CENTRO RIONEGRO, SAN ANTONIO</t>
  </si>
  <si>
    <t>BUS TECNICO MEDELLIN</t>
  </si>
  <si>
    <t>SAN DIEGO, RECIBE: ENVIGADO, LA 80 Y MANRIQUE,  AVENIDA LAS PALMAS, HOTEL LQ 10 LA QUINTA,  CALLE 17 A UNA CUADRA DEL HOTEL INTERCONTINENTAL, AEROPUERTO JOSE MARIA CORDOVA POR PALMAS</t>
  </si>
  <si>
    <t>AEROPUERTO JOSE MARIA CORDOVA, POR PALMAS, BAHIA DEL COUNTRY CLUB, ENTREGA A  BELEN, MANRIQUE Y ENVIGADO CONTINUANDO X PALMAS,  CALLE 17 A UNA CUADRA DEL FRENTE DEL HOTEL INTERCONTINENTAL, FRENTE AL HOTEL LQ 10 LA QUINTA,  SAN DIEGO, LA ORIENTAL X LOS HUESOS (CARRERA 46 X CALLE 41)</t>
  </si>
  <si>
    <t xml:space="preserve">TECNICA ALIMENTADORA LA 80 </t>
  </si>
  <si>
    <t>PUERTA A PUERTA</t>
  </si>
  <si>
    <t>CARRERA 80, LOS COLORES, CALAZANS, FLORESTA, AMERICA, CARRERA 80, NUEVA VILLA DE ABURRA, LA MOTA, BELEN RINCON, CARRERA 70, CARRERA 76, SAN JOAQUIN, CONQUISTADORES, ENTREGA AL BUS EN SAN DIEGO.  ESTE RECORRIDO SE REALIZA PUERTA A PUERTA</t>
  </si>
  <si>
    <t>18.40</t>
  </si>
  <si>
    <t>BAHIA DEL COUNTRY CLUB, LA 33 , CARRERA 65 A LA 30, CARRERA 70 HACIA EL CORRAL, CARRERA 80, ÉXITO LAURELES, SAN JUAN HASTA LA 73, ESTADIO, COLOMBIA.  ESTE RECORRIDO SE REALIZA PUERTA A PUERTA</t>
  </si>
  <si>
    <t xml:space="preserve">TECNICA ALIMENTADORA MANRIQUE </t>
  </si>
  <si>
    <t xml:space="preserve">ANDALUCIA, SANTA CRUZ, ARANJUEZ, MANRIQUE, VILLA HERMOSA, BOSTON, BUENOS AIRES, EL SALVADOR, LA MILAGROSA, BALUARTE DE SAN DIEGO, SAN DIEGO ENTREGA AL BUS.  ESTE RECORRIDO SE REALIZA PUERTA A PUERTA </t>
  </si>
  <si>
    <t xml:space="preserve">EL INDIO, BALUARTE SAN DIEGO, LA MILAGROSA, BUENOS AIRES,  BOSTON, PARQUE OBRERO, MANRIQUE, CALLE 85 X CARRERA 45, ARANJUEZ, ZAMORA. ESTE RECORRIDO SE REALIZA PUERTA A PUERTA  </t>
  </si>
  <si>
    <t>TECNICA ALIMENTADORA DE ENVIGADO (SUR 1)</t>
  </si>
  <si>
    <t>ENVIGADO,  POBLADO, SAN DIEGO.  ENTREGA AL BUS. ESTE RECORRIDO SE REALIZA PUERTA A PUERTA</t>
  </si>
  <si>
    <t>BAHIA DEL CONTRY CLUB, TRANSVERSAL INFERIOR, MALL LA VISITACIÓN BAJA A TOMAR CARRERA 34 A LA AGUACATALA, AVENIDA EL POBLADO, PARQUE ENVIGADO, CALLE 48C SUR, CLINICA LA POLICIA, LAS VEGAS. ESTE RECORRIDO SE REALIZA PUERTA A PUERTA</t>
  </si>
  <si>
    <t>TECNICA ALIMENTADORA ITAGUI (SUR 2)</t>
  </si>
  <si>
    <t>ITAGUI,  SANTA MARIA, GUAYABAL LA COLINITA, CAMPO AMOR, BARRIO TRINIDAD, CIUDAD DEL RIO, SAN DIEGO, ENTREGA AL BUS. ESTE RECORRIDO SE REALIZA PUERTA A PUERTA</t>
  </si>
  <si>
    <t>COUNTRY CLUB, SAN DIEGO, CIUDAD DEL RIO, BARRIO TRINIDAD, CAMPO AMOR,  GUAYABAL, LA COLINITA, SANTA MARIA, ITAGUI</t>
  </si>
  <si>
    <t xml:space="preserve">TECNICA DIRECTA BELLO </t>
  </si>
  <si>
    <t>04.30</t>
  </si>
  <si>
    <t>NIQUIA CAMACOL, BARRIO OBRERO, CABAÑAS, 12 DE OCTUBRE, CASTILLA, ALTAMIRA, PILARICA, TRICENTENARIO, TERMINAL DE TRANSPORTE NORTE, PUENTE BOYACA LAS BRISAS AL AEROPUERTO JOSE MARIA CORDOVA POR AUTOPISTA MEDELLIN - BOGOTÁ.  ESTE RECORRIDO SE REALIZA PUERTA A PUERTA</t>
  </si>
  <si>
    <t>TECNICA DIRECTO BELLO</t>
  </si>
  <si>
    <t>18.10</t>
  </si>
  <si>
    <t>AEROPUERTO JOSE MARIA CORDOVA, AUTOPISTA MEDELLIN - BOGOTA, PILARICA, 12 DE OCTUBRE, CASTILLA, CARRERA 65, CABAÑAS, BARRIO OBRERO, BELLO, NIQUIA CAMACOL. ESTE RECORRIDO SE REALIZA PUERTA A PUERTA</t>
  </si>
  <si>
    <t>TECNICA DIRECTA AEROPUERTO - MEDELLIN</t>
  </si>
  <si>
    <t>ESTE RECORRIDO SE ALTERNA MENSUALMENTE. CUANDO BAJE POR AUTOPISTA MEDELLIN - BOGOTA ASI:  AEROPUERTO JOSE MARIA CORDOVA, TERMINAL DE TRANSPORTE NORTE, POR AVENIDA ORIENTAL A SAN DIEGO.  CUANDO LA RUTA BAJE POR PALMAS ASI: AEROPUERTO JOSE MARIA CORDOVA, SAN DIEGO, POR LA ORIENTAL HASTA TERMINAL DE TRANSPORTE NORTE</t>
  </si>
  <si>
    <t>TECNICA DIRECTA MEDELLIN - AEROPUERTO</t>
  </si>
  <si>
    <t>10.40</t>
  </si>
  <si>
    <t>ESTE RECORRIDO SE ALTERNA MENSUALMENTE.  CUANDO SE REALICE POR PALMAS ASI: EDIFICIO LOS ESPEJOS, CC CAMINO REAL,POR AVENIDA ORIENTAL A BOMBA DE LA ORIENTAL CON LOS HUESOS, SAN DIEGO, PALMAS AL AEROPUERTO JOSE MARIA CORDOVA. CUANDO SE REALICE POR AUTOPISTA MEDELLIN - BOGOTA ASI: SAN DIEGO, PARADA METROPLUS  AVENIDA ORIENTAL CON LOS HUESOS, EDIFICIO CAMARA DE COMERCIO, TERMINAL DE TRANSPORTE NORTE, PUENTE TRICENTENARIO, PUENTE DE LAS BRISAS,  AEROPUERTO JOSE MARIA CORDOVA</t>
  </si>
  <si>
    <t>TECNICA AEROPUERTO - MEDELLIN</t>
  </si>
  <si>
    <t>ESTE RECORRIDO SIEMPRE SE DESPLAZA A MEDELLIN POR LA VIA LAS PALMAS, SAN DIEGO, TERMINAL DEL NORTE</t>
  </si>
  <si>
    <t>TECNICA MEDELLIN - AEROPUERTO</t>
  </si>
  <si>
    <t>ESTE RECORRIDO SE ALTERNA MENSUALMENTE.  CUANDO SE REALICE POR PALMAS ASI: PLAZUELA NUTIBARA, POR ORIENTAL A SAN DIEGO, AEROPUERTO JOSE MARIA CORDOVA. CUANDO SE REALICE POR  AUTOPISTA MEDELLIN - BOGOTA ASI: SAN DIEGO, PLAZUELA NUTIBARA, TERMINAL DE TRANSPORTE NORTE, AEROPUERTO JOSE MARIA CORDOVA</t>
  </si>
  <si>
    <t xml:space="preserve"> TECNICA RIONEGRO</t>
  </si>
  <si>
    <t>PARQUE RIONEGRO, SAN ANTONIO, PORVENIR, AEROPUERTO.  ESTE RECORRIDO SE REALIZA PUERTA A PUERTA</t>
  </si>
  <si>
    <t xml:space="preserve">AEROPUERTO, PORVENIR, BARRIO LA COOPERATIVA, CALLE 47 X CARRERA 58, CENTRO COMERCIAL SAVANNA, CARREFUR, PARQUE SAN ANTONIO, BOSQUES DE LA PEREIRA, CLINICA SOMER, ESTADIO, AVENIDA, EL AGUILA, GLORIETA CUATRO ESQUINAS, URGENCIAS HOSPITAL SAN JUAN DE DIOS, SALUDCOOP, PARQUE DE RIONEGRO </t>
  </si>
  <si>
    <t>AEROPUERTO, PORVENIR, BARRIO LA COOPERATIVA, CALLE 47 X CARRERA 58, CENTRO COMERCIAL SAVANNA, CARREFUR, PARQUE SAN ANTONIO, BOSQUES DE LA PEREIRA, CLINICA SOMER, ESTADIO, COLEGIOS, POLITECNICO, UNIVERSIDAD CATOLICA, AVENIDA EL AGUILA, GLORIETA CUATRO ESQUINAS, URGENCIAS HOSPITAL SAN JUAN DE DIOS, SALUDCOOP, PARQUE DE RIONEGRO</t>
  </si>
  <si>
    <t>BAHIA BOSQUE DE LA PEREIRA, SAN ANTONIO, SOMER, ESTADIO, COLEGIOS, POLITECNICO, UNIVERSIDAD CATOLICA, EL AGUILA, GLORIETA CUATRO ESQUINAS, URGENCIAS HOSPITAL SAN JUAN DE DIOS, SALUDCOOP, PARQUE RIONEGRO, CALLE 47, PORVENIR, AEROPUERTO JOSE MARIA CORDOVA.</t>
  </si>
  <si>
    <t>TECNICA PERIFERICA MEDELLIN AEROPUERTO ENRIQUE OLAYA HERRERA</t>
  </si>
  <si>
    <t>TECNICA PERIFERICA AEROPUERTO ENRIQUE OLAYA HERRERA - MEDELLIN</t>
  </si>
  <si>
    <t xml:space="preserve">AEROPUERTO, RIONEGRO, SAN ANTONIO.  </t>
  </si>
  <si>
    <t>17.10</t>
  </si>
  <si>
    <t>TECNICA DE LA MEDIA NOCHE</t>
  </si>
  <si>
    <t>12.01</t>
  </si>
  <si>
    <t>CONDOTO - ANDAGOYA - AEROPUERTO</t>
  </si>
  <si>
    <t>AEROPUERTO - CONDOTO - ANDAGOYA</t>
  </si>
  <si>
    <t>REMEDIOS-AEROPUERTO</t>
  </si>
  <si>
    <t>AEROPUERTO-REMEDIOS</t>
  </si>
  <si>
    <t>25 Kms por cada ruta</t>
  </si>
  <si>
    <t>OBSERVACIONES</t>
  </si>
  <si>
    <t>QUIBDO-AEROPUERTO</t>
  </si>
  <si>
    <t>20 Kms por cada ruta</t>
  </si>
  <si>
    <t>AEROPUERTO- QUIBDO</t>
  </si>
  <si>
    <t>AEROPUERTO-QUIBDO</t>
  </si>
  <si>
    <t>*HORARIO EXTENDIDO SEGÚN OPERACIÓN DEL AEROPUERTO</t>
  </si>
  <si>
    <t>CAREPA-AEROPUERTO</t>
  </si>
  <si>
    <t>AEROPUERTO-CAREPA</t>
  </si>
  <si>
    <t>AEPUERTO-CAREPA</t>
  </si>
  <si>
    <t>BAHIA SOLANO-AERPUERTO</t>
  </si>
  <si>
    <t>AERPUERTO-BAHIA SOLANO</t>
  </si>
  <si>
    <t>MONTERIA-AEROPUERTO</t>
  </si>
  <si>
    <t>CERETE- AEROPUERTO</t>
  </si>
  <si>
    <t>AEROPUERTO-MONTERIA</t>
  </si>
  <si>
    <t>AEROPUERTO-CERETE</t>
  </si>
  <si>
    <t>VALOR 
2020</t>
  </si>
  <si>
    <r>
      <t xml:space="preserve">AEROPUERTO JOSE MARIA CORDOVA - MEDELLIN 
</t>
    </r>
    <r>
      <rPr>
        <b/>
        <sz val="6"/>
        <rFont val="Arial Narrow"/>
        <family val="2"/>
      </rPr>
      <t>SOLAMENTE DURANTE LA DURACIÓN DEL NOTAM (FEB 2019)</t>
    </r>
  </si>
  <si>
    <r>
      <t xml:space="preserve">AEROPUERTO JOSE MARIA CORDOVA, RIONEGRO
</t>
    </r>
    <r>
      <rPr>
        <b/>
        <sz val="6"/>
        <rFont val="Arial Narrow"/>
        <family val="2"/>
      </rPr>
      <t>SOLAMENTE DURANTE LA DURACIÓN DEL NOTAM (FEB 2019)</t>
    </r>
  </si>
  <si>
    <t>TOTAL RECORRIDOS</t>
  </si>
  <si>
    <t>TOTAL RECORRIDOS POR MODALIDAD</t>
  </si>
  <si>
    <t>MICROBUS</t>
  </si>
  <si>
    <t>BUS</t>
  </si>
  <si>
    <t>BUSETA</t>
  </si>
  <si>
    <t>CAMIONETA VAN</t>
  </si>
  <si>
    <t>MINIMO DE VEHICULOS REQUERIDOS</t>
  </si>
  <si>
    <t>ADMINISTRATIVOS</t>
  </si>
  <si>
    <t>TECNICA</t>
  </si>
  <si>
    <t>CIRCULAR</t>
  </si>
  <si>
    <t xml:space="preserve">BUSES </t>
  </si>
  <si>
    <t>BUSETAS</t>
  </si>
  <si>
    <t>MICROBUSES</t>
  </si>
  <si>
    <t>AEROPUERTO JOSE MARIA CORDOVA - MEDELLIN - NOTAM</t>
  </si>
  <si>
    <t>AEROPUERTO JOSE MARIA CORDOVA, RIONEGRO - NOTAM</t>
  </si>
  <si>
    <t>AÑO 2021</t>
  </si>
  <si>
    <t>AÑO 2022</t>
  </si>
  <si>
    <t>VALOR 
2021</t>
  </si>
  <si>
    <t>VALOR 
2022</t>
  </si>
  <si>
    <t>MODELO DE VEHÍCULOS</t>
  </si>
  <si>
    <t>CUADRO DE COSTOS ANTIOQUIA</t>
  </si>
  <si>
    <t>ANEXO 2 - RUTAS Y RECORRIDOS ACTUALES REGIONAL ANTIOQUIA</t>
  </si>
  <si>
    <t>SERVICIO DE TRANSPORTE REGIONAL ANTIOQUIA</t>
  </si>
  <si>
    <t>NOTA: El contratista deberá presentar con la suscripción del contrato, al supervisor asignado por la Entidad y al Grupo Servicios Generales, el ANEXO 7 A (valor unitario por recorrido, vigencia y tipo de servicio para cada aeropuerto). Adicionalmente, la sumatoria de los costos unitarios de los recorridos totales no podrán superar el valor ofertado por el proponente para cada vigencia.</t>
  </si>
  <si>
    <t>ANEXO No.7 A</t>
  </si>
  <si>
    <t>ANEXO 3 - DIAGRAMA DE RUTAS</t>
  </si>
  <si>
    <t>NOTA 1: El contratista debe estar en capacidad de prestar el servicio de transporte especial en horarios diferentes a los antes descritos y que sean resultado de modificaciones en la jornada laboral o NOTAM.
NOTA 2:  No se permite al oferente que se le adjudique este proceso prestar el servicio administrativo en colectivos ó dividir rutas a conveniencia del mismo, so pena de ser multado y registrado en Camara de Comercio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</si>
</sst>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h:mm\ \a\.m\./\p\.m\."/>
    <numFmt numFmtId="166" formatCode="_-&quot;$&quot;* #,##0_-;\-&quot;$&quot;* #,##0_-;_-&quot;$&quot;* &quot;-&quot;??_-;_-@_-"/>
  </numFmts>
  <fonts count="27" x14ac:knownFonts="1">
    <font>
      <sz val="11"/>
      <color theme="1"/>
      <name val="Calibri"/>
      <family val="2"/>
      <scheme val="minor"/>
    </font>
    <font>
      <b/>
      <sz val="11"/>
      <color theme="1"/>
      <name val="Calibri"/>
      <family val="2"/>
      <scheme val="minor"/>
    </font>
    <font>
      <b/>
      <sz val="10"/>
      <name val="Arial Narrow"/>
      <family val="2"/>
    </font>
    <font>
      <sz val="10"/>
      <name val="Arial Narrow"/>
      <family val="2"/>
    </font>
    <font>
      <b/>
      <sz val="9"/>
      <name val="Arial"/>
      <family val="2"/>
    </font>
    <font>
      <b/>
      <sz val="11"/>
      <name val="Arial"/>
      <family val="2"/>
    </font>
    <font>
      <b/>
      <sz val="14"/>
      <color theme="3"/>
      <name val="Arial Narrow"/>
      <family val="2"/>
    </font>
    <font>
      <b/>
      <sz val="10"/>
      <color theme="3"/>
      <name val="Arial Narrow"/>
      <family val="2"/>
    </font>
    <font>
      <b/>
      <sz val="12"/>
      <color theme="3"/>
      <name val="Arial Narrow"/>
      <family val="2"/>
    </font>
    <font>
      <b/>
      <sz val="9"/>
      <color theme="3"/>
      <name val="Arial Narrow"/>
      <family val="2"/>
    </font>
    <font>
      <b/>
      <sz val="7"/>
      <color theme="3"/>
      <name val="Arial Narrow"/>
      <family val="2"/>
    </font>
    <font>
      <b/>
      <sz val="8"/>
      <name val="Arial Narrow"/>
      <family val="2"/>
    </font>
    <font>
      <sz val="8"/>
      <name val="Arial Narrow"/>
      <family val="2"/>
    </font>
    <font>
      <sz val="7"/>
      <name val="Arial Narrow"/>
      <family val="2"/>
    </font>
    <font>
      <b/>
      <sz val="12"/>
      <name val="Book Antiqua"/>
      <family val="1"/>
    </font>
    <font>
      <sz val="10"/>
      <name val="Arial"/>
      <family val="2"/>
    </font>
    <font>
      <b/>
      <sz val="10"/>
      <name val="Arial"/>
      <family val="2"/>
    </font>
    <font>
      <b/>
      <sz val="8"/>
      <name val="Tahoma"/>
      <family val="2"/>
    </font>
    <font>
      <sz val="8"/>
      <name val="Tahoma"/>
      <family val="2"/>
    </font>
    <font>
      <sz val="11"/>
      <color theme="1"/>
      <name val="Calibri"/>
      <family val="2"/>
      <scheme val="minor"/>
    </font>
    <font>
      <sz val="11"/>
      <color theme="0"/>
      <name val="Calibri"/>
      <family val="2"/>
      <scheme val="minor"/>
    </font>
    <font>
      <b/>
      <sz val="7"/>
      <name val="Arial Narrow"/>
      <family val="2"/>
    </font>
    <font>
      <sz val="6"/>
      <name val="Arial Narrow"/>
      <family val="2"/>
    </font>
    <font>
      <sz val="7"/>
      <color theme="1"/>
      <name val="Arial Narrow"/>
      <family val="2"/>
    </font>
    <font>
      <sz val="6"/>
      <color theme="1"/>
      <name val="Arial Narrow"/>
      <family val="2"/>
    </font>
    <font>
      <b/>
      <sz val="6"/>
      <name val="Arial Narrow"/>
      <family val="2"/>
    </font>
    <font>
      <b/>
      <sz val="9"/>
      <name val="Arial Narrow"/>
      <family val="2"/>
    </font>
  </fonts>
  <fills count="19">
    <fill>
      <patternFill patternType="none"/>
    </fill>
    <fill>
      <patternFill patternType="gray125"/>
    </fill>
    <fill>
      <patternFill patternType="solid">
        <fgColor indexed="22"/>
        <bgColor indexed="64"/>
      </patternFill>
    </fill>
    <fill>
      <patternFill patternType="solid">
        <fgColor rgb="FFFFCC66"/>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rgb="FF92D050"/>
        <bgColor indexed="64"/>
      </patternFill>
    </fill>
    <fill>
      <patternFill patternType="solid">
        <fgColor rgb="FF00B0F0"/>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FF00"/>
        <bgColor indexed="64"/>
      </patternFill>
    </fill>
  </fills>
  <borders count="5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164" fontId="19" fillId="0" borderId="0" applyFont="0" applyFill="0" applyBorder="0" applyAlignment="0" applyProtection="0"/>
  </cellStyleXfs>
  <cellXfs count="283">
    <xf numFmtId="0" fontId="0" fillId="0" borderId="0" xfId="0"/>
    <xf numFmtId="0" fontId="3" fillId="0" borderId="5" xfId="0" applyFont="1" applyBorder="1"/>
    <xf numFmtId="0" fontId="2" fillId="2" borderId="13" xfId="0" applyFont="1" applyFill="1" applyBorder="1" applyAlignment="1"/>
    <xf numFmtId="0" fontId="3" fillId="0" borderId="17" xfId="0" applyFont="1" applyBorder="1" applyAlignment="1">
      <alignment horizontal="left"/>
    </xf>
    <xf numFmtId="0" fontId="3" fillId="0" borderId="17"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3" fillId="0" borderId="19" xfId="0" applyFont="1" applyBorder="1"/>
    <xf numFmtId="0" fontId="3" fillId="0" borderId="20" xfId="0" applyFont="1" applyBorder="1" applyAlignment="1">
      <alignment horizontal="left"/>
    </xf>
    <xf numFmtId="0" fontId="3" fillId="0" borderId="20" xfId="0" applyFont="1" applyBorder="1" applyAlignment="1">
      <alignment horizontal="center"/>
    </xf>
    <xf numFmtId="0" fontId="3" fillId="0" borderId="6" xfId="0" applyFont="1" applyBorder="1" applyAlignment="1">
      <alignment horizontal="center"/>
    </xf>
    <xf numFmtId="0" fontId="3" fillId="0" borderId="6" xfId="0" applyFont="1" applyBorder="1" applyAlignment="1">
      <alignment horizontal="left"/>
    </xf>
    <xf numFmtId="0" fontId="3" fillId="0" borderId="20" xfId="0" applyFont="1" applyBorder="1"/>
    <xf numFmtId="0" fontId="2" fillId="0" borderId="21" xfId="0" applyFont="1" applyBorder="1" applyAlignment="1">
      <alignment horizontal="left"/>
    </xf>
    <xf numFmtId="0" fontId="2" fillId="0" borderId="21" xfId="0" applyFont="1" applyBorder="1" applyAlignment="1">
      <alignment horizontal="center"/>
    </xf>
    <xf numFmtId="0" fontId="2" fillId="0" borderId="22" xfId="0" applyFont="1" applyBorder="1" applyAlignment="1">
      <alignment horizontal="center"/>
    </xf>
    <xf numFmtId="0" fontId="2" fillId="0" borderId="22" xfId="0" applyFont="1" applyBorder="1" applyAlignment="1">
      <alignment horizontal="left"/>
    </xf>
    <xf numFmtId="0" fontId="3" fillId="0" borderId="21" xfId="0" applyFont="1" applyBorder="1"/>
    <xf numFmtId="0" fontId="3" fillId="2" borderId="13" xfId="0" applyFont="1" applyFill="1" applyBorder="1"/>
    <xf numFmtId="0" fontId="3" fillId="0" borderId="17" xfId="0" applyFont="1" applyBorder="1"/>
    <xf numFmtId="0" fontId="2" fillId="0" borderId="14" xfId="0" applyFont="1" applyFill="1" applyBorder="1" applyAlignment="1">
      <alignment horizontal="left"/>
    </xf>
    <xf numFmtId="0" fontId="2" fillId="0" borderId="15" xfId="0" applyFont="1" applyBorder="1" applyAlignment="1">
      <alignment horizontal="center"/>
    </xf>
    <xf numFmtId="0" fontId="2" fillId="0" borderId="2" xfId="0" applyFont="1" applyBorder="1" applyAlignment="1">
      <alignment horizontal="center"/>
    </xf>
    <xf numFmtId="0" fontId="3" fillId="0" borderId="2" xfId="0" applyFont="1" applyBorder="1"/>
    <xf numFmtId="0" fontId="3" fillId="0" borderId="3" xfId="0" applyFont="1" applyBorder="1"/>
    <xf numFmtId="0" fontId="5" fillId="0" borderId="4" xfId="0" applyFont="1" applyBorder="1" applyAlignment="1">
      <alignment horizontal="left"/>
    </xf>
    <xf numFmtId="0" fontId="0" fillId="0" borderId="0" xfId="0" applyBorder="1" applyAlignment="1">
      <alignment horizontal="center"/>
    </xf>
    <xf numFmtId="0" fontId="5" fillId="0" borderId="9" xfId="0" applyFont="1" applyBorder="1" applyAlignment="1">
      <alignment horizontal="left"/>
    </xf>
    <xf numFmtId="0" fontId="0" fillId="0" borderId="10" xfId="0" applyBorder="1" applyAlignment="1">
      <alignment horizontal="center"/>
    </xf>
    <xf numFmtId="0" fontId="0" fillId="0" borderId="0" xfId="0" applyAlignment="1">
      <alignment horizontal="center"/>
    </xf>
    <xf numFmtId="0" fontId="0" fillId="0" borderId="10" xfId="0" applyBorder="1"/>
    <xf numFmtId="0" fontId="0" fillId="0" borderId="15" xfId="0" applyBorder="1"/>
    <xf numFmtId="0" fontId="16" fillId="0" borderId="0" xfId="0" applyFont="1" applyAlignment="1">
      <alignment horizontal="left"/>
    </xf>
    <xf numFmtId="0" fontId="15" fillId="0" borderId="0" xfId="0" applyFont="1" applyAlignment="1">
      <alignment horizontal="center"/>
    </xf>
    <xf numFmtId="0" fontId="17" fillId="0" borderId="0" xfId="0" applyFont="1" applyBorder="1" applyAlignment="1"/>
    <xf numFmtId="0" fontId="18" fillId="0" borderId="0" xfId="0" applyFont="1"/>
    <xf numFmtId="0" fontId="17" fillId="8" borderId="24" xfId="0" applyFont="1" applyFill="1" applyBorder="1" applyAlignment="1">
      <alignment horizontal="center" vertical="center" wrapText="1"/>
    </xf>
    <xf numFmtId="0" fontId="17" fillId="8" borderId="25" xfId="0" applyFont="1" applyFill="1" applyBorder="1" applyAlignment="1">
      <alignment horizontal="center" vertical="center" wrapText="1"/>
    </xf>
    <xf numFmtId="0" fontId="17" fillId="8" borderId="38" xfId="0" applyFont="1" applyFill="1" applyBorder="1" applyAlignment="1">
      <alignment horizontal="center" vertical="center" wrapText="1"/>
    </xf>
    <xf numFmtId="0" fontId="17" fillId="8" borderId="26" xfId="0" applyFont="1" applyFill="1" applyBorder="1" applyAlignment="1">
      <alignment horizontal="center" vertical="center" wrapText="1"/>
    </xf>
    <xf numFmtId="10" fontId="17" fillId="0" borderId="0" xfId="0" applyNumberFormat="1" applyFont="1" applyBorder="1" applyAlignment="1"/>
    <xf numFmtId="166" fontId="17" fillId="0" borderId="0" xfId="1" applyNumberFormat="1" applyFont="1" applyBorder="1" applyAlignment="1"/>
    <xf numFmtId="0" fontId="2" fillId="0" borderId="12" xfId="0" applyFont="1" applyBorder="1" applyAlignment="1">
      <alignment horizontal="center" vertical="center" wrapText="1"/>
    </xf>
    <xf numFmtId="0" fontId="2" fillId="2" borderId="14" xfId="0" applyFont="1" applyFill="1" applyBorder="1" applyAlignment="1"/>
    <xf numFmtId="0" fontId="20" fillId="0" borderId="0" xfId="0" applyFont="1"/>
    <xf numFmtId="0" fontId="3" fillId="0" borderId="0" xfId="0" applyFont="1" applyAlignment="1">
      <alignment horizontal="center" vertical="center" wrapText="1"/>
    </xf>
    <xf numFmtId="0" fontId="13" fillId="13" borderId="28" xfId="0" applyFont="1" applyFill="1" applyBorder="1" applyAlignment="1">
      <alignment horizontal="center" vertical="center" wrapText="1"/>
    </xf>
    <xf numFmtId="0" fontId="13" fillId="15" borderId="28" xfId="0" applyFont="1" applyFill="1" applyBorder="1" applyAlignment="1">
      <alignment horizontal="center" vertical="center" wrapText="1"/>
    </xf>
    <xf numFmtId="0" fontId="13" fillId="12" borderId="28" xfId="0" applyFont="1" applyFill="1" applyBorder="1" applyAlignment="1">
      <alignment horizontal="center" vertical="center" wrapText="1"/>
    </xf>
    <xf numFmtId="0" fontId="7" fillId="4" borderId="27" xfId="0" applyFont="1" applyFill="1" applyBorder="1" applyAlignment="1">
      <alignment horizontal="center" vertical="center" wrapText="1"/>
    </xf>
    <xf numFmtId="0" fontId="7" fillId="4" borderId="39" xfId="0" applyFont="1" applyFill="1" applyBorder="1" applyAlignment="1">
      <alignment horizontal="center" vertical="center" wrapText="1"/>
    </xf>
    <xf numFmtId="0" fontId="7" fillId="4" borderId="28" xfId="0" applyFont="1" applyFill="1" applyBorder="1" applyAlignment="1">
      <alignment horizontal="center" vertical="center" wrapText="1"/>
    </xf>
    <xf numFmtId="0" fontId="2" fillId="5" borderId="27" xfId="0" applyFont="1" applyFill="1" applyBorder="1" applyAlignment="1">
      <alignment horizontal="center" vertical="center" wrapText="1"/>
    </xf>
    <xf numFmtId="0" fontId="2" fillId="5" borderId="39" xfId="0" applyFont="1" applyFill="1" applyBorder="1" applyAlignment="1">
      <alignment horizontal="center" vertical="center" wrapText="1"/>
    </xf>
    <xf numFmtId="0" fontId="2" fillId="5" borderId="28" xfId="0" applyFont="1" applyFill="1" applyBorder="1" applyAlignment="1">
      <alignment horizontal="center" vertical="center" wrapText="1"/>
    </xf>
    <xf numFmtId="0" fontId="13" fillId="11" borderId="28" xfId="0" applyFont="1" applyFill="1" applyBorder="1" applyAlignment="1">
      <alignment horizontal="center" vertical="center" wrapText="1"/>
    </xf>
    <xf numFmtId="0" fontId="13" fillId="13" borderId="39" xfId="0" applyFont="1" applyFill="1" applyBorder="1" applyAlignment="1">
      <alignment horizontal="center" vertical="center" wrapText="1"/>
    </xf>
    <xf numFmtId="0" fontId="13" fillId="13" borderId="40" xfId="0" applyFont="1" applyFill="1" applyBorder="1" applyAlignment="1">
      <alignment horizontal="center" vertical="center" wrapText="1"/>
    </xf>
    <xf numFmtId="0" fontId="13" fillId="14" borderId="39" xfId="0" applyFont="1" applyFill="1" applyBorder="1" applyAlignment="1">
      <alignment horizontal="center" vertical="center" wrapText="1"/>
    </xf>
    <xf numFmtId="0" fontId="13" fillId="14" borderId="41" xfId="0" applyFont="1" applyFill="1" applyBorder="1" applyAlignment="1">
      <alignment horizontal="center" vertical="center" wrapText="1"/>
    </xf>
    <xf numFmtId="0" fontId="13" fillId="4" borderId="30" xfId="0" applyFont="1" applyFill="1" applyBorder="1" applyAlignment="1">
      <alignment horizontal="center" vertical="center" wrapText="1"/>
    </xf>
    <xf numFmtId="0" fontId="13" fillId="4" borderId="32" xfId="0" applyFont="1" applyFill="1" applyBorder="1" applyAlignment="1">
      <alignment horizontal="center" vertical="center" wrapText="1"/>
    </xf>
    <xf numFmtId="0" fontId="12" fillId="9" borderId="39" xfId="0" applyFont="1" applyFill="1" applyBorder="1" applyAlignment="1">
      <alignment horizontal="center" vertical="center" wrapText="1"/>
    </xf>
    <xf numFmtId="20" fontId="12" fillId="0" borderId="28" xfId="0" applyNumberFormat="1" applyFont="1" applyFill="1" applyBorder="1" applyAlignment="1">
      <alignment horizontal="center" vertical="center" wrapText="1"/>
    </xf>
    <xf numFmtId="0" fontId="2" fillId="7" borderId="39" xfId="0" applyFont="1" applyFill="1" applyBorder="1" applyAlignment="1">
      <alignment horizontal="center" vertical="center" wrapText="1"/>
    </xf>
    <xf numFmtId="0" fontId="23" fillId="16" borderId="28" xfId="0" applyFont="1" applyFill="1" applyBorder="1" applyAlignment="1">
      <alignment horizontal="center" vertical="center" wrapText="1"/>
    </xf>
    <xf numFmtId="0" fontId="12" fillId="10" borderId="39" xfId="0" applyFont="1" applyFill="1" applyBorder="1" applyAlignment="1">
      <alignment horizontal="center" vertical="center" wrapText="1"/>
    </xf>
    <xf numFmtId="18" fontId="12" fillId="0" borderId="28" xfId="0" applyNumberFormat="1" applyFont="1" applyFill="1" applyBorder="1" applyAlignment="1">
      <alignment horizontal="center" vertical="center" wrapText="1"/>
    </xf>
    <xf numFmtId="0" fontId="11" fillId="2" borderId="27" xfId="0" applyFont="1" applyFill="1" applyBorder="1" applyAlignment="1">
      <alignment horizontal="center" vertical="center" wrapText="1"/>
    </xf>
    <xf numFmtId="0" fontId="12" fillId="0" borderId="39" xfId="0" applyFont="1" applyFill="1" applyBorder="1" applyAlignment="1">
      <alignment horizontal="center" vertical="center" wrapText="1"/>
    </xf>
    <xf numFmtId="0" fontId="3" fillId="0" borderId="28" xfId="0" applyFont="1" applyBorder="1" applyAlignment="1">
      <alignment horizontal="center" vertical="center" wrapText="1"/>
    </xf>
    <xf numFmtId="0" fontId="11" fillId="7" borderId="27" xfId="0" applyFont="1" applyFill="1" applyBorder="1" applyAlignment="1">
      <alignment horizontal="center" vertical="center" wrapText="1"/>
    </xf>
    <xf numFmtId="18" fontId="12" fillId="0" borderId="28" xfId="0" applyNumberFormat="1" applyFont="1" applyBorder="1" applyAlignment="1">
      <alignment horizontal="center" vertical="center" wrapText="1"/>
    </xf>
    <xf numFmtId="0" fontId="12" fillId="0" borderId="28" xfId="0" applyFont="1" applyBorder="1" applyAlignment="1">
      <alignment horizontal="center" vertical="center" wrapText="1"/>
    </xf>
    <xf numFmtId="0" fontId="3" fillId="0" borderId="35" xfId="0" applyFont="1" applyBorder="1" applyAlignment="1">
      <alignment horizontal="center" vertical="center" wrapText="1"/>
    </xf>
    <xf numFmtId="18" fontId="12" fillId="0" borderId="35" xfId="0" applyNumberFormat="1" applyFont="1" applyFill="1" applyBorder="1" applyAlignment="1">
      <alignment horizontal="center" vertical="center" wrapText="1"/>
    </xf>
    <xf numFmtId="0" fontId="14" fillId="0" borderId="0" xfId="0" applyFont="1" applyAlignment="1">
      <alignment horizontal="center" vertical="center" wrapText="1"/>
    </xf>
    <xf numFmtId="0" fontId="0" fillId="0" borderId="0" xfId="0" applyAlignment="1">
      <alignment horizontal="center" vertical="center" wrapText="1"/>
    </xf>
    <xf numFmtId="0" fontId="0" fillId="0" borderId="36" xfId="0" applyBorder="1" applyAlignment="1">
      <alignment horizontal="center" vertical="center" wrapText="1"/>
    </xf>
    <xf numFmtId="0" fontId="15" fillId="0" borderId="36" xfId="0" applyFont="1" applyBorder="1" applyAlignment="1">
      <alignment horizontal="center" vertical="center" wrapText="1"/>
    </xf>
    <xf numFmtId="0" fontId="12" fillId="10" borderId="40" xfId="0" applyFont="1" applyFill="1" applyBorder="1" applyAlignment="1">
      <alignment horizontal="center" vertical="center" wrapText="1"/>
    </xf>
    <xf numFmtId="0" fontId="2" fillId="5" borderId="0" xfId="0" applyFont="1" applyFill="1" applyBorder="1" applyAlignment="1">
      <alignment horizontal="center" vertical="center" wrapText="1"/>
    </xf>
    <xf numFmtId="0" fontId="21" fillId="6" borderId="28" xfId="0" applyFont="1" applyFill="1" applyBorder="1" applyAlignment="1">
      <alignment horizontal="center" vertical="center" wrapText="1"/>
    </xf>
    <xf numFmtId="0" fontId="21" fillId="6" borderId="30" xfId="0" applyFont="1" applyFill="1" applyBorder="1" applyAlignment="1">
      <alignment horizontal="center" vertical="center" wrapText="1"/>
    </xf>
    <xf numFmtId="0" fontId="21" fillId="6" borderId="32" xfId="0" applyFont="1" applyFill="1" applyBorder="1" applyAlignment="1">
      <alignment horizontal="center" vertical="center" wrapText="1"/>
    </xf>
    <xf numFmtId="0" fontId="2" fillId="6" borderId="27" xfId="0" applyFont="1" applyFill="1" applyBorder="1" applyAlignment="1">
      <alignment horizontal="center" vertical="center" wrapText="1"/>
    </xf>
    <xf numFmtId="0" fontId="11" fillId="17" borderId="27" xfId="0" applyFont="1" applyFill="1" applyBorder="1" applyAlignment="1">
      <alignment horizontal="center" vertical="center" wrapText="1"/>
    </xf>
    <xf numFmtId="20" fontId="13" fillId="6" borderId="28" xfId="0" applyNumberFormat="1" applyFont="1" applyFill="1" applyBorder="1" applyAlignment="1">
      <alignment horizontal="center" vertical="center" wrapText="1"/>
    </xf>
    <xf numFmtId="0" fontId="13" fillId="6" borderId="28" xfId="0" applyFont="1" applyFill="1" applyBorder="1" applyAlignment="1">
      <alignment horizontal="center" vertical="center" wrapText="1"/>
    </xf>
    <xf numFmtId="18" fontId="22" fillId="6" borderId="28" xfId="0" applyNumberFormat="1" applyFont="1" applyFill="1" applyBorder="1" applyAlignment="1">
      <alignment horizontal="center" vertical="center" wrapText="1"/>
    </xf>
    <xf numFmtId="0" fontId="22" fillId="6" borderId="0" xfId="0" applyNumberFormat="1" applyFont="1" applyFill="1" applyBorder="1" applyAlignment="1">
      <alignment horizontal="center" vertical="center" wrapText="1"/>
    </xf>
    <xf numFmtId="0" fontId="13" fillId="6" borderId="39" xfId="0" applyFont="1" applyFill="1" applyBorder="1" applyAlignment="1">
      <alignment horizontal="center" vertical="center" wrapText="1"/>
    </xf>
    <xf numFmtId="0" fontId="22" fillId="6" borderId="28" xfId="0" applyFont="1" applyFill="1" applyBorder="1" applyAlignment="1">
      <alignment horizontal="center" vertical="center" wrapText="1"/>
    </xf>
    <xf numFmtId="0" fontId="22" fillId="6" borderId="30" xfId="0" applyFont="1" applyFill="1" applyBorder="1" applyAlignment="1">
      <alignment horizontal="center" vertical="center" wrapText="1"/>
    </xf>
    <xf numFmtId="0" fontId="2" fillId="6" borderId="28" xfId="0" applyFont="1" applyFill="1" applyBorder="1" applyAlignment="1">
      <alignment horizontal="center" vertical="center" wrapText="1"/>
    </xf>
    <xf numFmtId="0" fontId="2" fillId="6" borderId="29" xfId="0" applyFont="1" applyFill="1" applyBorder="1" applyAlignment="1">
      <alignment horizontal="center" vertical="center" wrapText="1"/>
    </xf>
    <xf numFmtId="0" fontId="2" fillId="6" borderId="0" xfId="0" applyFont="1" applyFill="1" applyBorder="1" applyAlignment="1">
      <alignment horizontal="center" vertical="center" wrapText="1"/>
    </xf>
    <xf numFmtId="0" fontId="3" fillId="6" borderId="0" xfId="0" applyFont="1" applyFill="1" applyAlignment="1">
      <alignment horizontal="center" vertical="center" wrapText="1"/>
    </xf>
    <xf numFmtId="20" fontId="23" fillId="6" borderId="28" xfId="0" applyNumberFormat="1" applyFont="1" applyFill="1" applyBorder="1" applyAlignment="1">
      <alignment horizontal="center" vertical="center" wrapText="1"/>
    </xf>
    <xf numFmtId="0" fontId="23" fillId="6" borderId="28" xfId="0" applyFont="1" applyFill="1" applyBorder="1" applyAlignment="1">
      <alignment horizontal="center" vertical="center" wrapText="1"/>
    </xf>
    <xf numFmtId="165" fontId="24" fillId="6" borderId="28" xfId="0" applyNumberFormat="1" applyFont="1" applyFill="1" applyBorder="1" applyAlignment="1">
      <alignment horizontal="center" vertical="center" wrapText="1"/>
    </xf>
    <xf numFmtId="18" fontId="24" fillId="6" borderId="28" xfId="0" applyNumberFormat="1" applyFont="1" applyFill="1" applyBorder="1" applyAlignment="1">
      <alignment horizontal="center" vertical="center" wrapText="1"/>
    </xf>
    <xf numFmtId="18" fontId="13" fillId="6" borderId="28" xfId="0" applyNumberFormat="1" applyFont="1" applyFill="1" applyBorder="1" applyAlignment="1">
      <alignment horizontal="center" vertical="center" wrapText="1"/>
    </xf>
    <xf numFmtId="165" fontId="22" fillId="6" borderId="28" xfId="0" applyNumberFormat="1" applyFont="1" applyFill="1" applyBorder="1" applyAlignment="1">
      <alignment horizontal="center" vertical="center" wrapText="1"/>
    </xf>
    <xf numFmtId="0" fontId="13" fillId="6" borderId="28" xfId="0" applyNumberFormat="1" applyFont="1" applyFill="1" applyBorder="1" applyAlignment="1">
      <alignment horizontal="center" vertical="center" wrapText="1"/>
    </xf>
    <xf numFmtId="22" fontId="13" fillId="6" borderId="28" xfId="0" applyNumberFormat="1" applyFont="1" applyFill="1" applyBorder="1" applyAlignment="1">
      <alignment horizontal="center" vertical="center" wrapText="1"/>
    </xf>
    <xf numFmtId="0" fontId="12" fillId="6" borderId="28" xfId="0" applyFont="1" applyFill="1" applyBorder="1" applyAlignment="1">
      <alignment horizontal="center" vertical="center" wrapText="1"/>
    </xf>
    <xf numFmtId="18" fontId="12" fillId="6" borderId="28" xfId="0" applyNumberFormat="1" applyFont="1" applyFill="1" applyBorder="1" applyAlignment="1">
      <alignment horizontal="center" vertical="center" wrapText="1"/>
    </xf>
    <xf numFmtId="46" fontId="22" fillId="6" borderId="28" xfId="0" applyNumberFormat="1" applyFont="1" applyFill="1" applyBorder="1" applyAlignment="1">
      <alignment horizontal="center" vertical="center" wrapText="1"/>
    </xf>
    <xf numFmtId="0" fontId="3" fillId="6" borderId="28" xfId="0" applyFont="1" applyFill="1" applyBorder="1" applyAlignment="1">
      <alignment horizontal="center" vertical="center" wrapText="1"/>
    </xf>
    <xf numFmtId="165" fontId="22" fillId="6" borderId="28" xfId="0" applyNumberFormat="1" applyFont="1" applyFill="1" applyBorder="1" applyAlignment="1">
      <alignment horizontal="justify"/>
    </xf>
    <xf numFmtId="0" fontId="13" fillId="6" borderId="28" xfId="0" applyFont="1" applyFill="1" applyBorder="1" applyAlignment="1">
      <alignment horizontal="center"/>
    </xf>
    <xf numFmtId="20" fontId="22" fillId="6" borderId="28" xfId="0" applyNumberFormat="1" applyFont="1" applyFill="1" applyBorder="1" applyAlignment="1">
      <alignment horizontal="justify"/>
    </xf>
    <xf numFmtId="20" fontId="13" fillId="6" borderId="28" xfId="0" applyNumberFormat="1" applyFont="1" applyFill="1" applyBorder="1" applyAlignment="1">
      <alignment horizontal="justify"/>
    </xf>
    <xf numFmtId="0" fontId="13" fillId="6" borderId="28" xfId="0" applyFont="1" applyFill="1" applyBorder="1" applyAlignment="1">
      <alignment horizontal="justify"/>
    </xf>
    <xf numFmtId="18" fontId="13" fillId="6" borderId="28" xfId="0" applyNumberFormat="1" applyFont="1" applyFill="1" applyBorder="1" applyAlignment="1">
      <alignment horizontal="justify"/>
    </xf>
    <xf numFmtId="46" fontId="13" fillId="6" borderId="28" xfId="0" applyNumberFormat="1" applyFont="1" applyFill="1" applyBorder="1" applyAlignment="1">
      <alignment horizontal="justify"/>
    </xf>
    <xf numFmtId="20" fontId="12" fillId="6" borderId="28" xfId="0" applyNumberFormat="1" applyFont="1" applyFill="1" applyBorder="1" applyAlignment="1">
      <alignment horizontal="center" vertical="center" wrapText="1"/>
    </xf>
    <xf numFmtId="0" fontId="3" fillId="6" borderId="35" xfId="0" applyFont="1" applyFill="1" applyBorder="1" applyAlignment="1">
      <alignment horizontal="center" vertical="center" wrapText="1"/>
    </xf>
    <xf numFmtId="18" fontId="12" fillId="6" borderId="35" xfId="0" applyNumberFormat="1" applyFont="1" applyFill="1" applyBorder="1" applyAlignment="1">
      <alignment horizontal="center" vertical="center" wrapText="1"/>
    </xf>
    <xf numFmtId="0" fontId="13" fillId="6" borderId="28" xfId="0" applyFont="1" applyFill="1" applyBorder="1" applyAlignment="1">
      <alignment vertical="center" wrapText="1"/>
    </xf>
    <xf numFmtId="0" fontId="13" fillId="6" borderId="28" xfId="0" applyFont="1" applyFill="1" applyBorder="1" applyAlignment="1"/>
    <xf numFmtId="0" fontId="12" fillId="6" borderId="28" xfId="0" applyFont="1" applyFill="1" applyBorder="1" applyAlignment="1">
      <alignment vertical="center" wrapText="1"/>
    </xf>
    <xf numFmtId="0" fontId="12" fillId="17" borderId="39" xfId="0" applyFont="1" applyFill="1" applyBorder="1" applyAlignment="1">
      <alignment horizontal="center" vertical="center" wrapText="1"/>
    </xf>
    <xf numFmtId="0" fontId="12" fillId="17" borderId="28" xfId="0" applyFont="1" applyFill="1" applyBorder="1" applyAlignment="1">
      <alignment horizontal="center" vertical="center" wrapText="1"/>
    </xf>
    <xf numFmtId="0" fontId="13" fillId="17" borderId="28" xfId="0" applyFont="1" applyFill="1" applyBorder="1" applyAlignment="1">
      <alignment horizontal="center" vertical="center" wrapText="1"/>
    </xf>
    <xf numFmtId="0" fontId="11" fillId="17" borderId="39" xfId="0" applyFont="1" applyFill="1" applyBorder="1" applyAlignment="1">
      <alignment horizontal="center" vertical="center" wrapText="1"/>
    </xf>
    <xf numFmtId="0" fontId="11" fillId="17" borderId="28" xfId="0" applyFont="1" applyFill="1" applyBorder="1" applyAlignment="1">
      <alignment horizontal="center" vertical="center" wrapText="1"/>
    </xf>
    <xf numFmtId="0" fontId="13" fillId="17" borderId="28" xfId="0" applyFont="1" applyFill="1" applyBorder="1" applyAlignment="1">
      <alignment vertical="center" wrapText="1"/>
    </xf>
    <xf numFmtId="0" fontId="3" fillId="17" borderId="28" xfId="0" applyFont="1" applyFill="1" applyBorder="1" applyAlignment="1">
      <alignment horizontal="center" vertical="center" wrapText="1"/>
    </xf>
    <xf numFmtId="0" fontId="13" fillId="17" borderId="28" xfId="0" applyFont="1" applyFill="1" applyBorder="1" applyAlignment="1">
      <alignment horizontal="center"/>
    </xf>
    <xf numFmtId="0" fontId="13" fillId="17" borderId="28" xfId="0" applyFont="1" applyFill="1" applyBorder="1" applyAlignment="1"/>
    <xf numFmtId="0" fontId="12" fillId="10" borderId="42" xfId="0" applyFont="1" applyFill="1" applyBorder="1" applyAlignment="1">
      <alignment horizontal="center" vertical="center" wrapText="1"/>
    </xf>
    <xf numFmtId="0" fontId="12" fillId="0" borderId="28" xfId="0" applyFont="1" applyFill="1" applyBorder="1" applyAlignment="1">
      <alignment horizontal="center" vertical="center" wrapText="1"/>
    </xf>
    <xf numFmtId="0" fontId="13" fillId="6" borderId="28" xfId="0" applyNumberFormat="1" applyFont="1" applyFill="1" applyBorder="1" applyAlignment="1">
      <alignment horizontal="center" vertical="center" wrapText="1"/>
    </xf>
    <xf numFmtId="0" fontId="13" fillId="6" borderId="28" xfId="0" applyFont="1" applyFill="1" applyBorder="1" applyAlignment="1">
      <alignment horizontal="center" vertical="center" wrapText="1"/>
    </xf>
    <xf numFmtId="0" fontId="23" fillId="6" borderId="28" xfId="0" applyFont="1" applyFill="1" applyBorder="1" applyAlignment="1">
      <alignment horizontal="center" vertical="center" wrapText="1"/>
    </xf>
    <xf numFmtId="0" fontId="6" fillId="0" borderId="0" xfId="0" applyFont="1" applyAlignment="1">
      <alignment vertical="center" wrapText="1"/>
    </xf>
    <xf numFmtId="0" fontId="7" fillId="0" borderId="0" xfId="0" applyFont="1" applyAlignment="1">
      <alignment vertical="center" wrapText="1"/>
    </xf>
    <xf numFmtId="0" fontId="7" fillId="0" borderId="0" xfId="0" applyFont="1" applyBorder="1" applyAlignment="1">
      <alignment vertical="center" wrapText="1"/>
    </xf>
    <xf numFmtId="0" fontId="2" fillId="6" borderId="39" xfId="0" applyFont="1" applyFill="1" applyBorder="1" applyAlignment="1">
      <alignment horizontal="center" vertical="center" wrapText="1"/>
    </xf>
    <xf numFmtId="0" fontId="12" fillId="6" borderId="39" xfId="0" applyFont="1" applyFill="1" applyBorder="1" applyAlignment="1">
      <alignment horizontal="center" vertical="center" wrapText="1"/>
    </xf>
    <xf numFmtId="0" fontId="11" fillId="6" borderId="39" xfId="0" applyFont="1" applyFill="1" applyBorder="1" applyAlignment="1">
      <alignment horizontal="center" vertical="center" wrapText="1"/>
    </xf>
    <xf numFmtId="0" fontId="8" fillId="6" borderId="25" xfId="0" applyFont="1" applyFill="1" applyBorder="1" applyAlignment="1">
      <alignment vertical="center" wrapText="1"/>
    </xf>
    <xf numFmtId="0" fontId="8" fillId="6" borderId="26" xfId="0" applyFont="1" applyFill="1" applyBorder="1" applyAlignment="1">
      <alignment vertical="center" wrapText="1"/>
    </xf>
    <xf numFmtId="0" fontId="10" fillId="6" borderId="29" xfId="0" applyFont="1" applyFill="1" applyBorder="1" applyAlignment="1">
      <alignment horizontal="center" vertical="center" wrapText="1"/>
    </xf>
    <xf numFmtId="0" fontId="10" fillId="6" borderId="43" xfId="0" applyFont="1" applyFill="1" applyBorder="1" applyAlignment="1">
      <alignment horizontal="center" vertical="center" wrapText="1"/>
    </xf>
    <xf numFmtId="0" fontId="2" fillId="5" borderId="28" xfId="0" applyFont="1" applyFill="1" applyBorder="1" applyAlignment="1">
      <alignment horizontal="left" vertical="center" wrapText="1"/>
    </xf>
    <xf numFmtId="18" fontId="22" fillId="6" borderId="28" xfId="0" applyNumberFormat="1" applyFont="1" applyFill="1" applyBorder="1" applyAlignment="1">
      <alignment horizontal="left" vertical="center" wrapText="1"/>
    </xf>
    <xf numFmtId="0" fontId="22" fillId="6" borderId="28" xfId="0" applyFont="1" applyFill="1" applyBorder="1" applyAlignment="1">
      <alignment horizontal="left" vertical="center" wrapText="1"/>
    </xf>
    <xf numFmtId="165" fontId="24" fillId="6" borderId="28" xfId="0" applyNumberFormat="1" applyFont="1" applyFill="1" applyBorder="1" applyAlignment="1">
      <alignment horizontal="left" vertical="center" wrapText="1"/>
    </xf>
    <xf numFmtId="18" fontId="24" fillId="6" borderId="28" xfId="0" applyNumberFormat="1" applyFont="1" applyFill="1" applyBorder="1" applyAlignment="1">
      <alignment horizontal="left" vertical="center" wrapText="1"/>
    </xf>
    <xf numFmtId="165" fontId="22" fillId="6" borderId="28" xfId="0" applyNumberFormat="1" applyFont="1" applyFill="1" applyBorder="1" applyAlignment="1">
      <alignment horizontal="left" vertical="center" wrapText="1"/>
    </xf>
    <xf numFmtId="46" fontId="22" fillId="6" borderId="28" xfId="0" applyNumberFormat="1" applyFont="1" applyFill="1" applyBorder="1" applyAlignment="1">
      <alignment horizontal="left" vertical="center" wrapText="1"/>
    </xf>
    <xf numFmtId="0" fontId="11" fillId="6" borderId="28" xfId="0" applyFont="1" applyFill="1" applyBorder="1" applyAlignment="1">
      <alignment horizontal="left" vertical="center" wrapText="1"/>
    </xf>
    <xf numFmtId="0" fontId="11" fillId="6" borderId="28" xfId="0" applyFont="1" applyFill="1" applyBorder="1" applyAlignment="1">
      <alignment horizontal="center" vertical="center" wrapText="1"/>
    </xf>
    <xf numFmtId="165" fontId="22" fillId="6" borderId="28" xfId="0" applyNumberFormat="1" applyFont="1" applyFill="1" applyBorder="1" applyAlignment="1">
      <alignment horizontal="left"/>
    </xf>
    <xf numFmtId="0" fontId="13" fillId="6" borderId="40" xfId="0" applyFont="1" applyFill="1" applyBorder="1" applyAlignment="1">
      <alignment horizontal="center" vertical="center"/>
    </xf>
    <xf numFmtId="20" fontId="22" fillId="6" borderId="28" xfId="0" applyNumberFormat="1" applyFont="1" applyFill="1" applyBorder="1" applyAlignment="1">
      <alignment horizontal="left"/>
    </xf>
    <xf numFmtId="0" fontId="13" fillId="6" borderId="41" xfId="0" applyFont="1" applyFill="1" applyBorder="1" applyAlignment="1">
      <alignment horizontal="center" vertical="center"/>
    </xf>
    <xf numFmtId="0" fontId="22" fillId="6" borderId="40" xfId="0" applyFont="1" applyFill="1" applyBorder="1" applyAlignment="1">
      <alignment horizontal="center" vertical="center"/>
    </xf>
    <xf numFmtId="0" fontId="22" fillId="6" borderId="41" xfId="0" applyFont="1" applyFill="1" applyBorder="1" applyAlignment="1">
      <alignment horizontal="center" vertical="center" wrapText="1"/>
    </xf>
    <xf numFmtId="20" fontId="13" fillId="6" borderId="28" xfId="0" applyNumberFormat="1" applyFont="1" applyFill="1" applyBorder="1" applyAlignment="1">
      <alignment horizontal="left"/>
    </xf>
    <xf numFmtId="0" fontId="22" fillId="6" borderId="40" xfId="0" applyFont="1" applyFill="1" applyBorder="1"/>
    <xf numFmtId="0" fontId="13" fillId="6" borderId="28" xfId="0" applyFont="1" applyFill="1" applyBorder="1" applyAlignment="1">
      <alignment horizontal="left"/>
    </xf>
    <xf numFmtId="0" fontId="22" fillId="6" borderId="41" xfId="0" applyFont="1" applyFill="1" applyBorder="1"/>
    <xf numFmtId="18" fontId="13" fillId="6" borderId="28" xfId="0" applyNumberFormat="1" applyFont="1" applyFill="1" applyBorder="1" applyAlignment="1">
      <alignment horizontal="left"/>
    </xf>
    <xf numFmtId="0" fontId="22" fillId="6" borderId="40" xfId="0" applyFont="1" applyFill="1" applyBorder="1" applyAlignment="1">
      <alignment wrapText="1"/>
    </xf>
    <xf numFmtId="0" fontId="22" fillId="6" borderId="44" xfId="0" applyFont="1" applyFill="1" applyBorder="1"/>
    <xf numFmtId="0" fontId="22" fillId="6" borderId="44" xfId="0" applyFont="1" applyFill="1" applyBorder="1" applyAlignment="1">
      <alignment wrapText="1"/>
    </xf>
    <xf numFmtId="0" fontId="22" fillId="6" borderId="41" xfId="0" applyFont="1" applyFill="1" applyBorder="1" applyAlignment="1">
      <alignment wrapText="1"/>
    </xf>
    <xf numFmtId="0" fontId="13" fillId="6" borderId="40" xfId="0" applyFont="1" applyFill="1" applyBorder="1"/>
    <xf numFmtId="0" fontId="13" fillId="6" borderId="44" xfId="0" applyFont="1" applyFill="1" applyBorder="1"/>
    <xf numFmtId="0" fontId="13" fillId="6" borderId="41" xfId="0" applyFont="1" applyFill="1" applyBorder="1"/>
    <xf numFmtId="46" fontId="13" fillId="6" borderId="28" xfId="0" applyNumberFormat="1" applyFont="1" applyFill="1" applyBorder="1" applyAlignment="1">
      <alignment horizontal="left"/>
    </xf>
    <xf numFmtId="18" fontId="13" fillId="6" borderId="35" xfId="0" applyNumberFormat="1" applyFont="1" applyFill="1" applyBorder="1" applyAlignment="1">
      <alignment horizontal="left"/>
    </xf>
    <xf numFmtId="0" fontId="13" fillId="6" borderId="47"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6" borderId="48" xfId="0" applyFont="1" applyFill="1" applyBorder="1" applyAlignment="1">
      <alignment horizontal="center" vertical="center" wrapText="1"/>
    </xf>
    <xf numFmtId="0" fontId="13" fillId="6" borderId="36" xfId="0" applyFont="1" applyFill="1" applyBorder="1" applyAlignment="1">
      <alignment horizontal="center" vertical="center" wrapText="1"/>
    </xf>
    <xf numFmtId="0" fontId="13" fillId="6" borderId="49" xfId="0" applyFont="1" applyFill="1" applyBorder="1" applyAlignment="1">
      <alignment horizontal="center" vertical="center" wrapText="1"/>
    </xf>
    <xf numFmtId="0" fontId="13" fillId="6" borderId="50" xfId="0" applyFont="1" applyFill="1" applyBorder="1" applyAlignment="1">
      <alignment horizontal="center" vertical="center" wrapText="1"/>
    </xf>
    <xf numFmtId="0" fontId="12" fillId="9" borderId="7"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3" fillId="6" borderId="47" xfId="0" applyFont="1" applyFill="1" applyBorder="1" applyAlignment="1">
      <alignment horizontal="center" vertical="center" wrapText="1"/>
    </xf>
    <xf numFmtId="0" fontId="12" fillId="10" borderId="7"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10" borderId="37" xfId="0" applyFont="1" applyFill="1" applyBorder="1" applyAlignment="1">
      <alignment horizontal="center" vertical="center" wrapText="1"/>
    </xf>
    <xf numFmtId="0" fontId="2" fillId="5" borderId="30" xfId="0" applyFont="1" applyFill="1" applyBorder="1" applyAlignment="1">
      <alignment horizontal="center" vertical="center" wrapText="1"/>
    </xf>
    <xf numFmtId="0" fontId="2" fillId="5" borderId="43" xfId="0" applyFont="1" applyFill="1" applyBorder="1" applyAlignment="1">
      <alignment horizontal="center" vertical="center" wrapText="1"/>
    </xf>
    <xf numFmtId="0" fontId="3" fillId="0" borderId="0" xfId="0" applyFont="1" applyBorder="1" applyAlignment="1">
      <alignment horizontal="center" vertical="center" wrapText="1"/>
    </xf>
    <xf numFmtId="0" fontId="22" fillId="6" borderId="28" xfId="0" applyNumberFormat="1" applyFont="1" applyFill="1" applyBorder="1" applyAlignment="1">
      <alignment horizontal="left" vertical="center" wrapText="1"/>
    </xf>
    <xf numFmtId="0" fontId="9" fillId="6" borderId="51" xfId="0" applyFont="1" applyFill="1" applyBorder="1" applyAlignment="1">
      <alignment horizontal="center" vertical="center" wrapText="1"/>
    </xf>
    <xf numFmtId="0" fontId="9" fillId="6" borderId="30" xfId="0" applyFont="1" applyFill="1" applyBorder="1" applyAlignment="1">
      <alignment horizontal="center" vertical="center" wrapText="1"/>
    </xf>
    <xf numFmtId="0" fontId="7" fillId="4" borderId="24" xfId="0" applyFont="1" applyFill="1" applyBorder="1" applyAlignment="1">
      <alignment horizontal="center" vertical="center" wrapText="1"/>
    </xf>
    <xf numFmtId="0" fontId="7" fillId="4" borderId="38"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3" fillId="0" borderId="5" xfId="0" applyFont="1" applyBorder="1" applyAlignment="1">
      <alignment horizontal="center" vertical="center" wrapText="1"/>
    </xf>
    <xf numFmtId="0" fontId="13" fillId="6" borderId="29" xfId="0" applyFont="1" applyFill="1" applyBorder="1" applyAlignment="1">
      <alignment horizontal="center" vertical="center" wrapText="1"/>
    </xf>
    <xf numFmtId="0" fontId="3" fillId="0" borderId="29" xfId="0" applyFont="1" applyBorder="1" applyAlignment="1">
      <alignment horizontal="center" vertical="center" wrapText="1"/>
    </xf>
    <xf numFmtId="0" fontId="3" fillId="6" borderId="29" xfId="0" applyFont="1" applyFill="1" applyBorder="1" applyAlignment="1">
      <alignment horizontal="center" vertical="center" wrapText="1"/>
    </xf>
    <xf numFmtId="0" fontId="13" fillId="6" borderId="29" xfId="0" applyFont="1" applyFill="1" applyBorder="1" applyAlignment="1">
      <alignment horizontal="center" vertical="center"/>
    </xf>
    <xf numFmtId="0" fontId="13" fillId="6" borderId="53" xfId="0" applyFont="1" applyFill="1" applyBorder="1" applyAlignment="1">
      <alignment horizontal="center" vertical="center"/>
    </xf>
    <xf numFmtId="0" fontId="0" fillId="0" borderId="0" xfId="0" applyAlignment="1">
      <alignment horizontal="center" vertical="center"/>
    </xf>
    <xf numFmtId="0" fontId="1" fillId="0" borderId="0" xfId="0" applyFont="1"/>
    <xf numFmtId="0" fontId="0" fillId="17" borderId="30" xfId="0" applyFill="1" applyBorder="1" applyAlignment="1">
      <alignment horizontal="center" vertical="center" wrapText="1"/>
    </xf>
    <xf numFmtId="0" fontId="0" fillId="0" borderId="28" xfId="0" applyBorder="1"/>
    <xf numFmtId="0" fontId="0" fillId="0" borderId="28" xfId="0" applyBorder="1" applyAlignment="1">
      <alignment horizontal="center" vertical="center" wrapText="1"/>
    </xf>
    <xf numFmtId="0" fontId="0" fillId="17" borderId="28" xfId="0" applyFill="1" applyBorder="1"/>
    <xf numFmtId="0" fontId="0" fillId="17" borderId="28" xfId="0" applyFill="1" applyBorder="1" applyAlignment="1">
      <alignment horizontal="center" vertical="center" wrapText="1"/>
    </xf>
    <xf numFmtId="0" fontId="21" fillId="10" borderId="27" xfId="0" applyFont="1" applyFill="1" applyBorder="1" applyAlignment="1">
      <alignment horizontal="center" vertical="center" wrapText="1"/>
    </xf>
    <xf numFmtId="0" fontId="21" fillId="9" borderId="27" xfId="0" applyFont="1" applyFill="1" applyBorder="1" applyAlignment="1">
      <alignment horizontal="center" vertical="center" wrapText="1"/>
    </xf>
    <xf numFmtId="0" fontId="21" fillId="9" borderId="51" xfId="0" applyFont="1" applyFill="1" applyBorder="1" applyAlignment="1">
      <alignment horizontal="center" vertical="center" wrapText="1"/>
    </xf>
    <xf numFmtId="0" fontId="21" fillId="9" borderId="52" xfId="0" applyFont="1" applyFill="1" applyBorder="1" applyAlignment="1">
      <alignment horizontal="center" vertical="center" wrapText="1"/>
    </xf>
    <xf numFmtId="0" fontId="21" fillId="18" borderId="27" xfId="0" applyFont="1" applyFill="1" applyBorder="1" applyAlignment="1">
      <alignment horizontal="center" vertical="center" wrapText="1"/>
    </xf>
    <xf numFmtId="0" fontId="3" fillId="0" borderId="10" xfId="0" applyFont="1" applyBorder="1" applyAlignment="1">
      <alignment horizontal="center"/>
    </xf>
    <xf numFmtId="0" fontId="3" fillId="0" borderId="23" xfId="0" applyFont="1" applyBorder="1" applyAlignment="1">
      <alignment horizontal="center"/>
    </xf>
    <xf numFmtId="0" fontId="26" fillId="0" borderId="1" xfId="0" applyFont="1" applyBorder="1" applyAlignment="1">
      <alignment horizontal="left" vertical="top" wrapText="1"/>
    </xf>
    <xf numFmtId="0" fontId="26" fillId="0" borderId="2" xfId="0" applyFont="1" applyBorder="1" applyAlignment="1">
      <alignment horizontal="left" vertical="top" wrapText="1"/>
    </xf>
    <xf numFmtId="0" fontId="26" fillId="0" borderId="3" xfId="0" applyFont="1" applyBorder="1" applyAlignment="1">
      <alignment horizontal="left" vertical="top" wrapText="1"/>
    </xf>
    <xf numFmtId="0" fontId="26" fillId="0" borderId="4" xfId="0" applyFont="1" applyBorder="1" applyAlignment="1">
      <alignment horizontal="left" vertical="top" wrapText="1"/>
    </xf>
    <xf numFmtId="0" fontId="26" fillId="0" borderId="0" xfId="0" applyFont="1" applyBorder="1" applyAlignment="1">
      <alignment horizontal="left" vertical="top" wrapText="1"/>
    </xf>
    <xf numFmtId="0" fontId="26" fillId="0" borderId="5"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3" borderId="14" xfId="0" applyFont="1" applyFill="1" applyBorder="1" applyAlignment="1">
      <alignment horizontal="center"/>
    </xf>
    <xf numFmtId="0" fontId="2" fillId="3" borderId="15" xfId="0" applyFont="1" applyFill="1" applyBorder="1" applyAlignment="1">
      <alignment horizontal="center"/>
    </xf>
    <xf numFmtId="0" fontId="2" fillId="3" borderId="16" xfId="0" applyFont="1" applyFill="1" applyBorder="1" applyAlignment="1">
      <alignment horizontal="center"/>
    </xf>
    <xf numFmtId="0" fontId="2" fillId="0" borderId="4" xfId="0" applyFont="1" applyFill="1" applyBorder="1" applyAlignment="1">
      <alignment horizontal="center" wrapText="1"/>
    </xf>
    <xf numFmtId="0" fontId="2" fillId="0" borderId="0" xfId="0" applyFont="1" applyFill="1" applyBorder="1" applyAlignment="1">
      <alignment horizontal="center" wrapText="1"/>
    </xf>
    <xf numFmtId="0" fontId="3" fillId="0" borderId="5" xfId="0" applyFont="1" applyBorder="1" applyAlignment="1">
      <alignment horizontal="center" wrapText="1"/>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8" xfId="0" applyFont="1" applyBorder="1" applyAlignment="1">
      <alignment vertical="center"/>
    </xf>
    <xf numFmtId="0" fontId="2" fillId="0" borderId="1" xfId="0" applyFont="1" applyBorder="1" applyAlignment="1">
      <alignment horizontal="center" wrapText="1"/>
    </xf>
    <xf numFmtId="0" fontId="2" fillId="0" borderId="2" xfId="0" applyFont="1" applyBorder="1" applyAlignment="1">
      <alignment horizontal="center" wrapText="1"/>
    </xf>
    <xf numFmtId="0" fontId="3" fillId="0" borderId="3" xfId="0" applyFont="1" applyBorder="1" applyAlignment="1">
      <alignment horizontal="center" wrapText="1"/>
    </xf>
    <xf numFmtId="0" fontId="2" fillId="0" borderId="4" xfId="0" applyFont="1" applyBorder="1" applyAlignment="1">
      <alignment horizontal="center" wrapText="1"/>
    </xf>
    <xf numFmtId="0" fontId="2" fillId="0" borderId="0" xfId="0" applyFont="1" applyBorder="1" applyAlignment="1">
      <alignment horizontal="center" wrapText="1"/>
    </xf>
    <xf numFmtId="2" fontId="2" fillId="0" borderId="4" xfId="0" applyNumberFormat="1" applyFont="1" applyFill="1" applyBorder="1" applyAlignment="1">
      <alignment horizontal="center" wrapText="1"/>
    </xf>
    <xf numFmtId="2" fontId="2" fillId="0" borderId="0" xfId="0" applyNumberFormat="1" applyFont="1" applyFill="1" applyBorder="1" applyAlignment="1">
      <alignment horizontal="center" wrapText="1"/>
    </xf>
    <xf numFmtId="2" fontId="3" fillId="0" borderId="5" xfId="0" applyNumberFormat="1" applyFont="1" applyBorder="1" applyAlignment="1">
      <alignment horizontal="center" wrapText="1"/>
    </xf>
    <xf numFmtId="0" fontId="2" fillId="0" borderId="54" xfId="0" applyFont="1" applyBorder="1" applyAlignment="1">
      <alignment horizontal="center"/>
    </xf>
    <xf numFmtId="0" fontId="2" fillId="0" borderId="37" xfId="0" applyFont="1" applyBorder="1" applyAlignment="1">
      <alignment horizontal="center"/>
    </xf>
    <xf numFmtId="0" fontId="2" fillId="0" borderId="55"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12" fillId="0" borderId="27" xfId="0" applyFont="1" applyBorder="1" applyAlignment="1">
      <alignment horizontal="center" vertical="center" wrapText="1"/>
    </xf>
    <xf numFmtId="0" fontId="12" fillId="0" borderId="33" xfId="0" applyFont="1" applyBorder="1" applyAlignment="1">
      <alignment horizontal="center" vertical="center" wrapText="1"/>
    </xf>
    <xf numFmtId="0" fontId="1" fillId="0" borderId="0" xfId="0" applyFont="1" applyBorder="1" applyAlignment="1">
      <alignment horizontal="center" vertical="center" wrapText="1"/>
    </xf>
    <xf numFmtId="0" fontId="13" fillId="6" borderId="28" xfId="0" applyFont="1" applyFill="1" applyBorder="1" applyAlignment="1">
      <alignment horizontal="center"/>
    </xf>
    <xf numFmtId="0" fontId="13" fillId="6" borderId="35" xfId="0" applyFont="1" applyFill="1" applyBorder="1" applyAlignment="1">
      <alignment horizontal="center"/>
    </xf>
    <xf numFmtId="0" fontId="12" fillId="6" borderId="28" xfId="0" applyFont="1" applyFill="1" applyBorder="1" applyAlignment="1">
      <alignment horizontal="center" vertical="center" wrapText="1"/>
    </xf>
    <xf numFmtId="0" fontId="13" fillId="6" borderId="28" xfId="0" applyFont="1" applyFill="1" applyBorder="1" applyAlignment="1">
      <alignment horizontal="center" vertical="center" wrapText="1"/>
    </xf>
    <xf numFmtId="0" fontId="21" fillId="9" borderId="27" xfId="0" applyFont="1" applyFill="1" applyBorder="1" applyAlignment="1">
      <alignment horizontal="center" vertical="center" wrapText="1"/>
    </xf>
    <xf numFmtId="0" fontId="21" fillId="6" borderId="28" xfId="0" applyFont="1" applyFill="1" applyBorder="1" applyAlignment="1">
      <alignment horizontal="center" vertical="center" wrapText="1"/>
    </xf>
    <xf numFmtId="0" fontId="21" fillId="10" borderId="27" xfId="0" applyFont="1" applyFill="1" applyBorder="1" applyAlignment="1">
      <alignment horizontal="center" vertical="center" wrapText="1"/>
    </xf>
    <xf numFmtId="0" fontId="23" fillId="6" borderId="28" xfId="0" applyFont="1" applyFill="1" applyBorder="1" applyAlignment="1">
      <alignment horizontal="center" vertical="center" wrapText="1"/>
    </xf>
    <xf numFmtId="0" fontId="21" fillId="18" borderId="27" xfId="0" applyFont="1" applyFill="1" applyBorder="1" applyAlignment="1">
      <alignment horizontal="center" vertical="center" wrapText="1"/>
    </xf>
    <xf numFmtId="0" fontId="13" fillId="6" borderId="28" xfId="0" applyFont="1" applyFill="1" applyBorder="1" applyAlignment="1">
      <alignment horizontal="center" vertical="center"/>
    </xf>
    <xf numFmtId="0" fontId="13" fillId="6" borderId="28" xfId="0" applyNumberFormat="1" applyFont="1" applyFill="1" applyBorder="1" applyAlignment="1">
      <alignment horizontal="center" vertical="center" wrapText="1"/>
    </xf>
    <xf numFmtId="0" fontId="12" fillId="6" borderId="35" xfId="0" applyFont="1" applyFill="1" applyBorder="1" applyAlignment="1">
      <alignment horizontal="center" vertical="center" wrapText="1"/>
    </xf>
    <xf numFmtId="0" fontId="8" fillId="6" borderId="45" xfId="0" applyFont="1" applyFill="1" applyBorder="1" applyAlignment="1">
      <alignment horizontal="center" vertical="center" wrapText="1"/>
    </xf>
    <xf numFmtId="0" fontId="8" fillId="6" borderId="46" xfId="0" applyFont="1" applyFill="1" applyBorder="1" applyAlignment="1">
      <alignment horizontal="center" vertical="center" wrapText="1"/>
    </xf>
    <xf numFmtId="0" fontId="8" fillId="6" borderId="38" xfId="0" applyFont="1" applyFill="1" applyBorder="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Border="1" applyAlignment="1">
      <alignment horizontal="center" vertical="center" wrapText="1"/>
    </xf>
    <xf numFmtId="0" fontId="12" fillId="6" borderId="27" xfId="0" applyFont="1" applyFill="1" applyBorder="1" applyAlignment="1">
      <alignment horizontal="center" vertical="center" wrapText="1"/>
    </xf>
    <xf numFmtId="0" fontId="13" fillId="6" borderId="30" xfId="0" applyFont="1" applyFill="1" applyBorder="1" applyAlignment="1">
      <alignment horizontal="center" vertical="center" wrapText="1"/>
    </xf>
    <xf numFmtId="0" fontId="13" fillId="6" borderId="32" xfId="0" applyFont="1" applyFill="1" applyBorder="1" applyAlignment="1">
      <alignment horizontal="center" vertical="center" wrapText="1"/>
    </xf>
    <xf numFmtId="0" fontId="2" fillId="0" borderId="0" xfId="0" applyFont="1" applyAlignment="1">
      <alignment horizontal="center" wrapText="1"/>
    </xf>
    <xf numFmtId="2" fontId="2" fillId="0" borderId="0" xfId="0" applyNumberFormat="1" applyFont="1" applyFill="1" applyAlignment="1">
      <alignment horizontal="center" wrapText="1"/>
    </xf>
    <xf numFmtId="0" fontId="4" fillId="0" borderId="0" xfId="0" applyFont="1" applyBorder="1" applyAlignment="1">
      <alignment horizontal="center"/>
    </xf>
    <xf numFmtId="0" fontId="12" fillId="6" borderId="33" xfId="0" applyFont="1" applyFill="1" applyBorder="1" applyAlignment="1">
      <alignment horizontal="center" vertical="center" wrapText="1"/>
    </xf>
    <xf numFmtId="0" fontId="12" fillId="6" borderId="30" xfId="0" applyFont="1" applyFill="1" applyBorder="1" applyAlignment="1">
      <alignment horizontal="center" vertical="center" wrapText="1"/>
    </xf>
    <xf numFmtId="0" fontId="12" fillId="6" borderId="31" xfId="0" applyFont="1" applyFill="1" applyBorder="1" applyAlignment="1">
      <alignment horizontal="center" vertical="center" wrapText="1"/>
    </xf>
    <xf numFmtId="0" fontId="12" fillId="6" borderId="34" xfId="0" applyFont="1" applyFill="1" applyBorder="1" applyAlignment="1">
      <alignment horizontal="center" vertical="center" wrapText="1"/>
    </xf>
    <xf numFmtId="0" fontId="12" fillId="6" borderId="32"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4"/>
  <sheetViews>
    <sheetView tabSelected="1" zoomScale="90" zoomScaleNormal="90" workbookViewId="0">
      <selection sqref="A1:E1"/>
    </sheetView>
  </sheetViews>
  <sheetFormatPr baseColWidth="10" defaultRowHeight="15" x14ac:dyDescent="0.25"/>
  <cols>
    <col min="1" max="1" width="17.7109375" customWidth="1"/>
    <col min="2" max="2" width="16.28515625" customWidth="1"/>
    <col min="3" max="3" width="15" customWidth="1"/>
    <col min="4" max="4" width="16.85546875" customWidth="1"/>
    <col min="5" max="5" width="18.5703125" customWidth="1"/>
    <col min="6" max="6" width="3.42578125" customWidth="1"/>
    <col min="7" max="7" width="17.7109375" customWidth="1"/>
    <col min="8" max="8" width="16.28515625" customWidth="1"/>
    <col min="9" max="9" width="15" customWidth="1"/>
    <col min="10" max="10" width="16.85546875" customWidth="1"/>
    <col min="11" max="11" width="18.5703125" customWidth="1"/>
    <col min="12" max="12" width="3.140625" customWidth="1"/>
    <col min="13" max="13" width="17.7109375" customWidth="1"/>
    <col min="14" max="14" width="16.28515625" customWidth="1"/>
    <col min="15" max="15" width="15" customWidth="1"/>
    <col min="16" max="16" width="16.85546875" customWidth="1"/>
    <col min="17" max="17" width="18.5703125" customWidth="1"/>
    <col min="257" max="257" width="17.7109375" customWidth="1"/>
    <col min="258" max="258" width="16.28515625" customWidth="1"/>
    <col min="259" max="259" width="15" customWidth="1"/>
    <col min="260" max="260" width="16.85546875" customWidth="1"/>
    <col min="261" max="261" width="18.5703125" customWidth="1"/>
    <col min="262" max="262" width="3.42578125" customWidth="1"/>
    <col min="263" max="263" width="17.7109375" customWidth="1"/>
    <col min="264" max="264" width="16.28515625" customWidth="1"/>
    <col min="265" max="265" width="15" customWidth="1"/>
    <col min="266" max="266" width="16.85546875" customWidth="1"/>
    <col min="267" max="267" width="18.5703125" customWidth="1"/>
    <col min="268" max="268" width="3.140625" customWidth="1"/>
    <col min="269" max="269" width="17.7109375" customWidth="1"/>
    <col min="270" max="270" width="16.28515625" customWidth="1"/>
    <col min="271" max="271" width="15" customWidth="1"/>
    <col min="272" max="272" width="16.85546875" customWidth="1"/>
    <col min="273" max="273" width="18.5703125" customWidth="1"/>
    <col min="513" max="513" width="17.7109375" customWidth="1"/>
    <col min="514" max="514" width="16.28515625" customWidth="1"/>
    <col min="515" max="515" width="15" customWidth="1"/>
    <col min="516" max="516" width="16.85546875" customWidth="1"/>
    <col min="517" max="517" width="18.5703125" customWidth="1"/>
    <col min="518" max="518" width="3.42578125" customWidth="1"/>
    <col min="519" max="519" width="17.7109375" customWidth="1"/>
    <col min="520" max="520" width="16.28515625" customWidth="1"/>
    <col min="521" max="521" width="15" customWidth="1"/>
    <col min="522" max="522" width="16.85546875" customWidth="1"/>
    <col min="523" max="523" width="18.5703125" customWidth="1"/>
    <col min="524" max="524" width="3.140625" customWidth="1"/>
    <col min="525" max="525" width="17.7109375" customWidth="1"/>
    <col min="526" max="526" width="16.28515625" customWidth="1"/>
    <col min="527" max="527" width="15" customWidth="1"/>
    <col min="528" max="528" width="16.85546875" customWidth="1"/>
    <col min="529" max="529" width="18.5703125" customWidth="1"/>
    <col min="769" max="769" width="17.7109375" customWidth="1"/>
    <col min="770" max="770" width="16.28515625" customWidth="1"/>
    <col min="771" max="771" width="15" customWidth="1"/>
    <col min="772" max="772" width="16.85546875" customWidth="1"/>
    <col min="773" max="773" width="18.5703125" customWidth="1"/>
    <col min="774" max="774" width="3.42578125" customWidth="1"/>
    <col min="775" max="775" width="17.7109375" customWidth="1"/>
    <col min="776" max="776" width="16.28515625" customWidth="1"/>
    <col min="777" max="777" width="15" customWidth="1"/>
    <col min="778" max="778" width="16.85546875" customWidth="1"/>
    <col min="779" max="779" width="18.5703125" customWidth="1"/>
    <col min="780" max="780" width="3.140625" customWidth="1"/>
    <col min="781" max="781" width="17.7109375" customWidth="1"/>
    <col min="782" max="782" width="16.28515625" customWidth="1"/>
    <col min="783" max="783" width="15" customWidth="1"/>
    <col min="784" max="784" width="16.85546875" customWidth="1"/>
    <col min="785" max="785" width="18.5703125" customWidth="1"/>
    <col min="1025" max="1025" width="17.7109375" customWidth="1"/>
    <col min="1026" max="1026" width="16.28515625" customWidth="1"/>
    <col min="1027" max="1027" width="15" customWidth="1"/>
    <col min="1028" max="1028" width="16.85546875" customWidth="1"/>
    <col min="1029" max="1029" width="18.5703125" customWidth="1"/>
    <col min="1030" max="1030" width="3.42578125" customWidth="1"/>
    <col min="1031" max="1031" width="17.7109375" customWidth="1"/>
    <col min="1032" max="1032" width="16.28515625" customWidth="1"/>
    <col min="1033" max="1033" width="15" customWidth="1"/>
    <col min="1034" max="1034" width="16.85546875" customWidth="1"/>
    <col min="1035" max="1035" width="18.5703125" customWidth="1"/>
    <col min="1036" max="1036" width="3.140625" customWidth="1"/>
    <col min="1037" max="1037" width="17.7109375" customWidth="1"/>
    <col min="1038" max="1038" width="16.28515625" customWidth="1"/>
    <col min="1039" max="1039" width="15" customWidth="1"/>
    <col min="1040" max="1040" width="16.85546875" customWidth="1"/>
    <col min="1041" max="1041" width="18.5703125" customWidth="1"/>
    <col min="1281" max="1281" width="17.7109375" customWidth="1"/>
    <col min="1282" max="1282" width="16.28515625" customWidth="1"/>
    <col min="1283" max="1283" width="15" customWidth="1"/>
    <col min="1284" max="1284" width="16.85546875" customWidth="1"/>
    <col min="1285" max="1285" width="18.5703125" customWidth="1"/>
    <col min="1286" max="1286" width="3.42578125" customWidth="1"/>
    <col min="1287" max="1287" width="17.7109375" customWidth="1"/>
    <col min="1288" max="1288" width="16.28515625" customWidth="1"/>
    <col min="1289" max="1289" width="15" customWidth="1"/>
    <col min="1290" max="1290" width="16.85546875" customWidth="1"/>
    <col min="1291" max="1291" width="18.5703125" customWidth="1"/>
    <col min="1292" max="1292" width="3.140625" customWidth="1"/>
    <col min="1293" max="1293" width="17.7109375" customWidth="1"/>
    <col min="1294" max="1294" width="16.28515625" customWidth="1"/>
    <col min="1295" max="1295" width="15" customWidth="1"/>
    <col min="1296" max="1296" width="16.85546875" customWidth="1"/>
    <col min="1297" max="1297" width="18.5703125" customWidth="1"/>
    <col min="1537" max="1537" width="17.7109375" customWidth="1"/>
    <col min="1538" max="1538" width="16.28515625" customWidth="1"/>
    <col min="1539" max="1539" width="15" customWidth="1"/>
    <col min="1540" max="1540" width="16.85546875" customWidth="1"/>
    <col min="1541" max="1541" width="18.5703125" customWidth="1"/>
    <col min="1542" max="1542" width="3.42578125" customWidth="1"/>
    <col min="1543" max="1543" width="17.7109375" customWidth="1"/>
    <col min="1544" max="1544" width="16.28515625" customWidth="1"/>
    <col min="1545" max="1545" width="15" customWidth="1"/>
    <col min="1546" max="1546" width="16.85546875" customWidth="1"/>
    <col min="1547" max="1547" width="18.5703125" customWidth="1"/>
    <col min="1548" max="1548" width="3.140625" customWidth="1"/>
    <col min="1549" max="1549" width="17.7109375" customWidth="1"/>
    <col min="1550" max="1550" width="16.28515625" customWidth="1"/>
    <col min="1551" max="1551" width="15" customWidth="1"/>
    <col min="1552" max="1552" width="16.85546875" customWidth="1"/>
    <col min="1553" max="1553" width="18.5703125" customWidth="1"/>
    <col min="1793" max="1793" width="17.7109375" customWidth="1"/>
    <col min="1794" max="1794" width="16.28515625" customWidth="1"/>
    <col min="1795" max="1795" width="15" customWidth="1"/>
    <col min="1796" max="1796" width="16.85546875" customWidth="1"/>
    <col min="1797" max="1797" width="18.5703125" customWidth="1"/>
    <col min="1798" max="1798" width="3.42578125" customWidth="1"/>
    <col min="1799" max="1799" width="17.7109375" customWidth="1"/>
    <col min="1800" max="1800" width="16.28515625" customWidth="1"/>
    <col min="1801" max="1801" width="15" customWidth="1"/>
    <col min="1802" max="1802" width="16.85546875" customWidth="1"/>
    <col min="1803" max="1803" width="18.5703125" customWidth="1"/>
    <col min="1804" max="1804" width="3.140625" customWidth="1"/>
    <col min="1805" max="1805" width="17.7109375" customWidth="1"/>
    <col min="1806" max="1806" width="16.28515625" customWidth="1"/>
    <col min="1807" max="1807" width="15" customWidth="1"/>
    <col min="1808" max="1808" width="16.85546875" customWidth="1"/>
    <col min="1809" max="1809" width="18.5703125" customWidth="1"/>
    <col min="2049" max="2049" width="17.7109375" customWidth="1"/>
    <col min="2050" max="2050" width="16.28515625" customWidth="1"/>
    <col min="2051" max="2051" width="15" customWidth="1"/>
    <col min="2052" max="2052" width="16.85546875" customWidth="1"/>
    <col min="2053" max="2053" width="18.5703125" customWidth="1"/>
    <col min="2054" max="2054" width="3.42578125" customWidth="1"/>
    <col min="2055" max="2055" width="17.7109375" customWidth="1"/>
    <col min="2056" max="2056" width="16.28515625" customWidth="1"/>
    <col min="2057" max="2057" width="15" customWidth="1"/>
    <col min="2058" max="2058" width="16.85546875" customWidth="1"/>
    <col min="2059" max="2059" width="18.5703125" customWidth="1"/>
    <col min="2060" max="2060" width="3.140625" customWidth="1"/>
    <col min="2061" max="2061" width="17.7109375" customWidth="1"/>
    <col min="2062" max="2062" width="16.28515625" customWidth="1"/>
    <col min="2063" max="2063" width="15" customWidth="1"/>
    <col min="2064" max="2064" width="16.85546875" customWidth="1"/>
    <col min="2065" max="2065" width="18.5703125" customWidth="1"/>
    <col min="2305" max="2305" width="17.7109375" customWidth="1"/>
    <col min="2306" max="2306" width="16.28515625" customWidth="1"/>
    <col min="2307" max="2307" width="15" customWidth="1"/>
    <col min="2308" max="2308" width="16.85546875" customWidth="1"/>
    <col min="2309" max="2309" width="18.5703125" customWidth="1"/>
    <col min="2310" max="2310" width="3.42578125" customWidth="1"/>
    <col min="2311" max="2311" width="17.7109375" customWidth="1"/>
    <col min="2312" max="2312" width="16.28515625" customWidth="1"/>
    <col min="2313" max="2313" width="15" customWidth="1"/>
    <col min="2314" max="2314" width="16.85546875" customWidth="1"/>
    <col min="2315" max="2315" width="18.5703125" customWidth="1"/>
    <col min="2316" max="2316" width="3.140625" customWidth="1"/>
    <col min="2317" max="2317" width="17.7109375" customWidth="1"/>
    <col min="2318" max="2318" width="16.28515625" customWidth="1"/>
    <col min="2319" max="2319" width="15" customWidth="1"/>
    <col min="2320" max="2320" width="16.85546875" customWidth="1"/>
    <col min="2321" max="2321" width="18.5703125" customWidth="1"/>
    <col min="2561" max="2561" width="17.7109375" customWidth="1"/>
    <col min="2562" max="2562" width="16.28515625" customWidth="1"/>
    <col min="2563" max="2563" width="15" customWidth="1"/>
    <col min="2564" max="2564" width="16.85546875" customWidth="1"/>
    <col min="2565" max="2565" width="18.5703125" customWidth="1"/>
    <col min="2566" max="2566" width="3.42578125" customWidth="1"/>
    <col min="2567" max="2567" width="17.7109375" customWidth="1"/>
    <col min="2568" max="2568" width="16.28515625" customWidth="1"/>
    <col min="2569" max="2569" width="15" customWidth="1"/>
    <col min="2570" max="2570" width="16.85546875" customWidth="1"/>
    <col min="2571" max="2571" width="18.5703125" customWidth="1"/>
    <col min="2572" max="2572" width="3.140625" customWidth="1"/>
    <col min="2573" max="2573" width="17.7109375" customWidth="1"/>
    <col min="2574" max="2574" width="16.28515625" customWidth="1"/>
    <col min="2575" max="2575" width="15" customWidth="1"/>
    <col min="2576" max="2576" width="16.85546875" customWidth="1"/>
    <col min="2577" max="2577" width="18.5703125" customWidth="1"/>
    <col min="2817" max="2817" width="17.7109375" customWidth="1"/>
    <col min="2818" max="2818" width="16.28515625" customWidth="1"/>
    <col min="2819" max="2819" width="15" customWidth="1"/>
    <col min="2820" max="2820" width="16.85546875" customWidth="1"/>
    <col min="2821" max="2821" width="18.5703125" customWidth="1"/>
    <col min="2822" max="2822" width="3.42578125" customWidth="1"/>
    <col min="2823" max="2823" width="17.7109375" customWidth="1"/>
    <col min="2824" max="2824" width="16.28515625" customWidth="1"/>
    <col min="2825" max="2825" width="15" customWidth="1"/>
    <col min="2826" max="2826" width="16.85546875" customWidth="1"/>
    <col min="2827" max="2827" width="18.5703125" customWidth="1"/>
    <col min="2828" max="2828" width="3.140625" customWidth="1"/>
    <col min="2829" max="2829" width="17.7109375" customWidth="1"/>
    <col min="2830" max="2830" width="16.28515625" customWidth="1"/>
    <col min="2831" max="2831" width="15" customWidth="1"/>
    <col min="2832" max="2832" width="16.85546875" customWidth="1"/>
    <col min="2833" max="2833" width="18.5703125" customWidth="1"/>
    <col min="3073" max="3073" width="17.7109375" customWidth="1"/>
    <col min="3074" max="3074" width="16.28515625" customWidth="1"/>
    <col min="3075" max="3075" width="15" customWidth="1"/>
    <col min="3076" max="3076" width="16.85546875" customWidth="1"/>
    <col min="3077" max="3077" width="18.5703125" customWidth="1"/>
    <col min="3078" max="3078" width="3.42578125" customWidth="1"/>
    <col min="3079" max="3079" width="17.7109375" customWidth="1"/>
    <col min="3080" max="3080" width="16.28515625" customWidth="1"/>
    <col min="3081" max="3081" width="15" customWidth="1"/>
    <col min="3082" max="3082" width="16.85546875" customWidth="1"/>
    <col min="3083" max="3083" width="18.5703125" customWidth="1"/>
    <col min="3084" max="3084" width="3.140625" customWidth="1"/>
    <col min="3085" max="3085" width="17.7109375" customWidth="1"/>
    <col min="3086" max="3086" width="16.28515625" customWidth="1"/>
    <col min="3087" max="3087" width="15" customWidth="1"/>
    <col min="3088" max="3088" width="16.85546875" customWidth="1"/>
    <col min="3089" max="3089" width="18.5703125" customWidth="1"/>
    <col min="3329" max="3329" width="17.7109375" customWidth="1"/>
    <col min="3330" max="3330" width="16.28515625" customWidth="1"/>
    <col min="3331" max="3331" width="15" customWidth="1"/>
    <col min="3332" max="3332" width="16.85546875" customWidth="1"/>
    <col min="3333" max="3333" width="18.5703125" customWidth="1"/>
    <col min="3334" max="3334" width="3.42578125" customWidth="1"/>
    <col min="3335" max="3335" width="17.7109375" customWidth="1"/>
    <col min="3336" max="3336" width="16.28515625" customWidth="1"/>
    <col min="3337" max="3337" width="15" customWidth="1"/>
    <col min="3338" max="3338" width="16.85546875" customWidth="1"/>
    <col min="3339" max="3339" width="18.5703125" customWidth="1"/>
    <col min="3340" max="3340" width="3.140625" customWidth="1"/>
    <col min="3341" max="3341" width="17.7109375" customWidth="1"/>
    <col min="3342" max="3342" width="16.28515625" customWidth="1"/>
    <col min="3343" max="3343" width="15" customWidth="1"/>
    <col min="3344" max="3344" width="16.85546875" customWidth="1"/>
    <col min="3345" max="3345" width="18.5703125" customWidth="1"/>
    <col min="3585" max="3585" width="17.7109375" customWidth="1"/>
    <col min="3586" max="3586" width="16.28515625" customWidth="1"/>
    <col min="3587" max="3587" width="15" customWidth="1"/>
    <col min="3588" max="3588" width="16.85546875" customWidth="1"/>
    <col min="3589" max="3589" width="18.5703125" customWidth="1"/>
    <col min="3590" max="3590" width="3.42578125" customWidth="1"/>
    <col min="3591" max="3591" width="17.7109375" customWidth="1"/>
    <col min="3592" max="3592" width="16.28515625" customWidth="1"/>
    <col min="3593" max="3593" width="15" customWidth="1"/>
    <col min="3594" max="3594" width="16.85546875" customWidth="1"/>
    <col min="3595" max="3595" width="18.5703125" customWidth="1"/>
    <col min="3596" max="3596" width="3.140625" customWidth="1"/>
    <col min="3597" max="3597" width="17.7109375" customWidth="1"/>
    <col min="3598" max="3598" width="16.28515625" customWidth="1"/>
    <col min="3599" max="3599" width="15" customWidth="1"/>
    <col min="3600" max="3600" width="16.85546875" customWidth="1"/>
    <col min="3601" max="3601" width="18.5703125" customWidth="1"/>
    <col min="3841" max="3841" width="17.7109375" customWidth="1"/>
    <col min="3842" max="3842" width="16.28515625" customWidth="1"/>
    <col min="3843" max="3843" width="15" customWidth="1"/>
    <col min="3844" max="3844" width="16.85546875" customWidth="1"/>
    <col min="3845" max="3845" width="18.5703125" customWidth="1"/>
    <col min="3846" max="3846" width="3.42578125" customWidth="1"/>
    <col min="3847" max="3847" width="17.7109375" customWidth="1"/>
    <col min="3848" max="3848" width="16.28515625" customWidth="1"/>
    <col min="3849" max="3849" width="15" customWidth="1"/>
    <col min="3850" max="3850" width="16.85546875" customWidth="1"/>
    <col min="3851" max="3851" width="18.5703125" customWidth="1"/>
    <col min="3852" max="3852" width="3.140625" customWidth="1"/>
    <col min="3853" max="3853" width="17.7109375" customWidth="1"/>
    <col min="3854" max="3854" width="16.28515625" customWidth="1"/>
    <col min="3855" max="3855" width="15" customWidth="1"/>
    <col min="3856" max="3856" width="16.85546875" customWidth="1"/>
    <col min="3857" max="3857" width="18.5703125" customWidth="1"/>
    <col min="4097" max="4097" width="17.7109375" customWidth="1"/>
    <col min="4098" max="4098" width="16.28515625" customWidth="1"/>
    <col min="4099" max="4099" width="15" customWidth="1"/>
    <col min="4100" max="4100" width="16.85546875" customWidth="1"/>
    <col min="4101" max="4101" width="18.5703125" customWidth="1"/>
    <col min="4102" max="4102" width="3.42578125" customWidth="1"/>
    <col min="4103" max="4103" width="17.7109375" customWidth="1"/>
    <col min="4104" max="4104" width="16.28515625" customWidth="1"/>
    <col min="4105" max="4105" width="15" customWidth="1"/>
    <col min="4106" max="4106" width="16.85546875" customWidth="1"/>
    <col min="4107" max="4107" width="18.5703125" customWidth="1"/>
    <col min="4108" max="4108" width="3.140625" customWidth="1"/>
    <col min="4109" max="4109" width="17.7109375" customWidth="1"/>
    <col min="4110" max="4110" width="16.28515625" customWidth="1"/>
    <col min="4111" max="4111" width="15" customWidth="1"/>
    <col min="4112" max="4112" width="16.85546875" customWidth="1"/>
    <col min="4113" max="4113" width="18.5703125" customWidth="1"/>
    <col min="4353" max="4353" width="17.7109375" customWidth="1"/>
    <col min="4354" max="4354" width="16.28515625" customWidth="1"/>
    <col min="4355" max="4355" width="15" customWidth="1"/>
    <col min="4356" max="4356" width="16.85546875" customWidth="1"/>
    <col min="4357" max="4357" width="18.5703125" customWidth="1"/>
    <col min="4358" max="4358" width="3.42578125" customWidth="1"/>
    <col min="4359" max="4359" width="17.7109375" customWidth="1"/>
    <col min="4360" max="4360" width="16.28515625" customWidth="1"/>
    <col min="4361" max="4361" width="15" customWidth="1"/>
    <col min="4362" max="4362" width="16.85546875" customWidth="1"/>
    <col min="4363" max="4363" width="18.5703125" customWidth="1"/>
    <col min="4364" max="4364" width="3.140625" customWidth="1"/>
    <col min="4365" max="4365" width="17.7109375" customWidth="1"/>
    <col min="4366" max="4366" width="16.28515625" customWidth="1"/>
    <col min="4367" max="4367" width="15" customWidth="1"/>
    <col min="4368" max="4368" width="16.85546875" customWidth="1"/>
    <col min="4369" max="4369" width="18.5703125" customWidth="1"/>
    <col min="4609" max="4609" width="17.7109375" customWidth="1"/>
    <col min="4610" max="4610" width="16.28515625" customWidth="1"/>
    <col min="4611" max="4611" width="15" customWidth="1"/>
    <col min="4612" max="4612" width="16.85546875" customWidth="1"/>
    <col min="4613" max="4613" width="18.5703125" customWidth="1"/>
    <col min="4614" max="4614" width="3.42578125" customWidth="1"/>
    <col min="4615" max="4615" width="17.7109375" customWidth="1"/>
    <col min="4616" max="4616" width="16.28515625" customWidth="1"/>
    <col min="4617" max="4617" width="15" customWidth="1"/>
    <col min="4618" max="4618" width="16.85546875" customWidth="1"/>
    <col min="4619" max="4619" width="18.5703125" customWidth="1"/>
    <col min="4620" max="4620" width="3.140625" customWidth="1"/>
    <col min="4621" max="4621" width="17.7109375" customWidth="1"/>
    <col min="4622" max="4622" width="16.28515625" customWidth="1"/>
    <col min="4623" max="4623" width="15" customWidth="1"/>
    <col min="4624" max="4624" width="16.85546875" customWidth="1"/>
    <col min="4625" max="4625" width="18.5703125" customWidth="1"/>
    <col min="4865" max="4865" width="17.7109375" customWidth="1"/>
    <col min="4866" max="4866" width="16.28515625" customWidth="1"/>
    <col min="4867" max="4867" width="15" customWidth="1"/>
    <col min="4868" max="4868" width="16.85546875" customWidth="1"/>
    <col min="4869" max="4869" width="18.5703125" customWidth="1"/>
    <col min="4870" max="4870" width="3.42578125" customWidth="1"/>
    <col min="4871" max="4871" width="17.7109375" customWidth="1"/>
    <col min="4872" max="4872" width="16.28515625" customWidth="1"/>
    <col min="4873" max="4873" width="15" customWidth="1"/>
    <col min="4874" max="4874" width="16.85546875" customWidth="1"/>
    <col min="4875" max="4875" width="18.5703125" customWidth="1"/>
    <col min="4876" max="4876" width="3.140625" customWidth="1"/>
    <col min="4877" max="4877" width="17.7109375" customWidth="1"/>
    <col min="4878" max="4878" width="16.28515625" customWidth="1"/>
    <col min="4879" max="4879" width="15" customWidth="1"/>
    <col min="4880" max="4880" width="16.85546875" customWidth="1"/>
    <col min="4881" max="4881" width="18.5703125" customWidth="1"/>
    <col min="5121" max="5121" width="17.7109375" customWidth="1"/>
    <col min="5122" max="5122" width="16.28515625" customWidth="1"/>
    <col min="5123" max="5123" width="15" customWidth="1"/>
    <col min="5124" max="5124" width="16.85546875" customWidth="1"/>
    <col min="5125" max="5125" width="18.5703125" customWidth="1"/>
    <col min="5126" max="5126" width="3.42578125" customWidth="1"/>
    <col min="5127" max="5127" width="17.7109375" customWidth="1"/>
    <col min="5128" max="5128" width="16.28515625" customWidth="1"/>
    <col min="5129" max="5129" width="15" customWidth="1"/>
    <col min="5130" max="5130" width="16.85546875" customWidth="1"/>
    <col min="5131" max="5131" width="18.5703125" customWidth="1"/>
    <col min="5132" max="5132" width="3.140625" customWidth="1"/>
    <col min="5133" max="5133" width="17.7109375" customWidth="1"/>
    <col min="5134" max="5134" width="16.28515625" customWidth="1"/>
    <col min="5135" max="5135" width="15" customWidth="1"/>
    <col min="5136" max="5136" width="16.85546875" customWidth="1"/>
    <col min="5137" max="5137" width="18.5703125" customWidth="1"/>
    <col min="5377" max="5377" width="17.7109375" customWidth="1"/>
    <col min="5378" max="5378" width="16.28515625" customWidth="1"/>
    <col min="5379" max="5379" width="15" customWidth="1"/>
    <col min="5380" max="5380" width="16.85546875" customWidth="1"/>
    <col min="5381" max="5381" width="18.5703125" customWidth="1"/>
    <col min="5382" max="5382" width="3.42578125" customWidth="1"/>
    <col min="5383" max="5383" width="17.7109375" customWidth="1"/>
    <col min="5384" max="5384" width="16.28515625" customWidth="1"/>
    <col min="5385" max="5385" width="15" customWidth="1"/>
    <col min="5386" max="5386" width="16.85546875" customWidth="1"/>
    <col min="5387" max="5387" width="18.5703125" customWidth="1"/>
    <col min="5388" max="5388" width="3.140625" customWidth="1"/>
    <col min="5389" max="5389" width="17.7109375" customWidth="1"/>
    <col min="5390" max="5390" width="16.28515625" customWidth="1"/>
    <col min="5391" max="5391" width="15" customWidth="1"/>
    <col min="5392" max="5392" width="16.85546875" customWidth="1"/>
    <col min="5393" max="5393" width="18.5703125" customWidth="1"/>
    <col min="5633" max="5633" width="17.7109375" customWidth="1"/>
    <col min="5634" max="5634" width="16.28515625" customWidth="1"/>
    <col min="5635" max="5635" width="15" customWidth="1"/>
    <col min="5636" max="5636" width="16.85546875" customWidth="1"/>
    <col min="5637" max="5637" width="18.5703125" customWidth="1"/>
    <col min="5638" max="5638" width="3.42578125" customWidth="1"/>
    <col min="5639" max="5639" width="17.7109375" customWidth="1"/>
    <col min="5640" max="5640" width="16.28515625" customWidth="1"/>
    <col min="5641" max="5641" width="15" customWidth="1"/>
    <col min="5642" max="5642" width="16.85546875" customWidth="1"/>
    <col min="5643" max="5643" width="18.5703125" customWidth="1"/>
    <col min="5644" max="5644" width="3.140625" customWidth="1"/>
    <col min="5645" max="5645" width="17.7109375" customWidth="1"/>
    <col min="5646" max="5646" width="16.28515625" customWidth="1"/>
    <col min="5647" max="5647" width="15" customWidth="1"/>
    <col min="5648" max="5648" width="16.85546875" customWidth="1"/>
    <col min="5649" max="5649" width="18.5703125" customWidth="1"/>
    <col min="5889" max="5889" width="17.7109375" customWidth="1"/>
    <col min="5890" max="5890" width="16.28515625" customWidth="1"/>
    <col min="5891" max="5891" width="15" customWidth="1"/>
    <col min="5892" max="5892" width="16.85546875" customWidth="1"/>
    <col min="5893" max="5893" width="18.5703125" customWidth="1"/>
    <col min="5894" max="5894" width="3.42578125" customWidth="1"/>
    <col min="5895" max="5895" width="17.7109375" customWidth="1"/>
    <col min="5896" max="5896" width="16.28515625" customWidth="1"/>
    <col min="5897" max="5897" width="15" customWidth="1"/>
    <col min="5898" max="5898" width="16.85546875" customWidth="1"/>
    <col min="5899" max="5899" width="18.5703125" customWidth="1"/>
    <col min="5900" max="5900" width="3.140625" customWidth="1"/>
    <col min="5901" max="5901" width="17.7109375" customWidth="1"/>
    <col min="5902" max="5902" width="16.28515625" customWidth="1"/>
    <col min="5903" max="5903" width="15" customWidth="1"/>
    <col min="5904" max="5904" width="16.85546875" customWidth="1"/>
    <col min="5905" max="5905" width="18.5703125" customWidth="1"/>
    <col min="6145" max="6145" width="17.7109375" customWidth="1"/>
    <col min="6146" max="6146" width="16.28515625" customWidth="1"/>
    <col min="6147" max="6147" width="15" customWidth="1"/>
    <col min="6148" max="6148" width="16.85546875" customWidth="1"/>
    <col min="6149" max="6149" width="18.5703125" customWidth="1"/>
    <col min="6150" max="6150" width="3.42578125" customWidth="1"/>
    <col min="6151" max="6151" width="17.7109375" customWidth="1"/>
    <col min="6152" max="6152" width="16.28515625" customWidth="1"/>
    <col min="6153" max="6153" width="15" customWidth="1"/>
    <col min="6154" max="6154" width="16.85546875" customWidth="1"/>
    <col min="6155" max="6155" width="18.5703125" customWidth="1"/>
    <col min="6156" max="6156" width="3.140625" customWidth="1"/>
    <col min="6157" max="6157" width="17.7109375" customWidth="1"/>
    <col min="6158" max="6158" width="16.28515625" customWidth="1"/>
    <col min="6159" max="6159" width="15" customWidth="1"/>
    <col min="6160" max="6160" width="16.85546875" customWidth="1"/>
    <col min="6161" max="6161" width="18.5703125" customWidth="1"/>
    <col min="6401" max="6401" width="17.7109375" customWidth="1"/>
    <col min="6402" max="6402" width="16.28515625" customWidth="1"/>
    <col min="6403" max="6403" width="15" customWidth="1"/>
    <col min="6404" max="6404" width="16.85546875" customWidth="1"/>
    <col min="6405" max="6405" width="18.5703125" customWidth="1"/>
    <col min="6406" max="6406" width="3.42578125" customWidth="1"/>
    <col min="6407" max="6407" width="17.7109375" customWidth="1"/>
    <col min="6408" max="6408" width="16.28515625" customWidth="1"/>
    <col min="6409" max="6409" width="15" customWidth="1"/>
    <col min="6410" max="6410" width="16.85546875" customWidth="1"/>
    <col min="6411" max="6411" width="18.5703125" customWidth="1"/>
    <col min="6412" max="6412" width="3.140625" customWidth="1"/>
    <col min="6413" max="6413" width="17.7109375" customWidth="1"/>
    <col min="6414" max="6414" width="16.28515625" customWidth="1"/>
    <col min="6415" max="6415" width="15" customWidth="1"/>
    <col min="6416" max="6416" width="16.85546875" customWidth="1"/>
    <col min="6417" max="6417" width="18.5703125" customWidth="1"/>
    <col min="6657" max="6657" width="17.7109375" customWidth="1"/>
    <col min="6658" max="6658" width="16.28515625" customWidth="1"/>
    <col min="6659" max="6659" width="15" customWidth="1"/>
    <col min="6660" max="6660" width="16.85546875" customWidth="1"/>
    <col min="6661" max="6661" width="18.5703125" customWidth="1"/>
    <col min="6662" max="6662" width="3.42578125" customWidth="1"/>
    <col min="6663" max="6663" width="17.7109375" customWidth="1"/>
    <col min="6664" max="6664" width="16.28515625" customWidth="1"/>
    <col min="6665" max="6665" width="15" customWidth="1"/>
    <col min="6666" max="6666" width="16.85546875" customWidth="1"/>
    <col min="6667" max="6667" width="18.5703125" customWidth="1"/>
    <col min="6668" max="6668" width="3.140625" customWidth="1"/>
    <col min="6669" max="6669" width="17.7109375" customWidth="1"/>
    <col min="6670" max="6670" width="16.28515625" customWidth="1"/>
    <col min="6671" max="6671" width="15" customWidth="1"/>
    <col min="6672" max="6672" width="16.85546875" customWidth="1"/>
    <col min="6673" max="6673" width="18.5703125" customWidth="1"/>
    <col min="6913" max="6913" width="17.7109375" customWidth="1"/>
    <col min="6914" max="6914" width="16.28515625" customWidth="1"/>
    <col min="6915" max="6915" width="15" customWidth="1"/>
    <col min="6916" max="6916" width="16.85546875" customWidth="1"/>
    <col min="6917" max="6917" width="18.5703125" customWidth="1"/>
    <col min="6918" max="6918" width="3.42578125" customWidth="1"/>
    <col min="6919" max="6919" width="17.7109375" customWidth="1"/>
    <col min="6920" max="6920" width="16.28515625" customWidth="1"/>
    <col min="6921" max="6921" width="15" customWidth="1"/>
    <col min="6922" max="6922" width="16.85546875" customWidth="1"/>
    <col min="6923" max="6923" width="18.5703125" customWidth="1"/>
    <col min="6924" max="6924" width="3.140625" customWidth="1"/>
    <col min="6925" max="6925" width="17.7109375" customWidth="1"/>
    <col min="6926" max="6926" width="16.28515625" customWidth="1"/>
    <col min="6927" max="6927" width="15" customWidth="1"/>
    <col min="6928" max="6928" width="16.85546875" customWidth="1"/>
    <col min="6929" max="6929" width="18.5703125" customWidth="1"/>
    <col min="7169" max="7169" width="17.7109375" customWidth="1"/>
    <col min="7170" max="7170" width="16.28515625" customWidth="1"/>
    <col min="7171" max="7171" width="15" customWidth="1"/>
    <col min="7172" max="7172" width="16.85546875" customWidth="1"/>
    <col min="7173" max="7173" width="18.5703125" customWidth="1"/>
    <col min="7174" max="7174" width="3.42578125" customWidth="1"/>
    <col min="7175" max="7175" width="17.7109375" customWidth="1"/>
    <col min="7176" max="7176" width="16.28515625" customWidth="1"/>
    <col min="7177" max="7177" width="15" customWidth="1"/>
    <col min="7178" max="7178" width="16.85546875" customWidth="1"/>
    <col min="7179" max="7179" width="18.5703125" customWidth="1"/>
    <col min="7180" max="7180" width="3.140625" customWidth="1"/>
    <col min="7181" max="7181" width="17.7109375" customWidth="1"/>
    <col min="7182" max="7182" width="16.28515625" customWidth="1"/>
    <col min="7183" max="7183" width="15" customWidth="1"/>
    <col min="7184" max="7184" width="16.85546875" customWidth="1"/>
    <col min="7185" max="7185" width="18.5703125" customWidth="1"/>
    <col min="7425" max="7425" width="17.7109375" customWidth="1"/>
    <col min="7426" max="7426" width="16.28515625" customWidth="1"/>
    <col min="7427" max="7427" width="15" customWidth="1"/>
    <col min="7428" max="7428" width="16.85546875" customWidth="1"/>
    <col min="7429" max="7429" width="18.5703125" customWidth="1"/>
    <col min="7430" max="7430" width="3.42578125" customWidth="1"/>
    <col min="7431" max="7431" width="17.7109375" customWidth="1"/>
    <col min="7432" max="7432" width="16.28515625" customWidth="1"/>
    <col min="7433" max="7433" width="15" customWidth="1"/>
    <col min="7434" max="7434" width="16.85546875" customWidth="1"/>
    <col min="7435" max="7435" width="18.5703125" customWidth="1"/>
    <col min="7436" max="7436" width="3.140625" customWidth="1"/>
    <col min="7437" max="7437" width="17.7109375" customWidth="1"/>
    <col min="7438" max="7438" width="16.28515625" customWidth="1"/>
    <col min="7439" max="7439" width="15" customWidth="1"/>
    <col min="7440" max="7440" width="16.85546875" customWidth="1"/>
    <col min="7441" max="7441" width="18.5703125" customWidth="1"/>
    <col min="7681" max="7681" width="17.7109375" customWidth="1"/>
    <col min="7682" max="7682" width="16.28515625" customWidth="1"/>
    <col min="7683" max="7683" width="15" customWidth="1"/>
    <col min="7684" max="7684" width="16.85546875" customWidth="1"/>
    <col min="7685" max="7685" width="18.5703125" customWidth="1"/>
    <col min="7686" max="7686" width="3.42578125" customWidth="1"/>
    <col min="7687" max="7687" width="17.7109375" customWidth="1"/>
    <col min="7688" max="7688" width="16.28515625" customWidth="1"/>
    <col min="7689" max="7689" width="15" customWidth="1"/>
    <col min="7690" max="7690" width="16.85546875" customWidth="1"/>
    <col min="7691" max="7691" width="18.5703125" customWidth="1"/>
    <col min="7692" max="7692" width="3.140625" customWidth="1"/>
    <col min="7693" max="7693" width="17.7109375" customWidth="1"/>
    <col min="7694" max="7694" width="16.28515625" customWidth="1"/>
    <col min="7695" max="7695" width="15" customWidth="1"/>
    <col min="7696" max="7696" width="16.85546875" customWidth="1"/>
    <col min="7697" max="7697" width="18.5703125" customWidth="1"/>
    <col min="7937" max="7937" width="17.7109375" customWidth="1"/>
    <col min="7938" max="7938" width="16.28515625" customWidth="1"/>
    <col min="7939" max="7939" width="15" customWidth="1"/>
    <col min="7940" max="7940" width="16.85546875" customWidth="1"/>
    <col min="7941" max="7941" width="18.5703125" customWidth="1"/>
    <col min="7942" max="7942" width="3.42578125" customWidth="1"/>
    <col min="7943" max="7943" width="17.7109375" customWidth="1"/>
    <col min="7944" max="7944" width="16.28515625" customWidth="1"/>
    <col min="7945" max="7945" width="15" customWidth="1"/>
    <col min="7946" max="7946" width="16.85546875" customWidth="1"/>
    <col min="7947" max="7947" width="18.5703125" customWidth="1"/>
    <col min="7948" max="7948" width="3.140625" customWidth="1"/>
    <col min="7949" max="7949" width="17.7109375" customWidth="1"/>
    <col min="7950" max="7950" width="16.28515625" customWidth="1"/>
    <col min="7951" max="7951" width="15" customWidth="1"/>
    <col min="7952" max="7952" width="16.85546875" customWidth="1"/>
    <col min="7953" max="7953" width="18.5703125" customWidth="1"/>
    <col min="8193" max="8193" width="17.7109375" customWidth="1"/>
    <col min="8194" max="8194" width="16.28515625" customWidth="1"/>
    <col min="8195" max="8195" width="15" customWidth="1"/>
    <col min="8196" max="8196" width="16.85546875" customWidth="1"/>
    <col min="8197" max="8197" width="18.5703125" customWidth="1"/>
    <col min="8198" max="8198" width="3.42578125" customWidth="1"/>
    <col min="8199" max="8199" width="17.7109375" customWidth="1"/>
    <col min="8200" max="8200" width="16.28515625" customWidth="1"/>
    <col min="8201" max="8201" width="15" customWidth="1"/>
    <col min="8202" max="8202" width="16.85546875" customWidth="1"/>
    <col min="8203" max="8203" width="18.5703125" customWidth="1"/>
    <col min="8204" max="8204" width="3.140625" customWidth="1"/>
    <col min="8205" max="8205" width="17.7109375" customWidth="1"/>
    <col min="8206" max="8206" width="16.28515625" customWidth="1"/>
    <col min="8207" max="8207" width="15" customWidth="1"/>
    <col min="8208" max="8208" width="16.85546875" customWidth="1"/>
    <col min="8209" max="8209" width="18.5703125" customWidth="1"/>
    <col min="8449" max="8449" width="17.7109375" customWidth="1"/>
    <col min="8450" max="8450" width="16.28515625" customWidth="1"/>
    <col min="8451" max="8451" width="15" customWidth="1"/>
    <col min="8452" max="8452" width="16.85546875" customWidth="1"/>
    <col min="8453" max="8453" width="18.5703125" customWidth="1"/>
    <col min="8454" max="8454" width="3.42578125" customWidth="1"/>
    <col min="8455" max="8455" width="17.7109375" customWidth="1"/>
    <col min="8456" max="8456" width="16.28515625" customWidth="1"/>
    <col min="8457" max="8457" width="15" customWidth="1"/>
    <col min="8458" max="8458" width="16.85546875" customWidth="1"/>
    <col min="8459" max="8459" width="18.5703125" customWidth="1"/>
    <col min="8460" max="8460" width="3.140625" customWidth="1"/>
    <col min="8461" max="8461" width="17.7109375" customWidth="1"/>
    <col min="8462" max="8462" width="16.28515625" customWidth="1"/>
    <col min="8463" max="8463" width="15" customWidth="1"/>
    <col min="8464" max="8464" width="16.85546875" customWidth="1"/>
    <col min="8465" max="8465" width="18.5703125" customWidth="1"/>
    <col min="8705" max="8705" width="17.7109375" customWidth="1"/>
    <col min="8706" max="8706" width="16.28515625" customWidth="1"/>
    <col min="8707" max="8707" width="15" customWidth="1"/>
    <col min="8708" max="8708" width="16.85546875" customWidth="1"/>
    <col min="8709" max="8709" width="18.5703125" customWidth="1"/>
    <col min="8710" max="8710" width="3.42578125" customWidth="1"/>
    <col min="8711" max="8711" width="17.7109375" customWidth="1"/>
    <col min="8712" max="8712" width="16.28515625" customWidth="1"/>
    <col min="8713" max="8713" width="15" customWidth="1"/>
    <col min="8714" max="8714" width="16.85546875" customWidth="1"/>
    <col min="8715" max="8715" width="18.5703125" customWidth="1"/>
    <col min="8716" max="8716" width="3.140625" customWidth="1"/>
    <col min="8717" max="8717" width="17.7109375" customWidth="1"/>
    <col min="8718" max="8718" width="16.28515625" customWidth="1"/>
    <col min="8719" max="8719" width="15" customWidth="1"/>
    <col min="8720" max="8720" width="16.85546875" customWidth="1"/>
    <col min="8721" max="8721" width="18.5703125" customWidth="1"/>
    <col min="8961" max="8961" width="17.7109375" customWidth="1"/>
    <col min="8962" max="8962" width="16.28515625" customWidth="1"/>
    <col min="8963" max="8963" width="15" customWidth="1"/>
    <col min="8964" max="8964" width="16.85546875" customWidth="1"/>
    <col min="8965" max="8965" width="18.5703125" customWidth="1"/>
    <col min="8966" max="8966" width="3.42578125" customWidth="1"/>
    <col min="8967" max="8967" width="17.7109375" customWidth="1"/>
    <col min="8968" max="8968" width="16.28515625" customWidth="1"/>
    <col min="8969" max="8969" width="15" customWidth="1"/>
    <col min="8970" max="8970" width="16.85546875" customWidth="1"/>
    <col min="8971" max="8971" width="18.5703125" customWidth="1"/>
    <col min="8972" max="8972" width="3.140625" customWidth="1"/>
    <col min="8973" max="8973" width="17.7109375" customWidth="1"/>
    <col min="8974" max="8974" width="16.28515625" customWidth="1"/>
    <col min="8975" max="8975" width="15" customWidth="1"/>
    <col min="8976" max="8976" width="16.85546875" customWidth="1"/>
    <col min="8977" max="8977" width="18.5703125" customWidth="1"/>
    <col min="9217" max="9217" width="17.7109375" customWidth="1"/>
    <col min="9218" max="9218" width="16.28515625" customWidth="1"/>
    <col min="9219" max="9219" width="15" customWidth="1"/>
    <col min="9220" max="9220" width="16.85546875" customWidth="1"/>
    <col min="9221" max="9221" width="18.5703125" customWidth="1"/>
    <col min="9222" max="9222" width="3.42578125" customWidth="1"/>
    <col min="9223" max="9223" width="17.7109375" customWidth="1"/>
    <col min="9224" max="9224" width="16.28515625" customWidth="1"/>
    <col min="9225" max="9225" width="15" customWidth="1"/>
    <col min="9226" max="9226" width="16.85546875" customWidth="1"/>
    <col min="9227" max="9227" width="18.5703125" customWidth="1"/>
    <col min="9228" max="9228" width="3.140625" customWidth="1"/>
    <col min="9229" max="9229" width="17.7109375" customWidth="1"/>
    <col min="9230" max="9230" width="16.28515625" customWidth="1"/>
    <col min="9231" max="9231" width="15" customWidth="1"/>
    <col min="9232" max="9232" width="16.85546875" customWidth="1"/>
    <col min="9233" max="9233" width="18.5703125" customWidth="1"/>
    <col min="9473" max="9473" width="17.7109375" customWidth="1"/>
    <col min="9474" max="9474" width="16.28515625" customWidth="1"/>
    <col min="9475" max="9475" width="15" customWidth="1"/>
    <col min="9476" max="9476" width="16.85546875" customWidth="1"/>
    <col min="9477" max="9477" width="18.5703125" customWidth="1"/>
    <col min="9478" max="9478" width="3.42578125" customWidth="1"/>
    <col min="9479" max="9479" width="17.7109375" customWidth="1"/>
    <col min="9480" max="9480" width="16.28515625" customWidth="1"/>
    <col min="9481" max="9481" width="15" customWidth="1"/>
    <col min="9482" max="9482" width="16.85546875" customWidth="1"/>
    <col min="9483" max="9483" width="18.5703125" customWidth="1"/>
    <col min="9484" max="9484" width="3.140625" customWidth="1"/>
    <col min="9485" max="9485" width="17.7109375" customWidth="1"/>
    <col min="9486" max="9486" width="16.28515625" customWidth="1"/>
    <col min="9487" max="9487" width="15" customWidth="1"/>
    <col min="9488" max="9488" width="16.85546875" customWidth="1"/>
    <col min="9489" max="9489" width="18.5703125" customWidth="1"/>
    <col min="9729" max="9729" width="17.7109375" customWidth="1"/>
    <col min="9730" max="9730" width="16.28515625" customWidth="1"/>
    <col min="9731" max="9731" width="15" customWidth="1"/>
    <col min="9732" max="9732" width="16.85546875" customWidth="1"/>
    <col min="9733" max="9733" width="18.5703125" customWidth="1"/>
    <col min="9734" max="9734" width="3.42578125" customWidth="1"/>
    <col min="9735" max="9735" width="17.7109375" customWidth="1"/>
    <col min="9736" max="9736" width="16.28515625" customWidth="1"/>
    <col min="9737" max="9737" width="15" customWidth="1"/>
    <col min="9738" max="9738" width="16.85546875" customWidth="1"/>
    <col min="9739" max="9739" width="18.5703125" customWidth="1"/>
    <col min="9740" max="9740" width="3.140625" customWidth="1"/>
    <col min="9741" max="9741" width="17.7109375" customWidth="1"/>
    <col min="9742" max="9742" width="16.28515625" customWidth="1"/>
    <col min="9743" max="9743" width="15" customWidth="1"/>
    <col min="9744" max="9744" width="16.85546875" customWidth="1"/>
    <col min="9745" max="9745" width="18.5703125" customWidth="1"/>
    <col min="9985" max="9985" width="17.7109375" customWidth="1"/>
    <col min="9986" max="9986" width="16.28515625" customWidth="1"/>
    <col min="9987" max="9987" width="15" customWidth="1"/>
    <col min="9988" max="9988" width="16.85546875" customWidth="1"/>
    <col min="9989" max="9989" width="18.5703125" customWidth="1"/>
    <col min="9990" max="9990" width="3.42578125" customWidth="1"/>
    <col min="9991" max="9991" width="17.7109375" customWidth="1"/>
    <col min="9992" max="9992" width="16.28515625" customWidth="1"/>
    <col min="9993" max="9993" width="15" customWidth="1"/>
    <col min="9994" max="9994" width="16.85546875" customWidth="1"/>
    <col min="9995" max="9995" width="18.5703125" customWidth="1"/>
    <col min="9996" max="9996" width="3.140625" customWidth="1"/>
    <col min="9997" max="9997" width="17.7109375" customWidth="1"/>
    <col min="9998" max="9998" width="16.28515625" customWidth="1"/>
    <col min="9999" max="9999" width="15" customWidth="1"/>
    <col min="10000" max="10000" width="16.85546875" customWidth="1"/>
    <col min="10001" max="10001" width="18.5703125" customWidth="1"/>
    <col min="10241" max="10241" width="17.7109375" customWidth="1"/>
    <col min="10242" max="10242" width="16.28515625" customWidth="1"/>
    <col min="10243" max="10243" width="15" customWidth="1"/>
    <col min="10244" max="10244" width="16.85546875" customWidth="1"/>
    <col min="10245" max="10245" width="18.5703125" customWidth="1"/>
    <col min="10246" max="10246" width="3.42578125" customWidth="1"/>
    <col min="10247" max="10247" width="17.7109375" customWidth="1"/>
    <col min="10248" max="10248" width="16.28515625" customWidth="1"/>
    <col min="10249" max="10249" width="15" customWidth="1"/>
    <col min="10250" max="10250" width="16.85546875" customWidth="1"/>
    <col min="10251" max="10251" width="18.5703125" customWidth="1"/>
    <col min="10252" max="10252" width="3.140625" customWidth="1"/>
    <col min="10253" max="10253" width="17.7109375" customWidth="1"/>
    <col min="10254" max="10254" width="16.28515625" customWidth="1"/>
    <col min="10255" max="10255" width="15" customWidth="1"/>
    <col min="10256" max="10256" width="16.85546875" customWidth="1"/>
    <col min="10257" max="10257" width="18.5703125" customWidth="1"/>
    <col min="10497" max="10497" width="17.7109375" customWidth="1"/>
    <col min="10498" max="10498" width="16.28515625" customWidth="1"/>
    <col min="10499" max="10499" width="15" customWidth="1"/>
    <col min="10500" max="10500" width="16.85546875" customWidth="1"/>
    <col min="10501" max="10501" width="18.5703125" customWidth="1"/>
    <col min="10502" max="10502" width="3.42578125" customWidth="1"/>
    <col min="10503" max="10503" width="17.7109375" customWidth="1"/>
    <col min="10504" max="10504" width="16.28515625" customWidth="1"/>
    <col min="10505" max="10505" width="15" customWidth="1"/>
    <col min="10506" max="10506" width="16.85546875" customWidth="1"/>
    <col min="10507" max="10507" width="18.5703125" customWidth="1"/>
    <col min="10508" max="10508" width="3.140625" customWidth="1"/>
    <col min="10509" max="10509" width="17.7109375" customWidth="1"/>
    <col min="10510" max="10510" width="16.28515625" customWidth="1"/>
    <col min="10511" max="10511" width="15" customWidth="1"/>
    <col min="10512" max="10512" width="16.85546875" customWidth="1"/>
    <col min="10513" max="10513" width="18.5703125" customWidth="1"/>
    <col min="10753" max="10753" width="17.7109375" customWidth="1"/>
    <col min="10754" max="10754" width="16.28515625" customWidth="1"/>
    <col min="10755" max="10755" width="15" customWidth="1"/>
    <col min="10756" max="10756" width="16.85546875" customWidth="1"/>
    <col min="10757" max="10757" width="18.5703125" customWidth="1"/>
    <col min="10758" max="10758" width="3.42578125" customWidth="1"/>
    <col min="10759" max="10759" width="17.7109375" customWidth="1"/>
    <col min="10760" max="10760" width="16.28515625" customWidth="1"/>
    <col min="10761" max="10761" width="15" customWidth="1"/>
    <col min="10762" max="10762" width="16.85546875" customWidth="1"/>
    <col min="10763" max="10763" width="18.5703125" customWidth="1"/>
    <col min="10764" max="10764" width="3.140625" customWidth="1"/>
    <col min="10765" max="10765" width="17.7109375" customWidth="1"/>
    <col min="10766" max="10766" width="16.28515625" customWidth="1"/>
    <col min="10767" max="10767" width="15" customWidth="1"/>
    <col min="10768" max="10768" width="16.85546875" customWidth="1"/>
    <col min="10769" max="10769" width="18.5703125" customWidth="1"/>
    <col min="11009" max="11009" width="17.7109375" customWidth="1"/>
    <col min="11010" max="11010" width="16.28515625" customWidth="1"/>
    <col min="11011" max="11011" width="15" customWidth="1"/>
    <col min="11012" max="11012" width="16.85546875" customWidth="1"/>
    <col min="11013" max="11013" width="18.5703125" customWidth="1"/>
    <col min="11014" max="11014" width="3.42578125" customWidth="1"/>
    <col min="11015" max="11015" width="17.7109375" customWidth="1"/>
    <col min="11016" max="11016" width="16.28515625" customWidth="1"/>
    <col min="11017" max="11017" width="15" customWidth="1"/>
    <col min="11018" max="11018" width="16.85546875" customWidth="1"/>
    <col min="11019" max="11019" width="18.5703125" customWidth="1"/>
    <col min="11020" max="11020" width="3.140625" customWidth="1"/>
    <col min="11021" max="11021" width="17.7109375" customWidth="1"/>
    <col min="11022" max="11022" width="16.28515625" customWidth="1"/>
    <col min="11023" max="11023" width="15" customWidth="1"/>
    <col min="11024" max="11024" width="16.85546875" customWidth="1"/>
    <col min="11025" max="11025" width="18.5703125" customWidth="1"/>
    <col min="11265" max="11265" width="17.7109375" customWidth="1"/>
    <col min="11266" max="11266" width="16.28515625" customWidth="1"/>
    <col min="11267" max="11267" width="15" customWidth="1"/>
    <col min="11268" max="11268" width="16.85546875" customWidth="1"/>
    <col min="11269" max="11269" width="18.5703125" customWidth="1"/>
    <col min="11270" max="11270" width="3.42578125" customWidth="1"/>
    <col min="11271" max="11271" width="17.7109375" customWidth="1"/>
    <col min="11272" max="11272" width="16.28515625" customWidth="1"/>
    <col min="11273" max="11273" width="15" customWidth="1"/>
    <col min="11274" max="11274" width="16.85546875" customWidth="1"/>
    <col min="11275" max="11275" width="18.5703125" customWidth="1"/>
    <col min="11276" max="11276" width="3.140625" customWidth="1"/>
    <col min="11277" max="11277" width="17.7109375" customWidth="1"/>
    <col min="11278" max="11278" width="16.28515625" customWidth="1"/>
    <col min="11279" max="11279" width="15" customWidth="1"/>
    <col min="11280" max="11280" width="16.85546875" customWidth="1"/>
    <col min="11281" max="11281" width="18.5703125" customWidth="1"/>
    <col min="11521" max="11521" width="17.7109375" customWidth="1"/>
    <col min="11522" max="11522" width="16.28515625" customWidth="1"/>
    <col min="11523" max="11523" width="15" customWidth="1"/>
    <col min="11524" max="11524" width="16.85546875" customWidth="1"/>
    <col min="11525" max="11525" width="18.5703125" customWidth="1"/>
    <col min="11526" max="11526" width="3.42578125" customWidth="1"/>
    <col min="11527" max="11527" width="17.7109375" customWidth="1"/>
    <col min="11528" max="11528" width="16.28515625" customWidth="1"/>
    <col min="11529" max="11529" width="15" customWidth="1"/>
    <col min="11530" max="11530" width="16.85546875" customWidth="1"/>
    <col min="11531" max="11531" width="18.5703125" customWidth="1"/>
    <col min="11532" max="11532" width="3.140625" customWidth="1"/>
    <col min="11533" max="11533" width="17.7109375" customWidth="1"/>
    <col min="11534" max="11534" width="16.28515625" customWidth="1"/>
    <col min="11535" max="11535" width="15" customWidth="1"/>
    <col min="11536" max="11536" width="16.85546875" customWidth="1"/>
    <col min="11537" max="11537" width="18.5703125" customWidth="1"/>
    <col min="11777" max="11777" width="17.7109375" customWidth="1"/>
    <col min="11778" max="11778" width="16.28515625" customWidth="1"/>
    <col min="11779" max="11779" width="15" customWidth="1"/>
    <col min="11780" max="11780" width="16.85546875" customWidth="1"/>
    <col min="11781" max="11781" width="18.5703125" customWidth="1"/>
    <col min="11782" max="11782" width="3.42578125" customWidth="1"/>
    <col min="11783" max="11783" width="17.7109375" customWidth="1"/>
    <col min="11784" max="11784" width="16.28515625" customWidth="1"/>
    <col min="11785" max="11785" width="15" customWidth="1"/>
    <col min="11786" max="11786" width="16.85546875" customWidth="1"/>
    <col min="11787" max="11787" width="18.5703125" customWidth="1"/>
    <col min="11788" max="11788" width="3.140625" customWidth="1"/>
    <col min="11789" max="11789" width="17.7109375" customWidth="1"/>
    <col min="11790" max="11790" width="16.28515625" customWidth="1"/>
    <col min="11791" max="11791" width="15" customWidth="1"/>
    <col min="11792" max="11792" width="16.85546875" customWidth="1"/>
    <col min="11793" max="11793" width="18.5703125" customWidth="1"/>
    <col min="12033" max="12033" width="17.7109375" customWidth="1"/>
    <col min="12034" max="12034" width="16.28515625" customWidth="1"/>
    <col min="12035" max="12035" width="15" customWidth="1"/>
    <col min="12036" max="12036" width="16.85546875" customWidth="1"/>
    <col min="12037" max="12037" width="18.5703125" customWidth="1"/>
    <col min="12038" max="12038" width="3.42578125" customWidth="1"/>
    <col min="12039" max="12039" width="17.7109375" customWidth="1"/>
    <col min="12040" max="12040" width="16.28515625" customWidth="1"/>
    <col min="12041" max="12041" width="15" customWidth="1"/>
    <col min="12042" max="12042" width="16.85546875" customWidth="1"/>
    <col min="12043" max="12043" width="18.5703125" customWidth="1"/>
    <col min="12044" max="12044" width="3.140625" customWidth="1"/>
    <col min="12045" max="12045" width="17.7109375" customWidth="1"/>
    <col min="12046" max="12046" width="16.28515625" customWidth="1"/>
    <col min="12047" max="12047" width="15" customWidth="1"/>
    <col min="12048" max="12048" width="16.85546875" customWidth="1"/>
    <col min="12049" max="12049" width="18.5703125" customWidth="1"/>
    <col min="12289" max="12289" width="17.7109375" customWidth="1"/>
    <col min="12290" max="12290" width="16.28515625" customWidth="1"/>
    <col min="12291" max="12291" width="15" customWidth="1"/>
    <col min="12292" max="12292" width="16.85546875" customWidth="1"/>
    <col min="12293" max="12293" width="18.5703125" customWidth="1"/>
    <col min="12294" max="12294" width="3.42578125" customWidth="1"/>
    <col min="12295" max="12295" width="17.7109375" customWidth="1"/>
    <col min="12296" max="12296" width="16.28515625" customWidth="1"/>
    <col min="12297" max="12297" width="15" customWidth="1"/>
    <col min="12298" max="12298" width="16.85546875" customWidth="1"/>
    <col min="12299" max="12299" width="18.5703125" customWidth="1"/>
    <col min="12300" max="12300" width="3.140625" customWidth="1"/>
    <col min="12301" max="12301" width="17.7109375" customWidth="1"/>
    <col min="12302" max="12302" width="16.28515625" customWidth="1"/>
    <col min="12303" max="12303" width="15" customWidth="1"/>
    <col min="12304" max="12304" width="16.85546875" customWidth="1"/>
    <col min="12305" max="12305" width="18.5703125" customWidth="1"/>
    <col min="12545" max="12545" width="17.7109375" customWidth="1"/>
    <col min="12546" max="12546" width="16.28515625" customWidth="1"/>
    <col min="12547" max="12547" width="15" customWidth="1"/>
    <col min="12548" max="12548" width="16.85546875" customWidth="1"/>
    <col min="12549" max="12549" width="18.5703125" customWidth="1"/>
    <col min="12550" max="12550" width="3.42578125" customWidth="1"/>
    <col min="12551" max="12551" width="17.7109375" customWidth="1"/>
    <col min="12552" max="12552" width="16.28515625" customWidth="1"/>
    <col min="12553" max="12553" width="15" customWidth="1"/>
    <col min="12554" max="12554" width="16.85546875" customWidth="1"/>
    <col min="12555" max="12555" width="18.5703125" customWidth="1"/>
    <col min="12556" max="12556" width="3.140625" customWidth="1"/>
    <col min="12557" max="12557" width="17.7109375" customWidth="1"/>
    <col min="12558" max="12558" width="16.28515625" customWidth="1"/>
    <col min="12559" max="12559" width="15" customWidth="1"/>
    <col min="12560" max="12560" width="16.85546875" customWidth="1"/>
    <col min="12561" max="12561" width="18.5703125" customWidth="1"/>
    <col min="12801" max="12801" width="17.7109375" customWidth="1"/>
    <col min="12802" max="12802" width="16.28515625" customWidth="1"/>
    <col min="12803" max="12803" width="15" customWidth="1"/>
    <col min="12804" max="12804" width="16.85546875" customWidth="1"/>
    <col min="12805" max="12805" width="18.5703125" customWidth="1"/>
    <col min="12806" max="12806" width="3.42578125" customWidth="1"/>
    <col min="12807" max="12807" width="17.7109375" customWidth="1"/>
    <col min="12808" max="12808" width="16.28515625" customWidth="1"/>
    <col min="12809" max="12809" width="15" customWidth="1"/>
    <col min="12810" max="12810" width="16.85546875" customWidth="1"/>
    <col min="12811" max="12811" width="18.5703125" customWidth="1"/>
    <col min="12812" max="12812" width="3.140625" customWidth="1"/>
    <col min="12813" max="12813" width="17.7109375" customWidth="1"/>
    <col min="12814" max="12814" width="16.28515625" customWidth="1"/>
    <col min="12815" max="12815" width="15" customWidth="1"/>
    <col min="12816" max="12816" width="16.85546875" customWidth="1"/>
    <col min="12817" max="12817" width="18.5703125" customWidth="1"/>
    <col min="13057" max="13057" width="17.7109375" customWidth="1"/>
    <col min="13058" max="13058" width="16.28515625" customWidth="1"/>
    <col min="13059" max="13059" width="15" customWidth="1"/>
    <col min="13060" max="13060" width="16.85546875" customWidth="1"/>
    <col min="13061" max="13061" width="18.5703125" customWidth="1"/>
    <col min="13062" max="13062" width="3.42578125" customWidth="1"/>
    <col min="13063" max="13063" width="17.7109375" customWidth="1"/>
    <col min="13064" max="13064" width="16.28515625" customWidth="1"/>
    <col min="13065" max="13065" width="15" customWidth="1"/>
    <col min="13066" max="13066" width="16.85546875" customWidth="1"/>
    <col min="13067" max="13067" width="18.5703125" customWidth="1"/>
    <col min="13068" max="13068" width="3.140625" customWidth="1"/>
    <col min="13069" max="13069" width="17.7109375" customWidth="1"/>
    <col min="13070" max="13070" width="16.28515625" customWidth="1"/>
    <col min="13071" max="13071" width="15" customWidth="1"/>
    <col min="13072" max="13072" width="16.85546875" customWidth="1"/>
    <col min="13073" max="13073" width="18.5703125" customWidth="1"/>
    <col min="13313" max="13313" width="17.7109375" customWidth="1"/>
    <col min="13314" max="13314" width="16.28515625" customWidth="1"/>
    <col min="13315" max="13315" width="15" customWidth="1"/>
    <col min="13316" max="13316" width="16.85546875" customWidth="1"/>
    <col min="13317" max="13317" width="18.5703125" customWidth="1"/>
    <col min="13318" max="13318" width="3.42578125" customWidth="1"/>
    <col min="13319" max="13319" width="17.7109375" customWidth="1"/>
    <col min="13320" max="13320" width="16.28515625" customWidth="1"/>
    <col min="13321" max="13321" width="15" customWidth="1"/>
    <col min="13322" max="13322" width="16.85546875" customWidth="1"/>
    <col min="13323" max="13323" width="18.5703125" customWidth="1"/>
    <col min="13324" max="13324" width="3.140625" customWidth="1"/>
    <col min="13325" max="13325" width="17.7109375" customWidth="1"/>
    <col min="13326" max="13326" width="16.28515625" customWidth="1"/>
    <col min="13327" max="13327" width="15" customWidth="1"/>
    <col min="13328" max="13328" width="16.85546875" customWidth="1"/>
    <col min="13329" max="13329" width="18.5703125" customWidth="1"/>
    <col min="13569" max="13569" width="17.7109375" customWidth="1"/>
    <col min="13570" max="13570" width="16.28515625" customWidth="1"/>
    <col min="13571" max="13571" width="15" customWidth="1"/>
    <col min="13572" max="13572" width="16.85546875" customWidth="1"/>
    <col min="13573" max="13573" width="18.5703125" customWidth="1"/>
    <col min="13574" max="13574" width="3.42578125" customWidth="1"/>
    <col min="13575" max="13575" width="17.7109375" customWidth="1"/>
    <col min="13576" max="13576" width="16.28515625" customWidth="1"/>
    <col min="13577" max="13577" width="15" customWidth="1"/>
    <col min="13578" max="13578" width="16.85546875" customWidth="1"/>
    <col min="13579" max="13579" width="18.5703125" customWidth="1"/>
    <col min="13580" max="13580" width="3.140625" customWidth="1"/>
    <col min="13581" max="13581" width="17.7109375" customWidth="1"/>
    <col min="13582" max="13582" width="16.28515625" customWidth="1"/>
    <col min="13583" max="13583" width="15" customWidth="1"/>
    <col min="13584" max="13584" width="16.85546875" customWidth="1"/>
    <col min="13585" max="13585" width="18.5703125" customWidth="1"/>
    <col min="13825" max="13825" width="17.7109375" customWidth="1"/>
    <col min="13826" max="13826" width="16.28515625" customWidth="1"/>
    <col min="13827" max="13827" width="15" customWidth="1"/>
    <col min="13828" max="13828" width="16.85546875" customWidth="1"/>
    <col min="13829" max="13829" width="18.5703125" customWidth="1"/>
    <col min="13830" max="13830" width="3.42578125" customWidth="1"/>
    <col min="13831" max="13831" width="17.7109375" customWidth="1"/>
    <col min="13832" max="13832" width="16.28515625" customWidth="1"/>
    <col min="13833" max="13833" width="15" customWidth="1"/>
    <col min="13834" max="13834" width="16.85546875" customWidth="1"/>
    <col min="13835" max="13835" width="18.5703125" customWidth="1"/>
    <col min="13836" max="13836" width="3.140625" customWidth="1"/>
    <col min="13837" max="13837" width="17.7109375" customWidth="1"/>
    <col min="13838" max="13838" width="16.28515625" customWidth="1"/>
    <col min="13839" max="13839" width="15" customWidth="1"/>
    <col min="13840" max="13840" width="16.85546875" customWidth="1"/>
    <col min="13841" max="13841" width="18.5703125" customWidth="1"/>
    <col min="14081" max="14081" width="17.7109375" customWidth="1"/>
    <col min="14082" max="14082" width="16.28515625" customWidth="1"/>
    <col min="14083" max="14083" width="15" customWidth="1"/>
    <col min="14084" max="14084" width="16.85546875" customWidth="1"/>
    <col min="14085" max="14085" width="18.5703125" customWidth="1"/>
    <col min="14086" max="14086" width="3.42578125" customWidth="1"/>
    <col min="14087" max="14087" width="17.7109375" customWidth="1"/>
    <col min="14088" max="14088" width="16.28515625" customWidth="1"/>
    <col min="14089" max="14089" width="15" customWidth="1"/>
    <col min="14090" max="14090" width="16.85546875" customWidth="1"/>
    <col min="14091" max="14091" width="18.5703125" customWidth="1"/>
    <col min="14092" max="14092" width="3.140625" customWidth="1"/>
    <col min="14093" max="14093" width="17.7109375" customWidth="1"/>
    <col min="14094" max="14094" width="16.28515625" customWidth="1"/>
    <col min="14095" max="14095" width="15" customWidth="1"/>
    <col min="14096" max="14096" width="16.85546875" customWidth="1"/>
    <col min="14097" max="14097" width="18.5703125" customWidth="1"/>
    <col min="14337" max="14337" width="17.7109375" customWidth="1"/>
    <col min="14338" max="14338" width="16.28515625" customWidth="1"/>
    <col min="14339" max="14339" width="15" customWidth="1"/>
    <col min="14340" max="14340" width="16.85546875" customWidth="1"/>
    <col min="14341" max="14341" width="18.5703125" customWidth="1"/>
    <col min="14342" max="14342" width="3.42578125" customWidth="1"/>
    <col min="14343" max="14343" width="17.7109375" customWidth="1"/>
    <col min="14344" max="14344" width="16.28515625" customWidth="1"/>
    <col min="14345" max="14345" width="15" customWidth="1"/>
    <col min="14346" max="14346" width="16.85546875" customWidth="1"/>
    <col min="14347" max="14347" width="18.5703125" customWidth="1"/>
    <col min="14348" max="14348" width="3.140625" customWidth="1"/>
    <col min="14349" max="14349" width="17.7109375" customWidth="1"/>
    <col min="14350" max="14350" width="16.28515625" customWidth="1"/>
    <col min="14351" max="14351" width="15" customWidth="1"/>
    <col min="14352" max="14352" width="16.85546875" customWidth="1"/>
    <col min="14353" max="14353" width="18.5703125" customWidth="1"/>
    <col min="14593" max="14593" width="17.7109375" customWidth="1"/>
    <col min="14594" max="14594" width="16.28515625" customWidth="1"/>
    <col min="14595" max="14595" width="15" customWidth="1"/>
    <col min="14596" max="14596" width="16.85546875" customWidth="1"/>
    <col min="14597" max="14597" width="18.5703125" customWidth="1"/>
    <col min="14598" max="14598" width="3.42578125" customWidth="1"/>
    <col min="14599" max="14599" width="17.7109375" customWidth="1"/>
    <col min="14600" max="14600" width="16.28515625" customWidth="1"/>
    <col min="14601" max="14601" width="15" customWidth="1"/>
    <col min="14602" max="14602" width="16.85546875" customWidth="1"/>
    <col min="14603" max="14603" width="18.5703125" customWidth="1"/>
    <col min="14604" max="14604" width="3.140625" customWidth="1"/>
    <col min="14605" max="14605" width="17.7109375" customWidth="1"/>
    <col min="14606" max="14606" width="16.28515625" customWidth="1"/>
    <col min="14607" max="14607" width="15" customWidth="1"/>
    <col min="14608" max="14608" width="16.85546875" customWidth="1"/>
    <col min="14609" max="14609" width="18.5703125" customWidth="1"/>
    <col min="14849" max="14849" width="17.7109375" customWidth="1"/>
    <col min="14850" max="14850" width="16.28515625" customWidth="1"/>
    <col min="14851" max="14851" width="15" customWidth="1"/>
    <col min="14852" max="14852" width="16.85546875" customWidth="1"/>
    <col min="14853" max="14853" width="18.5703125" customWidth="1"/>
    <col min="14854" max="14854" width="3.42578125" customWidth="1"/>
    <col min="14855" max="14855" width="17.7109375" customWidth="1"/>
    <col min="14856" max="14856" width="16.28515625" customWidth="1"/>
    <col min="14857" max="14857" width="15" customWidth="1"/>
    <col min="14858" max="14858" width="16.85546875" customWidth="1"/>
    <col min="14859" max="14859" width="18.5703125" customWidth="1"/>
    <col min="14860" max="14860" width="3.140625" customWidth="1"/>
    <col min="14861" max="14861" width="17.7109375" customWidth="1"/>
    <col min="14862" max="14862" width="16.28515625" customWidth="1"/>
    <col min="14863" max="14863" width="15" customWidth="1"/>
    <col min="14864" max="14864" width="16.85546875" customWidth="1"/>
    <col min="14865" max="14865" width="18.5703125" customWidth="1"/>
    <col min="15105" max="15105" width="17.7109375" customWidth="1"/>
    <col min="15106" max="15106" width="16.28515625" customWidth="1"/>
    <col min="15107" max="15107" width="15" customWidth="1"/>
    <col min="15108" max="15108" width="16.85546875" customWidth="1"/>
    <col min="15109" max="15109" width="18.5703125" customWidth="1"/>
    <col min="15110" max="15110" width="3.42578125" customWidth="1"/>
    <col min="15111" max="15111" width="17.7109375" customWidth="1"/>
    <col min="15112" max="15112" width="16.28515625" customWidth="1"/>
    <col min="15113" max="15113" width="15" customWidth="1"/>
    <col min="15114" max="15114" width="16.85546875" customWidth="1"/>
    <col min="15115" max="15115" width="18.5703125" customWidth="1"/>
    <col min="15116" max="15116" width="3.140625" customWidth="1"/>
    <col min="15117" max="15117" width="17.7109375" customWidth="1"/>
    <col min="15118" max="15118" width="16.28515625" customWidth="1"/>
    <col min="15119" max="15119" width="15" customWidth="1"/>
    <col min="15120" max="15120" width="16.85546875" customWidth="1"/>
    <col min="15121" max="15121" width="18.5703125" customWidth="1"/>
    <col min="15361" max="15361" width="17.7109375" customWidth="1"/>
    <col min="15362" max="15362" width="16.28515625" customWidth="1"/>
    <col min="15363" max="15363" width="15" customWidth="1"/>
    <col min="15364" max="15364" width="16.85546875" customWidth="1"/>
    <col min="15365" max="15365" width="18.5703125" customWidth="1"/>
    <col min="15366" max="15366" width="3.42578125" customWidth="1"/>
    <col min="15367" max="15367" width="17.7109375" customWidth="1"/>
    <col min="15368" max="15368" width="16.28515625" customWidth="1"/>
    <col min="15369" max="15369" width="15" customWidth="1"/>
    <col min="15370" max="15370" width="16.85546875" customWidth="1"/>
    <col min="15371" max="15371" width="18.5703125" customWidth="1"/>
    <col min="15372" max="15372" width="3.140625" customWidth="1"/>
    <col min="15373" max="15373" width="17.7109375" customWidth="1"/>
    <col min="15374" max="15374" width="16.28515625" customWidth="1"/>
    <col min="15375" max="15375" width="15" customWidth="1"/>
    <col min="15376" max="15376" width="16.85546875" customWidth="1"/>
    <col min="15377" max="15377" width="18.5703125" customWidth="1"/>
    <col min="15617" max="15617" width="17.7109375" customWidth="1"/>
    <col min="15618" max="15618" width="16.28515625" customWidth="1"/>
    <col min="15619" max="15619" width="15" customWidth="1"/>
    <col min="15620" max="15620" width="16.85546875" customWidth="1"/>
    <col min="15621" max="15621" width="18.5703125" customWidth="1"/>
    <col min="15622" max="15622" width="3.42578125" customWidth="1"/>
    <col min="15623" max="15623" width="17.7109375" customWidth="1"/>
    <col min="15624" max="15624" width="16.28515625" customWidth="1"/>
    <col min="15625" max="15625" width="15" customWidth="1"/>
    <col min="15626" max="15626" width="16.85546875" customWidth="1"/>
    <col min="15627" max="15627" width="18.5703125" customWidth="1"/>
    <col min="15628" max="15628" width="3.140625" customWidth="1"/>
    <col min="15629" max="15629" width="17.7109375" customWidth="1"/>
    <col min="15630" max="15630" width="16.28515625" customWidth="1"/>
    <col min="15631" max="15631" width="15" customWidth="1"/>
    <col min="15632" max="15632" width="16.85546875" customWidth="1"/>
    <col min="15633" max="15633" width="18.5703125" customWidth="1"/>
    <col min="15873" max="15873" width="17.7109375" customWidth="1"/>
    <col min="15874" max="15874" width="16.28515625" customWidth="1"/>
    <col min="15875" max="15875" width="15" customWidth="1"/>
    <col min="15876" max="15876" width="16.85546875" customWidth="1"/>
    <col min="15877" max="15877" width="18.5703125" customWidth="1"/>
    <col min="15878" max="15878" width="3.42578125" customWidth="1"/>
    <col min="15879" max="15879" width="17.7109375" customWidth="1"/>
    <col min="15880" max="15880" width="16.28515625" customWidth="1"/>
    <col min="15881" max="15881" width="15" customWidth="1"/>
    <col min="15882" max="15882" width="16.85546875" customWidth="1"/>
    <col min="15883" max="15883" width="18.5703125" customWidth="1"/>
    <col min="15884" max="15884" width="3.140625" customWidth="1"/>
    <col min="15885" max="15885" width="17.7109375" customWidth="1"/>
    <col min="15886" max="15886" width="16.28515625" customWidth="1"/>
    <col min="15887" max="15887" width="15" customWidth="1"/>
    <col min="15888" max="15888" width="16.85546875" customWidth="1"/>
    <col min="15889" max="15889" width="18.5703125" customWidth="1"/>
    <col min="16129" max="16129" width="17.7109375" customWidth="1"/>
    <col min="16130" max="16130" width="16.28515625" customWidth="1"/>
    <col min="16131" max="16131" width="15" customWidth="1"/>
    <col min="16132" max="16132" width="16.85546875" customWidth="1"/>
    <col min="16133" max="16133" width="18.5703125" customWidth="1"/>
    <col min="16134" max="16134" width="3.42578125" customWidth="1"/>
    <col min="16135" max="16135" width="17.7109375" customWidth="1"/>
    <col min="16136" max="16136" width="16.28515625" customWidth="1"/>
    <col min="16137" max="16137" width="15" customWidth="1"/>
    <col min="16138" max="16138" width="16.85546875" customWidth="1"/>
    <col min="16139" max="16139" width="18.5703125" customWidth="1"/>
    <col min="16140" max="16140" width="3.140625" customWidth="1"/>
    <col min="16141" max="16141" width="17.7109375" customWidth="1"/>
    <col min="16142" max="16142" width="16.28515625" customWidth="1"/>
    <col min="16143" max="16143" width="15" customWidth="1"/>
    <col min="16144" max="16144" width="16.85546875" customWidth="1"/>
    <col min="16145" max="16145" width="18.5703125" customWidth="1"/>
  </cols>
  <sheetData>
    <row r="1" spans="1:17" x14ac:dyDescent="0.25">
      <c r="A1" s="238" t="s">
        <v>0</v>
      </c>
      <c r="B1" s="239"/>
      <c r="C1" s="239"/>
      <c r="D1" s="239"/>
      <c r="E1" s="240"/>
      <c r="G1" s="238" t="s">
        <v>0</v>
      </c>
      <c r="H1" s="239"/>
      <c r="I1" s="239"/>
      <c r="J1" s="239"/>
      <c r="K1" s="240"/>
      <c r="M1" s="238" t="s">
        <v>0</v>
      </c>
      <c r="N1" s="239"/>
      <c r="O1" s="239"/>
      <c r="P1" s="239"/>
      <c r="Q1" s="240"/>
    </row>
    <row r="2" spans="1:17" x14ac:dyDescent="0.25">
      <c r="A2" s="241" t="s">
        <v>1</v>
      </c>
      <c r="B2" s="242"/>
      <c r="C2" s="242"/>
      <c r="D2" s="242"/>
      <c r="E2" s="231"/>
      <c r="G2" s="241" t="s">
        <v>1</v>
      </c>
      <c r="H2" s="242"/>
      <c r="I2" s="242"/>
      <c r="J2" s="242"/>
      <c r="K2" s="231"/>
      <c r="M2" s="241" t="s">
        <v>1</v>
      </c>
      <c r="N2" s="242"/>
      <c r="O2" s="242"/>
      <c r="P2" s="242"/>
      <c r="Q2" s="231"/>
    </row>
    <row r="3" spans="1:17" x14ac:dyDescent="0.25">
      <c r="A3" s="243" t="s">
        <v>206</v>
      </c>
      <c r="B3" s="244"/>
      <c r="C3" s="244"/>
      <c r="D3" s="244"/>
      <c r="E3" s="245"/>
      <c r="G3" s="243" t="s">
        <v>206</v>
      </c>
      <c r="H3" s="244"/>
      <c r="I3" s="244"/>
      <c r="J3" s="244"/>
      <c r="K3" s="245"/>
      <c r="M3" s="243" t="s">
        <v>206</v>
      </c>
      <c r="N3" s="244"/>
      <c r="O3" s="244"/>
      <c r="P3" s="244"/>
      <c r="Q3" s="245"/>
    </row>
    <row r="4" spans="1:17" x14ac:dyDescent="0.25">
      <c r="A4" s="229" t="s">
        <v>202</v>
      </c>
      <c r="B4" s="230"/>
      <c r="C4" s="230"/>
      <c r="D4" s="230"/>
      <c r="E4" s="231"/>
      <c r="G4" s="229" t="s">
        <v>202</v>
      </c>
      <c r="H4" s="230"/>
      <c r="I4" s="230"/>
      <c r="J4" s="230"/>
      <c r="K4" s="231"/>
      <c r="M4" s="229" t="s">
        <v>202</v>
      </c>
      <c r="N4" s="230"/>
      <c r="O4" s="230"/>
      <c r="P4" s="230"/>
      <c r="Q4" s="231"/>
    </row>
    <row r="5" spans="1:17" x14ac:dyDescent="0.25">
      <c r="A5" s="232" t="s">
        <v>2</v>
      </c>
      <c r="B5" s="233"/>
      <c r="C5" s="233"/>
      <c r="D5" s="233"/>
      <c r="E5" s="234"/>
      <c r="G5" s="232" t="s">
        <v>2</v>
      </c>
      <c r="H5" s="233"/>
      <c r="I5" s="233"/>
      <c r="J5" s="233"/>
      <c r="K5" s="234"/>
      <c r="M5" s="232" t="s">
        <v>2</v>
      </c>
      <c r="N5" s="233"/>
      <c r="O5" s="233"/>
      <c r="P5" s="233"/>
      <c r="Q5" s="234"/>
    </row>
    <row r="6" spans="1:17" x14ac:dyDescent="0.25">
      <c r="A6" s="235"/>
      <c r="B6" s="236"/>
      <c r="C6" s="236"/>
      <c r="D6" s="236"/>
      <c r="E6" s="237"/>
      <c r="G6" s="235"/>
      <c r="H6" s="236"/>
      <c r="I6" s="236"/>
      <c r="J6" s="236"/>
      <c r="K6" s="237"/>
      <c r="M6" s="235"/>
      <c r="N6" s="236"/>
      <c r="O6" s="236"/>
      <c r="P6" s="236"/>
      <c r="Q6" s="237"/>
    </row>
    <row r="7" spans="1:17" x14ac:dyDescent="0.25">
      <c r="A7" s="232" t="s">
        <v>3</v>
      </c>
      <c r="B7" s="233"/>
      <c r="C7" s="233"/>
      <c r="D7" s="233"/>
      <c r="E7" s="234"/>
      <c r="G7" s="232" t="s">
        <v>3</v>
      </c>
      <c r="H7" s="233"/>
      <c r="I7" s="233"/>
      <c r="J7" s="233"/>
      <c r="K7" s="234"/>
      <c r="M7" s="232" t="s">
        <v>3</v>
      </c>
      <c r="N7" s="233"/>
      <c r="O7" s="233"/>
      <c r="P7" s="233"/>
      <c r="Q7" s="234"/>
    </row>
    <row r="8" spans="1:17" x14ac:dyDescent="0.25">
      <c r="A8" s="232"/>
      <c r="B8" s="233"/>
      <c r="C8" s="233"/>
      <c r="D8" s="233"/>
      <c r="E8" s="234"/>
      <c r="G8" s="235"/>
      <c r="H8" s="236"/>
      <c r="I8" s="236"/>
      <c r="J8" s="236"/>
      <c r="K8" s="237"/>
      <c r="M8" s="235"/>
      <c r="N8" s="236"/>
      <c r="O8" s="236"/>
      <c r="P8" s="236"/>
      <c r="Q8" s="237"/>
    </row>
    <row r="9" spans="1:17" x14ac:dyDescent="0.25">
      <c r="A9" s="232" t="s">
        <v>4</v>
      </c>
      <c r="B9" s="233"/>
      <c r="C9" s="233"/>
      <c r="D9" s="233"/>
      <c r="E9" s="234"/>
      <c r="G9" s="232" t="s">
        <v>4</v>
      </c>
      <c r="H9" s="233"/>
      <c r="I9" s="233"/>
      <c r="J9" s="233"/>
      <c r="K9" s="234"/>
      <c r="M9" s="232" t="s">
        <v>4</v>
      </c>
      <c r="N9" s="233"/>
      <c r="O9" s="233"/>
      <c r="P9" s="233"/>
      <c r="Q9" s="234"/>
    </row>
    <row r="10" spans="1:17" x14ac:dyDescent="0.25">
      <c r="A10" s="235"/>
      <c r="B10" s="236"/>
      <c r="C10" s="236"/>
      <c r="D10" s="236"/>
      <c r="E10" s="237"/>
      <c r="G10" s="235"/>
      <c r="H10" s="236"/>
      <c r="I10" s="236"/>
      <c r="J10" s="236"/>
      <c r="K10" s="237"/>
      <c r="M10" s="235"/>
      <c r="N10" s="236"/>
      <c r="O10" s="236"/>
      <c r="P10" s="236"/>
      <c r="Q10" s="237"/>
    </row>
    <row r="11" spans="1:17" x14ac:dyDescent="0.25">
      <c r="A11" s="232" t="s">
        <v>5</v>
      </c>
      <c r="B11" s="233"/>
      <c r="C11" s="233"/>
      <c r="D11" s="233"/>
      <c r="E11" s="234"/>
      <c r="G11" s="232" t="s">
        <v>5</v>
      </c>
      <c r="H11" s="233"/>
      <c r="I11" s="233"/>
      <c r="J11" s="233"/>
      <c r="K11" s="234"/>
      <c r="M11" s="232" t="s">
        <v>5</v>
      </c>
      <c r="N11" s="233"/>
      <c r="O11" s="233"/>
      <c r="P11" s="233"/>
      <c r="Q11" s="234"/>
    </row>
    <row r="12" spans="1:17" ht="15.75" thickBot="1" x14ac:dyDescent="0.3">
      <c r="A12" s="246"/>
      <c r="B12" s="247"/>
      <c r="C12" s="247"/>
      <c r="D12" s="247"/>
      <c r="E12" s="248"/>
      <c r="G12" s="249"/>
      <c r="H12" s="250"/>
      <c r="I12" s="250"/>
      <c r="J12" s="250"/>
      <c r="K12" s="1"/>
      <c r="M12" s="235"/>
      <c r="N12" s="236"/>
      <c r="O12" s="236"/>
      <c r="P12" s="236"/>
      <c r="Q12" s="237"/>
    </row>
    <row r="13" spans="1:17" ht="25.5" customHeight="1" x14ac:dyDescent="0.25">
      <c r="A13" s="224" t="s">
        <v>6</v>
      </c>
      <c r="B13" s="224" t="s">
        <v>7</v>
      </c>
      <c r="C13" s="224" t="s">
        <v>8</v>
      </c>
      <c r="D13" s="224" t="s">
        <v>9</v>
      </c>
      <c r="E13" s="224" t="s">
        <v>10</v>
      </c>
      <c r="G13" s="224" t="s">
        <v>6</v>
      </c>
      <c r="H13" s="224" t="s">
        <v>7</v>
      </c>
      <c r="I13" s="224" t="s">
        <v>8</v>
      </c>
      <c r="J13" s="224" t="s">
        <v>9</v>
      </c>
      <c r="K13" s="224" t="s">
        <v>10</v>
      </c>
      <c r="M13" s="224" t="s">
        <v>6</v>
      </c>
      <c r="N13" s="224" t="s">
        <v>7</v>
      </c>
      <c r="O13" s="224" t="s">
        <v>8</v>
      </c>
      <c r="P13" s="224" t="s">
        <v>9</v>
      </c>
      <c r="Q13" s="224" t="s">
        <v>10</v>
      </c>
    </row>
    <row r="14" spans="1:17" ht="25.5" customHeight="1" thickBot="1" x14ac:dyDescent="0.3">
      <c r="A14" s="225"/>
      <c r="B14" s="225"/>
      <c r="C14" s="225"/>
      <c r="D14" s="225"/>
      <c r="E14" s="225"/>
      <c r="G14" s="225"/>
      <c r="H14" s="225"/>
      <c r="I14" s="225"/>
      <c r="J14" s="225"/>
      <c r="K14" s="225"/>
      <c r="M14" s="225"/>
      <c r="N14" s="225"/>
      <c r="O14" s="225"/>
      <c r="P14" s="225"/>
      <c r="Q14" s="225"/>
    </row>
    <row r="15" spans="1:17" ht="15.75" thickBot="1" x14ac:dyDescent="0.3">
      <c r="A15" s="42"/>
      <c r="B15" s="226" t="s">
        <v>76</v>
      </c>
      <c r="C15" s="227"/>
      <c r="D15" s="227"/>
      <c r="E15" s="228"/>
      <c r="G15" s="42"/>
      <c r="H15" s="226" t="s">
        <v>197</v>
      </c>
      <c r="I15" s="227"/>
      <c r="J15" s="227"/>
      <c r="K15" s="228"/>
      <c r="M15" s="42"/>
      <c r="N15" s="226" t="s">
        <v>198</v>
      </c>
      <c r="O15" s="227"/>
      <c r="P15" s="227"/>
      <c r="Q15" s="228"/>
    </row>
    <row r="16" spans="1:17" ht="15.75" thickBot="1" x14ac:dyDescent="0.3">
      <c r="A16" s="2" t="s">
        <v>11</v>
      </c>
      <c r="B16" s="2"/>
      <c r="C16" s="43"/>
      <c r="D16" s="43"/>
      <c r="E16" s="18"/>
      <c r="G16" s="2" t="s">
        <v>11</v>
      </c>
      <c r="H16" s="2"/>
      <c r="I16" s="43"/>
      <c r="J16" s="43"/>
      <c r="K16" s="18"/>
      <c r="M16" s="2" t="s">
        <v>11</v>
      </c>
      <c r="N16" s="2"/>
      <c r="O16" s="43"/>
      <c r="P16" s="43"/>
      <c r="Q16" s="18"/>
    </row>
    <row r="17" spans="1:17" x14ac:dyDescent="0.25">
      <c r="A17" s="3" t="s">
        <v>13</v>
      </c>
      <c r="B17" s="4">
        <v>16</v>
      </c>
      <c r="C17" s="5"/>
      <c r="D17" s="6"/>
      <c r="E17" s="7"/>
      <c r="G17" s="3" t="s">
        <v>13</v>
      </c>
      <c r="H17" s="4">
        <v>16</v>
      </c>
      <c r="I17" s="5"/>
      <c r="J17" s="6"/>
      <c r="K17" s="7"/>
      <c r="M17" s="3" t="s">
        <v>13</v>
      </c>
      <c r="N17" s="4">
        <v>16</v>
      </c>
      <c r="O17" s="5"/>
      <c r="P17" s="6"/>
      <c r="Q17" s="7"/>
    </row>
    <row r="18" spans="1:17" x14ac:dyDescent="0.25">
      <c r="A18" s="8" t="s">
        <v>12</v>
      </c>
      <c r="B18" s="9">
        <v>26</v>
      </c>
      <c r="C18" s="10"/>
      <c r="D18" s="11"/>
      <c r="E18" s="12"/>
      <c r="G18" s="8" t="s">
        <v>12</v>
      </c>
      <c r="H18" s="9">
        <v>26</v>
      </c>
      <c r="I18" s="10"/>
      <c r="J18" s="11"/>
      <c r="K18" s="12"/>
      <c r="M18" s="8" t="s">
        <v>12</v>
      </c>
      <c r="N18" s="9">
        <v>26</v>
      </c>
      <c r="O18" s="10"/>
      <c r="P18" s="11"/>
      <c r="Q18" s="12"/>
    </row>
    <row r="19" spans="1:17" ht="15.75" thickBot="1" x14ac:dyDescent="0.3">
      <c r="A19" s="13" t="s">
        <v>14</v>
      </c>
      <c r="B19" s="14">
        <f>+B17+B18</f>
        <v>42</v>
      </c>
      <c r="C19" s="15"/>
      <c r="D19" s="16"/>
      <c r="E19" s="17"/>
      <c r="G19" s="13" t="s">
        <v>14</v>
      </c>
      <c r="H19" s="14">
        <f>+H17+H18</f>
        <v>42</v>
      </c>
      <c r="I19" s="15"/>
      <c r="J19" s="16"/>
      <c r="K19" s="17"/>
      <c r="M19" s="13" t="s">
        <v>14</v>
      </c>
      <c r="N19" s="14">
        <f>+N17+N18</f>
        <v>42</v>
      </c>
      <c r="O19" s="15"/>
      <c r="P19" s="16"/>
      <c r="Q19" s="17"/>
    </row>
    <row r="20" spans="1:17" ht="15.75" thickBot="1" x14ac:dyDescent="0.3">
      <c r="A20" s="2" t="s">
        <v>15</v>
      </c>
      <c r="B20" s="2"/>
      <c r="C20" s="43"/>
      <c r="D20" s="43"/>
      <c r="E20" s="18"/>
      <c r="G20" s="2" t="s">
        <v>15</v>
      </c>
      <c r="H20" s="2"/>
      <c r="I20" s="43"/>
      <c r="J20" s="43"/>
      <c r="K20" s="18"/>
      <c r="M20" s="2" t="s">
        <v>15</v>
      </c>
      <c r="N20" s="2"/>
      <c r="O20" s="43"/>
      <c r="P20" s="43"/>
      <c r="Q20" s="18"/>
    </row>
    <row r="21" spans="1:17" x14ac:dyDescent="0.25">
      <c r="A21" s="8" t="s">
        <v>13</v>
      </c>
      <c r="B21" s="9">
        <v>2</v>
      </c>
      <c r="C21" s="10"/>
      <c r="D21" s="11"/>
      <c r="E21" s="12"/>
      <c r="G21" s="8" t="s">
        <v>13</v>
      </c>
      <c r="H21" s="9">
        <v>2</v>
      </c>
      <c r="I21" s="10"/>
      <c r="J21" s="11"/>
      <c r="K21" s="12"/>
      <c r="M21" s="8" t="s">
        <v>13</v>
      </c>
      <c r="N21" s="9">
        <v>2</v>
      </c>
      <c r="O21" s="10"/>
      <c r="P21" s="11"/>
      <c r="Q21" s="12"/>
    </row>
    <row r="22" spans="1:17" ht="15.75" thickBot="1" x14ac:dyDescent="0.3">
      <c r="A22" s="13" t="s">
        <v>14</v>
      </c>
      <c r="B22" s="14">
        <v>2</v>
      </c>
      <c r="C22" s="15"/>
      <c r="D22" s="16"/>
      <c r="E22" s="17"/>
      <c r="G22" s="13" t="s">
        <v>14</v>
      </c>
      <c r="H22" s="14">
        <v>2</v>
      </c>
      <c r="I22" s="15"/>
      <c r="J22" s="16"/>
      <c r="K22" s="17"/>
      <c r="M22" s="13" t="s">
        <v>14</v>
      </c>
      <c r="N22" s="14">
        <v>2</v>
      </c>
      <c r="O22" s="15"/>
      <c r="P22" s="16"/>
      <c r="Q22" s="17"/>
    </row>
    <row r="23" spans="1:17" ht="15.75" thickBot="1" x14ac:dyDescent="0.3">
      <c r="A23" s="2" t="s">
        <v>16</v>
      </c>
      <c r="B23" s="2"/>
      <c r="C23" s="43"/>
      <c r="D23" s="43"/>
      <c r="E23" s="18"/>
      <c r="G23" s="2" t="s">
        <v>16</v>
      </c>
      <c r="H23" s="2"/>
      <c r="I23" s="43"/>
      <c r="J23" s="43"/>
      <c r="K23" s="18"/>
      <c r="M23" s="2" t="s">
        <v>16</v>
      </c>
      <c r="N23" s="2"/>
      <c r="O23" s="43"/>
      <c r="P23" s="43"/>
      <c r="Q23" s="18"/>
    </row>
    <row r="24" spans="1:17" x14ac:dyDescent="0.25">
      <c r="A24" s="8" t="s">
        <v>13</v>
      </c>
      <c r="B24" s="4">
        <v>2</v>
      </c>
      <c r="C24" s="5"/>
      <c r="D24" s="6"/>
      <c r="E24" s="19"/>
      <c r="G24" s="8" t="s">
        <v>13</v>
      </c>
      <c r="H24" s="4">
        <v>2</v>
      </c>
      <c r="I24" s="5"/>
      <c r="J24" s="6"/>
      <c r="K24" s="19"/>
      <c r="M24" s="8" t="s">
        <v>13</v>
      </c>
      <c r="N24" s="4">
        <v>2</v>
      </c>
      <c r="O24" s="5"/>
      <c r="P24" s="6"/>
      <c r="Q24" s="19"/>
    </row>
    <row r="25" spans="1:17" ht="15.75" thickBot="1" x14ac:dyDescent="0.3">
      <c r="A25" s="13" t="s">
        <v>14</v>
      </c>
      <c r="B25" s="14">
        <v>2</v>
      </c>
      <c r="C25" s="15"/>
      <c r="D25" s="16"/>
      <c r="E25" s="17"/>
      <c r="G25" s="13" t="s">
        <v>14</v>
      </c>
      <c r="H25" s="14">
        <v>2</v>
      </c>
      <c r="I25" s="15"/>
      <c r="J25" s="16"/>
      <c r="K25" s="17"/>
      <c r="M25" s="13" t="s">
        <v>14</v>
      </c>
      <c r="N25" s="14">
        <v>2</v>
      </c>
      <c r="O25" s="15"/>
      <c r="P25" s="16"/>
      <c r="Q25" s="17"/>
    </row>
    <row r="26" spans="1:17" ht="15.75" thickBot="1" x14ac:dyDescent="0.3">
      <c r="A26" s="2" t="s">
        <v>17</v>
      </c>
      <c r="B26" s="2"/>
      <c r="C26" s="43"/>
      <c r="D26" s="43"/>
      <c r="E26" s="18"/>
      <c r="G26" s="2" t="s">
        <v>17</v>
      </c>
      <c r="H26" s="2"/>
      <c r="I26" s="43"/>
      <c r="J26" s="43"/>
      <c r="K26" s="18"/>
      <c r="M26" s="2" t="s">
        <v>17</v>
      </c>
      <c r="N26" s="2"/>
      <c r="O26" s="43"/>
      <c r="P26" s="43"/>
      <c r="Q26" s="18"/>
    </row>
    <row r="27" spans="1:17" x14ac:dyDescent="0.25">
      <c r="A27" s="3" t="s">
        <v>13</v>
      </c>
      <c r="B27" s="9">
        <v>2</v>
      </c>
      <c r="C27" s="10"/>
      <c r="D27" s="11"/>
      <c r="E27" s="12"/>
      <c r="G27" s="3" t="s">
        <v>13</v>
      </c>
      <c r="H27" s="9">
        <v>2</v>
      </c>
      <c r="I27" s="10"/>
      <c r="J27" s="11"/>
      <c r="K27" s="12"/>
      <c r="M27" s="3" t="s">
        <v>13</v>
      </c>
      <c r="N27" s="9">
        <v>2</v>
      </c>
      <c r="O27" s="10"/>
      <c r="P27" s="11"/>
      <c r="Q27" s="12"/>
    </row>
    <row r="28" spans="1:17" x14ac:dyDescent="0.25">
      <c r="A28" s="8" t="s">
        <v>12</v>
      </c>
      <c r="B28" s="9">
        <v>2</v>
      </c>
      <c r="C28" s="10"/>
      <c r="D28" s="11"/>
      <c r="E28" s="12"/>
      <c r="G28" s="8" t="s">
        <v>12</v>
      </c>
      <c r="H28" s="9">
        <v>2</v>
      </c>
      <c r="I28" s="10"/>
      <c r="J28" s="11"/>
      <c r="K28" s="12"/>
      <c r="M28" s="8" t="s">
        <v>12</v>
      </c>
      <c r="N28" s="9">
        <v>2</v>
      </c>
      <c r="O28" s="10"/>
      <c r="P28" s="11"/>
      <c r="Q28" s="12"/>
    </row>
    <row r="29" spans="1:17" ht="15.75" thickBot="1" x14ac:dyDescent="0.3">
      <c r="A29" s="13" t="s">
        <v>14</v>
      </c>
      <c r="B29" s="14">
        <v>4</v>
      </c>
      <c r="C29" s="15"/>
      <c r="D29" s="16"/>
      <c r="E29" s="17"/>
      <c r="G29" s="13" t="s">
        <v>14</v>
      </c>
      <c r="H29" s="14">
        <v>4</v>
      </c>
      <c r="I29" s="15"/>
      <c r="J29" s="16"/>
      <c r="K29" s="17"/>
      <c r="M29" s="13" t="s">
        <v>14</v>
      </c>
      <c r="N29" s="14">
        <v>4</v>
      </c>
      <c r="O29" s="15"/>
      <c r="P29" s="16"/>
      <c r="Q29" s="17"/>
    </row>
    <row r="30" spans="1:17" ht="15.75" thickBot="1" x14ac:dyDescent="0.3">
      <c r="A30" s="2" t="s">
        <v>18</v>
      </c>
      <c r="B30" s="2"/>
      <c r="C30" s="43"/>
      <c r="D30" s="43"/>
      <c r="E30" s="18"/>
      <c r="G30" s="2" t="s">
        <v>18</v>
      </c>
      <c r="H30" s="2"/>
      <c r="I30" s="43"/>
      <c r="J30" s="43"/>
      <c r="K30" s="18"/>
      <c r="M30" s="2" t="s">
        <v>18</v>
      </c>
      <c r="N30" s="2"/>
      <c r="O30" s="43"/>
      <c r="P30" s="43"/>
      <c r="Q30" s="18"/>
    </row>
    <row r="31" spans="1:17" x14ac:dyDescent="0.25">
      <c r="A31" s="3" t="s">
        <v>13</v>
      </c>
      <c r="B31" s="4">
        <v>2</v>
      </c>
      <c r="C31" s="5"/>
      <c r="D31" s="6"/>
      <c r="E31" s="19"/>
      <c r="G31" s="3" t="s">
        <v>13</v>
      </c>
      <c r="H31" s="4">
        <v>2</v>
      </c>
      <c r="I31" s="5"/>
      <c r="J31" s="6"/>
      <c r="K31" s="19"/>
      <c r="M31" s="3" t="s">
        <v>13</v>
      </c>
      <c r="N31" s="4">
        <v>2</v>
      </c>
      <c r="O31" s="5"/>
      <c r="P31" s="6"/>
      <c r="Q31" s="19"/>
    </row>
    <row r="32" spans="1:17" x14ac:dyDescent="0.25">
      <c r="A32" s="8" t="s">
        <v>12</v>
      </c>
      <c r="B32" s="9">
        <v>4</v>
      </c>
      <c r="C32" s="10"/>
      <c r="D32" s="11"/>
      <c r="E32" s="12"/>
      <c r="G32" s="8" t="s">
        <v>12</v>
      </c>
      <c r="H32" s="9">
        <v>4</v>
      </c>
      <c r="I32" s="10"/>
      <c r="J32" s="11"/>
      <c r="K32" s="12"/>
      <c r="M32" s="8" t="s">
        <v>12</v>
      </c>
      <c r="N32" s="9">
        <v>4</v>
      </c>
      <c r="O32" s="10"/>
      <c r="P32" s="11"/>
      <c r="Q32" s="12"/>
    </row>
    <row r="33" spans="1:17" ht="15.75" thickBot="1" x14ac:dyDescent="0.3">
      <c r="A33" s="13" t="s">
        <v>14</v>
      </c>
      <c r="B33" s="14">
        <v>6</v>
      </c>
      <c r="C33" s="15"/>
      <c r="D33" s="16"/>
      <c r="E33" s="17"/>
      <c r="G33" s="13" t="s">
        <v>14</v>
      </c>
      <c r="H33" s="14">
        <v>6</v>
      </c>
      <c r="I33" s="15"/>
      <c r="J33" s="16"/>
      <c r="K33" s="17"/>
      <c r="M33" s="13" t="s">
        <v>14</v>
      </c>
      <c r="N33" s="14">
        <v>6</v>
      </c>
      <c r="O33" s="15"/>
      <c r="P33" s="16"/>
      <c r="Q33" s="17"/>
    </row>
    <row r="34" spans="1:17" ht="15.75" thickBot="1" x14ac:dyDescent="0.3">
      <c r="A34" s="2" t="s">
        <v>19</v>
      </c>
      <c r="B34" s="2"/>
      <c r="C34" s="43"/>
      <c r="D34" s="43"/>
      <c r="E34" s="18"/>
      <c r="G34" s="2" t="s">
        <v>19</v>
      </c>
      <c r="H34" s="2"/>
      <c r="I34" s="43"/>
      <c r="J34" s="43"/>
      <c r="K34" s="18"/>
      <c r="M34" s="2" t="s">
        <v>19</v>
      </c>
      <c r="N34" s="2"/>
      <c r="O34" s="43"/>
      <c r="P34" s="43"/>
      <c r="Q34" s="18"/>
    </row>
    <row r="35" spans="1:17" x14ac:dyDescent="0.25">
      <c r="A35" s="3" t="s">
        <v>12</v>
      </c>
      <c r="B35" s="4">
        <v>4</v>
      </c>
      <c r="C35" s="5"/>
      <c r="D35" s="6"/>
      <c r="E35" s="19"/>
      <c r="G35" s="3" t="s">
        <v>12</v>
      </c>
      <c r="H35" s="4">
        <v>4</v>
      </c>
      <c r="I35" s="5"/>
      <c r="J35" s="6"/>
      <c r="K35" s="19"/>
      <c r="M35" s="3" t="s">
        <v>12</v>
      </c>
      <c r="N35" s="4">
        <v>4</v>
      </c>
      <c r="O35" s="5"/>
      <c r="P35" s="6"/>
      <c r="Q35" s="19"/>
    </row>
    <row r="36" spans="1:17" ht="15.75" thickBot="1" x14ac:dyDescent="0.3">
      <c r="A36" s="13" t="s">
        <v>14</v>
      </c>
      <c r="B36" s="14">
        <v>4</v>
      </c>
      <c r="C36" s="15"/>
      <c r="D36" s="16"/>
      <c r="E36" s="17"/>
      <c r="G36" s="13" t="s">
        <v>14</v>
      </c>
      <c r="H36" s="14">
        <v>4</v>
      </c>
      <c r="I36" s="15"/>
      <c r="J36" s="16"/>
      <c r="K36" s="17"/>
      <c r="M36" s="13" t="s">
        <v>14</v>
      </c>
      <c r="N36" s="14">
        <v>4</v>
      </c>
      <c r="O36" s="15"/>
      <c r="P36" s="16"/>
      <c r="Q36" s="17"/>
    </row>
    <row r="37" spans="1:17" ht="15.75" thickBot="1" x14ac:dyDescent="0.3">
      <c r="A37" s="2" t="s">
        <v>20</v>
      </c>
      <c r="B37" s="2"/>
      <c r="C37" s="43"/>
      <c r="D37" s="43"/>
      <c r="E37" s="18"/>
      <c r="G37" s="2" t="s">
        <v>20</v>
      </c>
      <c r="H37" s="2"/>
      <c r="I37" s="43"/>
      <c r="J37" s="43"/>
      <c r="K37" s="18"/>
      <c r="M37" s="2" t="s">
        <v>20</v>
      </c>
      <c r="N37" s="2"/>
      <c r="O37" s="43"/>
      <c r="P37" s="43"/>
      <c r="Q37" s="18"/>
    </row>
    <row r="38" spans="1:17" x14ac:dyDescent="0.25">
      <c r="A38" s="3" t="s">
        <v>13</v>
      </c>
      <c r="B38" s="4">
        <v>4</v>
      </c>
      <c r="C38" s="5"/>
      <c r="D38" s="6"/>
      <c r="E38" s="19"/>
      <c r="G38" s="3" t="s">
        <v>13</v>
      </c>
      <c r="H38" s="4">
        <v>4</v>
      </c>
      <c r="I38" s="5"/>
      <c r="J38" s="6"/>
      <c r="K38" s="19"/>
      <c r="M38" s="3" t="s">
        <v>13</v>
      </c>
      <c r="N38" s="4">
        <v>4</v>
      </c>
      <c r="O38" s="5"/>
      <c r="P38" s="6"/>
      <c r="Q38" s="19"/>
    </row>
    <row r="39" spans="1:17" x14ac:dyDescent="0.25">
      <c r="A39" s="8" t="s">
        <v>12</v>
      </c>
      <c r="B39" s="9">
        <v>4</v>
      </c>
      <c r="C39" s="10"/>
      <c r="D39" s="11"/>
      <c r="E39" s="12"/>
      <c r="G39" s="8" t="s">
        <v>12</v>
      </c>
      <c r="H39" s="9">
        <v>4</v>
      </c>
      <c r="I39" s="10"/>
      <c r="J39" s="11"/>
      <c r="K39" s="12"/>
      <c r="M39" s="8" t="s">
        <v>12</v>
      </c>
      <c r="N39" s="9">
        <v>4</v>
      </c>
      <c r="O39" s="10"/>
      <c r="P39" s="11"/>
      <c r="Q39" s="12"/>
    </row>
    <row r="40" spans="1:17" ht="15.75" thickBot="1" x14ac:dyDescent="0.3">
      <c r="A40" s="13" t="s">
        <v>14</v>
      </c>
      <c r="B40" s="14">
        <v>8</v>
      </c>
      <c r="C40" s="15"/>
      <c r="D40" s="16"/>
      <c r="E40" s="17"/>
      <c r="G40" s="13" t="s">
        <v>14</v>
      </c>
      <c r="H40" s="14">
        <v>8</v>
      </c>
      <c r="I40" s="15"/>
      <c r="J40" s="16"/>
      <c r="K40" s="17"/>
      <c r="M40" s="13" t="s">
        <v>14</v>
      </c>
      <c r="N40" s="14">
        <v>8</v>
      </c>
      <c r="O40" s="15"/>
      <c r="P40" s="16"/>
      <c r="Q40" s="17"/>
    </row>
    <row r="41" spans="1:17" ht="15.75" thickBot="1" x14ac:dyDescent="0.3">
      <c r="A41" s="2" t="s">
        <v>21</v>
      </c>
      <c r="B41" s="2"/>
      <c r="C41" s="43"/>
      <c r="D41" s="43"/>
      <c r="E41" s="18"/>
      <c r="G41" s="2" t="s">
        <v>21</v>
      </c>
      <c r="H41" s="2"/>
      <c r="I41" s="43"/>
      <c r="J41" s="43"/>
      <c r="K41" s="18"/>
      <c r="M41" s="2" t="s">
        <v>21</v>
      </c>
      <c r="N41" s="2"/>
      <c r="O41" s="43"/>
      <c r="P41" s="43"/>
      <c r="Q41" s="18"/>
    </row>
    <row r="42" spans="1:17" x14ac:dyDescent="0.25">
      <c r="A42" s="3" t="s">
        <v>12</v>
      </c>
      <c r="B42" s="4">
        <v>4</v>
      </c>
      <c r="C42" s="5"/>
      <c r="D42" s="6"/>
      <c r="E42" s="19"/>
      <c r="G42" s="3" t="s">
        <v>12</v>
      </c>
      <c r="H42" s="4">
        <v>4</v>
      </c>
      <c r="I42" s="5"/>
      <c r="J42" s="6"/>
      <c r="K42" s="19"/>
      <c r="M42" s="3" t="s">
        <v>12</v>
      </c>
      <c r="N42" s="4">
        <v>4</v>
      </c>
      <c r="O42" s="5"/>
      <c r="P42" s="6"/>
      <c r="Q42" s="19"/>
    </row>
    <row r="43" spans="1:17" ht="15.75" thickBot="1" x14ac:dyDescent="0.3">
      <c r="A43" s="13" t="s">
        <v>14</v>
      </c>
      <c r="B43" s="14">
        <v>4</v>
      </c>
      <c r="C43" s="15"/>
      <c r="D43" s="16"/>
      <c r="E43" s="17"/>
      <c r="G43" s="13" t="s">
        <v>14</v>
      </c>
      <c r="H43" s="14">
        <v>4</v>
      </c>
      <c r="I43" s="15"/>
      <c r="J43" s="16"/>
      <c r="K43" s="17"/>
      <c r="M43" s="13" t="s">
        <v>14</v>
      </c>
      <c r="N43" s="14">
        <v>4</v>
      </c>
      <c r="O43" s="15"/>
      <c r="P43" s="16"/>
      <c r="Q43" s="17"/>
    </row>
    <row r="44" spans="1:17" ht="15.75" thickBot="1" x14ac:dyDescent="0.3">
      <c r="A44" s="20" t="s">
        <v>22</v>
      </c>
      <c r="B44" s="21">
        <f>+B19+B22+B25+B29+B33+B36+B40+B43</f>
        <v>72</v>
      </c>
      <c r="C44" s="22"/>
      <c r="D44" s="23"/>
      <c r="E44" s="24"/>
      <c r="G44" s="20" t="s">
        <v>22</v>
      </c>
      <c r="H44" s="21">
        <f>+H19+H22+H25+H29+H33+H36+H40+H43</f>
        <v>72</v>
      </c>
      <c r="I44" s="22"/>
      <c r="J44" s="23"/>
      <c r="K44" s="24"/>
      <c r="M44" s="20" t="s">
        <v>22</v>
      </c>
      <c r="N44" s="21">
        <f>+N19+N22+N25+N29+N33+N36+N40+N43</f>
        <v>72</v>
      </c>
      <c r="O44" s="22"/>
      <c r="P44" s="23"/>
      <c r="Q44" s="24"/>
    </row>
    <row r="45" spans="1:17" ht="15" customHeight="1" x14ac:dyDescent="0.25">
      <c r="A45" s="218" t="s">
        <v>205</v>
      </c>
      <c r="B45" s="219"/>
      <c r="C45" s="219"/>
      <c r="D45" s="219"/>
      <c r="E45" s="220"/>
      <c r="G45" s="218" t="s">
        <v>205</v>
      </c>
      <c r="H45" s="219"/>
      <c r="I45" s="219"/>
      <c r="J45" s="219"/>
      <c r="K45" s="220"/>
      <c r="M45" s="218" t="s">
        <v>205</v>
      </c>
      <c r="N45" s="219"/>
      <c r="O45" s="219"/>
      <c r="P45" s="219"/>
      <c r="Q45" s="220"/>
    </row>
    <row r="46" spans="1:17" x14ac:dyDescent="0.25">
      <c r="A46" s="221"/>
      <c r="B46" s="222"/>
      <c r="C46" s="222"/>
      <c r="D46" s="222"/>
      <c r="E46" s="223"/>
      <c r="G46" s="221"/>
      <c r="H46" s="222"/>
      <c r="I46" s="222"/>
      <c r="J46" s="222"/>
      <c r="K46" s="223"/>
      <c r="M46" s="221"/>
      <c r="N46" s="222"/>
      <c r="O46" s="222"/>
      <c r="P46" s="222"/>
      <c r="Q46" s="223"/>
    </row>
    <row r="47" spans="1:17" ht="20.25" customHeight="1" x14ac:dyDescent="0.25">
      <c r="A47" s="221"/>
      <c r="B47" s="222"/>
      <c r="C47" s="222"/>
      <c r="D47" s="222"/>
      <c r="E47" s="223"/>
      <c r="G47" s="221"/>
      <c r="H47" s="222"/>
      <c r="I47" s="222"/>
      <c r="J47" s="222"/>
      <c r="K47" s="223"/>
      <c r="M47" s="221"/>
      <c r="N47" s="222"/>
      <c r="O47" s="222"/>
      <c r="P47" s="222"/>
      <c r="Q47" s="223"/>
    </row>
    <row r="48" spans="1:17" ht="21" customHeight="1" x14ac:dyDescent="0.25">
      <c r="A48" s="221"/>
      <c r="B48" s="222"/>
      <c r="C48" s="222"/>
      <c r="D48" s="222"/>
      <c r="E48" s="223"/>
      <c r="G48" s="221"/>
      <c r="H48" s="222"/>
      <c r="I48" s="222"/>
      <c r="J48" s="222"/>
      <c r="K48" s="223"/>
      <c r="M48" s="221"/>
      <c r="N48" s="222"/>
      <c r="O48" s="222"/>
      <c r="P48" s="222"/>
      <c r="Q48" s="223"/>
    </row>
    <row r="49" spans="1:17" ht="15.75" thickBot="1" x14ac:dyDescent="0.3">
      <c r="A49" s="25" t="s">
        <v>23</v>
      </c>
      <c r="B49" s="26"/>
      <c r="C49" s="216"/>
      <c r="D49" s="216"/>
      <c r="E49" s="217"/>
      <c r="G49" s="25" t="s">
        <v>23</v>
      </c>
      <c r="H49" s="26"/>
      <c r="I49" s="216"/>
      <c r="J49" s="216"/>
      <c r="K49" s="217"/>
      <c r="M49" s="25" t="s">
        <v>23</v>
      </c>
      <c r="N49" s="26"/>
      <c r="O49" s="216"/>
      <c r="P49" s="216"/>
      <c r="Q49" s="217"/>
    </row>
    <row r="50" spans="1:17" ht="15.75" thickBot="1" x14ac:dyDescent="0.3">
      <c r="A50" s="25" t="s">
        <v>24</v>
      </c>
      <c r="B50" s="26"/>
      <c r="C50" s="216"/>
      <c r="D50" s="216"/>
      <c r="E50" s="217"/>
      <c r="G50" s="25" t="s">
        <v>24</v>
      </c>
      <c r="H50" s="26"/>
      <c r="I50" s="216"/>
      <c r="J50" s="216"/>
      <c r="K50" s="217"/>
      <c r="M50" s="25" t="s">
        <v>24</v>
      </c>
      <c r="N50" s="26"/>
      <c r="O50" s="216"/>
      <c r="P50" s="216"/>
      <c r="Q50" s="217"/>
    </row>
    <row r="51" spans="1:17" ht="15.75" thickBot="1" x14ac:dyDescent="0.3">
      <c r="A51" s="25" t="s">
        <v>25</v>
      </c>
      <c r="B51" s="26"/>
      <c r="C51" s="216"/>
      <c r="D51" s="216"/>
      <c r="E51" s="217"/>
      <c r="G51" s="25" t="s">
        <v>25</v>
      </c>
      <c r="H51" s="26"/>
      <c r="I51" s="216"/>
      <c r="J51" s="216"/>
      <c r="K51" s="217"/>
      <c r="M51" s="25" t="s">
        <v>25</v>
      </c>
      <c r="N51" s="26"/>
      <c r="O51" s="216"/>
      <c r="P51" s="216"/>
      <c r="Q51" s="217"/>
    </row>
    <row r="52" spans="1:17" ht="15.75" thickBot="1" x14ac:dyDescent="0.3">
      <c r="A52" s="25" t="s">
        <v>26</v>
      </c>
      <c r="B52" s="26"/>
      <c r="C52" s="216"/>
      <c r="D52" s="216"/>
      <c r="E52" s="217"/>
      <c r="G52" s="25" t="s">
        <v>26</v>
      </c>
      <c r="H52" s="26"/>
      <c r="I52" s="216"/>
      <c r="J52" s="216"/>
      <c r="K52" s="217"/>
      <c r="M52" s="25" t="s">
        <v>26</v>
      </c>
      <c r="N52" s="26"/>
      <c r="O52" s="216"/>
      <c r="P52" s="216"/>
      <c r="Q52" s="217"/>
    </row>
    <row r="53" spans="1:17" ht="15.75" thickBot="1" x14ac:dyDescent="0.3">
      <c r="A53" s="25" t="s">
        <v>27</v>
      </c>
      <c r="B53" s="26"/>
      <c r="C53" s="216"/>
      <c r="D53" s="216"/>
      <c r="E53" s="217"/>
      <c r="G53" s="25" t="s">
        <v>27</v>
      </c>
      <c r="H53" s="26"/>
      <c r="I53" s="216"/>
      <c r="J53" s="216"/>
      <c r="K53" s="217"/>
      <c r="M53" s="25" t="s">
        <v>27</v>
      </c>
      <c r="N53" s="26"/>
      <c r="O53" s="216"/>
      <c r="P53" s="216"/>
      <c r="Q53" s="217"/>
    </row>
    <row r="54" spans="1:17" ht="15.75" thickBot="1" x14ac:dyDescent="0.3">
      <c r="A54" s="27" t="s">
        <v>28</v>
      </c>
      <c r="B54" s="28"/>
      <c r="C54" s="216"/>
      <c r="D54" s="216"/>
      <c r="E54" s="217"/>
      <c r="G54" s="27" t="s">
        <v>28</v>
      </c>
      <c r="H54" s="28"/>
      <c r="I54" s="216"/>
      <c r="J54" s="216"/>
      <c r="K54" s="217"/>
      <c r="M54" s="27" t="s">
        <v>28</v>
      </c>
      <c r="N54" s="28"/>
      <c r="O54" s="216"/>
      <c r="P54" s="216"/>
      <c r="Q54" s="217"/>
    </row>
  </sheetData>
  <mergeCells count="75">
    <mergeCell ref="A9:E9"/>
    <mergeCell ref="G9:K9"/>
    <mergeCell ref="M8:Q8"/>
    <mergeCell ref="M10:Q10"/>
    <mergeCell ref="M12:Q12"/>
    <mergeCell ref="A8:E8"/>
    <mergeCell ref="A10:E10"/>
    <mergeCell ref="A12:E12"/>
    <mergeCell ref="M9:Q9"/>
    <mergeCell ref="A11:E11"/>
    <mergeCell ref="G11:K11"/>
    <mergeCell ref="M11:Q11"/>
    <mergeCell ref="G12:J12"/>
    <mergeCell ref="G8:K8"/>
    <mergeCell ref="G10:K10"/>
    <mergeCell ref="M1:Q1"/>
    <mergeCell ref="A2:E2"/>
    <mergeCell ref="G2:K2"/>
    <mergeCell ref="M2:Q2"/>
    <mergeCell ref="A3:E3"/>
    <mergeCell ref="G3:K3"/>
    <mergeCell ref="M3:Q3"/>
    <mergeCell ref="A1:E1"/>
    <mergeCell ref="G1:K1"/>
    <mergeCell ref="M4:Q4"/>
    <mergeCell ref="A5:E5"/>
    <mergeCell ref="G5:K5"/>
    <mergeCell ref="M5:Q5"/>
    <mergeCell ref="A7:E7"/>
    <mergeCell ref="G7:K7"/>
    <mergeCell ref="M7:Q7"/>
    <mergeCell ref="A6:E6"/>
    <mergeCell ref="M6:Q6"/>
    <mergeCell ref="G6:K6"/>
    <mergeCell ref="A4:E4"/>
    <mergeCell ref="G4:K4"/>
    <mergeCell ref="A13:A14"/>
    <mergeCell ref="B13:B14"/>
    <mergeCell ref="C13:C14"/>
    <mergeCell ref="D13:D14"/>
    <mergeCell ref="E13:E14"/>
    <mergeCell ref="G13:G14"/>
    <mergeCell ref="H13:H14"/>
    <mergeCell ref="Q13:Q14"/>
    <mergeCell ref="B15:E15"/>
    <mergeCell ref="I13:I14"/>
    <mergeCell ref="J13:J14"/>
    <mergeCell ref="K13:K14"/>
    <mergeCell ref="M13:M14"/>
    <mergeCell ref="N13:N14"/>
    <mergeCell ref="O13:O14"/>
    <mergeCell ref="P13:P14"/>
    <mergeCell ref="H15:K15"/>
    <mergeCell ref="N15:Q15"/>
    <mergeCell ref="A45:E48"/>
    <mergeCell ref="G45:K48"/>
    <mergeCell ref="M45:Q48"/>
    <mergeCell ref="C54:E54"/>
    <mergeCell ref="I54:K54"/>
    <mergeCell ref="O54:Q54"/>
    <mergeCell ref="C52:E52"/>
    <mergeCell ref="I52:K52"/>
    <mergeCell ref="O52:Q52"/>
    <mergeCell ref="C53:E53"/>
    <mergeCell ref="I53:K53"/>
    <mergeCell ref="O53:Q53"/>
    <mergeCell ref="C51:E51"/>
    <mergeCell ref="I51:K51"/>
    <mergeCell ref="O51:Q51"/>
    <mergeCell ref="C49:E49"/>
    <mergeCell ref="I49:K49"/>
    <mergeCell ref="O49:Q49"/>
    <mergeCell ref="C50:E50"/>
    <mergeCell ref="I50:K50"/>
    <mergeCell ref="O50:Q50"/>
  </mergeCells>
  <pageMargins left="0.11811023622047245" right="0.11811023622047245" top="0.74803149606299213" bottom="0.74803149606299213" header="0.31496062992125984" footer="0.31496062992125984"/>
  <pageSetup scale="5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R171"/>
  <sheetViews>
    <sheetView zoomScale="90" zoomScaleNormal="90" workbookViewId="0"/>
  </sheetViews>
  <sheetFormatPr baseColWidth="10" defaultRowHeight="12.75" x14ac:dyDescent="0.25"/>
  <cols>
    <col min="1" max="1" width="34.5703125" style="45" customWidth="1"/>
    <col min="2" max="2" width="18.28515625" style="45" customWidth="1"/>
    <col min="3" max="3" width="17.42578125" style="45" customWidth="1"/>
    <col min="4" max="4" width="11.85546875" style="45" customWidth="1"/>
    <col min="5" max="5" width="8.28515625" style="45" customWidth="1"/>
    <col min="6" max="6" width="13.85546875" style="45" customWidth="1"/>
    <col min="7" max="7" width="52.7109375" style="45" customWidth="1"/>
    <col min="8" max="8" width="6.5703125" style="45" bestFit="1" customWidth="1"/>
    <col min="9" max="11" width="16.5703125" style="45" customWidth="1"/>
    <col min="12" max="12" width="27" style="45" customWidth="1"/>
    <col min="13" max="13" width="13.140625" style="45" customWidth="1"/>
    <col min="14" max="14" width="15.28515625" style="45" customWidth="1"/>
    <col min="15" max="15" width="18.140625" style="45" customWidth="1"/>
    <col min="16" max="16" width="19.5703125" style="45" customWidth="1"/>
    <col min="17" max="17" width="11.5703125" style="45" customWidth="1"/>
    <col min="18" max="18" width="15.7109375" style="45" customWidth="1"/>
    <col min="19" max="258" width="11.42578125" style="45"/>
    <col min="259" max="259" width="34.5703125" style="45" customWidth="1"/>
    <col min="260" max="260" width="10" style="45" customWidth="1"/>
    <col min="261" max="261" width="11.85546875" style="45" customWidth="1"/>
    <col min="262" max="262" width="8.28515625" style="45" customWidth="1"/>
    <col min="263" max="263" width="11.85546875" style="45" customWidth="1"/>
    <col min="264" max="264" width="46.5703125" style="45" customWidth="1"/>
    <col min="265" max="265" width="9" style="45" customWidth="1"/>
    <col min="266" max="266" width="11.85546875" style="45" customWidth="1"/>
    <col min="267" max="267" width="9.5703125" style="45" customWidth="1"/>
    <col min="268" max="268" width="27" style="45" customWidth="1"/>
    <col min="269" max="269" width="13.140625" style="45" customWidth="1"/>
    <col min="270" max="270" width="15.28515625" style="45" customWidth="1"/>
    <col min="271" max="271" width="18.140625" style="45" customWidth="1"/>
    <col min="272" max="272" width="19.5703125" style="45" customWidth="1"/>
    <col min="273" max="273" width="11.5703125" style="45" customWidth="1"/>
    <col min="274" max="274" width="15.7109375" style="45" customWidth="1"/>
    <col min="275" max="514" width="11.42578125" style="45"/>
    <col min="515" max="515" width="34.5703125" style="45" customWidth="1"/>
    <col min="516" max="516" width="10" style="45" customWidth="1"/>
    <col min="517" max="517" width="11.85546875" style="45" customWidth="1"/>
    <col min="518" max="518" width="8.28515625" style="45" customWidth="1"/>
    <col min="519" max="519" width="11.85546875" style="45" customWidth="1"/>
    <col min="520" max="520" width="46.5703125" style="45" customWidth="1"/>
    <col min="521" max="521" width="9" style="45" customWidth="1"/>
    <col min="522" max="522" width="11.85546875" style="45" customWidth="1"/>
    <col min="523" max="523" width="9.5703125" style="45" customWidth="1"/>
    <col min="524" max="524" width="27" style="45" customWidth="1"/>
    <col min="525" max="525" width="13.140625" style="45" customWidth="1"/>
    <col min="526" max="526" width="15.28515625" style="45" customWidth="1"/>
    <col min="527" max="527" width="18.140625" style="45" customWidth="1"/>
    <col min="528" max="528" width="19.5703125" style="45" customWidth="1"/>
    <col min="529" max="529" width="11.5703125" style="45" customWidth="1"/>
    <col min="530" max="530" width="15.7109375" style="45" customWidth="1"/>
    <col min="531" max="770" width="11.42578125" style="45"/>
    <col min="771" max="771" width="34.5703125" style="45" customWidth="1"/>
    <col min="772" max="772" width="10" style="45" customWidth="1"/>
    <col min="773" max="773" width="11.85546875" style="45" customWidth="1"/>
    <col min="774" max="774" width="8.28515625" style="45" customWidth="1"/>
    <col min="775" max="775" width="11.85546875" style="45" customWidth="1"/>
    <col min="776" max="776" width="46.5703125" style="45" customWidth="1"/>
    <col min="777" max="777" width="9" style="45" customWidth="1"/>
    <col min="778" max="778" width="11.85546875" style="45" customWidth="1"/>
    <col min="779" max="779" width="9.5703125" style="45" customWidth="1"/>
    <col min="780" max="780" width="27" style="45" customWidth="1"/>
    <col min="781" max="781" width="13.140625" style="45" customWidth="1"/>
    <col min="782" max="782" width="15.28515625" style="45" customWidth="1"/>
    <col min="783" max="783" width="18.140625" style="45" customWidth="1"/>
    <col min="784" max="784" width="19.5703125" style="45" customWidth="1"/>
    <col min="785" max="785" width="11.5703125" style="45" customWidth="1"/>
    <col min="786" max="786" width="15.7109375" style="45" customWidth="1"/>
    <col min="787" max="1026" width="11.42578125" style="45"/>
    <col min="1027" max="1027" width="34.5703125" style="45" customWidth="1"/>
    <col min="1028" max="1028" width="10" style="45" customWidth="1"/>
    <col min="1029" max="1029" width="11.85546875" style="45" customWidth="1"/>
    <col min="1030" max="1030" width="8.28515625" style="45" customWidth="1"/>
    <col min="1031" max="1031" width="11.85546875" style="45" customWidth="1"/>
    <col min="1032" max="1032" width="46.5703125" style="45" customWidth="1"/>
    <col min="1033" max="1033" width="9" style="45" customWidth="1"/>
    <col min="1034" max="1034" width="11.85546875" style="45" customWidth="1"/>
    <col min="1035" max="1035" width="9.5703125" style="45" customWidth="1"/>
    <col min="1036" max="1036" width="27" style="45" customWidth="1"/>
    <col min="1037" max="1037" width="13.140625" style="45" customWidth="1"/>
    <col min="1038" max="1038" width="15.28515625" style="45" customWidth="1"/>
    <col min="1039" max="1039" width="18.140625" style="45" customWidth="1"/>
    <col min="1040" max="1040" width="19.5703125" style="45" customWidth="1"/>
    <col min="1041" max="1041" width="11.5703125" style="45" customWidth="1"/>
    <col min="1042" max="1042" width="15.7109375" style="45" customWidth="1"/>
    <col min="1043" max="1282" width="11.42578125" style="45"/>
    <col min="1283" max="1283" width="34.5703125" style="45" customWidth="1"/>
    <col min="1284" max="1284" width="10" style="45" customWidth="1"/>
    <col min="1285" max="1285" width="11.85546875" style="45" customWidth="1"/>
    <col min="1286" max="1286" width="8.28515625" style="45" customWidth="1"/>
    <col min="1287" max="1287" width="11.85546875" style="45" customWidth="1"/>
    <col min="1288" max="1288" width="46.5703125" style="45" customWidth="1"/>
    <col min="1289" max="1289" width="9" style="45" customWidth="1"/>
    <col min="1290" max="1290" width="11.85546875" style="45" customWidth="1"/>
    <col min="1291" max="1291" width="9.5703125" style="45" customWidth="1"/>
    <col min="1292" max="1292" width="27" style="45" customWidth="1"/>
    <col min="1293" max="1293" width="13.140625" style="45" customWidth="1"/>
    <col min="1294" max="1294" width="15.28515625" style="45" customWidth="1"/>
    <col min="1295" max="1295" width="18.140625" style="45" customWidth="1"/>
    <col min="1296" max="1296" width="19.5703125" style="45" customWidth="1"/>
    <col min="1297" max="1297" width="11.5703125" style="45" customWidth="1"/>
    <col min="1298" max="1298" width="15.7109375" style="45" customWidth="1"/>
    <col min="1299" max="1538" width="11.42578125" style="45"/>
    <col min="1539" max="1539" width="34.5703125" style="45" customWidth="1"/>
    <col min="1540" max="1540" width="10" style="45" customWidth="1"/>
    <col min="1541" max="1541" width="11.85546875" style="45" customWidth="1"/>
    <col min="1542" max="1542" width="8.28515625" style="45" customWidth="1"/>
    <col min="1543" max="1543" width="11.85546875" style="45" customWidth="1"/>
    <col min="1544" max="1544" width="46.5703125" style="45" customWidth="1"/>
    <col min="1545" max="1545" width="9" style="45" customWidth="1"/>
    <col min="1546" max="1546" width="11.85546875" style="45" customWidth="1"/>
    <col min="1547" max="1547" width="9.5703125" style="45" customWidth="1"/>
    <col min="1548" max="1548" width="27" style="45" customWidth="1"/>
    <col min="1549" max="1549" width="13.140625" style="45" customWidth="1"/>
    <col min="1550" max="1550" width="15.28515625" style="45" customWidth="1"/>
    <col min="1551" max="1551" width="18.140625" style="45" customWidth="1"/>
    <col min="1552" max="1552" width="19.5703125" style="45" customWidth="1"/>
    <col min="1553" max="1553" width="11.5703125" style="45" customWidth="1"/>
    <col min="1554" max="1554" width="15.7109375" style="45" customWidth="1"/>
    <col min="1555" max="1794" width="11.42578125" style="45"/>
    <col min="1795" max="1795" width="34.5703125" style="45" customWidth="1"/>
    <col min="1796" max="1796" width="10" style="45" customWidth="1"/>
    <col min="1797" max="1797" width="11.85546875" style="45" customWidth="1"/>
    <col min="1798" max="1798" width="8.28515625" style="45" customWidth="1"/>
    <col min="1799" max="1799" width="11.85546875" style="45" customWidth="1"/>
    <col min="1800" max="1800" width="46.5703125" style="45" customWidth="1"/>
    <col min="1801" max="1801" width="9" style="45" customWidth="1"/>
    <col min="1802" max="1802" width="11.85546875" style="45" customWidth="1"/>
    <col min="1803" max="1803" width="9.5703125" style="45" customWidth="1"/>
    <col min="1804" max="1804" width="27" style="45" customWidth="1"/>
    <col min="1805" max="1805" width="13.140625" style="45" customWidth="1"/>
    <col min="1806" max="1806" width="15.28515625" style="45" customWidth="1"/>
    <col min="1807" max="1807" width="18.140625" style="45" customWidth="1"/>
    <col min="1808" max="1808" width="19.5703125" style="45" customWidth="1"/>
    <col min="1809" max="1809" width="11.5703125" style="45" customWidth="1"/>
    <col min="1810" max="1810" width="15.7109375" style="45" customWidth="1"/>
    <col min="1811" max="2050" width="11.42578125" style="45"/>
    <col min="2051" max="2051" width="34.5703125" style="45" customWidth="1"/>
    <col min="2052" max="2052" width="10" style="45" customWidth="1"/>
    <col min="2053" max="2053" width="11.85546875" style="45" customWidth="1"/>
    <col min="2054" max="2054" width="8.28515625" style="45" customWidth="1"/>
    <col min="2055" max="2055" width="11.85546875" style="45" customWidth="1"/>
    <col min="2056" max="2056" width="46.5703125" style="45" customWidth="1"/>
    <col min="2057" max="2057" width="9" style="45" customWidth="1"/>
    <col min="2058" max="2058" width="11.85546875" style="45" customWidth="1"/>
    <col min="2059" max="2059" width="9.5703125" style="45" customWidth="1"/>
    <col min="2060" max="2060" width="27" style="45" customWidth="1"/>
    <col min="2061" max="2061" width="13.140625" style="45" customWidth="1"/>
    <col min="2062" max="2062" width="15.28515625" style="45" customWidth="1"/>
    <col min="2063" max="2063" width="18.140625" style="45" customWidth="1"/>
    <col min="2064" max="2064" width="19.5703125" style="45" customWidth="1"/>
    <col min="2065" max="2065" width="11.5703125" style="45" customWidth="1"/>
    <col min="2066" max="2066" width="15.7109375" style="45" customWidth="1"/>
    <col min="2067" max="2306" width="11.42578125" style="45"/>
    <col min="2307" max="2307" width="34.5703125" style="45" customWidth="1"/>
    <col min="2308" max="2308" width="10" style="45" customWidth="1"/>
    <col min="2309" max="2309" width="11.85546875" style="45" customWidth="1"/>
    <col min="2310" max="2310" width="8.28515625" style="45" customWidth="1"/>
    <col min="2311" max="2311" width="11.85546875" style="45" customWidth="1"/>
    <col min="2312" max="2312" width="46.5703125" style="45" customWidth="1"/>
    <col min="2313" max="2313" width="9" style="45" customWidth="1"/>
    <col min="2314" max="2314" width="11.85546875" style="45" customWidth="1"/>
    <col min="2315" max="2315" width="9.5703125" style="45" customWidth="1"/>
    <col min="2316" max="2316" width="27" style="45" customWidth="1"/>
    <col min="2317" max="2317" width="13.140625" style="45" customWidth="1"/>
    <col min="2318" max="2318" width="15.28515625" style="45" customWidth="1"/>
    <col min="2319" max="2319" width="18.140625" style="45" customWidth="1"/>
    <col min="2320" max="2320" width="19.5703125" style="45" customWidth="1"/>
    <col min="2321" max="2321" width="11.5703125" style="45" customWidth="1"/>
    <col min="2322" max="2322" width="15.7109375" style="45" customWidth="1"/>
    <col min="2323" max="2562" width="11.42578125" style="45"/>
    <col min="2563" max="2563" width="34.5703125" style="45" customWidth="1"/>
    <col min="2564" max="2564" width="10" style="45" customWidth="1"/>
    <col min="2565" max="2565" width="11.85546875" style="45" customWidth="1"/>
    <col min="2566" max="2566" width="8.28515625" style="45" customWidth="1"/>
    <col min="2567" max="2567" width="11.85546875" style="45" customWidth="1"/>
    <col min="2568" max="2568" width="46.5703125" style="45" customWidth="1"/>
    <col min="2569" max="2569" width="9" style="45" customWidth="1"/>
    <col min="2570" max="2570" width="11.85546875" style="45" customWidth="1"/>
    <col min="2571" max="2571" width="9.5703125" style="45" customWidth="1"/>
    <col min="2572" max="2572" width="27" style="45" customWidth="1"/>
    <col min="2573" max="2573" width="13.140625" style="45" customWidth="1"/>
    <col min="2574" max="2574" width="15.28515625" style="45" customWidth="1"/>
    <col min="2575" max="2575" width="18.140625" style="45" customWidth="1"/>
    <col min="2576" max="2576" width="19.5703125" style="45" customWidth="1"/>
    <col min="2577" max="2577" width="11.5703125" style="45" customWidth="1"/>
    <col min="2578" max="2578" width="15.7109375" style="45" customWidth="1"/>
    <col min="2579" max="2818" width="11.42578125" style="45"/>
    <col min="2819" max="2819" width="34.5703125" style="45" customWidth="1"/>
    <col min="2820" max="2820" width="10" style="45" customWidth="1"/>
    <col min="2821" max="2821" width="11.85546875" style="45" customWidth="1"/>
    <col min="2822" max="2822" width="8.28515625" style="45" customWidth="1"/>
    <col min="2823" max="2823" width="11.85546875" style="45" customWidth="1"/>
    <col min="2824" max="2824" width="46.5703125" style="45" customWidth="1"/>
    <col min="2825" max="2825" width="9" style="45" customWidth="1"/>
    <col min="2826" max="2826" width="11.85546875" style="45" customWidth="1"/>
    <col min="2827" max="2827" width="9.5703125" style="45" customWidth="1"/>
    <col min="2828" max="2828" width="27" style="45" customWidth="1"/>
    <col min="2829" max="2829" width="13.140625" style="45" customWidth="1"/>
    <col min="2830" max="2830" width="15.28515625" style="45" customWidth="1"/>
    <col min="2831" max="2831" width="18.140625" style="45" customWidth="1"/>
    <col min="2832" max="2832" width="19.5703125" style="45" customWidth="1"/>
    <col min="2833" max="2833" width="11.5703125" style="45" customWidth="1"/>
    <col min="2834" max="2834" width="15.7109375" style="45" customWidth="1"/>
    <col min="2835" max="3074" width="11.42578125" style="45"/>
    <col min="3075" max="3075" width="34.5703125" style="45" customWidth="1"/>
    <col min="3076" max="3076" width="10" style="45" customWidth="1"/>
    <col min="3077" max="3077" width="11.85546875" style="45" customWidth="1"/>
    <col min="3078" max="3078" width="8.28515625" style="45" customWidth="1"/>
    <col min="3079" max="3079" width="11.85546875" style="45" customWidth="1"/>
    <col min="3080" max="3080" width="46.5703125" style="45" customWidth="1"/>
    <col min="3081" max="3081" width="9" style="45" customWidth="1"/>
    <col min="3082" max="3082" width="11.85546875" style="45" customWidth="1"/>
    <col min="3083" max="3083" width="9.5703125" style="45" customWidth="1"/>
    <col min="3084" max="3084" width="27" style="45" customWidth="1"/>
    <col min="3085" max="3085" width="13.140625" style="45" customWidth="1"/>
    <col min="3086" max="3086" width="15.28515625" style="45" customWidth="1"/>
    <col min="3087" max="3087" width="18.140625" style="45" customWidth="1"/>
    <col min="3088" max="3088" width="19.5703125" style="45" customWidth="1"/>
    <col min="3089" max="3089" width="11.5703125" style="45" customWidth="1"/>
    <col min="3090" max="3090" width="15.7109375" style="45" customWidth="1"/>
    <col min="3091" max="3330" width="11.42578125" style="45"/>
    <col min="3331" max="3331" width="34.5703125" style="45" customWidth="1"/>
    <col min="3332" max="3332" width="10" style="45" customWidth="1"/>
    <col min="3333" max="3333" width="11.85546875" style="45" customWidth="1"/>
    <col min="3334" max="3334" width="8.28515625" style="45" customWidth="1"/>
    <col min="3335" max="3335" width="11.85546875" style="45" customWidth="1"/>
    <col min="3336" max="3336" width="46.5703125" style="45" customWidth="1"/>
    <col min="3337" max="3337" width="9" style="45" customWidth="1"/>
    <col min="3338" max="3338" width="11.85546875" style="45" customWidth="1"/>
    <col min="3339" max="3339" width="9.5703125" style="45" customWidth="1"/>
    <col min="3340" max="3340" width="27" style="45" customWidth="1"/>
    <col min="3341" max="3341" width="13.140625" style="45" customWidth="1"/>
    <col min="3342" max="3342" width="15.28515625" style="45" customWidth="1"/>
    <col min="3343" max="3343" width="18.140625" style="45" customWidth="1"/>
    <col min="3344" max="3344" width="19.5703125" style="45" customWidth="1"/>
    <col min="3345" max="3345" width="11.5703125" style="45" customWidth="1"/>
    <col min="3346" max="3346" width="15.7109375" style="45" customWidth="1"/>
    <col min="3347" max="3586" width="11.42578125" style="45"/>
    <col min="3587" max="3587" width="34.5703125" style="45" customWidth="1"/>
    <col min="3588" max="3588" width="10" style="45" customWidth="1"/>
    <col min="3589" max="3589" width="11.85546875" style="45" customWidth="1"/>
    <col min="3590" max="3590" width="8.28515625" style="45" customWidth="1"/>
    <col min="3591" max="3591" width="11.85546875" style="45" customWidth="1"/>
    <col min="3592" max="3592" width="46.5703125" style="45" customWidth="1"/>
    <col min="3593" max="3593" width="9" style="45" customWidth="1"/>
    <col min="3594" max="3594" width="11.85546875" style="45" customWidth="1"/>
    <col min="3595" max="3595" width="9.5703125" style="45" customWidth="1"/>
    <col min="3596" max="3596" width="27" style="45" customWidth="1"/>
    <col min="3597" max="3597" width="13.140625" style="45" customWidth="1"/>
    <col min="3598" max="3598" width="15.28515625" style="45" customWidth="1"/>
    <col min="3599" max="3599" width="18.140625" style="45" customWidth="1"/>
    <col min="3600" max="3600" width="19.5703125" style="45" customWidth="1"/>
    <col min="3601" max="3601" width="11.5703125" style="45" customWidth="1"/>
    <col min="3602" max="3602" width="15.7109375" style="45" customWidth="1"/>
    <col min="3603" max="3842" width="11.42578125" style="45"/>
    <col min="3843" max="3843" width="34.5703125" style="45" customWidth="1"/>
    <col min="3844" max="3844" width="10" style="45" customWidth="1"/>
    <col min="3845" max="3845" width="11.85546875" style="45" customWidth="1"/>
    <col min="3846" max="3846" width="8.28515625" style="45" customWidth="1"/>
    <col min="3847" max="3847" width="11.85546875" style="45" customWidth="1"/>
    <col min="3848" max="3848" width="46.5703125" style="45" customWidth="1"/>
    <col min="3849" max="3849" width="9" style="45" customWidth="1"/>
    <col min="3850" max="3850" width="11.85546875" style="45" customWidth="1"/>
    <col min="3851" max="3851" width="9.5703125" style="45" customWidth="1"/>
    <col min="3852" max="3852" width="27" style="45" customWidth="1"/>
    <col min="3853" max="3853" width="13.140625" style="45" customWidth="1"/>
    <col min="3854" max="3854" width="15.28515625" style="45" customWidth="1"/>
    <col min="3855" max="3855" width="18.140625" style="45" customWidth="1"/>
    <col min="3856" max="3856" width="19.5703125" style="45" customWidth="1"/>
    <col min="3857" max="3857" width="11.5703125" style="45" customWidth="1"/>
    <col min="3858" max="3858" width="15.7109375" style="45" customWidth="1"/>
    <col min="3859" max="4098" width="11.42578125" style="45"/>
    <col min="4099" max="4099" width="34.5703125" style="45" customWidth="1"/>
    <col min="4100" max="4100" width="10" style="45" customWidth="1"/>
    <col min="4101" max="4101" width="11.85546875" style="45" customWidth="1"/>
    <col min="4102" max="4102" width="8.28515625" style="45" customWidth="1"/>
    <col min="4103" max="4103" width="11.85546875" style="45" customWidth="1"/>
    <col min="4104" max="4104" width="46.5703125" style="45" customWidth="1"/>
    <col min="4105" max="4105" width="9" style="45" customWidth="1"/>
    <col min="4106" max="4106" width="11.85546875" style="45" customWidth="1"/>
    <col min="4107" max="4107" width="9.5703125" style="45" customWidth="1"/>
    <col min="4108" max="4108" width="27" style="45" customWidth="1"/>
    <col min="4109" max="4109" width="13.140625" style="45" customWidth="1"/>
    <col min="4110" max="4110" width="15.28515625" style="45" customWidth="1"/>
    <col min="4111" max="4111" width="18.140625" style="45" customWidth="1"/>
    <col min="4112" max="4112" width="19.5703125" style="45" customWidth="1"/>
    <col min="4113" max="4113" width="11.5703125" style="45" customWidth="1"/>
    <col min="4114" max="4114" width="15.7109375" style="45" customWidth="1"/>
    <col min="4115" max="4354" width="11.42578125" style="45"/>
    <col min="4355" max="4355" width="34.5703125" style="45" customWidth="1"/>
    <col min="4356" max="4356" width="10" style="45" customWidth="1"/>
    <col min="4357" max="4357" width="11.85546875" style="45" customWidth="1"/>
    <col min="4358" max="4358" width="8.28515625" style="45" customWidth="1"/>
    <col min="4359" max="4359" width="11.85546875" style="45" customWidth="1"/>
    <col min="4360" max="4360" width="46.5703125" style="45" customWidth="1"/>
    <col min="4361" max="4361" width="9" style="45" customWidth="1"/>
    <col min="4362" max="4362" width="11.85546875" style="45" customWidth="1"/>
    <col min="4363" max="4363" width="9.5703125" style="45" customWidth="1"/>
    <col min="4364" max="4364" width="27" style="45" customWidth="1"/>
    <col min="4365" max="4365" width="13.140625" style="45" customWidth="1"/>
    <col min="4366" max="4366" width="15.28515625" style="45" customWidth="1"/>
    <col min="4367" max="4367" width="18.140625" style="45" customWidth="1"/>
    <col min="4368" max="4368" width="19.5703125" style="45" customWidth="1"/>
    <col min="4369" max="4369" width="11.5703125" style="45" customWidth="1"/>
    <col min="4370" max="4370" width="15.7109375" style="45" customWidth="1"/>
    <col min="4371" max="4610" width="11.42578125" style="45"/>
    <col min="4611" max="4611" width="34.5703125" style="45" customWidth="1"/>
    <col min="4612" max="4612" width="10" style="45" customWidth="1"/>
    <col min="4613" max="4613" width="11.85546875" style="45" customWidth="1"/>
    <col min="4614" max="4614" width="8.28515625" style="45" customWidth="1"/>
    <col min="4615" max="4615" width="11.85546875" style="45" customWidth="1"/>
    <col min="4616" max="4616" width="46.5703125" style="45" customWidth="1"/>
    <col min="4617" max="4617" width="9" style="45" customWidth="1"/>
    <col min="4618" max="4618" width="11.85546875" style="45" customWidth="1"/>
    <col min="4619" max="4619" width="9.5703125" style="45" customWidth="1"/>
    <col min="4620" max="4620" width="27" style="45" customWidth="1"/>
    <col min="4621" max="4621" width="13.140625" style="45" customWidth="1"/>
    <col min="4622" max="4622" width="15.28515625" style="45" customWidth="1"/>
    <col min="4623" max="4623" width="18.140625" style="45" customWidth="1"/>
    <col min="4624" max="4624" width="19.5703125" style="45" customWidth="1"/>
    <col min="4625" max="4625" width="11.5703125" style="45" customWidth="1"/>
    <col min="4626" max="4626" width="15.7109375" style="45" customWidth="1"/>
    <col min="4627" max="4866" width="11.42578125" style="45"/>
    <col min="4867" max="4867" width="34.5703125" style="45" customWidth="1"/>
    <col min="4868" max="4868" width="10" style="45" customWidth="1"/>
    <col min="4869" max="4869" width="11.85546875" style="45" customWidth="1"/>
    <col min="4870" max="4870" width="8.28515625" style="45" customWidth="1"/>
    <col min="4871" max="4871" width="11.85546875" style="45" customWidth="1"/>
    <col min="4872" max="4872" width="46.5703125" style="45" customWidth="1"/>
    <col min="4873" max="4873" width="9" style="45" customWidth="1"/>
    <col min="4874" max="4874" width="11.85546875" style="45" customWidth="1"/>
    <col min="4875" max="4875" width="9.5703125" style="45" customWidth="1"/>
    <col min="4876" max="4876" width="27" style="45" customWidth="1"/>
    <col min="4877" max="4877" width="13.140625" style="45" customWidth="1"/>
    <col min="4878" max="4878" width="15.28515625" style="45" customWidth="1"/>
    <col min="4879" max="4879" width="18.140625" style="45" customWidth="1"/>
    <col min="4880" max="4880" width="19.5703125" style="45" customWidth="1"/>
    <col min="4881" max="4881" width="11.5703125" style="45" customWidth="1"/>
    <col min="4882" max="4882" width="15.7109375" style="45" customWidth="1"/>
    <col min="4883" max="5122" width="11.42578125" style="45"/>
    <col min="5123" max="5123" width="34.5703125" style="45" customWidth="1"/>
    <col min="5124" max="5124" width="10" style="45" customWidth="1"/>
    <col min="5125" max="5125" width="11.85546875" style="45" customWidth="1"/>
    <col min="5126" max="5126" width="8.28515625" style="45" customWidth="1"/>
    <col min="5127" max="5127" width="11.85546875" style="45" customWidth="1"/>
    <col min="5128" max="5128" width="46.5703125" style="45" customWidth="1"/>
    <col min="5129" max="5129" width="9" style="45" customWidth="1"/>
    <col min="5130" max="5130" width="11.85546875" style="45" customWidth="1"/>
    <col min="5131" max="5131" width="9.5703125" style="45" customWidth="1"/>
    <col min="5132" max="5132" width="27" style="45" customWidth="1"/>
    <col min="5133" max="5133" width="13.140625" style="45" customWidth="1"/>
    <col min="5134" max="5134" width="15.28515625" style="45" customWidth="1"/>
    <col min="5135" max="5135" width="18.140625" style="45" customWidth="1"/>
    <col min="5136" max="5136" width="19.5703125" style="45" customWidth="1"/>
    <col min="5137" max="5137" width="11.5703125" style="45" customWidth="1"/>
    <col min="5138" max="5138" width="15.7109375" style="45" customWidth="1"/>
    <col min="5139" max="5378" width="11.42578125" style="45"/>
    <col min="5379" max="5379" width="34.5703125" style="45" customWidth="1"/>
    <col min="5380" max="5380" width="10" style="45" customWidth="1"/>
    <col min="5381" max="5381" width="11.85546875" style="45" customWidth="1"/>
    <col min="5382" max="5382" width="8.28515625" style="45" customWidth="1"/>
    <col min="5383" max="5383" width="11.85546875" style="45" customWidth="1"/>
    <col min="5384" max="5384" width="46.5703125" style="45" customWidth="1"/>
    <col min="5385" max="5385" width="9" style="45" customWidth="1"/>
    <col min="5386" max="5386" width="11.85546875" style="45" customWidth="1"/>
    <col min="5387" max="5387" width="9.5703125" style="45" customWidth="1"/>
    <col min="5388" max="5388" width="27" style="45" customWidth="1"/>
    <col min="5389" max="5389" width="13.140625" style="45" customWidth="1"/>
    <col min="5390" max="5390" width="15.28515625" style="45" customWidth="1"/>
    <col min="5391" max="5391" width="18.140625" style="45" customWidth="1"/>
    <col min="5392" max="5392" width="19.5703125" style="45" customWidth="1"/>
    <col min="5393" max="5393" width="11.5703125" style="45" customWidth="1"/>
    <col min="5394" max="5394" width="15.7109375" style="45" customWidth="1"/>
    <col min="5395" max="5634" width="11.42578125" style="45"/>
    <col min="5635" max="5635" width="34.5703125" style="45" customWidth="1"/>
    <col min="5636" max="5636" width="10" style="45" customWidth="1"/>
    <col min="5637" max="5637" width="11.85546875" style="45" customWidth="1"/>
    <col min="5638" max="5638" width="8.28515625" style="45" customWidth="1"/>
    <col min="5639" max="5639" width="11.85546875" style="45" customWidth="1"/>
    <col min="5640" max="5640" width="46.5703125" style="45" customWidth="1"/>
    <col min="5641" max="5641" width="9" style="45" customWidth="1"/>
    <col min="5642" max="5642" width="11.85546875" style="45" customWidth="1"/>
    <col min="5643" max="5643" width="9.5703125" style="45" customWidth="1"/>
    <col min="5644" max="5644" width="27" style="45" customWidth="1"/>
    <col min="5645" max="5645" width="13.140625" style="45" customWidth="1"/>
    <col min="5646" max="5646" width="15.28515625" style="45" customWidth="1"/>
    <col min="5647" max="5647" width="18.140625" style="45" customWidth="1"/>
    <col min="5648" max="5648" width="19.5703125" style="45" customWidth="1"/>
    <col min="5649" max="5649" width="11.5703125" style="45" customWidth="1"/>
    <col min="5650" max="5650" width="15.7109375" style="45" customWidth="1"/>
    <col min="5651" max="5890" width="11.42578125" style="45"/>
    <col min="5891" max="5891" width="34.5703125" style="45" customWidth="1"/>
    <col min="5892" max="5892" width="10" style="45" customWidth="1"/>
    <col min="5893" max="5893" width="11.85546875" style="45" customWidth="1"/>
    <col min="5894" max="5894" width="8.28515625" style="45" customWidth="1"/>
    <col min="5895" max="5895" width="11.85546875" style="45" customWidth="1"/>
    <col min="5896" max="5896" width="46.5703125" style="45" customWidth="1"/>
    <col min="5897" max="5897" width="9" style="45" customWidth="1"/>
    <col min="5898" max="5898" width="11.85546875" style="45" customWidth="1"/>
    <col min="5899" max="5899" width="9.5703125" style="45" customWidth="1"/>
    <col min="5900" max="5900" width="27" style="45" customWidth="1"/>
    <col min="5901" max="5901" width="13.140625" style="45" customWidth="1"/>
    <col min="5902" max="5902" width="15.28515625" style="45" customWidth="1"/>
    <col min="5903" max="5903" width="18.140625" style="45" customWidth="1"/>
    <col min="5904" max="5904" width="19.5703125" style="45" customWidth="1"/>
    <col min="5905" max="5905" width="11.5703125" style="45" customWidth="1"/>
    <col min="5906" max="5906" width="15.7109375" style="45" customWidth="1"/>
    <col min="5907" max="6146" width="11.42578125" style="45"/>
    <col min="6147" max="6147" width="34.5703125" style="45" customWidth="1"/>
    <col min="6148" max="6148" width="10" style="45" customWidth="1"/>
    <col min="6149" max="6149" width="11.85546875" style="45" customWidth="1"/>
    <col min="6150" max="6150" width="8.28515625" style="45" customWidth="1"/>
    <col min="6151" max="6151" width="11.85546875" style="45" customWidth="1"/>
    <col min="6152" max="6152" width="46.5703125" style="45" customWidth="1"/>
    <col min="6153" max="6153" width="9" style="45" customWidth="1"/>
    <col min="6154" max="6154" width="11.85546875" style="45" customWidth="1"/>
    <col min="6155" max="6155" width="9.5703125" style="45" customWidth="1"/>
    <col min="6156" max="6156" width="27" style="45" customWidth="1"/>
    <col min="6157" max="6157" width="13.140625" style="45" customWidth="1"/>
    <col min="6158" max="6158" width="15.28515625" style="45" customWidth="1"/>
    <col min="6159" max="6159" width="18.140625" style="45" customWidth="1"/>
    <col min="6160" max="6160" width="19.5703125" style="45" customWidth="1"/>
    <col min="6161" max="6161" width="11.5703125" style="45" customWidth="1"/>
    <col min="6162" max="6162" width="15.7109375" style="45" customWidth="1"/>
    <col min="6163" max="6402" width="11.42578125" style="45"/>
    <col min="6403" max="6403" width="34.5703125" style="45" customWidth="1"/>
    <col min="6404" max="6404" width="10" style="45" customWidth="1"/>
    <col min="6405" max="6405" width="11.85546875" style="45" customWidth="1"/>
    <col min="6406" max="6406" width="8.28515625" style="45" customWidth="1"/>
    <col min="6407" max="6407" width="11.85546875" style="45" customWidth="1"/>
    <col min="6408" max="6408" width="46.5703125" style="45" customWidth="1"/>
    <col min="6409" max="6409" width="9" style="45" customWidth="1"/>
    <col min="6410" max="6410" width="11.85546875" style="45" customWidth="1"/>
    <col min="6411" max="6411" width="9.5703125" style="45" customWidth="1"/>
    <col min="6412" max="6412" width="27" style="45" customWidth="1"/>
    <col min="6413" max="6413" width="13.140625" style="45" customWidth="1"/>
    <col min="6414" max="6414" width="15.28515625" style="45" customWidth="1"/>
    <col min="6415" max="6415" width="18.140625" style="45" customWidth="1"/>
    <col min="6416" max="6416" width="19.5703125" style="45" customWidth="1"/>
    <col min="6417" max="6417" width="11.5703125" style="45" customWidth="1"/>
    <col min="6418" max="6418" width="15.7109375" style="45" customWidth="1"/>
    <col min="6419" max="6658" width="11.42578125" style="45"/>
    <col min="6659" max="6659" width="34.5703125" style="45" customWidth="1"/>
    <col min="6660" max="6660" width="10" style="45" customWidth="1"/>
    <col min="6661" max="6661" width="11.85546875" style="45" customWidth="1"/>
    <col min="6662" max="6662" width="8.28515625" style="45" customWidth="1"/>
    <col min="6663" max="6663" width="11.85546875" style="45" customWidth="1"/>
    <col min="6664" max="6664" width="46.5703125" style="45" customWidth="1"/>
    <col min="6665" max="6665" width="9" style="45" customWidth="1"/>
    <col min="6666" max="6666" width="11.85546875" style="45" customWidth="1"/>
    <col min="6667" max="6667" width="9.5703125" style="45" customWidth="1"/>
    <col min="6668" max="6668" width="27" style="45" customWidth="1"/>
    <col min="6669" max="6669" width="13.140625" style="45" customWidth="1"/>
    <col min="6670" max="6670" width="15.28515625" style="45" customWidth="1"/>
    <col min="6671" max="6671" width="18.140625" style="45" customWidth="1"/>
    <col min="6672" max="6672" width="19.5703125" style="45" customWidth="1"/>
    <col min="6673" max="6673" width="11.5703125" style="45" customWidth="1"/>
    <col min="6674" max="6674" width="15.7109375" style="45" customWidth="1"/>
    <col min="6675" max="6914" width="11.42578125" style="45"/>
    <col min="6915" max="6915" width="34.5703125" style="45" customWidth="1"/>
    <col min="6916" max="6916" width="10" style="45" customWidth="1"/>
    <col min="6917" max="6917" width="11.85546875" style="45" customWidth="1"/>
    <col min="6918" max="6918" width="8.28515625" style="45" customWidth="1"/>
    <col min="6919" max="6919" width="11.85546875" style="45" customWidth="1"/>
    <col min="6920" max="6920" width="46.5703125" style="45" customWidth="1"/>
    <col min="6921" max="6921" width="9" style="45" customWidth="1"/>
    <col min="6922" max="6922" width="11.85546875" style="45" customWidth="1"/>
    <col min="6923" max="6923" width="9.5703125" style="45" customWidth="1"/>
    <col min="6924" max="6924" width="27" style="45" customWidth="1"/>
    <col min="6925" max="6925" width="13.140625" style="45" customWidth="1"/>
    <col min="6926" max="6926" width="15.28515625" style="45" customWidth="1"/>
    <col min="6927" max="6927" width="18.140625" style="45" customWidth="1"/>
    <col min="6928" max="6928" width="19.5703125" style="45" customWidth="1"/>
    <col min="6929" max="6929" width="11.5703125" style="45" customWidth="1"/>
    <col min="6930" max="6930" width="15.7109375" style="45" customWidth="1"/>
    <col min="6931" max="7170" width="11.42578125" style="45"/>
    <col min="7171" max="7171" width="34.5703125" style="45" customWidth="1"/>
    <col min="7172" max="7172" width="10" style="45" customWidth="1"/>
    <col min="7173" max="7173" width="11.85546875" style="45" customWidth="1"/>
    <col min="7174" max="7174" width="8.28515625" style="45" customWidth="1"/>
    <col min="7175" max="7175" width="11.85546875" style="45" customWidth="1"/>
    <col min="7176" max="7176" width="46.5703125" style="45" customWidth="1"/>
    <col min="7177" max="7177" width="9" style="45" customWidth="1"/>
    <col min="7178" max="7178" width="11.85546875" style="45" customWidth="1"/>
    <col min="7179" max="7179" width="9.5703125" style="45" customWidth="1"/>
    <col min="7180" max="7180" width="27" style="45" customWidth="1"/>
    <col min="7181" max="7181" width="13.140625" style="45" customWidth="1"/>
    <col min="7182" max="7182" width="15.28515625" style="45" customWidth="1"/>
    <col min="7183" max="7183" width="18.140625" style="45" customWidth="1"/>
    <col min="7184" max="7184" width="19.5703125" style="45" customWidth="1"/>
    <col min="7185" max="7185" width="11.5703125" style="45" customWidth="1"/>
    <col min="7186" max="7186" width="15.7109375" style="45" customWidth="1"/>
    <col min="7187" max="7426" width="11.42578125" style="45"/>
    <col min="7427" max="7427" width="34.5703125" style="45" customWidth="1"/>
    <col min="7428" max="7428" width="10" style="45" customWidth="1"/>
    <col min="7429" max="7429" width="11.85546875" style="45" customWidth="1"/>
    <col min="7430" max="7430" width="8.28515625" style="45" customWidth="1"/>
    <col min="7431" max="7431" width="11.85546875" style="45" customWidth="1"/>
    <col min="7432" max="7432" width="46.5703125" style="45" customWidth="1"/>
    <col min="7433" max="7433" width="9" style="45" customWidth="1"/>
    <col min="7434" max="7434" width="11.85546875" style="45" customWidth="1"/>
    <col min="7435" max="7435" width="9.5703125" style="45" customWidth="1"/>
    <col min="7436" max="7436" width="27" style="45" customWidth="1"/>
    <col min="7437" max="7437" width="13.140625" style="45" customWidth="1"/>
    <col min="7438" max="7438" width="15.28515625" style="45" customWidth="1"/>
    <col min="7439" max="7439" width="18.140625" style="45" customWidth="1"/>
    <col min="7440" max="7440" width="19.5703125" style="45" customWidth="1"/>
    <col min="7441" max="7441" width="11.5703125" style="45" customWidth="1"/>
    <col min="7442" max="7442" width="15.7109375" style="45" customWidth="1"/>
    <col min="7443" max="7682" width="11.42578125" style="45"/>
    <col min="7683" max="7683" width="34.5703125" style="45" customWidth="1"/>
    <col min="7684" max="7684" width="10" style="45" customWidth="1"/>
    <col min="7685" max="7685" width="11.85546875" style="45" customWidth="1"/>
    <col min="7686" max="7686" width="8.28515625" style="45" customWidth="1"/>
    <col min="7687" max="7687" width="11.85546875" style="45" customWidth="1"/>
    <col min="7688" max="7688" width="46.5703125" style="45" customWidth="1"/>
    <col min="7689" max="7689" width="9" style="45" customWidth="1"/>
    <col min="7690" max="7690" width="11.85546875" style="45" customWidth="1"/>
    <col min="7691" max="7691" width="9.5703125" style="45" customWidth="1"/>
    <col min="7692" max="7692" width="27" style="45" customWidth="1"/>
    <col min="7693" max="7693" width="13.140625" style="45" customWidth="1"/>
    <col min="7694" max="7694" width="15.28515625" style="45" customWidth="1"/>
    <col min="7695" max="7695" width="18.140625" style="45" customWidth="1"/>
    <col min="7696" max="7696" width="19.5703125" style="45" customWidth="1"/>
    <col min="7697" max="7697" width="11.5703125" style="45" customWidth="1"/>
    <col min="7698" max="7698" width="15.7109375" style="45" customWidth="1"/>
    <col min="7699" max="7938" width="11.42578125" style="45"/>
    <col min="7939" max="7939" width="34.5703125" style="45" customWidth="1"/>
    <col min="7940" max="7940" width="10" style="45" customWidth="1"/>
    <col min="7941" max="7941" width="11.85546875" style="45" customWidth="1"/>
    <col min="7942" max="7942" width="8.28515625" style="45" customWidth="1"/>
    <col min="7943" max="7943" width="11.85546875" style="45" customWidth="1"/>
    <col min="7944" max="7944" width="46.5703125" style="45" customWidth="1"/>
    <col min="7945" max="7945" width="9" style="45" customWidth="1"/>
    <col min="7946" max="7946" width="11.85546875" style="45" customWidth="1"/>
    <col min="7947" max="7947" width="9.5703125" style="45" customWidth="1"/>
    <col min="7948" max="7948" width="27" style="45" customWidth="1"/>
    <col min="7949" max="7949" width="13.140625" style="45" customWidth="1"/>
    <col min="7950" max="7950" width="15.28515625" style="45" customWidth="1"/>
    <col min="7951" max="7951" width="18.140625" style="45" customWidth="1"/>
    <col min="7952" max="7952" width="19.5703125" style="45" customWidth="1"/>
    <col min="7953" max="7953" width="11.5703125" style="45" customWidth="1"/>
    <col min="7954" max="7954" width="15.7109375" style="45" customWidth="1"/>
    <col min="7955" max="8194" width="11.42578125" style="45"/>
    <col min="8195" max="8195" width="34.5703125" style="45" customWidth="1"/>
    <col min="8196" max="8196" width="10" style="45" customWidth="1"/>
    <col min="8197" max="8197" width="11.85546875" style="45" customWidth="1"/>
    <col min="8198" max="8198" width="8.28515625" style="45" customWidth="1"/>
    <col min="8199" max="8199" width="11.85546875" style="45" customWidth="1"/>
    <col min="8200" max="8200" width="46.5703125" style="45" customWidth="1"/>
    <col min="8201" max="8201" width="9" style="45" customWidth="1"/>
    <col min="8202" max="8202" width="11.85546875" style="45" customWidth="1"/>
    <col min="8203" max="8203" width="9.5703125" style="45" customWidth="1"/>
    <col min="8204" max="8204" width="27" style="45" customWidth="1"/>
    <col min="8205" max="8205" width="13.140625" style="45" customWidth="1"/>
    <col min="8206" max="8206" width="15.28515625" style="45" customWidth="1"/>
    <col min="8207" max="8207" width="18.140625" style="45" customWidth="1"/>
    <col min="8208" max="8208" width="19.5703125" style="45" customWidth="1"/>
    <col min="8209" max="8209" width="11.5703125" style="45" customWidth="1"/>
    <col min="8210" max="8210" width="15.7109375" style="45" customWidth="1"/>
    <col min="8211" max="8450" width="11.42578125" style="45"/>
    <col min="8451" max="8451" width="34.5703125" style="45" customWidth="1"/>
    <col min="8452" max="8452" width="10" style="45" customWidth="1"/>
    <col min="8453" max="8453" width="11.85546875" style="45" customWidth="1"/>
    <col min="8454" max="8454" width="8.28515625" style="45" customWidth="1"/>
    <col min="8455" max="8455" width="11.85546875" style="45" customWidth="1"/>
    <col min="8456" max="8456" width="46.5703125" style="45" customWidth="1"/>
    <col min="8457" max="8457" width="9" style="45" customWidth="1"/>
    <col min="8458" max="8458" width="11.85546875" style="45" customWidth="1"/>
    <col min="8459" max="8459" width="9.5703125" style="45" customWidth="1"/>
    <col min="8460" max="8460" width="27" style="45" customWidth="1"/>
    <col min="8461" max="8461" width="13.140625" style="45" customWidth="1"/>
    <col min="8462" max="8462" width="15.28515625" style="45" customWidth="1"/>
    <col min="8463" max="8463" width="18.140625" style="45" customWidth="1"/>
    <col min="8464" max="8464" width="19.5703125" style="45" customWidth="1"/>
    <col min="8465" max="8465" width="11.5703125" style="45" customWidth="1"/>
    <col min="8466" max="8466" width="15.7109375" style="45" customWidth="1"/>
    <col min="8467" max="8706" width="11.42578125" style="45"/>
    <col min="8707" max="8707" width="34.5703125" style="45" customWidth="1"/>
    <col min="8708" max="8708" width="10" style="45" customWidth="1"/>
    <col min="8709" max="8709" width="11.85546875" style="45" customWidth="1"/>
    <col min="8710" max="8710" width="8.28515625" style="45" customWidth="1"/>
    <col min="8711" max="8711" width="11.85546875" style="45" customWidth="1"/>
    <col min="8712" max="8712" width="46.5703125" style="45" customWidth="1"/>
    <col min="8713" max="8713" width="9" style="45" customWidth="1"/>
    <col min="8714" max="8714" width="11.85546875" style="45" customWidth="1"/>
    <col min="8715" max="8715" width="9.5703125" style="45" customWidth="1"/>
    <col min="8716" max="8716" width="27" style="45" customWidth="1"/>
    <col min="8717" max="8717" width="13.140625" style="45" customWidth="1"/>
    <col min="8718" max="8718" width="15.28515625" style="45" customWidth="1"/>
    <col min="8719" max="8719" width="18.140625" style="45" customWidth="1"/>
    <col min="8720" max="8720" width="19.5703125" style="45" customWidth="1"/>
    <col min="8721" max="8721" width="11.5703125" style="45" customWidth="1"/>
    <col min="8722" max="8722" width="15.7109375" style="45" customWidth="1"/>
    <col min="8723" max="8962" width="11.42578125" style="45"/>
    <col min="8963" max="8963" width="34.5703125" style="45" customWidth="1"/>
    <col min="8964" max="8964" width="10" style="45" customWidth="1"/>
    <col min="8965" max="8965" width="11.85546875" style="45" customWidth="1"/>
    <col min="8966" max="8966" width="8.28515625" style="45" customWidth="1"/>
    <col min="8967" max="8967" width="11.85546875" style="45" customWidth="1"/>
    <col min="8968" max="8968" width="46.5703125" style="45" customWidth="1"/>
    <col min="8969" max="8969" width="9" style="45" customWidth="1"/>
    <col min="8970" max="8970" width="11.85546875" style="45" customWidth="1"/>
    <col min="8971" max="8971" width="9.5703125" style="45" customWidth="1"/>
    <col min="8972" max="8972" width="27" style="45" customWidth="1"/>
    <col min="8973" max="8973" width="13.140625" style="45" customWidth="1"/>
    <col min="8974" max="8974" width="15.28515625" style="45" customWidth="1"/>
    <col min="8975" max="8975" width="18.140625" style="45" customWidth="1"/>
    <col min="8976" max="8976" width="19.5703125" style="45" customWidth="1"/>
    <col min="8977" max="8977" width="11.5703125" style="45" customWidth="1"/>
    <col min="8978" max="8978" width="15.7109375" style="45" customWidth="1"/>
    <col min="8979" max="9218" width="11.42578125" style="45"/>
    <col min="9219" max="9219" width="34.5703125" style="45" customWidth="1"/>
    <col min="9220" max="9220" width="10" style="45" customWidth="1"/>
    <col min="9221" max="9221" width="11.85546875" style="45" customWidth="1"/>
    <col min="9222" max="9222" width="8.28515625" style="45" customWidth="1"/>
    <col min="9223" max="9223" width="11.85546875" style="45" customWidth="1"/>
    <col min="9224" max="9224" width="46.5703125" style="45" customWidth="1"/>
    <col min="9225" max="9225" width="9" style="45" customWidth="1"/>
    <col min="9226" max="9226" width="11.85546875" style="45" customWidth="1"/>
    <col min="9227" max="9227" width="9.5703125" style="45" customWidth="1"/>
    <col min="9228" max="9228" width="27" style="45" customWidth="1"/>
    <col min="9229" max="9229" width="13.140625" style="45" customWidth="1"/>
    <col min="9230" max="9230" width="15.28515625" style="45" customWidth="1"/>
    <col min="9231" max="9231" width="18.140625" style="45" customWidth="1"/>
    <col min="9232" max="9232" width="19.5703125" style="45" customWidth="1"/>
    <col min="9233" max="9233" width="11.5703125" style="45" customWidth="1"/>
    <col min="9234" max="9234" width="15.7109375" style="45" customWidth="1"/>
    <col min="9235" max="9474" width="11.42578125" style="45"/>
    <col min="9475" max="9475" width="34.5703125" style="45" customWidth="1"/>
    <col min="9476" max="9476" width="10" style="45" customWidth="1"/>
    <col min="9477" max="9477" width="11.85546875" style="45" customWidth="1"/>
    <col min="9478" max="9478" width="8.28515625" style="45" customWidth="1"/>
    <col min="9479" max="9479" width="11.85546875" style="45" customWidth="1"/>
    <col min="9480" max="9480" width="46.5703125" style="45" customWidth="1"/>
    <col min="9481" max="9481" width="9" style="45" customWidth="1"/>
    <col min="9482" max="9482" width="11.85546875" style="45" customWidth="1"/>
    <col min="9483" max="9483" width="9.5703125" style="45" customWidth="1"/>
    <col min="9484" max="9484" width="27" style="45" customWidth="1"/>
    <col min="9485" max="9485" width="13.140625" style="45" customWidth="1"/>
    <col min="9486" max="9486" width="15.28515625" style="45" customWidth="1"/>
    <col min="9487" max="9487" width="18.140625" style="45" customWidth="1"/>
    <col min="9488" max="9488" width="19.5703125" style="45" customWidth="1"/>
    <col min="9489" max="9489" width="11.5703125" style="45" customWidth="1"/>
    <col min="9490" max="9490" width="15.7109375" style="45" customWidth="1"/>
    <col min="9491" max="9730" width="11.42578125" style="45"/>
    <col min="9731" max="9731" width="34.5703125" style="45" customWidth="1"/>
    <col min="9732" max="9732" width="10" style="45" customWidth="1"/>
    <col min="9733" max="9733" width="11.85546875" style="45" customWidth="1"/>
    <col min="9734" max="9734" width="8.28515625" style="45" customWidth="1"/>
    <col min="9735" max="9735" width="11.85546875" style="45" customWidth="1"/>
    <col min="9736" max="9736" width="46.5703125" style="45" customWidth="1"/>
    <col min="9737" max="9737" width="9" style="45" customWidth="1"/>
    <col min="9738" max="9738" width="11.85546875" style="45" customWidth="1"/>
    <col min="9739" max="9739" width="9.5703125" style="45" customWidth="1"/>
    <col min="9740" max="9740" width="27" style="45" customWidth="1"/>
    <col min="9741" max="9741" width="13.140625" style="45" customWidth="1"/>
    <col min="9742" max="9742" width="15.28515625" style="45" customWidth="1"/>
    <col min="9743" max="9743" width="18.140625" style="45" customWidth="1"/>
    <col min="9744" max="9744" width="19.5703125" style="45" customWidth="1"/>
    <col min="9745" max="9745" width="11.5703125" style="45" customWidth="1"/>
    <col min="9746" max="9746" width="15.7109375" style="45" customWidth="1"/>
    <col min="9747" max="9986" width="11.42578125" style="45"/>
    <col min="9987" max="9987" width="34.5703125" style="45" customWidth="1"/>
    <col min="9988" max="9988" width="10" style="45" customWidth="1"/>
    <col min="9989" max="9989" width="11.85546875" style="45" customWidth="1"/>
    <col min="9990" max="9990" width="8.28515625" style="45" customWidth="1"/>
    <col min="9991" max="9991" width="11.85546875" style="45" customWidth="1"/>
    <col min="9992" max="9992" width="46.5703125" style="45" customWidth="1"/>
    <col min="9993" max="9993" width="9" style="45" customWidth="1"/>
    <col min="9994" max="9994" width="11.85546875" style="45" customWidth="1"/>
    <col min="9995" max="9995" width="9.5703125" style="45" customWidth="1"/>
    <col min="9996" max="9996" width="27" style="45" customWidth="1"/>
    <col min="9997" max="9997" width="13.140625" style="45" customWidth="1"/>
    <col min="9998" max="9998" width="15.28515625" style="45" customWidth="1"/>
    <col min="9999" max="9999" width="18.140625" style="45" customWidth="1"/>
    <col min="10000" max="10000" width="19.5703125" style="45" customWidth="1"/>
    <col min="10001" max="10001" width="11.5703125" style="45" customWidth="1"/>
    <col min="10002" max="10002" width="15.7109375" style="45" customWidth="1"/>
    <col min="10003" max="10242" width="11.42578125" style="45"/>
    <col min="10243" max="10243" width="34.5703125" style="45" customWidth="1"/>
    <col min="10244" max="10244" width="10" style="45" customWidth="1"/>
    <col min="10245" max="10245" width="11.85546875" style="45" customWidth="1"/>
    <col min="10246" max="10246" width="8.28515625" style="45" customWidth="1"/>
    <col min="10247" max="10247" width="11.85546875" style="45" customWidth="1"/>
    <col min="10248" max="10248" width="46.5703125" style="45" customWidth="1"/>
    <col min="10249" max="10249" width="9" style="45" customWidth="1"/>
    <col min="10250" max="10250" width="11.85546875" style="45" customWidth="1"/>
    <col min="10251" max="10251" width="9.5703125" style="45" customWidth="1"/>
    <col min="10252" max="10252" width="27" style="45" customWidth="1"/>
    <col min="10253" max="10253" width="13.140625" style="45" customWidth="1"/>
    <col min="10254" max="10254" width="15.28515625" style="45" customWidth="1"/>
    <col min="10255" max="10255" width="18.140625" style="45" customWidth="1"/>
    <col min="10256" max="10256" width="19.5703125" style="45" customWidth="1"/>
    <col min="10257" max="10257" width="11.5703125" style="45" customWidth="1"/>
    <col min="10258" max="10258" width="15.7109375" style="45" customWidth="1"/>
    <col min="10259" max="10498" width="11.42578125" style="45"/>
    <col min="10499" max="10499" width="34.5703125" style="45" customWidth="1"/>
    <col min="10500" max="10500" width="10" style="45" customWidth="1"/>
    <col min="10501" max="10501" width="11.85546875" style="45" customWidth="1"/>
    <col min="10502" max="10502" width="8.28515625" style="45" customWidth="1"/>
    <col min="10503" max="10503" width="11.85546875" style="45" customWidth="1"/>
    <col min="10504" max="10504" width="46.5703125" style="45" customWidth="1"/>
    <col min="10505" max="10505" width="9" style="45" customWidth="1"/>
    <col min="10506" max="10506" width="11.85546875" style="45" customWidth="1"/>
    <col min="10507" max="10507" width="9.5703125" style="45" customWidth="1"/>
    <col min="10508" max="10508" width="27" style="45" customWidth="1"/>
    <col min="10509" max="10509" width="13.140625" style="45" customWidth="1"/>
    <col min="10510" max="10510" width="15.28515625" style="45" customWidth="1"/>
    <col min="10511" max="10511" width="18.140625" style="45" customWidth="1"/>
    <col min="10512" max="10512" width="19.5703125" style="45" customWidth="1"/>
    <col min="10513" max="10513" width="11.5703125" style="45" customWidth="1"/>
    <col min="10514" max="10514" width="15.7109375" style="45" customWidth="1"/>
    <col min="10515" max="10754" width="11.42578125" style="45"/>
    <col min="10755" max="10755" width="34.5703125" style="45" customWidth="1"/>
    <col min="10756" max="10756" width="10" style="45" customWidth="1"/>
    <col min="10757" max="10757" width="11.85546875" style="45" customWidth="1"/>
    <col min="10758" max="10758" width="8.28515625" style="45" customWidth="1"/>
    <col min="10759" max="10759" width="11.85546875" style="45" customWidth="1"/>
    <col min="10760" max="10760" width="46.5703125" style="45" customWidth="1"/>
    <col min="10761" max="10761" width="9" style="45" customWidth="1"/>
    <col min="10762" max="10762" width="11.85546875" style="45" customWidth="1"/>
    <col min="10763" max="10763" width="9.5703125" style="45" customWidth="1"/>
    <col min="10764" max="10764" width="27" style="45" customWidth="1"/>
    <col min="10765" max="10765" width="13.140625" style="45" customWidth="1"/>
    <col min="10766" max="10766" width="15.28515625" style="45" customWidth="1"/>
    <col min="10767" max="10767" width="18.140625" style="45" customWidth="1"/>
    <col min="10768" max="10768" width="19.5703125" style="45" customWidth="1"/>
    <col min="10769" max="10769" width="11.5703125" style="45" customWidth="1"/>
    <col min="10770" max="10770" width="15.7109375" style="45" customWidth="1"/>
    <col min="10771" max="11010" width="11.42578125" style="45"/>
    <col min="11011" max="11011" width="34.5703125" style="45" customWidth="1"/>
    <col min="11012" max="11012" width="10" style="45" customWidth="1"/>
    <col min="11013" max="11013" width="11.85546875" style="45" customWidth="1"/>
    <col min="11014" max="11014" width="8.28515625" style="45" customWidth="1"/>
    <col min="11015" max="11015" width="11.85546875" style="45" customWidth="1"/>
    <col min="11016" max="11016" width="46.5703125" style="45" customWidth="1"/>
    <col min="11017" max="11017" width="9" style="45" customWidth="1"/>
    <col min="11018" max="11018" width="11.85546875" style="45" customWidth="1"/>
    <col min="11019" max="11019" width="9.5703125" style="45" customWidth="1"/>
    <col min="11020" max="11020" width="27" style="45" customWidth="1"/>
    <col min="11021" max="11021" width="13.140625" style="45" customWidth="1"/>
    <col min="11022" max="11022" width="15.28515625" style="45" customWidth="1"/>
    <col min="11023" max="11023" width="18.140625" style="45" customWidth="1"/>
    <col min="11024" max="11024" width="19.5703125" style="45" customWidth="1"/>
    <col min="11025" max="11025" width="11.5703125" style="45" customWidth="1"/>
    <col min="11026" max="11026" width="15.7109375" style="45" customWidth="1"/>
    <col min="11027" max="11266" width="11.42578125" style="45"/>
    <col min="11267" max="11267" width="34.5703125" style="45" customWidth="1"/>
    <col min="11268" max="11268" width="10" style="45" customWidth="1"/>
    <col min="11269" max="11269" width="11.85546875" style="45" customWidth="1"/>
    <col min="11270" max="11270" width="8.28515625" style="45" customWidth="1"/>
    <col min="11271" max="11271" width="11.85546875" style="45" customWidth="1"/>
    <col min="11272" max="11272" width="46.5703125" style="45" customWidth="1"/>
    <col min="11273" max="11273" width="9" style="45" customWidth="1"/>
    <col min="11274" max="11274" width="11.85546875" style="45" customWidth="1"/>
    <col min="11275" max="11275" width="9.5703125" style="45" customWidth="1"/>
    <col min="11276" max="11276" width="27" style="45" customWidth="1"/>
    <col min="11277" max="11277" width="13.140625" style="45" customWidth="1"/>
    <col min="11278" max="11278" width="15.28515625" style="45" customWidth="1"/>
    <col min="11279" max="11279" width="18.140625" style="45" customWidth="1"/>
    <col min="11280" max="11280" width="19.5703125" style="45" customWidth="1"/>
    <col min="11281" max="11281" width="11.5703125" style="45" customWidth="1"/>
    <col min="11282" max="11282" width="15.7109375" style="45" customWidth="1"/>
    <col min="11283" max="11522" width="11.42578125" style="45"/>
    <col min="11523" max="11523" width="34.5703125" style="45" customWidth="1"/>
    <col min="11524" max="11524" width="10" style="45" customWidth="1"/>
    <col min="11525" max="11525" width="11.85546875" style="45" customWidth="1"/>
    <col min="11526" max="11526" width="8.28515625" style="45" customWidth="1"/>
    <col min="11527" max="11527" width="11.85546875" style="45" customWidth="1"/>
    <col min="11528" max="11528" width="46.5703125" style="45" customWidth="1"/>
    <col min="11529" max="11529" width="9" style="45" customWidth="1"/>
    <col min="11530" max="11530" width="11.85546875" style="45" customWidth="1"/>
    <col min="11531" max="11531" width="9.5703125" style="45" customWidth="1"/>
    <col min="11532" max="11532" width="27" style="45" customWidth="1"/>
    <col min="11533" max="11533" width="13.140625" style="45" customWidth="1"/>
    <col min="11534" max="11534" width="15.28515625" style="45" customWidth="1"/>
    <col min="11535" max="11535" width="18.140625" style="45" customWidth="1"/>
    <col min="11536" max="11536" width="19.5703125" style="45" customWidth="1"/>
    <col min="11537" max="11537" width="11.5703125" style="45" customWidth="1"/>
    <col min="11538" max="11538" width="15.7109375" style="45" customWidth="1"/>
    <col min="11539" max="11778" width="11.42578125" style="45"/>
    <col min="11779" max="11779" width="34.5703125" style="45" customWidth="1"/>
    <col min="11780" max="11780" width="10" style="45" customWidth="1"/>
    <col min="11781" max="11781" width="11.85546875" style="45" customWidth="1"/>
    <col min="11782" max="11782" width="8.28515625" style="45" customWidth="1"/>
    <col min="11783" max="11783" width="11.85546875" style="45" customWidth="1"/>
    <col min="11784" max="11784" width="46.5703125" style="45" customWidth="1"/>
    <col min="11785" max="11785" width="9" style="45" customWidth="1"/>
    <col min="11786" max="11786" width="11.85546875" style="45" customWidth="1"/>
    <col min="11787" max="11787" width="9.5703125" style="45" customWidth="1"/>
    <col min="11788" max="11788" width="27" style="45" customWidth="1"/>
    <col min="11789" max="11789" width="13.140625" style="45" customWidth="1"/>
    <col min="11790" max="11790" width="15.28515625" style="45" customWidth="1"/>
    <col min="11791" max="11791" width="18.140625" style="45" customWidth="1"/>
    <col min="11792" max="11792" width="19.5703125" style="45" customWidth="1"/>
    <col min="11793" max="11793" width="11.5703125" style="45" customWidth="1"/>
    <col min="11794" max="11794" width="15.7109375" style="45" customWidth="1"/>
    <col min="11795" max="12034" width="11.42578125" style="45"/>
    <col min="12035" max="12035" width="34.5703125" style="45" customWidth="1"/>
    <col min="12036" max="12036" width="10" style="45" customWidth="1"/>
    <col min="12037" max="12037" width="11.85546875" style="45" customWidth="1"/>
    <col min="12038" max="12038" width="8.28515625" style="45" customWidth="1"/>
    <col min="12039" max="12039" width="11.85546875" style="45" customWidth="1"/>
    <col min="12040" max="12040" width="46.5703125" style="45" customWidth="1"/>
    <col min="12041" max="12041" width="9" style="45" customWidth="1"/>
    <col min="12042" max="12042" width="11.85546875" style="45" customWidth="1"/>
    <col min="12043" max="12043" width="9.5703125" style="45" customWidth="1"/>
    <col min="12044" max="12044" width="27" style="45" customWidth="1"/>
    <col min="12045" max="12045" width="13.140625" style="45" customWidth="1"/>
    <col min="12046" max="12046" width="15.28515625" style="45" customWidth="1"/>
    <col min="12047" max="12047" width="18.140625" style="45" customWidth="1"/>
    <col min="12048" max="12048" width="19.5703125" style="45" customWidth="1"/>
    <col min="12049" max="12049" width="11.5703125" style="45" customWidth="1"/>
    <col min="12050" max="12050" width="15.7109375" style="45" customWidth="1"/>
    <col min="12051" max="12290" width="11.42578125" style="45"/>
    <col min="12291" max="12291" width="34.5703125" style="45" customWidth="1"/>
    <col min="12292" max="12292" width="10" style="45" customWidth="1"/>
    <col min="12293" max="12293" width="11.85546875" style="45" customWidth="1"/>
    <col min="12294" max="12294" width="8.28515625" style="45" customWidth="1"/>
    <col min="12295" max="12295" width="11.85546875" style="45" customWidth="1"/>
    <col min="12296" max="12296" width="46.5703125" style="45" customWidth="1"/>
    <col min="12297" max="12297" width="9" style="45" customWidth="1"/>
    <col min="12298" max="12298" width="11.85546875" style="45" customWidth="1"/>
    <col min="12299" max="12299" width="9.5703125" style="45" customWidth="1"/>
    <col min="12300" max="12300" width="27" style="45" customWidth="1"/>
    <col min="12301" max="12301" width="13.140625" style="45" customWidth="1"/>
    <col min="12302" max="12302" width="15.28515625" style="45" customWidth="1"/>
    <col min="12303" max="12303" width="18.140625" style="45" customWidth="1"/>
    <col min="12304" max="12304" width="19.5703125" style="45" customWidth="1"/>
    <col min="12305" max="12305" width="11.5703125" style="45" customWidth="1"/>
    <col min="12306" max="12306" width="15.7109375" style="45" customWidth="1"/>
    <col min="12307" max="12546" width="11.42578125" style="45"/>
    <col min="12547" max="12547" width="34.5703125" style="45" customWidth="1"/>
    <col min="12548" max="12548" width="10" style="45" customWidth="1"/>
    <col min="12549" max="12549" width="11.85546875" style="45" customWidth="1"/>
    <col min="12550" max="12550" width="8.28515625" style="45" customWidth="1"/>
    <col min="12551" max="12551" width="11.85546875" style="45" customWidth="1"/>
    <col min="12552" max="12552" width="46.5703125" style="45" customWidth="1"/>
    <col min="12553" max="12553" width="9" style="45" customWidth="1"/>
    <col min="12554" max="12554" width="11.85546875" style="45" customWidth="1"/>
    <col min="12555" max="12555" width="9.5703125" style="45" customWidth="1"/>
    <col min="12556" max="12556" width="27" style="45" customWidth="1"/>
    <col min="12557" max="12557" width="13.140625" style="45" customWidth="1"/>
    <col min="12558" max="12558" width="15.28515625" style="45" customWidth="1"/>
    <col min="12559" max="12559" width="18.140625" style="45" customWidth="1"/>
    <col min="12560" max="12560" width="19.5703125" style="45" customWidth="1"/>
    <col min="12561" max="12561" width="11.5703125" style="45" customWidth="1"/>
    <col min="12562" max="12562" width="15.7109375" style="45" customWidth="1"/>
    <col min="12563" max="12802" width="11.42578125" style="45"/>
    <col min="12803" max="12803" width="34.5703125" style="45" customWidth="1"/>
    <col min="12804" max="12804" width="10" style="45" customWidth="1"/>
    <col min="12805" max="12805" width="11.85546875" style="45" customWidth="1"/>
    <col min="12806" max="12806" width="8.28515625" style="45" customWidth="1"/>
    <col min="12807" max="12807" width="11.85546875" style="45" customWidth="1"/>
    <col min="12808" max="12808" width="46.5703125" style="45" customWidth="1"/>
    <col min="12809" max="12809" width="9" style="45" customWidth="1"/>
    <col min="12810" max="12810" width="11.85546875" style="45" customWidth="1"/>
    <col min="12811" max="12811" width="9.5703125" style="45" customWidth="1"/>
    <col min="12812" max="12812" width="27" style="45" customWidth="1"/>
    <col min="12813" max="12813" width="13.140625" style="45" customWidth="1"/>
    <col min="12814" max="12814" width="15.28515625" style="45" customWidth="1"/>
    <col min="12815" max="12815" width="18.140625" style="45" customWidth="1"/>
    <col min="12816" max="12816" width="19.5703125" style="45" customWidth="1"/>
    <col min="12817" max="12817" width="11.5703125" style="45" customWidth="1"/>
    <col min="12818" max="12818" width="15.7109375" style="45" customWidth="1"/>
    <col min="12819" max="13058" width="11.42578125" style="45"/>
    <col min="13059" max="13059" width="34.5703125" style="45" customWidth="1"/>
    <col min="13060" max="13060" width="10" style="45" customWidth="1"/>
    <col min="13061" max="13061" width="11.85546875" style="45" customWidth="1"/>
    <col min="13062" max="13062" width="8.28515625" style="45" customWidth="1"/>
    <col min="13063" max="13063" width="11.85546875" style="45" customWidth="1"/>
    <col min="13064" max="13064" width="46.5703125" style="45" customWidth="1"/>
    <col min="13065" max="13065" width="9" style="45" customWidth="1"/>
    <col min="13066" max="13066" width="11.85546875" style="45" customWidth="1"/>
    <col min="13067" max="13067" width="9.5703125" style="45" customWidth="1"/>
    <col min="13068" max="13068" width="27" style="45" customWidth="1"/>
    <col min="13069" max="13069" width="13.140625" style="45" customWidth="1"/>
    <col min="13070" max="13070" width="15.28515625" style="45" customWidth="1"/>
    <col min="13071" max="13071" width="18.140625" style="45" customWidth="1"/>
    <col min="13072" max="13072" width="19.5703125" style="45" customWidth="1"/>
    <col min="13073" max="13073" width="11.5703125" style="45" customWidth="1"/>
    <col min="13074" max="13074" width="15.7109375" style="45" customWidth="1"/>
    <col min="13075" max="13314" width="11.42578125" style="45"/>
    <col min="13315" max="13315" width="34.5703125" style="45" customWidth="1"/>
    <col min="13316" max="13316" width="10" style="45" customWidth="1"/>
    <col min="13317" max="13317" width="11.85546875" style="45" customWidth="1"/>
    <col min="13318" max="13318" width="8.28515625" style="45" customWidth="1"/>
    <col min="13319" max="13319" width="11.85546875" style="45" customWidth="1"/>
    <col min="13320" max="13320" width="46.5703125" style="45" customWidth="1"/>
    <col min="13321" max="13321" width="9" style="45" customWidth="1"/>
    <col min="13322" max="13322" width="11.85546875" style="45" customWidth="1"/>
    <col min="13323" max="13323" width="9.5703125" style="45" customWidth="1"/>
    <col min="13324" max="13324" width="27" style="45" customWidth="1"/>
    <col min="13325" max="13325" width="13.140625" style="45" customWidth="1"/>
    <col min="13326" max="13326" width="15.28515625" style="45" customWidth="1"/>
    <col min="13327" max="13327" width="18.140625" style="45" customWidth="1"/>
    <col min="13328" max="13328" width="19.5703125" style="45" customWidth="1"/>
    <col min="13329" max="13329" width="11.5703125" style="45" customWidth="1"/>
    <col min="13330" max="13330" width="15.7109375" style="45" customWidth="1"/>
    <col min="13331" max="13570" width="11.42578125" style="45"/>
    <col min="13571" max="13571" width="34.5703125" style="45" customWidth="1"/>
    <col min="13572" max="13572" width="10" style="45" customWidth="1"/>
    <col min="13573" max="13573" width="11.85546875" style="45" customWidth="1"/>
    <col min="13574" max="13574" width="8.28515625" style="45" customWidth="1"/>
    <col min="13575" max="13575" width="11.85546875" style="45" customWidth="1"/>
    <col min="13576" max="13576" width="46.5703125" style="45" customWidth="1"/>
    <col min="13577" max="13577" width="9" style="45" customWidth="1"/>
    <col min="13578" max="13578" width="11.85546875" style="45" customWidth="1"/>
    <col min="13579" max="13579" width="9.5703125" style="45" customWidth="1"/>
    <col min="13580" max="13580" width="27" style="45" customWidth="1"/>
    <col min="13581" max="13581" width="13.140625" style="45" customWidth="1"/>
    <col min="13582" max="13582" width="15.28515625" style="45" customWidth="1"/>
    <col min="13583" max="13583" width="18.140625" style="45" customWidth="1"/>
    <col min="13584" max="13584" width="19.5703125" style="45" customWidth="1"/>
    <col min="13585" max="13585" width="11.5703125" style="45" customWidth="1"/>
    <col min="13586" max="13586" width="15.7109375" style="45" customWidth="1"/>
    <col min="13587" max="13826" width="11.42578125" style="45"/>
    <col min="13827" max="13827" width="34.5703125" style="45" customWidth="1"/>
    <col min="13828" max="13828" width="10" style="45" customWidth="1"/>
    <col min="13829" max="13829" width="11.85546875" style="45" customWidth="1"/>
    <col min="13830" max="13830" width="8.28515625" style="45" customWidth="1"/>
    <col min="13831" max="13831" width="11.85546875" style="45" customWidth="1"/>
    <col min="13832" max="13832" width="46.5703125" style="45" customWidth="1"/>
    <col min="13833" max="13833" width="9" style="45" customWidth="1"/>
    <col min="13834" max="13834" width="11.85546875" style="45" customWidth="1"/>
    <col min="13835" max="13835" width="9.5703125" style="45" customWidth="1"/>
    <col min="13836" max="13836" width="27" style="45" customWidth="1"/>
    <col min="13837" max="13837" width="13.140625" style="45" customWidth="1"/>
    <col min="13838" max="13838" width="15.28515625" style="45" customWidth="1"/>
    <col min="13839" max="13839" width="18.140625" style="45" customWidth="1"/>
    <col min="13840" max="13840" width="19.5703125" style="45" customWidth="1"/>
    <col min="13841" max="13841" width="11.5703125" style="45" customWidth="1"/>
    <col min="13842" max="13842" width="15.7109375" style="45" customWidth="1"/>
    <col min="13843" max="14082" width="11.42578125" style="45"/>
    <col min="14083" max="14083" width="34.5703125" style="45" customWidth="1"/>
    <col min="14084" max="14084" width="10" style="45" customWidth="1"/>
    <col min="14085" max="14085" width="11.85546875" style="45" customWidth="1"/>
    <col min="14086" max="14086" width="8.28515625" style="45" customWidth="1"/>
    <col min="14087" max="14087" width="11.85546875" style="45" customWidth="1"/>
    <col min="14088" max="14088" width="46.5703125" style="45" customWidth="1"/>
    <col min="14089" max="14089" width="9" style="45" customWidth="1"/>
    <col min="14090" max="14090" width="11.85546875" style="45" customWidth="1"/>
    <col min="14091" max="14091" width="9.5703125" style="45" customWidth="1"/>
    <col min="14092" max="14092" width="27" style="45" customWidth="1"/>
    <col min="14093" max="14093" width="13.140625" style="45" customWidth="1"/>
    <col min="14094" max="14094" width="15.28515625" style="45" customWidth="1"/>
    <col min="14095" max="14095" width="18.140625" style="45" customWidth="1"/>
    <col min="14096" max="14096" width="19.5703125" style="45" customWidth="1"/>
    <col min="14097" max="14097" width="11.5703125" style="45" customWidth="1"/>
    <col min="14098" max="14098" width="15.7109375" style="45" customWidth="1"/>
    <col min="14099" max="14338" width="11.42578125" style="45"/>
    <col min="14339" max="14339" width="34.5703125" style="45" customWidth="1"/>
    <col min="14340" max="14340" width="10" style="45" customWidth="1"/>
    <col min="14341" max="14341" width="11.85546875" style="45" customWidth="1"/>
    <col min="14342" max="14342" width="8.28515625" style="45" customWidth="1"/>
    <col min="14343" max="14343" width="11.85546875" style="45" customWidth="1"/>
    <col min="14344" max="14344" width="46.5703125" style="45" customWidth="1"/>
    <col min="14345" max="14345" width="9" style="45" customWidth="1"/>
    <col min="14346" max="14346" width="11.85546875" style="45" customWidth="1"/>
    <col min="14347" max="14347" width="9.5703125" style="45" customWidth="1"/>
    <col min="14348" max="14348" width="27" style="45" customWidth="1"/>
    <col min="14349" max="14349" width="13.140625" style="45" customWidth="1"/>
    <col min="14350" max="14350" width="15.28515625" style="45" customWidth="1"/>
    <col min="14351" max="14351" width="18.140625" style="45" customWidth="1"/>
    <col min="14352" max="14352" width="19.5703125" style="45" customWidth="1"/>
    <col min="14353" max="14353" width="11.5703125" style="45" customWidth="1"/>
    <col min="14354" max="14354" width="15.7109375" style="45" customWidth="1"/>
    <col min="14355" max="14594" width="11.42578125" style="45"/>
    <col min="14595" max="14595" width="34.5703125" style="45" customWidth="1"/>
    <col min="14596" max="14596" width="10" style="45" customWidth="1"/>
    <col min="14597" max="14597" width="11.85546875" style="45" customWidth="1"/>
    <col min="14598" max="14598" width="8.28515625" style="45" customWidth="1"/>
    <col min="14599" max="14599" width="11.85546875" style="45" customWidth="1"/>
    <col min="14600" max="14600" width="46.5703125" style="45" customWidth="1"/>
    <col min="14601" max="14601" width="9" style="45" customWidth="1"/>
    <col min="14602" max="14602" width="11.85546875" style="45" customWidth="1"/>
    <col min="14603" max="14603" width="9.5703125" style="45" customWidth="1"/>
    <col min="14604" max="14604" width="27" style="45" customWidth="1"/>
    <col min="14605" max="14605" width="13.140625" style="45" customWidth="1"/>
    <col min="14606" max="14606" width="15.28515625" style="45" customWidth="1"/>
    <col min="14607" max="14607" width="18.140625" style="45" customWidth="1"/>
    <col min="14608" max="14608" width="19.5703125" style="45" customWidth="1"/>
    <col min="14609" max="14609" width="11.5703125" style="45" customWidth="1"/>
    <col min="14610" max="14610" width="15.7109375" style="45" customWidth="1"/>
    <col min="14611" max="14850" width="11.42578125" style="45"/>
    <col min="14851" max="14851" width="34.5703125" style="45" customWidth="1"/>
    <col min="14852" max="14852" width="10" style="45" customWidth="1"/>
    <col min="14853" max="14853" width="11.85546875" style="45" customWidth="1"/>
    <col min="14854" max="14854" width="8.28515625" style="45" customWidth="1"/>
    <col min="14855" max="14855" width="11.85546875" style="45" customWidth="1"/>
    <col min="14856" max="14856" width="46.5703125" style="45" customWidth="1"/>
    <col min="14857" max="14857" width="9" style="45" customWidth="1"/>
    <col min="14858" max="14858" width="11.85546875" style="45" customWidth="1"/>
    <col min="14859" max="14859" width="9.5703125" style="45" customWidth="1"/>
    <col min="14860" max="14860" width="27" style="45" customWidth="1"/>
    <col min="14861" max="14861" width="13.140625" style="45" customWidth="1"/>
    <col min="14862" max="14862" width="15.28515625" style="45" customWidth="1"/>
    <col min="14863" max="14863" width="18.140625" style="45" customWidth="1"/>
    <col min="14864" max="14864" width="19.5703125" style="45" customWidth="1"/>
    <col min="14865" max="14865" width="11.5703125" style="45" customWidth="1"/>
    <col min="14866" max="14866" width="15.7109375" style="45" customWidth="1"/>
    <col min="14867" max="15106" width="11.42578125" style="45"/>
    <col min="15107" max="15107" width="34.5703125" style="45" customWidth="1"/>
    <col min="15108" max="15108" width="10" style="45" customWidth="1"/>
    <col min="15109" max="15109" width="11.85546875" style="45" customWidth="1"/>
    <col min="15110" max="15110" width="8.28515625" style="45" customWidth="1"/>
    <col min="15111" max="15111" width="11.85546875" style="45" customWidth="1"/>
    <col min="15112" max="15112" width="46.5703125" style="45" customWidth="1"/>
    <col min="15113" max="15113" width="9" style="45" customWidth="1"/>
    <col min="15114" max="15114" width="11.85546875" style="45" customWidth="1"/>
    <col min="15115" max="15115" width="9.5703125" style="45" customWidth="1"/>
    <col min="15116" max="15116" width="27" style="45" customWidth="1"/>
    <col min="15117" max="15117" width="13.140625" style="45" customWidth="1"/>
    <col min="15118" max="15118" width="15.28515625" style="45" customWidth="1"/>
    <col min="15119" max="15119" width="18.140625" style="45" customWidth="1"/>
    <col min="15120" max="15120" width="19.5703125" style="45" customWidth="1"/>
    <col min="15121" max="15121" width="11.5703125" style="45" customWidth="1"/>
    <col min="15122" max="15122" width="15.7109375" style="45" customWidth="1"/>
    <col min="15123" max="15362" width="11.42578125" style="45"/>
    <col min="15363" max="15363" width="34.5703125" style="45" customWidth="1"/>
    <col min="15364" max="15364" width="10" style="45" customWidth="1"/>
    <col min="15365" max="15365" width="11.85546875" style="45" customWidth="1"/>
    <col min="15366" max="15366" width="8.28515625" style="45" customWidth="1"/>
    <col min="15367" max="15367" width="11.85546875" style="45" customWidth="1"/>
    <col min="15368" max="15368" width="46.5703125" style="45" customWidth="1"/>
    <col min="15369" max="15369" width="9" style="45" customWidth="1"/>
    <col min="15370" max="15370" width="11.85546875" style="45" customWidth="1"/>
    <col min="15371" max="15371" width="9.5703125" style="45" customWidth="1"/>
    <col min="15372" max="15372" width="27" style="45" customWidth="1"/>
    <col min="15373" max="15373" width="13.140625" style="45" customWidth="1"/>
    <col min="15374" max="15374" width="15.28515625" style="45" customWidth="1"/>
    <col min="15375" max="15375" width="18.140625" style="45" customWidth="1"/>
    <col min="15376" max="15376" width="19.5703125" style="45" customWidth="1"/>
    <col min="15377" max="15377" width="11.5703125" style="45" customWidth="1"/>
    <col min="15378" max="15378" width="15.7109375" style="45" customWidth="1"/>
    <col min="15379" max="15618" width="11.42578125" style="45"/>
    <col min="15619" max="15619" width="34.5703125" style="45" customWidth="1"/>
    <col min="15620" max="15620" width="10" style="45" customWidth="1"/>
    <col min="15621" max="15621" width="11.85546875" style="45" customWidth="1"/>
    <col min="15622" max="15622" width="8.28515625" style="45" customWidth="1"/>
    <col min="15623" max="15623" width="11.85546875" style="45" customWidth="1"/>
    <col min="15624" max="15624" width="46.5703125" style="45" customWidth="1"/>
    <col min="15625" max="15625" width="9" style="45" customWidth="1"/>
    <col min="15626" max="15626" width="11.85546875" style="45" customWidth="1"/>
    <col min="15627" max="15627" width="9.5703125" style="45" customWidth="1"/>
    <col min="15628" max="15628" width="27" style="45" customWidth="1"/>
    <col min="15629" max="15629" width="13.140625" style="45" customWidth="1"/>
    <col min="15630" max="15630" width="15.28515625" style="45" customWidth="1"/>
    <col min="15631" max="15631" width="18.140625" style="45" customWidth="1"/>
    <col min="15632" max="15632" width="19.5703125" style="45" customWidth="1"/>
    <col min="15633" max="15633" width="11.5703125" style="45" customWidth="1"/>
    <col min="15634" max="15634" width="15.7109375" style="45" customWidth="1"/>
    <col min="15635" max="15874" width="11.42578125" style="45"/>
    <col min="15875" max="15875" width="34.5703125" style="45" customWidth="1"/>
    <col min="15876" max="15876" width="10" style="45" customWidth="1"/>
    <col min="15877" max="15877" width="11.85546875" style="45" customWidth="1"/>
    <col min="15878" max="15878" width="8.28515625" style="45" customWidth="1"/>
    <col min="15879" max="15879" width="11.85546875" style="45" customWidth="1"/>
    <col min="15880" max="15880" width="46.5703125" style="45" customWidth="1"/>
    <col min="15881" max="15881" width="9" style="45" customWidth="1"/>
    <col min="15882" max="15882" width="11.85546875" style="45" customWidth="1"/>
    <col min="15883" max="15883" width="9.5703125" style="45" customWidth="1"/>
    <col min="15884" max="15884" width="27" style="45" customWidth="1"/>
    <col min="15885" max="15885" width="13.140625" style="45" customWidth="1"/>
    <col min="15886" max="15886" width="15.28515625" style="45" customWidth="1"/>
    <col min="15887" max="15887" width="18.140625" style="45" customWidth="1"/>
    <col min="15888" max="15888" width="19.5703125" style="45" customWidth="1"/>
    <col min="15889" max="15889" width="11.5703125" style="45" customWidth="1"/>
    <col min="15890" max="15890" width="15.7109375" style="45" customWidth="1"/>
    <col min="15891" max="16130" width="11.42578125" style="45"/>
    <col min="16131" max="16131" width="34.5703125" style="45" customWidth="1"/>
    <col min="16132" max="16132" width="10" style="45" customWidth="1"/>
    <col min="16133" max="16133" width="11.85546875" style="45" customWidth="1"/>
    <col min="16134" max="16134" width="8.28515625" style="45" customWidth="1"/>
    <col min="16135" max="16135" width="11.85546875" style="45" customWidth="1"/>
    <col min="16136" max="16136" width="46.5703125" style="45" customWidth="1"/>
    <col min="16137" max="16137" width="9" style="45" customWidth="1"/>
    <col min="16138" max="16138" width="11.85546875" style="45" customWidth="1"/>
    <col min="16139" max="16139" width="9.5703125" style="45" customWidth="1"/>
    <col min="16140" max="16140" width="27" style="45" customWidth="1"/>
    <col min="16141" max="16141" width="13.140625" style="45" customWidth="1"/>
    <col min="16142" max="16142" width="15.28515625" style="45" customWidth="1"/>
    <col min="16143" max="16143" width="18.140625" style="45" customWidth="1"/>
    <col min="16144" max="16144" width="19.5703125" style="45" customWidth="1"/>
    <col min="16145" max="16145" width="11.5703125" style="45" customWidth="1"/>
    <col min="16146" max="16146" width="15.7109375" style="45" customWidth="1"/>
    <col min="16147" max="16384" width="11.42578125" style="45"/>
  </cols>
  <sheetData>
    <row r="2" spans="1:12" ht="18" customHeight="1" x14ac:dyDescent="0.25">
      <c r="A2" s="269" t="s">
        <v>0</v>
      </c>
      <c r="B2" s="269"/>
      <c r="C2" s="269"/>
      <c r="D2" s="269"/>
      <c r="E2" s="137"/>
      <c r="F2" s="137"/>
      <c r="G2" s="137"/>
      <c r="H2" s="137"/>
    </row>
    <row r="3" spans="1:12" ht="12.75" customHeight="1" x14ac:dyDescent="0.25">
      <c r="A3" s="270" t="s">
        <v>29</v>
      </c>
      <c r="B3" s="270"/>
      <c r="C3" s="270"/>
      <c r="D3" s="270"/>
      <c r="E3" s="138"/>
      <c r="F3" s="138"/>
      <c r="G3" s="138"/>
      <c r="H3" s="138"/>
    </row>
    <row r="4" spans="1:12" x14ac:dyDescent="0.25">
      <c r="A4" s="271" t="s">
        <v>30</v>
      </c>
      <c r="B4" s="271"/>
      <c r="C4" s="271"/>
      <c r="D4" s="271"/>
      <c r="E4" s="139"/>
      <c r="F4" s="139"/>
      <c r="G4" s="139"/>
      <c r="H4" s="139"/>
    </row>
    <row r="5" spans="1:12" ht="13.5" thickBot="1" x14ac:dyDescent="0.3"/>
    <row r="6" spans="1:12" ht="22.5" customHeight="1" x14ac:dyDescent="0.25">
      <c r="A6" s="266" t="s">
        <v>203</v>
      </c>
      <c r="B6" s="267"/>
      <c r="C6" s="267"/>
      <c r="D6" s="268"/>
      <c r="E6" s="143"/>
      <c r="F6" s="143"/>
      <c r="G6" s="143"/>
      <c r="H6" s="144"/>
      <c r="I6" s="97"/>
      <c r="J6" s="97"/>
      <c r="K6" s="97"/>
      <c r="L6" s="97"/>
    </row>
    <row r="7" spans="1:12" ht="27.75" thickBot="1" x14ac:dyDescent="0.3">
      <c r="A7" s="192" t="s">
        <v>31</v>
      </c>
      <c r="B7" s="193" t="s">
        <v>182</v>
      </c>
      <c r="C7" s="193" t="s">
        <v>183</v>
      </c>
      <c r="D7" s="193" t="s">
        <v>33</v>
      </c>
      <c r="E7" s="193" t="s">
        <v>34</v>
      </c>
      <c r="F7" s="193" t="s">
        <v>35</v>
      </c>
      <c r="G7" s="193" t="s">
        <v>78</v>
      </c>
      <c r="H7" s="146" t="s">
        <v>36</v>
      </c>
      <c r="I7" s="146" t="s">
        <v>37</v>
      </c>
      <c r="J7" s="193" t="s">
        <v>32</v>
      </c>
      <c r="K7" s="146" t="s">
        <v>69</v>
      </c>
      <c r="L7" s="145" t="s">
        <v>164</v>
      </c>
    </row>
    <row r="8" spans="1:12" ht="13.5" customHeight="1" x14ac:dyDescent="0.25">
      <c r="A8" s="194" t="s">
        <v>11</v>
      </c>
      <c r="B8" s="195"/>
      <c r="C8" s="195"/>
      <c r="D8" s="196"/>
      <c r="E8" s="196"/>
      <c r="F8" s="196"/>
      <c r="G8" s="196"/>
      <c r="H8" s="196"/>
      <c r="I8" s="196"/>
      <c r="J8" s="196"/>
      <c r="K8" s="197"/>
      <c r="L8" s="50"/>
    </row>
    <row r="9" spans="1:12" x14ac:dyDescent="0.25">
      <c r="A9" s="52" t="s">
        <v>38</v>
      </c>
      <c r="B9" s="53"/>
      <c r="C9" s="53"/>
      <c r="D9" s="188"/>
      <c r="E9" s="188"/>
      <c r="F9" s="188"/>
      <c r="G9" s="188"/>
      <c r="H9" s="189"/>
      <c r="I9" s="190"/>
      <c r="J9" s="188"/>
      <c r="K9" s="198"/>
    </row>
    <row r="10" spans="1:12" ht="36" customHeight="1" x14ac:dyDescent="0.25">
      <c r="A10" s="258" t="s">
        <v>83</v>
      </c>
      <c r="B10" s="135">
        <v>1</v>
      </c>
      <c r="C10" s="176">
        <v>1</v>
      </c>
      <c r="D10" s="87">
        <v>0.2986111111111111</v>
      </c>
      <c r="E10" s="135"/>
      <c r="F10" s="135" t="s">
        <v>39</v>
      </c>
      <c r="G10" s="148" t="s">
        <v>84</v>
      </c>
      <c r="H10" s="257">
        <v>2</v>
      </c>
      <c r="I10" s="257" t="s">
        <v>85</v>
      </c>
      <c r="J10" s="257">
        <v>24</v>
      </c>
      <c r="K10" s="199" t="s">
        <v>186</v>
      </c>
    </row>
    <row r="11" spans="1:12" ht="36" customHeight="1" x14ac:dyDescent="0.25">
      <c r="A11" s="258"/>
      <c r="B11" s="135">
        <v>2</v>
      </c>
      <c r="C11" s="176">
        <v>2</v>
      </c>
      <c r="D11" s="135"/>
      <c r="E11" s="87">
        <v>0.70833333333333337</v>
      </c>
      <c r="F11" s="135" t="s">
        <v>40</v>
      </c>
      <c r="G11" s="148" t="s">
        <v>86</v>
      </c>
      <c r="H11" s="257"/>
      <c r="I11" s="257"/>
      <c r="J11" s="257"/>
      <c r="K11" s="199" t="s">
        <v>186</v>
      </c>
    </row>
    <row r="12" spans="1:12" ht="36" customHeight="1" x14ac:dyDescent="0.25">
      <c r="A12" s="258" t="s">
        <v>87</v>
      </c>
      <c r="B12" s="135">
        <v>3</v>
      </c>
      <c r="C12" s="176">
        <v>3</v>
      </c>
      <c r="D12" s="87" t="s">
        <v>41</v>
      </c>
      <c r="E12" s="135"/>
      <c r="F12" s="135" t="s">
        <v>39</v>
      </c>
      <c r="G12" s="148" t="s">
        <v>88</v>
      </c>
      <c r="H12" s="257">
        <v>2</v>
      </c>
      <c r="I12" s="257" t="s">
        <v>89</v>
      </c>
      <c r="J12" s="257">
        <v>6</v>
      </c>
      <c r="K12" s="199" t="s">
        <v>187</v>
      </c>
    </row>
    <row r="13" spans="1:12" ht="36" customHeight="1" x14ac:dyDescent="0.25">
      <c r="A13" s="258"/>
      <c r="B13" s="135">
        <v>4</v>
      </c>
      <c r="C13" s="176">
        <v>4</v>
      </c>
      <c r="D13" s="135"/>
      <c r="E13" s="87">
        <v>0.72916666666666663</v>
      </c>
      <c r="F13" s="135" t="s">
        <v>40</v>
      </c>
      <c r="G13" s="148" t="s">
        <v>90</v>
      </c>
      <c r="H13" s="257"/>
      <c r="I13" s="259"/>
      <c r="J13" s="257"/>
      <c r="K13" s="199" t="s">
        <v>187</v>
      </c>
    </row>
    <row r="14" spans="1:12" ht="36" customHeight="1" x14ac:dyDescent="0.25">
      <c r="A14" s="258" t="s">
        <v>91</v>
      </c>
      <c r="B14" s="135">
        <v>5</v>
      </c>
      <c r="C14" s="176">
        <v>5</v>
      </c>
      <c r="D14" s="87" t="s">
        <v>92</v>
      </c>
      <c r="E14" s="135"/>
      <c r="F14" s="135" t="s">
        <v>39</v>
      </c>
      <c r="G14" s="191" t="s">
        <v>93</v>
      </c>
      <c r="H14" s="257">
        <v>2</v>
      </c>
      <c r="I14" s="257" t="s">
        <v>89</v>
      </c>
      <c r="J14" s="257">
        <v>6</v>
      </c>
      <c r="K14" s="199" t="s">
        <v>187</v>
      </c>
    </row>
    <row r="15" spans="1:12" ht="36" customHeight="1" x14ac:dyDescent="0.25">
      <c r="A15" s="258"/>
      <c r="B15" s="135">
        <v>6</v>
      </c>
      <c r="C15" s="176">
        <v>6</v>
      </c>
      <c r="D15" s="135"/>
      <c r="E15" s="87" t="s">
        <v>94</v>
      </c>
      <c r="F15" s="135" t="s">
        <v>40</v>
      </c>
      <c r="G15" s="148" t="s">
        <v>95</v>
      </c>
      <c r="H15" s="257"/>
      <c r="I15" s="257"/>
      <c r="J15" s="257"/>
      <c r="K15" s="199" t="s">
        <v>187</v>
      </c>
    </row>
    <row r="16" spans="1:12" ht="36" customHeight="1" x14ac:dyDescent="0.25">
      <c r="A16" s="212" t="s">
        <v>96</v>
      </c>
      <c r="B16" s="135">
        <v>7</v>
      </c>
      <c r="C16" s="177">
        <v>7</v>
      </c>
      <c r="D16" s="135" t="s">
        <v>92</v>
      </c>
      <c r="E16" s="87"/>
      <c r="F16" s="135" t="s">
        <v>39</v>
      </c>
      <c r="G16" s="148" t="s">
        <v>97</v>
      </c>
      <c r="H16" s="135">
        <v>1</v>
      </c>
      <c r="I16" s="135" t="s">
        <v>98</v>
      </c>
      <c r="J16" s="135">
        <v>6</v>
      </c>
      <c r="K16" s="199" t="s">
        <v>187</v>
      </c>
    </row>
    <row r="17" spans="1:11" ht="36" customHeight="1" x14ac:dyDescent="0.25">
      <c r="A17" s="213"/>
      <c r="B17" s="135">
        <v>8</v>
      </c>
      <c r="C17" s="178">
        <v>8</v>
      </c>
      <c r="D17" s="135" t="s">
        <v>94</v>
      </c>
      <c r="E17" s="87"/>
      <c r="F17" s="135" t="s">
        <v>40</v>
      </c>
      <c r="G17" s="148" t="s">
        <v>99</v>
      </c>
      <c r="H17" s="135">
        <v>1</v>
      </c>
      <c r="I17" s="135" t="s">
        <v>100</v>
      </c>
      <c r="J17" s="135">
        <v>6</v>
      </c>
      <c r="K17" s="199" t="s">
        <v>187</v>
      </c>
    </row>
    <row r="18" spans="1:11" ht="36" customHeight="1" x14ac:dyDescent="0.25">
      <c r="A18" s="212" t="s">
        <v>101</v>
      </c>
      <c r="B18" s="135">
        <v>9</v>
      </c>
      <c r="C18" s="177">
        <v>9</v>
      </c>
      <c r="D18" s="135" t="s">
        <v>46</v>
      </c>
      <c r="E18" s="87"/>
      <c r="F18" s="135" t="s">
        <v>39</v>
      </c>
      <c r="G18" s="148" t="s">
        <v>102</v>
      </c>
      <c r="H18" s="135">
        <v>1</v>
      </c>
      <c r="I18" s="135" t="s">
        <v>103</v>
      </c>
      <c r="J18" s="135">
        <v>5</v>
      </c>
      <c r="K18" s="199" t="s">
        <v>187</v>
      </c>
    </row>
    <row r="19" spans="1:11" ht="36" customHeight="1" x14ac:dyDescent="0.25">
      <c r="A19" s="214"/>
      <c r="B19" s="135">
        <v>10</v>
      </c>
      <c r="C19" s="179">
        <v>10</v>
      </c>
      <c r="D19" s="135"/>
      <c r="E19" s="87" t="s">
        <v>94</v>
      </c>
      <c r="F19" s="135" t="s">
        <v>40</v>
      </c>
      <c r="G19" s="148" t="s">
        <v>104</v>
      </c>
      <c r="H19" s="135">
        <v>1</v>
      </c>
      <c r="I19" s="135" t="s">
        <v>103</v>
      </c>
      <c r="J19" s="135">
        <v>5</v>
      </c>
      <c r="K19" s="199" t="s">
        <v>187</v>
      </c>
    </row>
    <row r="20" spans="1:11" ht="36" customHeight="1" x14ac:dyDescent="0.25">
      <c r="A20" s="213" t="s">
        <v>105</v>
      </c>
      <c r="B20" s="135">
        <v>11</v>
      </c>
      <c r="C20" s="180">
        <v>11</v>
      </c>
      <c r="D20" s="135" t="s">
        <v>92</v>
      </c>
      <c r="E20" s="87"/>
      <c r="F20" s="135" t="s">
        <v>39</v>
      </c>
      <c r="G20" s="149" t="s">
        <v>106</v>
      </c>
      <c r="H20" s="135">
        <v>1</v>
      </c>
      <c r="I20" s="135" t="s">
        <v>42</v>
      </c>
      <c r="J20" s="135">
        <v>10</v>
      </c>
      <c r="K20" s="199" t="s">
        <v>184</v>
      </c>
    </row>
    <row r="21" spans="1:11" ht="36" customHeight="1" x14ac:dyDescent="0.25">
      <c r="A21" s="214"/>
      <c r="B21" s="135">
        <v>12</v>
      </c>
      <c r="C21" s="181">
        <v>12</v>
      </c>
      <c r="D21" s="135"/>
      <c r="E21" s="87" t="s">
        <v>54</v>
      </c>
      <c r="F21" s="135" t="s">
        <v>40</v>
      </c>
      <c r="G21" s="149" t="s">
        <v>107</v>
      </c>
      <c r="H21" s="135">
        <v>1</v>
      </c>
      <c r="I21" s="135" t="s">
        <v>42</v>
      </c>
      <c r="J21" s="135">
        <v>10</v>
      </c>
      <c r="K21" s="199" t="s">
        <v>184</v>
      </c>
    </row>
    <row r="22" spans="1:11" ht="36" customHeight="1" x14ac:dyDescent="0.25">
      <c r="A22" s="214" t="s">
        <v>108</v>
      </c>
      <c r="B22" s="135">
        <v>13</v>
      </c>
      <c r="C22" s="181">
        <v>13</v>
      </c>
      <c r="D22" s="135" t="s">
        <v>109</v>
      </c>
      <c r="E22" s="87"/>
      <c r="F22" s="135" t="s">
        <v>39</v>
      </c>
      <c r="G22" s="149" t="s">
        <v>110</v>
      </c>
      <c r="H22" s="135">
        <v>1</v>
      </c>
      <c r="I22" s="135" t="s">
        <v>42</v>
      </c>
      <c r="J22" s="135">
        <v>10</v>
      </c>
      <c r="K22" s="199" t="s">
        <v>184</v>
      </c>
    </row>
    <row r="23" spans="1:11" ht="36" customHeight="1" x14ac:dyDescent="0.25">
      <c r="A23" s="214"/>
      <c r="B23" s="135">
        <v>14</v>
      </c>
      <c r="C23" s="181">
        <v>14</v>
      </c>
      <c r="D23" s="135"/>
      <c r="E23" s="87" t="s">
        <v>54</v>
      </c>
      <c r="F23" s="135" t="s">
        <v>40</v>
      </c>
      <c r="G23" s="149" t="s">
        <v>111</v>
      </c>
      <c r="H23" s="135">
        <v>1</v>
      </c>
      <c r="I23" s="135" t="s">
        <v>42</v>
      </c>
      <c r="J23" s="135">
        <v>10</v>
      </c>
      <c r="K23" s="199" t="s">
        <v>184</v>
      </c>
    </row>
    <row r="24" spans="1:11" ht="36" customHeight="1" x14ac:dyDescent="0.25">
      <c r="A24" s="258" t="s">
        <v>44</v>
      </c>
      <c r="B24" s="135">
        <v>15</v>
      </c>
      <c r="C24" s="176">
        <v>15</v>
      </c>
      <c r="D24" s="87" t="s">
        <v>112</v>
      </c>
      <c r="E24" s="135"/>
      <c r="F24" s="135" t="s">
        <v>39</v>
      </c>
      <c r="G24" s="149" t="s">
        <v>113</v>
      </c>
      <c r="H24" s="257">
        <v>2</v>
      </c>
      <c r="I24" s="257" t="s">
        <v>114</v>
      </c>
      <c r="J24" s="257">
        <v>10</v>
      </c>
      <c r="K24" s="199" t="s">
        <v>184</v>
      </c>
    </row>
    <row r="25" spans="1:11" ht="36" customHeight="1" x14ac:dyDescent="0.25">
      <c r="A25" s="258"/>
      <c r="B25" s="135">
        <v>16</v>
      </c>
      <c r="C25" s="182">
        <v>16</v>
      </c>
      <c r="D25" s="87"/>
      <c r="E25" s="87" t="s">
        <v>54</v>
      </c>
      <c r="F25" s="135" t="s">
        <v>40</v>
      </c>
      <c r="G25" s="148" t="s">
        <v>115</v>
      </c>
      <c r="H25" s="257"/>
      <c r="I25" s="257"/>
      <c r="J25" s="257"/>
      <c r="K25" s="199" t="s">
        <v>184</v>
      </c>
    </row>
    <row r="26" spans="1:11" x14ac:dyDescent="0.25">
      <c r="A26" s="52" t="s">
        <v>77</v>
      </c>
      <c r="B26" s="140"/>
      <c r="C26" s="183"/>
      <c r="D26" s="54"/>
      <c r="E26" s="54"/>
      <c r="F26" s="54"/>
      <c r="G26" s="147"/>
      <c r="H26" s="54"/>
      <c r="I26" s="70"/>
      <c r="J26" s="54"/>
      <c r="K26" s="200"/>
    </row>
    <row r="27" spans="1:11" ht="30" customHeight="1" x14ac:dyDescent="0.25">
      <c r="A27" s="260" t="s">
        <v>116</v>
      </c>
      <c r="B27" s="136">
        <v>17</v>
      </c>
      <c r="C27" s="184">
        <v>1</v>
      </c>
      <c r="D27" s="98" t="s">
        <v>45</v>
      </c>
      <c r="E27" s="136"/>
      <c r="F27" s="136" t="s">
        <v>39</v>
      </c>
      <c r="G27" s="150" t="s">
        <v>117</v>
      </c>
      <c r="H27" s="261">
        <v>2</v>
      </c>
      <c r="I27" s="257" t="s">
        <v>85</v>
      </c>
      <c r="J27" s="261">
        <v>35</v>
      </c>
      <c r="K27" s="199" t="s">
        <v>185</v>
      </c>
    </row>
    <row r="28" spans="1:11" ht="33" x14ac:dyDescent="0.25">
      <c r="A28" s="260"/>
      <c r="B28" s="136">
        <v>18</v>
      </c>
      <c r="C28" s="184">
        <v>2</v>
      </c>
      <c r="D28" s="98"/>
      <c r="E28" s="98" t="s">
        <v>47</v>
      </c>
      <c r="F28" s="98" t="s">
        <v>40</v>
      </c>
      <c r="G28" s="151" t="s">
        <v>118</v>
      </c>
      <c r="H28" s="261"/>
      <c r="I28" s="257"/>
      <c r="J28" s="261"/>
      <c r="K28" s="199" t="s">
        <v>185</v>
      </c>
    </row>
    <row r="29" spans="1:11" ht="33" x14ac:dyDescent="0.25">
      <c r="A29" s="262" t="s">
        <v>119</v>
      </c>
      <c r="B29" s="136">
        <v>19</v>
      </c>
      <c r="C29" s="176">
        <v>3</v>
      </c>
      <c r="D29" s="87">
        <v>0.18055555555555555</v>
      </c>
      <c r="E29" s="87" t="s">
        <v>120</v>
      </c>
      <c r="F29" s="87" t="s">
        <v>39</v>
      </c>
      <c r="G29" s="148" t="s">
        <v>121</v>
      </c>
      <c r="H29" s="257">
        <v>2</v>
      </c>
      <c r="I29" s="257" t="s">
        <v>89</v>
      </c>
      <c r="J29" s="257">
        <v>18</v>
      </c>
      <c r="K29" s="199" t="s">
        <v>186</v>
      </c>
    </row>
    <row r="30" spans="1:11" ht="24.75" x14ac:dyDescent="0.25">
      <c r="A30" s="262"/>
      <c r="B30" s="136">
        <v>20</v>
      </c>
      <c r="C30" s="176">
        <v>4</v>
      </c>
      <c r="D30" s="102" t="s">
        <v>120</v>
      </c>
      <c r="E30" s="102" t="s">
        <v>122</v>
      </c>
      <c r="F30" s="102" t="s">
        <v>40</v>
      </c>
      <c r="G30" s="148" t="s">
        <v>123</v>
      </c>
      <c r="H30" s="257"/>
      <c r="I30" s="257"/>
      <c r="J30" s="257"/>
      <c r="K30" s="199" t="s">
        <v>186</v>
      </c>
    </row>
    <row r="31" spans="1:11" ht="24.75" x14ac:dyDescent="0.25">
      <c r="A31" s="262" t="s">
        <v>124</v>
      </c>
      <c r="B31" s="136">
        <v>21</v>
      </c>
      <c r="C31" s="176">
        <v>5</v>
      </c>
      <c r="D31" s="102" t="s">
        <v>48</v>
      </c>
      <c r="E31" s="102" t="s">
        <v>120</v>
      </c>
      <c r="F31" s="102" t="s">
        <v>39</v>
      </c>
      <c r="G31" s="148" t="s">
        <v>125</v>
      </c>
      <c r="H31" s="257">
        <v>2</v>
      </c>
      <c r="I31" s="257" t="s">
        <v>89</v>
      </c>
      <c r="J31" s="257">
        <v>6</v>
      </c>
      <c r="K31" s="199" t="s">
        <v>187</v>
      </c>
    </row>
    <row r="32" spans="1:11" ht="24.75" x14ac:dyDescent="0.25">
      <c r="A32" s="262"/>
      <c r="B32" s="136">
        <v>22</v>
      </c>
      <c r="C32" s="176">
        <v>6</v>
      </c>
      <c r="D32" s="102" t="s">
        <v>120</v>
      </c>
      <c r="E32" s="102" t="s">
        <v>122</v>
      </c>
      <c r="F32" s="102" t="s">
        <v>40</v>
      </c>
      <c r="G32" s="148" t="s">
        <v>126</v>
      </c>
      <c r="H32" s="257"/>
      <c r="I32" s="257"/>
      <c r="J32" s="257"/>
      <c r="K32" s="199" t="s">
        <v>187</v>
      </c>
    </row>
    <row r="33" spans="1:11" ht="18" x14ac:dyDescent="0.25">
      <c r="A33" s="262" t="s">
        <v>127</v>
      </c>
      <c r="B33" s="136">
        <v>23</v>
      </c>
      <c r="C33" s="176">
        <v>7</v>
      </c>
      <c r="D33" s="102" t="s">
        <v>48</v>
      </c>
      <c r="E33" s="102" t="s">
        <v>120</v>
      </c>
      <c r="F33" s="102" t="s">
        <v>39</v>
      </c>
      <c r="G33" s="152" t="s">
        <v>128</v>
      </c>
      <c r="H33" s="257">
        <v>2</v>
      </c>
      <c r="I33" s="257" t="s">
        <v>89</v>
      </c>
      <c r="J33" s="257">
        <v>18</v>
      </c>
      <c r="K33" s="199" t="s">
        <v>184</v>
      </c>
    </row>
    <row r="34" spans="1:11" ht="30" customHeight="1" x14ac:dyDescent="0.25">
      <c r="A34" s="262"/>
      <c r="B34" s="136">
        <v>24</v>
      </c>
      <c r="C34" s="176">
        <v>8</v>
      </c>
      <c r="D34" s="102" t="s">
        <v>120</v>
      </c>
      <c r="E34" s="102" t="s">
        <v>122</v>
      </c>
      <c r="F34" s="102" t="s">
        <v>40</v>
      </c>
      <c r="G34" s="152" t="s">
        <v>129</v>
      </c>
      <c r="H34" s="257"/>
      <c r="I34" s="257"/>
      <c r="J34" s="257"/>
      <c r="K34" s="199" t="s">
        <v>184</v>
      </c>
    </row>
    <row r="35" spans="1:11" ht="30" customHeight="1" x14ac:dyDescent="0.25">
      <c r="A35" s="215" t="s">
        <v>130</v>
      </c>
      <c r="B35" s="136">
        <v>25</v>
      </c>
      <c r="C35" s="176">
        <v>9</v>
      </c>
      <c r="D35" s="102" t="s">
        <v>48</v>
      </c>
      <c r="E35" s="102" t="s">
        <v>120</v>
      </c>
      <c r="F35" s="102" t="s">
        <v>39</v>
      </c>
      <c r="G35" s="152" t="s">
        <v>131</v>
      </c>
      <c r="H35" s="135"/>
      <c r="I35" s="135"/>
      <c r="J35" s="135">
        <v>18</v>
      </c>
      <c r="K35" s="199" t="s">
        <v>184</v>
      </c>
    </row>
    <row r="36" spans="1:11" ht="21" customHeight="1" x14ac:dyDescent="0.25">
      <c r="A36" s="215"/>
      <c r="B36" s="136">
        <v>26</v>
      </c>
      <c r="C36" s="176">
        <v>10</v>
      </c>
      <c r="D36" s="102" t="s">
        <v>120</v>
      </c>
      <c r="E36" s="102" t="s">
        <v>122</v>
      </c>
      <c r="F36" s="102" t="s">
        <v>40</v>
      </c>
      <c r="G36" s="152" t="s">
        <v>132</v>
      </c>
      <c r="H36" s="135">
        <v>2</v>
      </c>
      <c r="I36" s="135" t="s">
        <v>89</v>
      </c>
      <c r="J36" s="135">
        <v>18</v>
      </c>
      <c r="K36" s="199" t="s">
        <v>184</v>
      </c>
    </row>
    <row r="37" spans="1:11" ht="33" x14ac:dyDescent="0.25">
      <c r="A37" s="215" t="s">
        <v>133</v>
      </c>
      <c r="B37" s="136">
        <v>27</v>
      </c>
      <c r="C37" s="176">
        <v>11</v>
      </c>
      <c r="D37" s="102" t="s">
        <v>134</v>
      </c>
      <c r="E37" s="102" t="s">
        <v>120</v>
      </c>
      <c r="F37" s="102" t="s">
        <v>39</v>
      </c>
      <c r="G37" s="152" t="s">
        <v>135</v>
      </c>
      <c r="H37" s="135">
        <v>1</v>
      </c>
      <c r="I37" s="135" t="s">
        <v>103</v>
      </c>
      <c r="J37" s="135">
        <v>18</v>
      </c>
      <c r="K37" s="199" t="s">
        <v>184</v>
      </c>
    </row>
    <row r="38" spans="1:11" ht="47.25" customHeight="1" x14ac:dyDescent="0.25">
      <c r="A38" s="215" t="s">
        <v>136</v>
      </c>
      <c r="B38" s="136">
        <v>28</v>
      </c>
      <c r="C38" s="176">
        <v>12</v>
      </c>
      <c r="D38" s="102" t="s">
        <v>120</v>
      </c>
      <c r="E38" s="102" t="s">
        <v>137</v>
      </c>
      <c r="F38" s="102" t="s">
        <v>40</v>
      </c>
      <c r="G38" s="152" t="s">
        <v>138</v>
      </c>
      <c r="H38" s="135">
        <v>1</v>
      </c>
      <c r="I38" s="135" t="s">
        <v>103</v>
      </c>
      <c r="J38" s="135">
        <v>18</v>
      </c>
      <c r="K38" s="199" t="s">
        <v>184</v>
      </c>
    </row>
    <row r="39" spans="1:11" ht="41.25" x14ac:dyDescent="0.25">
      <c r="A39" s="211" t="s">
        <v>139</v>
      </c>
      <c r="B39" s="136">
        <v>29</v>
      </c>
      <c r="C39" s="176">
        <v>13</v>
      </c>
      <c r="D39" s="102" t="s">
        <v>47</v>
      </c>
      <c r="E39" s="102"/>
      <c r="F39" s="102" t="s">
        <v>39</v>
      </c>
      <c r="G39" s="152" t="s">
        <v>140</v>
      </c>
      <c r="H39" s="135">
        <v>1</v>
      </c>
      <c r="I39" s="135" t="s">
        <v>103</v>
      </c>
      <c r="J39" s="135">
        <v>18</v>
      </c>
      <c r="K39" s="199" t="s">
        <v>184</v>
      </c>
    </row>
    <row r="40" spans="1:11" ht="57.75" x14ac:dyDescent="0.25">
      <c r="A40" s="211" t="s">
        <v>141</v>
      </c>
      <c r="B40" s="136">
        <v>30</v>
      </c>
      <c r="C40" s="176">
        <v>14</v>
      </c>
      <c r="D40" s="102" t="s">
        <v>142</v>
      </c>
      <c r="E40" s="102"/>
      <c r="F40" s="102" t="s">
        <v>39</v>
      </c>
      <c r="G40" s="152" t="s">
        <v>143</v>
      </c>
      <c r="H40" s="135">
        <v>1</v>
      </c>
      <c r="I40" s="135" t="s">
        <v>103</v>
      </c>
      <c r="J40" s="135">
        <v>18</v>
      </c>
      <c r="K40" s="199" t="s">
        <v>184</v>
      </c>
    </row>
    <row r="41" spans="1:11" ht="48" customHeight="1" x14ac:dyDescent="0.25">
      <c r="A41" s="211" t="s">
        <v>144</v>
      </c>
      <c r="B41" s="136">
        <v>31</v>
      </c>
      <c r="C41" s="176">
        <v>15</v>
      </c>
      <c r="D41" s="102"/>
      <c r="E41" s="102" t="s">
        <v>50</v>
      </c>
      <c r="F41" s="102" t="s">
        <v>40</v>
      </c>
      <c r="G41" s="152" t="s">
        <v>145</v>
      </c>
      <c r="H41" s="135">
        <v>1</v>
      </c>
      <c r="I41" s="135" t="s">
        <v>103</v>
      </c>
      <c r="J41" s="135">
        <v>18</v>
      </c>
      <c r="K41" s="199" t="s">
        <v>184</v>
      </c>
    </row>
    <row r="42" spans="1:11" ht="41.25" x14ac:dyDescent="0.25">
      <c r="A42" s="211" t="s">
        <v>146</v>
      </c>
      <c r="B42" s="136">
        <v>32</v>
      </c>
      <c r="C42" s="176">
        <v>16</v>
      </c>
      <c r="D42" s="102"/>
      <c r="E42" s="102" t="s">
        <v>54</v>
      </c>
      <c r="F42" s="102" t="s">
        <v>40</v>
      </c>
      <c r="G42" s="152" t="s">
        <v>147</v>
      </c>
      <c r="H42" s="135">
        <v>1</v>
      </c>
      <c r="I42" s="135" t="s">
        <v>103</v>
      </c>
      <c r="J42" s="135">
        <v>18</v>
      </c>
      <c r="K42" s="199" t="s">
        <v>184</v>
      </c>
    </row>
    <row r="43" spans="1:11" ht="30" customHeight="1" x14ac:dyDescent="0.25">
      <c r="A43" s="262" t="s">
        <v>148</v>
      </c>
      <c r="B43" s="136">
        <v>33</v>
      </c>
      <c r="C43" s="176">
        <v>17</v>
      </c>
      <c r="D43" s="102" t="s">
        <v>45</v>
      </c>
      <c r="E43" s="102" t="s">
        <v>120</v>
      </c>
      <c r="F43" s="102" t="s">
        <v>39</v>
      </c>
      <c r="G43" s="152" t="s">
        <v>149</v>
      </c>
      <c r="H43" s="257">
        <v>2</v>
      </c>
      <c r="I43" s="257" t="s">
        <v>89</v>
      </c>
      <c r="J43" s="257">
        <v>19</v>
      </c>
      <c r="K43" s="199" t="s">
        <v>184</v>
      </c>
    </row>
    <row r="44" spans="1:11" ht="33" x14ac:dyDescent="0.25">
      <c r="A44" s="262"/>
      <c r="B44" s="136">
        <v>34</v>
      </c>
      <c r="C44" s="176">
        <v>18</v>
      </c>
      <c r="D44" s="102" t="s">
        <v>120</v>
      </c>
      <c r="E44" s="102" t="s">
        <v>137</v>
      </c>
      <c r="F44" s="102" t="s">
        <v>40</v>
      </c>
      <c r="G44" s="152" t="s">
        <v>150</v>
      </c>
      <c r="H44" s="257"/>
      <c r="I44" s="257"/>
      <c r="J44" s="257"/>
      <c r="K44" s="199" t="s">
        <v>184</v>
      </c>
    </row>
    <row r="45" spans="1:11" ht="42.75" customHeight="1" x14ac:dyDescent="0.25">
      <c r="A45" s="260" t="s">
        <v>148</v>
      </c>
      <c r="B45" s="136">
        <v>35</v>
      </c>
      <c r="C45" s="176">
        <v>19</v>
      </c>
      <c r="D45" s="102" t="s">
        <v>47</v>
      </c>
      <c r="E45" s="102"/>
      <c r="F45" s="102" t="s">
        <v>39</v>
      </c>
      <c r="G45" s="152" t="s">
        <v>151</v>
      </c>
      <c r="H45" s="257">
        <v>2</v>
      </c>
      <c r="I45" s="257" t="s">
        <v>89</v>
      </c>
      <c r="J45" s="257">
        <v>19</v>
      </c>
      <c r="K45" s="199" t="s">
        <v>184</v>
      </c>
    </row>
    <row r="46" spans="1:11" ht="33" x14ac:dyDescent="0.25">
      <c r="A46" s="260"/>
      <c r="B46" s="136">
        <v>36</v>
      </c>
      <c r="C46" s="176">
        <v>20</v>
      </c>
      <c r="D46" s="102" t="s">
        <v>49</v>
      </c>
      <c r="E46" s="102"/>
      <c r="F46" s="102" t="s">
        <v>39</v>
      </c>
      <c r="G46" s="152" t="s">
        <v>152</v>
      </c>
      <c r="H46" s="257"/>
      <c r="I46" s="257"/>
      <c r="J46" s="257"/>
      <c r="K46" s="199" t="s">
        <v>184</v>
      </c>
    </row>
    <row r="47" spans="1:11" ht="30" customHeight="1" x14ac:dyDescent="0.25">
      <c r="A47" s="211" t="s">
        <v>153</v>
      </c>
      <c r="B47" s="136">
        <v>37</v>
      </c>
      <c r="C47" s="176">
        <v>21</v>
      </c>
      <c r="D47" s="102" t="s">
        <v>45</v>
      </c>
      <c r="E47" s="102"/>
      <c r="F47" s="102" t="s">
        <v>39</v>
      </c>
      <c r="G47" s="152" t="s">
        <v>120</v>
      </c>
      <c r="H47" s="135">
        <v>1</v>
      </c>
      <c r="I47" s="135" t="s">
        <v>42</v>
      </c>
      <c r="J47" s="135">
        <v>18</v>
      </c>
      <c r="K47" s="199" t="s">
        <v>184</v>
      </c>
    </row>
    <row r="48" spans="1:11" ht="30" customHeight="1" x14ac:dyDescent="0.25">
      <c r="A48" s="211" t="s">
        <v>154</v>
      </c>
      <c r="B48" s="136">
        <v>38</v>
      </c>
      <c r="C48" s="176">
        <v>22</v>
      </c>
      <c r="D48" s="102" t="s">
        <v>68</v>
      </c>
      <c r="E48" s="102"/>
      <c r="F48" s="102" t="s">
        <v>40</v>
      </c>
      <c r="G48" s="152" t="s">
        <v>120</v>
      </c>
      <c r="H48" s="135">
        <v>1</v>
      </c>
      <c r="I48" s="135" t="s">
        <v>42</v>
      </c>
      <c r="J48" s="135">
        <v>18</v>
      </c>
      <c r="K48" s="199" t="s">
        <v>184</v>
      </c>
    </row>
    <row r="49" spans="1:12" ht="30" customHeight="1" x14ac:dyDescent="0.25">
      <c r="A49" s="260" t="s">
        <v>148</v>
      </c>
      <c r="B49" s="136">
        <v>39</v>
      </c>
      <c r="C49" s="176">
        <v>23</v>
      </c>
      <c r="D49" s="102"/>
      <c r="E49" s="102" t="s">
        <v>50</v>
      </c>
      <c r="F49" s="102" t="s">
        <v>40</v>
      </c>
      <c r="G49" s="152" t="s">
        <v>155</v>
      </c>
      <c r="H49" s="257">
        <v>2</v>
      </c>
      <c r="I49" s="257" t="s">
        <v>89</v>
      </c>
      <c r="J49" s="264">
        <v>19</v>
      </c>
      <c r="K49" s="199" t="s">
        <v>184</v>
      </c>
    </row>
    <row r="50" spans="1:12" ht="41.25" customHeight="1" x14ac:dyDescent="0.25">
      <c r="A50" s="260"/>
      <c r="B50" s="136">
        <v>40</v>
      </c>
      <c r="C50" s="176">
        <v>24</v>
      </c>
      <c r="D50" s="102"/>
      <c r="E50" s="102" t="s">
        <v>156</v>
      </c>
      <c r="F50" s="102" t="s">
        <v>40</v>
      </c>
      <c r="G50" s="152" t="s">
        <v>152</v>
      </c>
      <c r="H50" s="257"/>
      <c r="I50" s="257"/>
      <c r="J50" s="264"/>
      <c r="K50" s="199" t="s">
        <v>184</v>
      </c>
    </row>
    <row r="51" spans="1:12" ht="30" customHeight="1" x14ac:dyDescent="0.25">
      <c r="A51" s="215" t="s">
        <v>157</v>
      </c>
      <c r="B51" s="136">
        <v>41</v>
      </c>
      <c r="C51" s="176">
        <v>25</v>
      </c>
      <c r="D51" s="105" t="s">
        <v>158</v>
      </c>
      <c r="E51" s="102" t="s">
        <v>120</v>
      </c>
      <c r="F51" s="102" t="s">
        <v>51</v>
      </c>
      <c r="G51" s="152" t="s">
        <v>195</v>
      </c>
      <c r="H51" s="135">
        <v>1</v>
      </c>
      <c r="I51" s="135" t="s">
        <v>103</v>
      </c>
      <c r="J51" s="134">
        <v>4</v>
      </c>
      <c r="K51" s="199" t="s">
        <v>187</v>
      </c>
    </row>
    <row r="52" spans="1:12" ht="30" customHeight="1" x14ac:dyDescent="0.25">
      <c r="A52" s="215" t="s">
        <v>157</v>
      </c>
      <c r="B52" s="136">
        <v>42</v>
      </c>
      <c r="C52" s="185">
        <v>26</v>
      </c>
      <c r="D52" s="102" t="s">
        <v>158</v>
      </c>
      <c r="E52" s="102" t="s">
        <v>120</v>
      </c>
      <c r="F52" s="102" t="s">
        <v>51</v>
      </c>
      <c r="G52" s="152" t="s">
        <v>196</v>
      </c>
      <c r="H52" s="135">
        <v>1</v>
      </c>
      <c r="I52" s="135" t="s">
        <v>42</v>
      </c>
      <c r="J52" s="134">
        <v>4</v>
      </c>
      <c r="K52" s="199" t="s">
        <v>187</v>
      </c>
    </row>
    <row r="53" spans="1:12" ht="15.75" customHeight="1" x14ac:dyDescent="0.25">
      <c r="A53" s="68" t="s">
        <v>81</v>
      </c>
      <c r="B53" s="141"/>
      <c r="C53" s="70"/>
      <c r="D53" s="70"/>
      <c r="E53" s="70"/>
      <c r="F53" s="70"/>
      <c r="G53" s="70"/>
      <c r="H53" s="70"/>
      <c r="I53" s="70"/>
      <c r="J53" s="70"/>
      <c r="K53" s="200"/>
    </row>
    <row r="54" spans="1:12" ht="21.75" customHeight="1" x14ac:dyDescent="0.25">
      <c r="A54" s="251" t="s">
        <v>52</v>
      </c>
      <c r="B54" s="141">
        <v>43</v>
      </c>
      <c r="C54" s="186">
        <v>1</v>
      </c>
      <c r="D54" s="67" t="s">
        <v>53</v>
      </c>
      <c r="E54" s="67"/>
      <c r="F54" s="67"/>
      <c r="G54" s="153" t="s">
        <v>161</v>
      </c>
      <c r="H54" s="256" t="s">
        <v>55</v>
      </c>
      <c r="I54" s="109"/>
      <c r="J54" s="256">
        <v>1</v>
      </c>
      <c r="K54" s="199" t="s">
        <v>187</v>
      </c>
      <c r="L54" s="97"/>
    </row>
    <row r="55" spans="1:12" ht="21.75" customHeight="1" x14ac:dyDescent="0.25">
      <c r="A55" s="251"/>
      <c r="B55" s="141">
        <v>44</v>
      </c>
      <c r="C55" s="182">
        <v>2</v>
      </c>
      <c r="D55" s="70"/>
      <c r="E55" s="67" t="s">
        <v>54</v>
      </c>
      <c r="F55" s="67"/>
      <c r="G55" s="153" t="s">
        <v>162</v>
      </c>
      <c r="H55" s="256"/>
      <c r="I55" s="109"/>
      <c r="J55" s="256"/>
      <c r="K55" s="199" t="s">
        <v>187</v>
      </c>
      <c r="L55" s="97"/>
    </row>
    <row r="56" spans="1:12" ht="15" customHeight="1" x14ac:dyDescent="0.25">
      <c r="A56" s="71" t="s">
        <v>79</v>
      </c>
      <c r="B56" s="142"/>
      <c r="C56" s="154"/>
      <c r="D56" s="154"/>
      <c r="E56" s="154"/>
      <c r="F56" s="154"/>
      <c r="G56" s="154"/>
      <c r="H56" s="155"/>
      <c r="I56" s="109"/>
      <c r="J56" s="155"/>
      <c r="K56" s="201"/>
      <c r="L56" s="97"/>
    </row>
    <row r="57" spans="1:12" ht="21.75" customHeight="1" x14ac:dyDescent="0.25">
      <c r="A57" s="251" t="s">
        <v>52</v>
      </c>
      <c r="B57" s="141">
        <v>45</v>
      </c>
      <c r="C57" s="186">
        <v>1</v>
      </c>
      <c r="D57" s="133" t="s">
        <v>53</v>
      </c>
      <c r="E57" s="133"/>
      <c r="F57" s="133"/>
      <c r="G57" s="148" t="s">
        <v>159</v>
      </c>
      <c r="H57" s="257">
        <v>2</v>
      </c>
      <c r="I57" s="257" t="s">
        <v>163</v>
      </c>
      <c r="J57" s="256">
        <v>5</v>
      </c>
      <c r="K57" s="199" t="s">
        <v>187</v>
      </c>
      <c r="L57" s="97"/>
    </row>
    <row r="58" spans="1:12" ht="21.75" customHeight="1" x14ac:dyDescent="0.25">
      <c r="A58" s="251"/>
      <c r="B58" s="141">
        <v>46</v>
      </c>
      <c r="C58" s="182">
        <v>2</v>
      </c>
      <c r="D58" s="70"/>
      <c r="E58" s="67" t="s">
        <v>54</v>
      </c>
      <c r="F58" s="67"/>
      <c r="G58" s="152" t="s">
        <v>160</v>
      </c>
      <c r="H58" s="257"/>
      <c r="I58" s="257"/>
      <c r="J58" s="256"/>
      <c r="K58" s="199" t="s">
        <v>187</v>
      </c>
      <c r="L58" s="97"/>
    </row>
    <row r="59" spans="1:12" ht="30" customHeight="1" x14ac:dyDescent="0.25">
      <c r="A59" s="71" t="s">
        <v>80</v>
      </c>
      <c r="B59" s="142"/>
      <c r="C59" s="154"/>
      <c r="D59" s="154"/>
      <c r="E59" s="154"/>
      <c r="F59" s="154"/>
      <c r="G59" s="154"/>
      <c r="H59" s="155"/>
      <c r="I59" s="109"/>
      <c r="J59" s="155"/>
      <c r="K59" s="201"/>
      <c r="L59" s="97"/>
    </row>
    <row r="60" spans="1:12" ht="21.75" customHeight="1" x14ac:dyDescent="0.15">
      <c r="A60" s="251" t="s">
        <v>52</v>
      </c>
      <c r="B60" s="141">
        <v>47</v>
      </c>
      <c r="C60" s="186">
        <v>1</v>
      </c>
      <c r="D60" s="67" t="s">
        <v>53</v>
      </c>
      <c r="E60" s="67"/>
      <c r="F60" s="67"/>
      <c r="G60" s="156" t="s">
        <v>165</v>
      </c>
      <c r="H60" s="254">
        <v>2</v>
      </c>
      <c r="I60" s="263" t="s">
        <v>166</v>
      </c>
      <c r="J60" s="256">
        <v>4</v>
      </c>
      <c r="K60" s="199" t="s">
        <v>187</v>
      </c>
      <c r="L60" s="157"/>
    </row>
    <row r="61" spans="1:12" ht="21.75" customHeight="1" x14ac:dyDescent="0.15">
      <c r="A61" s="251"/>
      <c r="B61" s="141">
        <v>48</v>
      </c>
      <c r="C61" s="182">
        <v>2</v>
      </c>
      <c r="D61" s="70"/>
      <c r="E61" s="133" t="s">
        <v>45</v>
      </c>
      <c r="F61" s="133"/>
      <c r="G61" s="158" t="s">
        <v>167</v>
      </c>
      <c r="H61" s="254"/>
      <c r="I61" s="263"/>
      <c r="J61" s="256"/>
      <c r="K61" s="199" t="s">
        <v>187</v>
      </c>
      <c r="L61" s="159"/>
    </row>
    <row r="62" spans="1:12" ht="21.75" customHeight="1" x14ac:dyDescent="0.15">
      <c r="A62" s="251" t="s">
        <v>56</v>
      </c>
      <c r="B62" s="141">
        <v>49</v>
      </c>
      <c r="C62" s="186">
        <v>1</v>
      </c>
      <c r="D62" s="67" t="s">
        <v>43</v>
      </c>
      <c r="E62" s="67"/>
      <c r="F62" s="67"/>
      <c r="G62" s="156" t="s">
        <v>165</v>
      </c>
      <c r="H62" s="254">
        <v>2</v>
      </c>
      <c r="I62" s="263" t="s">
        <v>166</v>
      </c>
      <c r="J62" s="256">
        <v>3</v>
      </c>
      <c r="K62" s="202" t="s">
        <v>187</v>
      </c>
      <c r="L62" s="160"/>
    </row>
    <row r="63" spans="1:12" ht="21.75" customHeight="1" x14ac:dyDescent="0.15">
      <c r="A63" s="251"/>
      <c r="B63" s="141">
        <v>50</v>
      </c>
      <c r="C63" s="185">
        <v>2</v>
      </c>
      <c r="D63" s="70"/>
      <c r="E63" s="133" t="s">
        <v>47</v>
      </c>
      <c r="F63" s="133"/>
      <c r="G63" s="158" t="s">
        <v>168</v>
      </c>
      <c r="H63" s="254"/>
      <c r="I63" s="263"/>
      <c r="J63" s="256"/>
      <c r="K63" s="202" t="s">
        <v>187</v>
      </c>
      <c r="L63" s="161" t="s">
        <v>169</v>
      </c>
    </row>
    <row r="64" spans="1:12" ht="15.75" customHeight="1" x14ac:dyDescent="0.25">
      <c r="A64" s="71" t="s">
        <v>82</v>
      </c>
      <c r="B64" s="154"/>
      <c r="C64" s="154"/>
      <c r="D64" s="154"/>
      <c r="E64" s="154"/>
      <c r="F64" s="154"/>
      <c r="G64" s="154"/>
      <c r="H64" s="155"/>
      <c r="I64" s="109"/>
      <c r="J64" s="155"/>
      <c r="K64" s="201"/>
      <c r="L64" s="97"/>
    </row>
    <row r="65" spans="1:12" ht="21.75" customHeight="1" x14ac:dyDescent="0.15">
      <c r="A65" s="251" t="s">
        <v>52</v>
      </c>
      <c r="B65" s="141">
        <v>51</v>
      </c>
      <c r="C65" s="186">
        <v>1</v>
      </c>
      <c r="D65" s="133" t="s">
        <v>53</v>
      </c>
      <c r="E65" s="133"/>
      <c r="F65" s="133"/>
      <c r="G65" s="162" t="s">
        <v>170</v>
      </c>
      <c r="H65" s="254">
        <v>2</v>
      </c>
      <c r="I65" s="254" t="s">
        <v>166</v>
      </c>
      <c r="J65" s="256">
        <v>4</v>
      </c>
      <c r="K65" s="199" t="s">
        <v>187</v>
      </c>
      <c r="L65" s="163"/>
    </row>
    <row r="66" spans="1:12" ht="21.75" customHeight="1" x14ac:dyDescent="0.15">
      <c r="A66" s="251"/>
      <c r="B66" s="141">
        <v>52</v>
      </c>
      <c r="C66" s="182">
        <v>2</v>
      </c>
      <c r="D66" s="70"/>
      <c r="E66" s="67" t="s">
        <v>45</v>
      </c>
      <c r="F66" s="67"/>
      <c r="G66" s="164" t="s">
        <v>171</v>
      </c>
      <c r="H66" s="254"/>
      <c r="I66" s="254"/>
      <c r="J66" s="256"/>
      <c r="K66" s="199" t="s">
        <v>187</v>
      </c>
      <c r="L66" s="165"/>
    </row>
    <row r="67" spans="1:12" ht="21.75" customHeight="1" x14ac:dyDescent="0.15">
      <c r="A67" s="251" t="s">
        <v>56</v>
      </c>
      <c r="B67" s="141">
        <v>53</v>
      </c>
      <c r="C67" s="186">
        <v>1</v>
      </c>
      <c r="D67" s="133" t="s">
        <v>43</v>
      </c>
      <c r="E67" s="133"/>
      <c r="F67" s="133"/>
      <c r="G67" s="166" t="s">
        <v>170</v>
      </c>
      <c r="H67" s="254">
        <v>4</v>
      </c>
      <c r="I67" s="254" t="s">
        <v>166</v>
      </c>
      <c r="J67" s="256">
        <v>3</v>
      </c>
      <c r="K67" s="202" t="s">
        <v>187</v>
      </c>
      <c r="L67" s="167"/>
    </row>
    <row r="68" spans="1:12" ht="21.75" customHeight="1" x14ac:dyDescent="0.15">
      <c r="A68" s="251"/>
      <c r="B68" s="141">
        <v>54</v>
      </c>
      <c r="C68" s="186">
        <v>2</v>
      </c>
      <c r="D68" s="133" t="s">
        <v>58</v>
      </c>
      <c r="E68" s="133"/>
      <c r="F68" s="133"/>
      <c r="G68" s="166" t="s">
        <v>59</v>
      </c>
      <c r="H68" s="254"/>
      <c r="I68" s="254"/>
      <c r="J68" s="256"/>
      <c r="K68" s="202" t="s">
        <v>187</v>
      </c>
      <c r="L68" s="168"/>
    </row>
    <row r="69" spans="1:12" ht="21.75" customHeight="1" x14ac:dyDescent="0.15">
      <c r="A69" s="251"/>
      <c r="B69" s="141">
        <v>55</v>
      </c>
      <c r="C69" s="186">
        <v>3</v>
      </c>
      <c r="D69" s="133"/>
      <c r="E69" s="133" t="s">
        <v>60</v>
      </c>
      <c r="F69" s="133"/>
      <c r="G69" s="166" t="s">
        <v>61</v>
      </c>
      <c r="H69" s="254"/>
      <c r="I69" s="254"/>
      <c r="J69" s="256"/>
      <c r="K69" s="202" t="s">
        <v>187</v>
      </c>
      <c r="L69" s="169"/>
    </row>
    <row r="70" spans="1:12" ht="21.75" customHeight="1" x14ac:dyDescent="0.15">
      <c r="A70" s="251"/>
      <c r="B70" s="141">
        <v>56</v>
      </c>
      <c r="C70" s="185">
        <v>4</v>
      </c>
      <c r="D70" s="70"/>
      <c r="E70" s="67" t="s">
        <v>47</v>
      </c>
      <c r="F70" s="67"/>
      <c r="G70" s="164" t="s">
        <v>172</v>
      </c>
      <c r="H70" s="254"/>
      <c r="I70" s="254"/>
      <c r="J70" s="256"/>
      <c r="K70" s="202" t="s">
        <v>187</v>
      </c>
      <c r="L70" s="170" t="s">
        <v>169</v>
      </c>
    </row>
    <row r="71" spans="1:12" ht="21.75" customHeight="1" x14ac:dyDescent="0.25">
      <c r="A71" s="71" t="s">
        <v>75</v>
      </c>
      <c r="B71" s="142"/>
      <c r="C71" s="154"/>
      <c r="D71" s="154"/>
      <c r="E71" s="154"/>
      <c r="F71" s="154"/>
      <c r="G71" s="154"/>
      <c r="H71" s="155" t="s">
        <v>57</v>
      </c>
      <c r="I71" s="109"/>
      <c r="J71" s="155"/>
      <c r="K71" s="201"/>
      <c r="L71" s="97"/>
    </row>
    <row r="72" spans="1:12" ht="21.75" customHeight="1" x14ac:dyDescent="0.15">
      <c r="A72" s="251" t="s">
        <v>56</v>
      </c>
      <c r="B72" s="141">
        <v>57</v>
      </c>
      <c r="C72" s="186">
        <v>1</v>
      </c>
      <c r="D72" s="67" t="s">
        <v>43</v>
      </c>
      <c r="E72" s="67"/>
      <c r="F72" s="67"/>
      <c r="G72" s="164" t="s">
        <v>173</v>
      </c>
      <c r="H72" s="254">
        <v>2</v>
      </c>
      <c r="I72" s="254" t="s">
        <v>166</v>
      </c>
      <c r="J72" s="256">
        <v>2</v>
      </c>
      <c r="K72" s="202" t="s">
        <v>187</v>
      </c>
      <c r="L72" s="97"/>
    </row>
    <row r="73" spans="1:12" ht="21.75" customHeight="1" x14ac:dyDescent="0.15">
      <c r="A73" s="251"/>
      <c r="B73" s="141">
        <v>58</v>
      </c>
      <c r="C73" s="186">
        <v>2</v>
      </c>
      <c r="D73" s="70"/>
      <c r="E73" s="72" t="s">
        <v>60</v>
      </c>
      <c r="F73" s="72"/>
      <c r="G73" s="164" t="s">
        <v>174</v>
      </c>
      <c r="H73" s="254"/>
      <c r="I73" s="254"/>
      <c r="J73" s="256"/>
      <c r="K73" s="202" t="s">
        <v>187</v>
      </c>
      <c r="L73" s="97"/>
    </row>
    <row r="74" spans="1:12" ht="21.75" customHeight="1" x14ac:dyDescent="0.15">
      <c r="A74" s="251"/>
      <c r="B74" s="141">
        <v>59</v>
      </c>
      <c r="C74" s="186">
        <v>3</v>
      </c>
      <c r="D74" s="73" t="s">
        <v>62</v>
      </c>
      <c r="E74" s="73"/>
      <c r="F74" s="73"/>
      <c r="G74" s="166" t="s">
        <v>173</v>
      </c>
      <c r="H74" s="254">
        <v>2</v>
      </c>
      <c r="I74" s="254" t="s">
        <v>166</v>
      </c>
      <c r="J74" s="256"/>
      <c r="K74" s="202" t="s">
        <v>187</v>
      </c>
      <c r="L74" s="97"/>
    </row>
    <row r="75" spans="1:12" ht="21.75" customHeight="1" x14ac:dyDescent="0.15">
      <c r="A75" s="251"/>
      <c r="B75" s="141">
        <v>60</v>
      </c>
      <c r="C75" s="185">
        <v>4</v>
      </c>
      <c r="D75" s="70"/>
      <c r="E75" s="72" t="s">
        <v>47</v>
      </c>
      <c r="F75" s="72"/>
      <c r="G75" s="166" t="s">
        <v>174</v>
      </c>
      <c r="H75" s="254"/>
      <c r="I75" s="254"/>
      <c r="J75" s="256"/>
      <c r="K75" s="202" t="s">
        <v>187</v>
      </c>
      <c r="L75" s="97"/>
    </row>
    <row r="76" spans="1:12" ht="12.75" customHeight="1" x14ac:dyDescent="0.25">
      <c r="A76" s="71" t="s">
        <v>63</v>
      </c>
      <c r="B76" s="142"/>
      <c r="C76" s="154"/>
      <c r="D76" s="154"/>
      <c r="E76" s="154"/>
      <c r="F76" s="154"/>
      <c r="G76" s="154"/>
      <c r="H76" s="155" t="s">
        <v>57</v>
      </c>
      <c r="I76" s="109"/>
      <c r="J76" s="155"/>
      <c r="K76" s="201"/>
      <c r="L76" s="97"/>
    </row>
    <row r="77" spans="1:12" ht="21.75" customHeight="1" x14ac:dyDescent="0.15">
      <c r="A77" s="251" t="s">
        <v>64</v>
      </c>
      <c r="B77" s="141">
        <v>61</v>
      </c>
      <c r="C77" s="186">
        <v>1</v>
      </c>
      <c r="D77" s="67" t="s">
        <v>53</v>
      </c>
      <c r="E77" s="67"/>
      <c r="F77" s="67"/>
      <c r="G77" s="166" t="s">
        <v>175</v>
      </c>
      <c r="H77" s="254">
        <v>2</v>
      </c>
      <c r="I77" s="254" t="s">
        <v>166</v>
      </c>
      <c r="J77" s="256">
        <v>4</v>
      </c>
      <c r="K77" s="202" t="s">
        <v>187</v>
      </c>
      <c r="L77" s="171"/>
    </row>
    <row r="78" spans="1:12" ht="21.75" customHeight="1" x14ac:dyDescent="0.15">
      <c r="A78" s="251"/>
      <c r="B78" s="141">
        <v>62</v>
      </c>
      <c r="C78" s="186">
        <v>2</v>
      </c>
      <c r="D78" s="70"/>
      <c r="E78" s="67" t="s">
        <v>53</v>
      </c>
      <c r="F78" s="67"/>
      <c r="G78" s="166" t="s">
        <v>176</v>
      </c>
      <c r="H78" s="254"/>
      <c r="I78" s="254"/>
      <c r="J78" s="256"/>
      <c r="K78" s="202" t="s">
        <v>187</v>
      </c>
      <c r="L78" s="172"/>
    </row>
    <row r="79" spans="1:12" ht="21.75" customHeight="1" x14ac:dyDescent="0.15">
      <c r="A79" s="251"/>
      <c r="B79" s="141">
        <v>63</v>
      </c>
      <c r="C79" s="186">
        <v>3</v>
      </c>
      <c r="D79" s="67" t="s">
        <v>54</v>
      </c>
      <c r="E79" s="67"/>
      <c r="F79" s="67"/>
      <c r="G79" s="166" t="s">
        <v>177</v>
      </c>
      <c r="H79" s="254">
        <v>2</v>
      </c>
      <c r="I79" s="254" t="s">
        <v>166</v>
      </c>
      <c r="J79" s="256"/>
      <c r="K79" s="202" t="s">
        <v>187</v>
      </c>
      <c r="L79" s="172"/>
    </row>
    <row r="80" spans="1:12" ht="21.75" customHeight="1" x14ac:dyDescent="0.15">
      <c r="A80" s="251"/>
      <c r="B80" s="141">
        <v>64</v>
      </c>
      <c r="C80" s="182">
        <v>4</v>
      </c>
      <c r="D80" s="70"/>
      <c r="E80" s="67" t="s">
        <v>54</v>
      </c>
      <c r="F80" s="67"/>
      <c r="G80" s="166" t="s">
        <v>178</v>
      </c>
      <c r="H80" s="254"/>
      <c r="I80" s="254"/>
      <c r="J80" s="256"/>
      <c r="K80" s="202" t="s">
        <v>187</v>
      </c>
      <c r="L80" s="173"/>
    </row>
    <row r="81" spans="1:12" ht="21.75" customHeight="1" x14ac:dyDescent="0.15">
      <c r="A81" s="251" t="s">
        <v>12</v>
      </c>
      <c r="B81" s="141">
        <v>65</v>
      </c>
      <c r="C81" s="186">
        <v>1</v>
      </c>
      <c r="D81" s="67" t="s">
        <v>43</v>
      </c>
      <c r="E81" s="67"/>
      <c r="F81" s="67"/>
      <c r="G81" s="166" t="s">
        <v>175</v>
      </c>
      <c r="H81" s="254">
        <v>2</v>
      </c>
      <c r="I81" s="254" t="s">
        <v>166</v>
      </c>
      <c r="J81" s="256">
        <v>6</v>
      </c>
      <c r="K81" s="202" t="s">
        <v>187</v>
      </c>
      <c r="L81" s="171"/>
    </row>
    <row r="82" spans="1:12" ht="21.75" customHeight="1" x14ac:dyDescent="0.15">
      <c r="A82" s="251"/>
      <c r="B82" s="141">
        <v>66</v>
      </c>
      <c r="C82" s="186">
        <v>2</v>
      </c>
      <c r="D82" s="70"/>
      <c r="E82" s="67" t="s">
        <v>60</v>
      </c>
      <c r="F82" s="67"/>
      <c r="G82" s="174" t="s">
        <v>177</v>
      </c>
      <c r="H82" s="254"/>
      <c r="I82" s="254"/>
      <c r="J82" s="256"/>
      <c r="K82" s="202" t="s">
        <v>187</v>
      </c>
      <c r="L82" s="172"/>
    </row>
    <row r="83" spans="1:12" ht="21.75" customHeight="1" x14ac:dyDescent="0.15">
      <c r="A83" s="251"/>
      <c r="B83" s="141">
        <v>67</v>
      </c>
      <c r="C83" s="186">
        <v>3</v>
      </c>
      <c r="D83" s="133" t="s">
        <v>62</v>
      </c>
      <c r="E83" s="133"/>
      <c r="F83" s="133"/>
      <c r="G83" s="174" t="s">
        <v>175</v>
      </c>
      <c r="H83" s="254">
        <v>2</v>
      </c>
      <c r="I83" s="254" t="s">
        <v>166</v>
      </c>
      <c r="J83" s="256"/>
      <c r="K83" s="202" t="s">
        <v>187</v>
      </c>
      <c r="L83" s="172"/>
    </row>
    <row r="84" spans="1:12" ht="21.75" customHeight="1" x14ac:dyDescent="0.15">
      <c r="A84" s="251"/>
      <c r="B84" s="141">
        <v>68</v>
      </c>
      <c r="C84" s="185">
        <v>4</v>
      </c>
      <c r="D84" s="70"/>
      <c r="E84" s="63">
        <v>0.75694444444444453</v>
      </c>
      <c r="F84" s="63"/>
      <c r="G84" s="174" t="s">
        <v>177</v>
      </c>
      <c r="H84" s="254"/>
      <c r="I84" s="254"/>
      <c r="J84" s="256"/>
      <c r="K84" s="202" t="s">
        <v>187</v>
      </c>
      <c r="L84" s="170" t="s">
        <v>169</v>
      </c>
    </row>
    <row r="85" spans="1:12" ht="11.25" customHeight="1" x14ac:dyDescent="0.25">
      <c r="A85" s="71" t="s">
        <v>65</v>
      </c>
      <c r="B85" s="142"/>
      <c r="C85" s="154"/>
      <c r="D85" s="154"/>
      <c r="E85" s="154"/>
      <c r="F85" s="154"/>
      <c r="G85" s="154"/>
      <c r="H85" s="155" t="s">
        <v>57</v>
      </c>
      <c r="I85" s="109"/>
      <c r="J85" s="155"/>
      <c r="K85" s="201"/>
      <c r="L85" s="97"/>
    </row>
    <row r="86" spans="1:12" ht="21.75" customHeight="1" x14ac:dyDescent="0.15">
      <c r="A86" s="251" t="s">
        <v>12</v>
      </c>
      <c r="B86" s="141">
        <v>69</v>
      </c>
      <c r="C86" s="186">
        <v>1</v>
      </c>
      <c r="D86" s="67" t="s">
        <v>43</v>
      </c>
      <c r="E86" s="67"/>
      <c r="F86" s="67"/>
      <c r="G86" s="166" t="s">
        <v>66</v>
      </c>
      <c r="H86" s="254">
        <v>2</v>
      </c>
      <c r="I86" s="254" t="s">
        <v>166</v>
      </c>
      <c r="J86" s="256">
        <v>2</v>
      </c>
      <c r="K86" s="202" t="s">
        <v>187</v>
      </c>
      <c r="L86" s="97"/>
    </row>
    <row r="87" spans="1:12" ht="21.75" customHeight="1" x14ac:dyDescent="0.15">
      <c r="A87" s="251"/>
      <c r="B87" s="141">
        <v>70</v>
      </c>
      <c r="C87" s="186">
        <v>2</v>
      </c>
      <c r="D87" s="70"/>
      <c r="E87" s="67" t="s">
        <v>60</v>
      </c>
      <c r="F87" s="67"/>
      <c r="G87" s="166" t="s">
        <v>67</v>
      </c>
      <c r="H87" s="254"/>
      <c r="I87" s="254"/>
      <c r="J87" s="256"/>
      <c r="K87" s="202" t="s">
        <v>187</v>
      </c>
      <c r="L87" s="97"/>
    </row>
    <row r="88" spans="1:12" ht="21.75" customHeight="1" x14ac:dyDescent="0.15">
      <c r="A88" s="251"/>
      <c r="B88" s="141">
        <v>71</v>
      </c>
      <c r="C88" s="186">
        <v>3</v>
      </c>
      <c r="D88" s="67" t="s">
        <v>62</v>
      </c>
      <c r="E88" s="67"/>
      <c r="F88" s="67"/>
      <c r="G88" s="166" t="s">
        <v>66</v>
      </c>
      <c r="H88" s="254">
        <v>2</v>
      </c>
      <c r="I88" s="254" t="s">
        <v>166</v>
      </c>
      <c r="J88" s="256"/>
      <c r="K88" s="202" t="s">
        <v>187</v>
      </c>
      <c r="L88" s="97"/>
    </row>
    <row r="89" spans="1:12" ht="21.75" customHeight="1" thickBot="1" x14ac:dyDescent="0.2">
      <c r="A89" s="252"/>
      <c r="B89" s="132">
        <v>72</v>
      </c>
      <c r="C89" s="187">
        <v>4</v>
      </c>
      <c r="D89" s="74"/>
      <c r="E89" s="75" t="s">
        <v>68</v>
      </c>
      <c r="F89" s="75"/>
      <c r="G89" s="175" t="s">
        <v>67</v>
      </c>
      <c r="H89" s="255"/>
      <c r="I89" s="255"/>
      <c r="J89" s="265"/>
      <c r="K89" s="203" t="s">
        <v>187</v>
      </c>
      <c r="L89" s="97"/>
    </row>
    <row r="91" spans="1:12" ht="15" x14ac:dyDescent="0.25">
      <c r="B91"/>
      <c r="C91" s="204"/>
      <c r="D91" s="205" t="s">
        <v>188</v>
      </c>
      <c r="E91" s="204"/>
      <c r="F91" s="204"/>
      <c r="G91" s="204"/>
    </row>
    <row r="92" spans="1:12" ht="15" x14ac:dyDescent="0.25">
      <c r="B92"/>
      <c r="C92" s="204"/>
      <c r="D92" s="204"/>
      <c r="E92" s="204"/>
      <c r="F92" s="204"/>
      <c r="G92" s="204"/>
    </row>
    <row r="93" spans="1:12" ht="30" x14ac:dyDescent="0.25">
      <c r="B93" t="s">
        <v>57</v>
      </c>
      <c r="C93" s="206" t="s">
        <v>189</v>
      </c>
      <c r="D93" s="206" t="s">
        <v>120</v>
      </c>
      <c r="E93" s="206" t="s">
        <v>190</v>
      </c>
      <c r="F93" s="206" t="s">
        <v>191</v>
      </c>
      <c r="G93" s="206" t="s">
        <v>14</v>
      </c>
    </row>
    <row r="94" spans="1:12" ht="15" x14ac:dyDescent="0.25">
      <c r="B94" s="207" t="s">
        <v>192</v>
      </c>
      <c r="C94" s="208"/>
      <c r="D94" s="208"/>
      <c r="E94" s="208">
        <v>1</v>
      </c>
      <c r="F94" s="208"/>
      <c r="G94" s="208">
        <f>SUM(C94:F94)</f>
        <v>1</v>
      </c>
    </row>
    <row r="95" spans="1:12" ht="15" x14ac:dyDescent="0.25">
      <c r="B95" s="207" t="s">
        <v>193</v>
      </c>
      <c r="C95" s="208">
        <v>1</v>
      </c>
      <c r="D95" s="208">
        <v>1</v>
      </c>
      <c r="E95" s="208" t="s">
        <v>57</v>
      </c>
      <c r="F95" s="208"/>
      <c r="G95" s="208">
        <f t="shared" ref="G95:G97" si="0">SUM(C95:F95)</f>
        <v>2</v>
      </c>
    </row>
    <row r="96" spans="1:12" ht="15" x14ac:dyDescent="0.25">
      <c r="B96" s="207" t="s">
        <v>194</v>
      </c>
      <c r="C96" s="208">
        <v>3</v>
      </c>
      <c r="D96" s="208">
        <v>4</v>
      </c>
      <c r="E96" s="208">
        <v>5</v>
      </c>
      <c r="F96" s="208"/>
      <c r="G96" s="208">
        <f t="shared" si="0"/>
        <v>12</v>
      </c>
    </row>
    <row r="97" spans="1:7" ht="15" x14ac:dyDescent="0.25">
      <c r="B97" s="207" t="s">
        <v>187</v>
      </c>
      <c r="C97" s="208">
        <f>4+6</f>
        <v>10</v>
      </c>
      <c r="D97" s="208">
        <v>2</v>
      </c>
      <c r="E97" s="208">
        <f>9</f>
        <v>9</v>
      </c>
      <c r="F97" s="208"/>
      <c r="G97" s="208">
        <f t="shared" si="0"/>
        <v>21</v>
      </c>
    </row>
    <row r="98" spans="1:7" ht="15" x14ac:dyDescent="0.25">
      <c r="B98" s="209" t="s">
        <v>14</v>
      </c>
      <c r="C98" s="210">
        <f>SUBTOTAL(9,C94:C97)</f>
        <v>14</v>
      </c>
      <c r="D98" s="210">
        <f t="shared" ref="D98:F98" si="1">SUBTOTAL(9,D94:D97)</f>
        <v>7</v>
      </c>
      <c r="E98" s="210">
        <f t="shared" si="1"/>
        <v>15</v>
      </c>
      <c r="F98" s="210">
        <f t="shared" si="1"/>
        <v>0</v>
      </c>
      <c r="G98" s="210">
        <f>SUBTOTAL(9,G94:G97)</f>
        <v>36</v>
      </c>
    </row>
    <row r="101" spans="1:7" ht="18.75" customHeight="1" x14ac:dyDescent="0.25">
      <c r="A101" s="253" t="s">
        <v>208</v>
      </c>
      <c r="B101" s="253"/>
      <c r="C101" s="253"/>
      <c r="D101" s="253"/>
      <c r="E101" s="253"/>
      <c r="F101" s="253"/>
      <c r="G101" s="253"/>
    </row>
    <row r="102" spans="1:7" ht="18.75" customHeight="1" x14ac:dyDescent="0.25">
      <c r="A102" s="253"/>
      <c r="B102" s="253"/>
      <c r="C102" s="253"/>
      <c r="D102" s="253"/>
      <c r="E102" s="253"/>
      <c r="F102" s="253"/>
      <c r="G102" s="253"/>
    </row>
    <row r="103" spans="1:7" ht="18.75" customHeight="1" x14ac:dyDescent="0.25">
      <c r="A103" s="253"/>
      <c r="B103" s="253"/>
      <c r="C103" s="253"/>
      <c r="D103" s="253"/>
      <c r="E103" s="253"/>
      <c r="F103" s="253"/>
      <c r="G103" s="253"/>
    </row>
    <row r="104" spans="1:7" ht="16.5" x14ac:dyDescent="0.25">
      <c r="A104" s="76" t="s">
        <v>23</v>
      </c>
      <c r="B104" s="77"/>
      <c r="C104" s="77"/>
      <c r="D104" s="78"/>
      <c r="E104" s="78"/>
      <c r="F104" s="78"/>
      <c r="G104" s="79"/>
    </row>
    <row r="105" spans="1:7" ht="16.5" x14ac:dyDescent="0.25">
      <c r="A105" s="76" t="s">
        <v>24</v>
      </c>
      <c r="B105" s="77"/>
      <c r="C105" s="77"/>
      <c r="D105" s="78"/>
      <c r="E105" s="78"/>
      <c r="F105" s="78"/>
      <c r="G105" s="79"/>
    </row>
    <row r="106" spans="1:7" ht="16.5" x14ac:dyDescent="0.25">
      <c r="A106" s="76" t="s">
        <v>25</v>
      </c>
      <c r="B106" s="77"/>
      <c r="C106" s="77"/>
      <c r="D106" s="78"/>
      <c r="E106" s="78"/>
      <c r="F106" s="78"/>
      <c r="G106" s="79"/>
    </row>
    <row r="107" spans="1:7" ht="16.5" x14ac:dyDescent="0.25">
      <c r="A107" s="76" t="s">
        <v>26</v>
      </c>
      <c r="B107" s="77"/>
      <c r="C107" s="77"/>
      <c r="D107" s="78"/>
      <c r="E107" s="78"/>
      <c r="F107" s="78"/>
      <c r="G107" s="79"/>
    </row>
    <row r="108" spans="1:7" ht="16.5" x14ac:dyDescent="0.25">
      <c r="A108" s="76" t="s">
        <v>27</v>
      </c>
      <c r="B108" s="77"/>
      <c r="C108" s="77"/>
      <c r="D108" s="78"/>
      <c r="E108" s="78"/>
      <c r="F108" s="78"/>
      <c r="G108" s="79"/>
    </row>
    <row r="109" spans="1:7" ht="16.5" x14ac:dyDescent="0.25">
      <c r="A109" s="76" t="s">
        <v>28</v>
      </c>
      <c r="B109" s="77"/>
      <c r="C109" s="77"/>
      <c r="D109" s="78"/>
      <c r="E109" s="78"/>
      <c r="F109" s="78"/>
      <c r="G109" s="79"/>
    </row>
    <row r="168" spans="12:18" ht="15" x14ac:dyDescent="0.25">
      <c r="L168" s="77"/>
      <c r="M168" s="77"/>
      <c r="N168" s="77"/>
      <c r="O168" s="77"/>
      <c r="P168" s="77"/>
      <c r="Q168" s="77"/>
      <c r="R168" s="77"/>
    </row>
    <row r="169" spans="12:18" ht="15" x14ac:dyDescent="0.25">
      <c r="L169" s="77"/>
      <c r="M169" s="77"/>
      <c r="N169" s="77"/>
      <c r="O169" s="77"/>
      <c r="P169" s="77"/>
      <c r="Q169" s="77"/>
      <c r="R169" s="77"/>
    </row>
    <row r="170" spans="12:18" ht="15" x14ac:dyDescent="0.25">
      <c r="L170" s="77"/>
      <c r="M170" s="77"/>
      <c r="N170" s="77"/>
      <c r="O170" s="77"/>
      <c r="P170" s="77"/>
      <c r="Q170" s="77"/>
      <c r="R170" s="77"/>
    </row>
    <row r="171" spans="12:18" ht="15" x14ac:dyDescent="0.25">
      <c r="L171" s="77"/>
      <c r="M171" s="77"/>
      <c r="N171" s="77"/>
      <c r="O171" s="77"/>
      <c r="P171" s="77"/>
      <c r="Q171" s="77"/>
      <c r="R171" s="77"/>
    </row>
  </sheetData>
  <autoFilter ref="A7:R89" xr:uid="{00000000-0009-0000-0000-000001000000}"/>
  <mergeCells count="96">
    <mergeCell ref="I83:I84"/>
    <mergeCell ref="H86:H87"/>
    <mergeCell ref="I86:I87"/>
    <mergeCell ref="I74:I75"/>
    <mergeCell ref="H77:H78"/>
    <mergeCell ref="J86:J89"/>
    <mergeCell ref="A6:D6"/>
    <mergeCell ref="A2:D2"/>
    <mergeCell ref="A3:D3"/>
    <mergeCell ref="A4:D4"/>
    <mergeCell ref="J54:J55"/>
    <mergeCell ref="J57:J58"/>
    <mergeCell ref="J60:J61"/>
    <mergeCell ref="J62:J63"/>
    <mergeCell ref="J65:J66"/>
    <mergeCell ref="J67:J70"/>
    <mergeCell ref="J72:J75"/>
    <mergeCell ref="J77:J80"/>
    <mergeCell ref="J81:J84"/>
    <mergeCell ref="I88:I89"/>
    <mergeCell ref="I81:I82"/>
    <mergeCell ref="J49:J50"/>
    <mergeCell ref="I77:I78"/>
    <mergeCell ref="H79:H80"/>
    <mergeCell ref="I79:I80"/>
    <mergeCell ref="I65:I66"/>
    <mergeCell ref="H67:H70"/>
    <mergeCell ref="I67:I70"/>
    <mergeCell ref="H72:H73"/>
    <mergeCell ref="I72:I73"/>
    <mergeCell ref="J29:J30"/>
    <mergeCell ref="J31:J32"/>
    <mergeCell ref="J33:J34"/>
    <mergeCell ref="J43:J44"/>
    <mergeCell ref="J45:J46"/>
    <mergeCell ref="J10:J11"/>
    <mergeCell ref="J12:J13"/>
    <mergeCell ref="J14:J15"/>
    <mergeCell ref="J24:J25"/>
    <mergeCell ref="J27:J28"/>
    <mergeCell ref="H43:H44"/>
    <mergeCell ref="A45:A46"/>
    <mergeCell ref="H60:H61"/>
    <mergeCell ref="I60:I61"/>
    <mergeCell ref="H62:H63"/>
    <mergeCell ref="I62:I63"/>
    <mergeCell ref="H45:H46"/>
    <mergeCell ref="A49:A50"/>
    <mergeCell ref="H49:H50"/>
    <mergeCell ref="I49:I50"/>
    <mergeCell ref="I57:I58"/>
    <mergeCell ref="A43:A44"/>
    <mergeCell ref="I29:I30"/>
    <mergeCell ref="I31:I32"/>
    <mergeCell ref="I33:I34"/>
    <mergeCell ref="I43:I44"/>
    <mergeCell ref="I45:I46"/>
    <mergeCell ref="A33:A34"/>
    <mergeCell ref="H33:H34"/>
    <mergeCell ref="A29:A30"/>
    <mergeCell ref="H29:H30"/>
    <mergeCell ref="A31:A32"/>
    <mergeCell ref="H31:H32"/>
    <mergeCell ref="A24:A25"/>
    <mergeCell ref="H24:H25"/>
    <mergeCell ref="I24:I25"/>
    <mergeCell ref="I27:I28"/>
    <mergeCell ref="I10:I11"/>
    <mergeCell ref="I12:I13"/>
    <mergeCell ref="A14:A15"/>
    <mergeCell ref="H14:H15"/>
    <mergeCell ref="I14:I15"/>
    <mergeCell ref="A10:A11"/>
    <mergeCell ref="H10:H11"/>
    <mergeCell ref="A12:A13"/>
    <mergeCell ref="H12:H13"/>
    <mergeCell ref="A27:A28"/>
    <mergeCell ref="H27:H28"/>
    <mergeCell ref="A72:A75"/>
    <mergeCell ref="A62:A63"/>
    <mergeCell ref="H65:H66"/>
    <mergeCell ref="H74:H75"/>
    <mergeCell ref="A54:A55"/>
    <mergeCell ref="H54:H55"/>
    <mergeCell ref="A65:A66"/>
    <mergeCell ref="A67:A70"/>
    <mergeCell ref="A60:A61"/>
    <mergeCell ref="H57:H58"/>
    <mergeCell ref="A57:A58"/>
    <mergeCell ref="A86:A89"/>
    <mergeCell ref="A101:G103"/>
    <mergeCell ref="A77:A80"/>
    <mergeCell ref="A81:A84"/>
    <mergeCell ref="H81:H82"/>
    <mergeCell ref="H88:H89"/>
    <mergeCell ref="H83:H84"/>
  </mergeCells>
  <printOptions horizontalCentered="1"/>
  <pageMargins left="0.11811023622047245" right="0.11811023622047245" top="0.15748031496062992" bottom="0.15748031496062992" header="0.31496062992125984" footer="0.31496062992125984"/>
  <pageSetup scale="3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96"/>
  <sheetViews>
    <sheetView topLeftCell="D1" zoomScaleNormal="100" workbookViewId="0">
      <selection sqref="A1:L1"/>
    </sheetView>
  </sheetViews>
  <sheetFormatPr baseColWidth="10" defaultRowHeight="15" x14ac:dyDescent="0.25"/>
  <cols>
    <col min="1" max="1" width="31.28515625" customWidth="1"/>
    <col min="2" max="3" width="2.42578125" bestFit="1" customWidth="1"/>
    <col min="4" max="4" width="10" customWidth="1"/>
    <col min="5" max="7" width="13.5703125" customWidth="1"/>
    <col min="8" max="8" width="59.7109375" customWidth="1"/>
    <col min="9" max="11" width="14.5703125" customWidth="1"/>
    <col min="12" max="12" width="11.85546875" customWidth="1"/>
    <col min="13" max="13" width="6" customWidth="1"/>
    <col min="14" max="14" width="9.5703125" customWidth="1"/>
    <col min="15" max="16" width="10.7109375" customWidth="1"/>
    <col min="17" max="17" width="8.5703125" customWidth="1"/>
    <col min="18" max="18" width="64.85546875" customWidth="1"/>
    <col min="19" max="20" width="18" customWidth="1"/>
    <col min="258" max="258" width="31.28515625" customWidth="1"/>
    <col min="259" max="259" width="10" customWidth="1"/>
    <col min="260" max="262" width="13.5703125" customWidth="1"/>
    <col min="263" max="263" width="59.7109375" customWidth="1"/>
    <col min="264" max="266" width="11.7109375" customWidth="1"/>
    <col min="267" max="267" width="11.85546875" customWidth="1"/>
    <col min="269" max="269" width="6" customWidth="1"/>
    <col min="270" max="270" width="9.5703125" customWidth="1"/>
    <col min="271" max="272" width="10.7109375" customWidth="1"/>
    <col min="273" max="273" width="8.5703125" customWidth="1"/>
    <col min="274" max="274" width="64.85546875" customWidth="1"/>
    <col min="275" max="276" width="18" customWidth="1"/>
    <col min="514" max="514" width="31.28515625" customWidth="1"/>
    <col min="515" max="515" width="10" customWidth="1"/>
    <col min="516" max="518" width="13.5703125" customWidth="1"/>
    <col min="519" max="519" width="59.7109375" customWidth="1"/>
    <col min="520" max="522" width="11.7109375" customWidth="1"/>
    <col min="523" max="523" width="11.85546875" customWidth="1"/>
    <col min="525" max="525" width="6" customWidth="1"/>
    <col min="526" max="526" width="9.5703125" customWidth="1"/>
    <col min="527" max="528" width="10.7109375" customWidth="1"/>
    <col min="529" max="529" width="8.5703125" customWidth="1"/>
    <col min="530" max="530" width="64.85546875" customWidth="1"/>
    <col min="531" max="532" width="18" customWidth="1"/>
    <col min="770" max="770" width="31.28515625" customWidth="1"/>
    <col min="771" max="771" width="10" customWidth="1"/>
    <col min="772" max="774" width="13.5703125" customWidth="1"/>
    <col min="775" max="775" width="59.7109375" customWidth="1"/>
    <col min="776" max="778" width="11.7109375" customWidth="1"/>
    <col min="779" max="779" width="11.85546875" customWidth="1"/>
    <col min="781" max="781" width="6" customWidth="1"/>
    <col min="782" max="782" width="9.5703125" customWidth="1"/>
    <col min="783" max="784" width="10.7109375" customWidth="1"/>
    <col min="785" max="785" width="8.5703125" customWidth="1"/>
    <col min="786" max="786" width="64.85546875" customWidth="1"/>
    <col min="787" max="788" width="18" customWidth="1"/>
    <col min="1026" max="1026" width="31.28515625" customWidth="1"/>
    <col min="1027" max="1027" width="10" customWidth="1"/>
    <col min="1028" max="1030" width="13.5703125" customWidth="1"/>
    <col min="1031" max="1031" width="59.7109375" customWidth="1"/>
    <col min="1032" max="1034" width="11.7109375" customWidth="1"/>
    <col min="1035" max="1035" width="11.85546875" customWidth="1"/>
    <col min="1037" max="1037" width="6" customWidth="1"/>
    <col min="1038" max="1038" width="9.5703125" customWidth="1"/>
    <col min="1039" max="1040" width="10.7109375" customWidth="1"/>
    <col min="1041" max="1041" width="8.5703125" customWidth="1"/>
    <col min="1042" max="1042" width="64.85546875" customWidth="1"/>
    <col min="1043" max="1044" width="18" customWidth="1"/>
    <col min="1282" max="1282" width="31.28515625" customWidth="1"/>
    <col min="1283" max="1283" width="10" customWidth="1"/>
    <col min="1284" max="1286" width="13.5703125" customWidth="1"/>
    <col min="1287" max="1287" width="59.7109375" customWidth="1"/>
    <col min="1288" max="1290" width="11.7109375" customWidth="1"/>
    <col min="1291" max="1291" width="11.85546875" customWidth="1"/>
    <col min="1293" max="1293" width="6" customWidth="1"/>
    <col min="1294" max="1294" width="9.5703125" customWidth="1"/>
    <col min="1295" max="1296" width="10.7109375" customWidth="1"/>
    <col min="1297" max="1297" width="8.5703125" customWidth="1"/>
    <col min="1298" max="1298" width="64.85546875" customWidth="1"/>
    <col min="1299" max="1300" width="18" customWidth="1"/>
    <col min="1538" max="1538" width="31.28515625" customWidth="1"/>
    <col min="1539" max="1539" width="10" customWidth="1"/>
    <col min="1540" max="1542" width="13.5703125" customWidth="1"/>
    <col min="1543" max="1543" width="59.7109375" customWidth="1"/>
    <col min="1544" max="1546" width="11.7109375" customWidth="1"/>
    <col min="1547" max="1547" width="11.85546875" customWidth="1"/>
    <col min="1549" max="1549" width="6" customWidth="1"/>
    <col min="1550" max="1550" width="9.5703125" customWidth="1"/>
    <col min="1551" max="1552" width="10.7109375" customWidth="1"/>
    <col min="1553" max="1553" width="8.5703125" customWidth="1"/>
    <col min="1554" max="1554" width="64.85546875" customWidth="1"/>
    <col min="1555" max="1556" width="18" customWidth="1"/>
    <col min="1794" max="1794" width="31.28515625" customWidth="1"/>
    <col min="1795" max="1795" width="10" customWidth="1"/>
    <col min="1796" max="1798" width="13.5703125" customWidth="1"/>
    <col min="1799" max="1799" width="59.7109375" customWidth="1"/>
    <col min="1800" max="1802" width="11.7109375" customWidth="1"/>
    <col min="1803" max="1803" width="11.85546875" customWidth="1"/>
    <col min="1805" max="1805" width="6" customWidth="1"/>
    <col min="1806" max="1806" width="9.5703125" customWidth="1"/>
    <col min="1807" max="1808" width="10.7109375" customWidth="1"/>
    <col min="1809" max="1809" width="8.5703125" customWidth="1"/>
    <col min="1810" max="1810" width="64.85546875" customWidth="1"/>
    <col min="1811" max="1812" width="18" customWidth="1"/>
    <col min="2050" max="2050" width="31.28515625" customWidth="1"/>
    <col min="2051" max="2051" width="10" customWidth="1"/>
    <col min="2052" max="2054" width="13.5703125" customWidth="1"/>
    <col min="2055" max="2055" width="59.7109375" customWidth="1"/>
    <col min="2056" max="2058" width="11.7109375" customWidth="1"/>
    <col min="2059" max="2059" width="11.85546875" customWidth="1"/>
    <col min="2061" max="2061" width="6" customWidth="1"/>
    <col min="2062" max="2062" width="9.5703125" customWidth="1"/>
    <col min="2063" max="2064" width="10.7109375" customWidth="1"/>
    <col min="2065" max="2065" width="8.5703125" customWidth="1"/>
    <col min="2066" max="2066" width="64.85546875" customWidth="1"/>
    <col min="2067" max="2068" width="18" customWidth="1"/>
    <col min="2306" max="2306" width="31.28515625" customWidth="1"/>
    <col min="2307" max="2307" width="10" customWidth="1"/>
    <col min="2308" max="2310" width="13.5703125" customWidth="1"/>
    <col min="2311" max="2311" width="59.7109375" customWidth="1"/>
    <col min="2312" max="2314" width="11.7109375" customWidth="1"/>
    <col min="2315" max="2315" width="11.85546875" customWidth="1"/>
    <col min="2317" max="2317" width="6" customWidth="1"/>
    <col min="2318" max="2318" width="9.5703125" customWidth="1"/>
    <col min="2319" max="2320" width="10.7109375" customWidth="1"/>
    <col min="2321" max="2321" width="8.5703125" customWidth="1"/>
    <col min="2322" max="2322" width="64.85546875" customWidth="1"/>
    <col min="2323" max="2324" width="18" customWidth="1"/>
    <col min="2562" max="2562" width="31.28515625" customWidth="1"/>
    <col min="2563" max="2563" width="10" customWidth="1"/>
    <col min="2564" max="2566" width="13.5703125" customWidth="1"/>
    <col min="2567" max="2567" width="59.7109375" customWidth="1"/>
    <col min="2568" max="2570" width="11.7109375" customWidth="1"/>
    <col min="2571" max="2571" width="11.85546875" customWidth="1"/>
    <col min="2573" max="2573" width="6" customWidth="1"/>
    <col min="2574" max="2574" width="9.5703125" customWidth="1"/>
    <col min="2575" max="2576" width="10.7109375" customWidth="1"/>
    <col min="2577" max="2577" width="8.5703125" customWidth="1"/>
    <col min="2578" max="2578" width="64.85546875" customWidth="1"/>
    <col min="2579" max="2580" width="18" customWidth="1"/>
    <col min="2818" max="2818" width="31.28515625" customWidth="1"/>
    <col min="2819" max="2819" width="10" customWidth="1"/>
    <col min="2820" max="2822" width="13.5703125" customWidth="1"/>
    <col min="2823" max="2823" width="59.7109375" customWidth="1"/>
    <col min="2824" max="2826" width="11.7109375" customWidth="1"/>
    <col min="2827" max="2827" width="11.85546875" customWidth="1"/>
    <col min="2829" max="2829" width="6" customWidth="1"/>
    <col min="2830" max="2830" width="9.5703125" customWidth="1"/>
    <col min="2831" max="2832" width="10.7109375" customWidth="1"/>
    <col min="2833" max="2833" width="8.5703125" customWidth="1"/>
    <col min="2834" max="2834" width="64.85546875" customWidth="1"/>
    <col min="2835" max="2836" width="18" customWidth="1"/>
    <col min="3074" max="3074" width="31.28515625" customWidth="1"/>
    <col min="3075" max="3075" width="10" customWidth="1"/>
    <col min="3076" max="3078" width="13.5703125" customWidth="1"/>
    <col min="3079" max="3079" width="59.7109375" customWidth="1"/>
    <col min="3080" max="3082" width="11.7109375" customWidth="1"/>
    <col min="3083" max="3083" width="11.85546875" customWidth="1"/>
    <col min="3085" max="3085" width="6" customWidth="1"/>
    <col min="3086" max="3086" width="9.5703125" customWidth="1"/>
    <col min="3087" max="3088" width="10.7109375" customWidth="1"/>
    <col min="3089" max="3089" width="8.5703125" customWidth="1"/>
    <col min="3090" max="3090" width="64.85546875" customWidth="1"/>
    <col min="3091" max="3092" width="18" customWidth="1"/>
    <col min="3330" max="3330" width="31.28515625" customWidth="1"/>
    <col min="3331" max="3331" width="10" customWidth="1"/>
    <col min="3332" max="3334" width="13.5703125" customWidth="1"/>
    <col min="3335" max="3335" width="59.7109375" customWidth="1"/>
    <col min="3336" max="3338" width="11.7109375" customWidth="1"/>
    <col min="3339" max="3339" width="11.85546875" customWidth="1"/>
    <col min="3341" max="3341" width="6" customWidth="1"/>
    <col min="3342" max="3342" width="9.5703125" customWidth="1"/>
    <col min="3343" max="3344" width="10.7109375" customWidth="1"/>
    <col min="3345" max="3345" width="8.5703125" customWidth="1"/>
    <col min="3346" max="3346" width="64.85546875" customWidth="1"/>
    <col min="3347" max="3348" width="18" customWidth="1"/>
    <col min="3586" max="3586" width="31.28515625" customWidth="1"/>
    <col min="3587" max="3587" width="10" customWidth="1"/>
    <col min="3588" max="3590" width="13.5703125" customWidth="1"/>
    <col min="3591" max="3591" width="59.7109375" customWidth="1"/>
    <col min="3592" max="3594" width="11.7109375" customWidth="1"/>
    <col min="3595" max="3595" width="11.85546875" customWidth="1"/>
    <col min="3597" max="3597" width="6" customWidth="1"/>
    <col min="3598" max="3598" width="9.5703125" customWidth="1"/>
    <col min="3599" max="3600" width="10.7109375" customWidth="1"/>
    <col min="3601" max="3601" width="8.5703125" customWidth="1"/>
    <col min="3602" max="3602" width="64.85546875" customWidth="1"/>
    <col min="3603" max="3604" width="18" customWidth="1"/>
    <col min="3842" max="3842" width="31.28515625" customWidth="1"/>
    <col min="3843" max="3843" width="10" customWidth="1"/>
    <col min="3844" max="3846" width="13.5703125" customWidth="1"/>
    <col min="3847" max="3847" width="59.7109375" customWidth="1"/>
    <col min="3848" max="3850" width="11.7109375" customWidth="1"/>
    <col min="3851" max="3851" width="11.85546875" customWidth="1"/>
    <col min="3853" max="3853" width="6" customWidth="1"/>
    <col min="3854" max="3854" width="9.5703125" customWidth="1"/>
    <col min="3855" max="3856" width="10.7109375" customWidth="1"/>
    <col min="3857" max="3857" width="8.5703125" customWidth="1"/>
    <col min="3858" max="3858" width="64.85546875" customWidth="1"/>
    <col min="3859" max="3860" width="18" customWidth="1"/>
    <col min="4098" max="4098" width="31.28515625" customWidth="1"/>
    <col min="4099" max="4099" width="10" customWidth="1"/>
    <col min="4100" max="4102" width="13.5703125" customWidth="1"/>
    <col min="4103" max="4103" width="59.7109375" customWidth="1"/>
    <col min="4104" max="4106" width="11.7109375" customWidth="1"/>
    <col min="4107" max="4107" width="11.85546875" customWidth="1"/>
    <col min="4109" max="4109" width="6" customWidth="1"/>
    <col min="4110" max="4110" width="9.5703125" customWidth="1"/>
    <col min="4111" max="4112" width="10.7109375" customWidth="1"/>
    <col min="4113" max="4113" width="8.5703125" customWidth="1"/>
    <col min="4114" max="4114" width="64.85546875" customWidth="1"/>
    <col min="4115" max="4116" width="18" customWidth="1"/>
    <col min="4354" max="4354" width="31.28515625" customWidth="1"/>
    <col min="4355" max="4355" width="10" customWidth="1"/>
    <col min="4356" max="4358" width="13.5703125" customWidth="1"/>
    <col min="4359" max="4359" width="59.7109375" customWidth="1"/>
    <col min="4360" max="4362" width="11.7109375" customWidth="1"/>
    <col min="4363" max="4363" width="11.85546875" customWidth="1"/>
    <col min="4365" max="4365" width="6" customWidth="1"/>
    <col min="4366" max="4366" width="9.5703125" customWidth="1"/>
    <col min="4367" max="4368" width="10.7109375" customWidth="1"/>
    <col min="4369" max="4369" width="8.5703125" customWidth="1"/>
    <col min="4370" max="4370" width="64.85546875" customWidth="1"/>
    <col min="4371" max="4372" width="18" customWidth="1"/>
    <col min="4610" max="4610" width="31.28515625" customWidth="1"/>
    <col min="4611" max="4611" width="10" customWidth="1"/>
    <col min="4612" max="4614" width="13.5703125" customWidth="1"/>
    <col min="4615" max="4615" width="59.7109375" customWidth="1"/>
    <col min="4616" max="4618" width="11.7109375" customWidth="1"/>
    <col min="4619" max="4619" width="11.85546875" customWidth="1"/>
    <col min="4621" max="4621" width="6" customWidth="1"/>
    <col min="4622" max="4622" width="9.5703125" customWidth="1"/>
    <col min="4623" max="4624" width="10.7109375" customWidth="1"/>
    <col min="4625" max="4625" width="8.5703125" customWidth="1"/>
    <col min="4626" max="4626" width="64.85546875" customWidth="1"/>
    <col min="4627" max="4628" width="18" customWidth="1"/>
    <col min="4866" max="4866" width="31.28515625" customWidth="1"/>
    <col min="4867" max="4867" width="10" customWidth="1"/>
    <col min="4868" max="4870" width="13.5703125" customWidth="1"/>
    <col min="4871" max="4871" width="59.7109375" customWidth="1"/>
    <col min="4872" max="4874" width="11.7109375" customWidth="1"/>
    <col min="4875" max="4875" width="11.85546875" customWidth="1"/>
    <col min="4877" max="4877" width="6" customWidth="1"/>
    <col min="4878" max="4878" width="9.5703125" customWidth="1"/>
    <col min="4879" max="4880" width="10.7109375" customWidth="1"/>
    <col min="4881" max="4881" width="8.5703125" customWidth="1"/>
    <col min="4882" max="4882" width="64.85546875" customWidth="1"/>
    <col min="4883" max="4884" width="18" customWidth="1"/>
    <col min="5122" max="5122" width="31.28515625" customWidth="1"/>
    <col min="5123" max="5123" width="10" customWidth="1"/>
    <col min="5124" max="5126" width="13.5703125" customWidth="1"/>
    <col min="5127" max="5127" width="59.7109375" customWidth="1"/>
    <col min="5128" max="5130" width="11.7109375" customWidth="1"/>
    <col min="5131" max="5131" width="11.85546875" customWidth="1"/>
    <col min="5133" max="5133" width="6" customWidth="1"/>
    <col min="5134" max="5134" width="9.5703125" customWidth="1"/>
    <col min="5135" max="5136" width="10.7109375" customWidth="1"/>
    <col min="5137" max="5137" width="8.5703125" customWidth="1"/>
    <col min="5138" max="5138" width="64.85546875" customWidth="1"/>
    <col min="5139" max="5140" width="18" customWidth="1"/>
    <col min="5378" max="5378" width="31.28515625" customWidth="1"/>
    <col min="5379" max="5379" width="10" customWidth="1"/>
    <col min="5380" max="5382" width="13.5703125" customWidth="1"/>
    <col min="5383" max="5383" width="59.7109375" customWidth="1"/>
    <col min="5384" max="5386" width="11.7109375" customWidth="1"/>
    <col min="5387" max="5387" width="11.85546875" customWidth="1"/>
    <col min="5389" max="5389" width="6" customWidth="1"/>
    <col min="5390" max="5390" width="9.5703125" customWidth="1"/>
    <col min="5391" max="5392" width="10.7109375" customWidth="1"/>
    <col min="5393" max="5393" width="8.5703125" customWidth="1"/>
    <col min="5394" max="5394" width="64.85546875" customWidth="1"/>
    <col min="5395" max="5396" width="18" customWidth="1"/>
    <col min="5634" max="5634" width="31.28515625" customWidth="1"/>
    <col min="5635" max="5635" width="10" customWidth="1"/>
    <col min="5636" max="5638" width="13.5703125" customWidth="1"/>
    <col min="5639" max="5639" width="59.7109375" customWidth="1"/>
    <col min="5640" max="5642" width="11.7109375" customWidth="1"/>
    <col min="5643" max="5643" width="11.85546875" customWidth="1"/>
    <col min="5645" max="5645" width="6" customWidth="1"/>
    <col min="5646" max="5646" width="9.5703125" customWidth="1"/>
    <col min="5647" max="5648" width="10.7109375" customWidth="1"/>
    <col min="5649" max="5649" width="8.5703125" customWidth="1"/>
    <col min="5650" max="5650" width="64.85546875" customWidth="1"/>
    <col min="5651" max="5652" width="18" customWidth="1"/>
    <col min="5890" max="5890" width="31.28515625" customWidth="1"/>
    <col min="5891" max="5891" width="10" customWidth="1"/>
    <col min="5892" max="5894" width="13.5703125" customWidth="1"/>
    <col min="5895" max="5895" width="59.7109375" customWidth="1"/>
    <col min="5896" max="5898" width="11.7109375" customWidth="1"/>
    <col min="5899" max="5899" width="11.85546875" customWidth="1"/>
    <col min="5901" max="5901" width="6" customWidth="1"/>
    <col min="5902" max="5902" width="9.5703125" customWidth="1"/>
    <col min="5903" max="5904" width="10.7109375" customWidth="1"/>
    <col min="5905" max="5905" width="8.5703125" customWidth="1"/>
    <col min="5906" max="5906" width="64.85546875" customWidth="1"/>
    <col min="5907" max="5908" width="18" customWidth="1"/>
    <col min="6146" max="6146" width="31.28515625" customWidth="1"/>
    <col min="6147" max="6147" width="10" customWidth="1"/>
    <col min="6148" max="6150" width="13.5703125" customWidth="1"/>
    <col min="6151" max="6151" width="59.7109375" customWidth="1"/>
    <col min="6152" max="6154" width="11.7109375" customWidth="1"/>
    <col min="6155" max="6155" width="11.85546875" customWidth="1"/>
    <col min="6157" max="6157" width="6" customWidth="1"/>
    <col min="6158" max="6158" width="9.5703125" customWidth="1"/>
    <col min="6159" max="6160" width="10.7109375" customWidth="1"/>
    <col min="6161" max="6161" width="8.5703125" customWidth="1"/>
    <col min="6162" max="6162" width="64.85546875" customWidth="1"/>
    <col min="6163" max="6164" width="18" customWidth="1"/>
    <col min="6402" max="6402" width="31.28515625" customWidth="1"/>
    <col min="6403" max="6403" width="10" customWidth="1"/>
    <col min="6404" max="6406" width="13.5703125" customWidth="1"/>
    <col min="6407" max="6407" width="59.7109375" customWidth="1"/>
    <col min="6408" max="6410" width="11.7109375" customWidth="1"/>
    <col min="6411" max="6411" width="11.85546875" customWidth="1"/>
    <col min="6413" max="6413" width="6" customWidth="1"/>
    <col min="6414" max="6414" width="9.5703125" customWidth="1"/>
    <col min="6415" max="6416" width="10.7109375" customWidth="1"/>
    <col min="6417" max="6417" width="8.5703125" customWidth="1"/>
    <col min="6418" max="6418" width="64.85546875" customWidth="1"/>
    <col min="6419" max="6420" width="18" customWidth="1"/>
    <col min="6658" max="6658" width="31.28515625" customWidth="1"/>
    <col min="6659" max="6659" width="10" customWidth="1"/>
    <col min="6660" max="6662" width="13.5703125" customWidth="1"/>
    <col min="6663" max="6663" width="59.7109375" customWidth="1"/>
    <col min="6664" max="6666" width="11.7109375" customWidth="1"/>
    <col min="6667" max="6667" width="11.85546875" customWidth="1"/>
    <col min="6669" max="6669" width="6" customWidth="1"/>
    <col min="6670" max="6670" width="9.5703125" customWidth="1"/>
    <col min="6671" max="6672" width="10.7109375" customWidth="1"/>
    <col min="6673" max="6673" width="8.5703125" customWidth="1"/>
    <col min="6674" max="6674" width="64.85546875" customWidth="1"/>
    <col min="6675" max="6676" width="18" customWidth="1"/>
    <col min="6914" max="6914" width="31.28515625" customWidth="1"/>
    <col min="6915" max="6915" width="10" customWidth="1"/>
    <col min="6916" max="6918" width="13.5703125" customWidth="1"/>
    <col min="6919" max="6919" width="59.7109375" customWidth="1"/>
    <col min="6920" max="6922" width="11.7109375" customWidth="1"/>
    <col min="6923" max="6923" width="11.85546875" customWidth="1"/>
    <col min="6925" max="6925" width="6" customWidth="1"/>
    <col min="6926" max="6926" width="9.5703125" customWidth="1"/>
    <col min="6927" max="6928" width="10.7109375" customWidth="1"/>
    <col min="6929" max="6929" width="8.5703125" customWidth="1"/>
    <col min="6930" max="6930" width="64.85546875" customWidth="1"/>
    <col min="6931" max="6932" width="18" customWidth="1"/>
    <col min="7170" max="7170" width="31.28515625" customWidth="1"/>
    <col min="7171" max="7171" width="10" customWidth="1"/>
    <col min="7172" max="7174" width="13.5703125" customWidth="1"/>
    <col min="7175" max="7175" width="59.7109375" customWidth="1"/>
    <col min="7176" max="7178" width="11.7109375" customWidth="1"/>
    <col min="7179" max="7179" width="11.85546875" customWidth="1"/>
    <col min="7181" max="7181" width="6" customWidth="1"/>
    <col min="7182" max="7182" width="9.5703125" customWidth="1"/>
    <col min="7183" max="7184" width="10.7109375" customWidth="1"/>
    <col min="7185" max="7185" width="8.5703125" customWidth="1"/>
    <col min="7186" max="7186" width="64.85546875" customWidth="1"/>
    <col min="7187" max="7188" width="18" customWidth="1"/>
    <col min="7426" max="7426" width="31.28515625" customWidth="1"/>
    <col min="7427" max="7427" width="10" customWidth="1"/>
    <col min="7428" max="7430" width="13.5703125" customWidth="1"/>
    <col min="7431" max="7431" width="59.7109375" customWidth="1"/>
    <col min="7432" max="7434" width="11.7109375" customWidth="1"/>
    <col min="7435" max="7435" width="11.85546875" customWidth="1"/>
    <col min="7437" max="7437" width="6" customWidth="1"/>
    <col min="7438" max="7438" width="9.5703125" customWidth="1"/>
    <col min="7439" max="7440" width="10.7109375" customWidth="1"/>
    <col min="7441" max="7441" width="8.5703125" customWidth="1"/>
    <col min="7442" max="7442" width="64.85546875" customWidth="1"/>
    <col min="7443" max="7444" width="18" customWidth="1"/>
    <col min="7682" max="7682" width="31.28515625" customWidth="1"/>
    <col min="7683" max="7683" width="10" customWidth="1"/>
    <col min="7684" max="7686" width="13.5703125" customWidth="1"/>
    <col min="7687" max="7687" width="59.7109375" customWidth="1"/>
    <col min="7688" max="7690" width="11.7109375" customWidth="1"/>
    <col min="7691" max="7691" width="11.85546875" customWidth="1"/>
    <col min="7693" max="7693" width="6" customWidth="1"/>
    <col min="7694" max="7694" width="9.5703125" customWidth="1"/>
    <col min="7695" max="7696" width="10.7109375" customWidth="1"/>
    <col min="7697" max="7697" width="8.5703125" customWidth="1"/>
    <col min="7698" max="7698" width="64.85546875" customWidth="1"/>
    <col min="7699" max="7700" width="18" customWidth="1"/>
    <col min="7938" max="7938" width="31.28515625" customWidth="1"/>
    <col min="7939" max="7939" width="10" customWidth="1"/>
    <col min="7940" max="7942" width="13.5703125" customWidth="1"/>
    <col min="7943" max="7943" width="59.7109375" customWidth="1"/>
    <col min="7944" max="7946" width="11.7109375" customWidth="1"/>
    <col min="7947" max="7947" width="11.85546875" customWidth="1"/>
    <col min="7949" max="7949" width="6" customWidth="1"/>
    <col min="7950" max="7950" width="9.5703125" customWidth="1"/>
    <col min="7951" max="7952" width="10.7109375" customWidth="1"/>
    <col min="7953" max="7953" width="8.5703125" customWidth="1"/>
    <col min="7954" max="7954" width="64.85546875" customWidth="1"/>
    <col min="7955" max="7956" width="18" customWidth="1"/>
    <col min="8194" max="8194" width="31.28515625" customWidth="1"/>
    <col min="8195" max="8195" width="10" customWidth="1"/>
    <col min="8196" max="8198" width="13.5703125" customWidth="1"/>
    <col min="8199" max="8199" width="59.7109375" customWidth="1"/>
    <col min="8200" max="8202" width="11.7109375" customWidth="1"/>
    <col min="8203" max="8203" width="11.85546875" customWidth="1"/>
    <col min="8205" max="8205" width="6" customWidth="1"/>
    <col min="8206" max="8206" width="9.5703125" customWidth="1"/>
    <col min="8207" max="8208" width="10.7109375" customWidth="1"/>
    <col min="8209" max="8209" width="8.5703125" customWidth="1"/>
    <col min="8210" max="8210" width="64.85546875" customWidth="1"/>
    <col min="8211" max="8212" width="18" customWidth="1"/>
    <col min="8450" max="8450" width="31.28515625" customWidth="1"/>
    <col min="8451" max="8451" width="10" customWidth="1"/>
    <col min="8452" max="8454" width="13.5703125" customWidth="1"/>
    <col min="8455" max="8455" width="59.7109375" customWidth="1"/>
    <col min="8456" max="8458" width="11.7109375" customWidth="1"/>
    <col min="8459" max="8459" width="11.85546875" customWidth="1"/>
    <col min="8461" max="8461" width="6" customWidth="1"/>
    <col min="8462" max="8462" width="9.5703125" customWidth="1"/>
    <col min="8463" max="8464" width="10.7109375" customWidth="1"/>
    <col min="8465" max="8465" width="8.5703125" customWidth="1"/>
    <col min="8466" max="8466" width="64.85546875" customWidth="1"/>
    <col min="8467" max="8468" width="18" customWidth="1"/>
    <col min="8706" max="8706" width="31.28515625" customWidth="1"/>
    <col min="8707" max="8707" width="10" customWidth="1"/>
    <col min="8708" max="8710" width="13.5703125" customWidth="1"/>
    <col min="8711" max="8711" width="59.7109375" customWidth="1"/>
    <col min="8712" max="8714" width="11.7109375" customWidth="1"/>
    <col min="8715" max="8715" width="11.85546875" customWidth="1"/>
    <col min="8717" max="8717" width="6" customWidth="1"/>
    <col min="8718" max="8718" width="9.5703125" customWidth="1"/>
    <col min="8719" max="8720" width="10.7109375" customWidth="1"/>
    <col min="8721" max="8721" width="8.5703125" customWidth="1"/>
    <col min="8722" max="8722" width="64.85546875" customWidth="1"/>
    <col min="8723" max="8724" width="18" customWidth="1"/>
    <col min="8962" max="8962" width="31.28515625" customWidth="1"/>
    <col min="8963" max="8963" width="10" customWidth="1"/>
    <col min="8964" max="8966" width="13.5703125" customWidth="1"/>
    <col min="8967" max="8967" width="59.7109375" customWidth="1"/>
    <col min="8968" max="8970" width="11.7109375" customWidth="1"/>
    <col min="8971" max="8971" width="11.85546875" customWidth="1"/>
    <col min="8973" max="8973" width="6" customWidth="1"/>
    <col min="8974" max="8974" width="9.5703125" customWidth="1"/>
    <col min="8975" max="8976" width="10.7109375" customWidth="1"/>
    <col min="8977" max="8977" width="8.5703125" customWidth="1"/>
    <col min="8978" max="8978" width="64.85546875" customWidth="1"/>
    <col min="8979" max="8980" width="18" customWidth="1"/>
    <col min="9218" max="9218" width="31.28515625" customWidth="1"/>
    <col min="9219" max="9219" width="10" customWidth="1"/>
    <col min="9220" max="9222" width="13.5703125" customWidth="1"/>
    <col min="9223" max="9223" width="59.7109375" customWidth="1"/>
    <col min="9224" max="9226" width="11.7109375" customWidth="1"/>
    <col min="9227" max="9227" width="11.85546875" customWidth="1"/>
    <col min="9229" max="9229" width="6" customWidth="1"/>
    <col min="9230" max="9230" width="9.5703125" customWidth="1"/>
    <col min="9231" max="9232" width="10.7109375" customWidth="1"/>
    <col min="9233" max="9233" width="8.5703125" customWidth="1"/>
    <col min="9234" max="9234" width="64.85546875" customWidth="1"/>
    <col min="9235" max="9236" width="18" customWidth="1"/>
    <col min="9474" max="9474" width="31.28515625" customWidth="1"/>
    <col min="9475" max="9475" width="10" customWidth="1"/>
    <col min="9476" max="9478" width="13.5703125" customWidth="1"/>
    <col min="9479" max="9479" width="59.7109375" customWidth="1"/>
    <col min="9480" max="9482" width="11.7109375" customWidth="1"/>
    <col min="9483" max="9483" width="11.85546875" customWidth="1"/>
    <col min="9485" max="9485" width="6" customWidth="1"/>
    <col min="9486" max="9486" width="9.5703125" customWidth="1"/>
    <col min="9487" max="9488" width="10.7109375" customWidth="1"/>
    <col min="9489" max="9489" width="8.5703125" customWidth="1"/>
    <col min="9490" max="9490" width="64.85546875" customWidth="1"/>
    <col min="9491" max="9492" width="18" customWidth="1"/>
    <col min="9730" max="9730" width="31.28515625" customWidth="1"/>
    <col min="9731" max="9731" width="10" customWidth="1"/>
    <col min="9732" max="9734" width="13.5703125" customWidth="1"/>
    <col min="9735" max="9735" width="59.7109375" customWidth="1"/>
    <col min="9736" max="9738" width="11.7109375" customWidth="1"/>
    <col min="9739" max="9739" width="11.85546875" customWidth="1"/>
    <col min="9741" max="9741" width="6" customWidth="1"/>
    <col min="9742" max="9742" width="9.5703125" customWidth="1"/>
    <col min="9743" max="9744" width="10.7109375" customWidth="1"/>
    <col min="9745" max="9745" width="8.5703125" customWidth="1"/>
    <col min="9746" max="9746" width="64.85546875" customWidth="1"/>
    <col min="9747" max="9748" width="18" customWidth="1"/>
    <col min="9986" max="9986" width="31.28515625" customWidth="1"/>
    <col min="9987" max="9987" width="10" customWidth="1"/>
    <col min="9988" max="9990" width="13.5703125" customWidth="1"/>
    <col min="9991" max="9991" width="59.7109375" customWidth="1"/>
    <col min="9992" max="9994" width="11.7109375" customWidth="1"/>
    <col min="9995" max="9995" width="11.85546875" customWidth="1"/>
    <col min="9997" max="9997" width="6" customWidth="1"/>
    <col min="9998" max="9998" width="9.5703125" customWidth="1"/>
    <col min="9999" max="10000" width="10.7109375" customWidth="1"/>
    <col min="10001" max="10001" width="8.5703125" customWidth="1"/>
    <col min="10002" max="10002" width="64.85546875" customWidth="1"/>
    <col min="10003" max="10004" width="18" customWidth="1"/>
    <col min="10242" max="10242" width="31.28515625" customWidth="1"/>
    <col min="10243" max="10243" width="10" customWidth="1"/>
    <col min="10244" max="10246" width="13.5703125" customWidth="1"/>
    <col min="10247" max="10247" width="59.7109375" customWidth="1"/>
    <col min="10248" max="10250" width="11.7109375" customWidth="1"/>
    <col min="10251" max="10251" width="11.85546875" customWidth="1"/>
    <col min="10253" max="10253" width="6" customWidth="1"/>
    <col min="10254" max="10254" width="9.5703125" customWidth="1"/>
    <col min="10255" max="10256" width="10.7109375" customWidth="1"/>
    <col min="10257" max="10257" width="8.5703125" customWidth="1"/>
    <col min="10258" max="10258" width="64.85546875" customWidth="1"/>
    <col min="10259" max="10260" width="18" customWidth="1"/>
    <col min="10498" max="10498" width="31.28515625" customWidth="1"/>
    <col min="10499" max="10499" width="10" customWidth="1"/>
    <col min="10500" max="10502" width="13.5703125" customWidth="1"/>
    <col min="10503" max="10503" width="59.7109375" customWidth="1"/>
    <col min="10504" max="10506" width="11.7109375" customWidth="1"/>
    <col min="10507" max="10507" width="11.85546875" customWidth="1"/>
    <col min="10509" max="10509" width="6" customWidth="1"/>
    <col min="10510" max="10510" width="9.5703125" customWidth="1"/>
    <col min="10511" max="10512" width="10.7109375" customWidth="1"/>
    <col min="10513" max="10513" width="8.5703125" customWidth="1"/>
    <col min="10514" max="10514" width="64.85546875" customWidth="1"/>
    <col min="10515" max="10516" width="18" customWidth="1"/>
    <col min="10754" max="10754" width="31.28515625" customWidth="1"/>
    <col min="10755" max="10755" width="10" customWidth="1"/>
    <col min="10756" max="10758" width="13.5703125" customWidth="1"/>
    <col min="10759" max="10759" width="59.7109375" customWidth="1"/>
    <col min="10760" max="10762" width="11.7109375" customWidth="1"/>
    <col min="10763" max="10763" width="11.85546875" customWidth="1"/>
    <col min="10765" max="10765" width="6" customWidth="1"/>
    <col min="10766" max="10766" width="9.5703125" customWidth="1"/>
    <col min="10767" max="10768" width="10.7109375" customWidth="1"/>
    <col min="10769" max="10769" width="8.5703125" customWidth="1"/>
    <col min="10770" max="10770" width="64.85546875" customWidth="1"/>
    <col min="10771" max="10772" width="18" customWidth="1"/>
    <col min="11010" max="11010" width="31.28515625" customWidth="1"/>
    <col min="11011" max="11011" width="10" customWidth="1"/>
    <col min="11012" max="11014" width="13.5703125" customWidth="1"/>
    <col min="11015" max="11015" width="59.7109375" customWidth="1"/>
    <col min="11016" max="11018" width="11.7109375" customWidth="1"/>
    <col min="11019" max="11019" width="11.85546875" customWidth="1"/>
    <col min="11021" max="11021" width="6" customWidth="1"/>
    <col min="11022" max="11022" width="9.5703125" customWidth="1"/>
    <col min="11023" max="11024" width="10.7109375" customWidth="1"/>
    <col min="11025" max="11025" width="8.5703125" customWidth="1"/>
    <col min="11026" max="11026" width="64.85546875" customWidth="1"/>
    <col min="11027" max="11028" width="18" customWidth="1"/>
    <col min="11266" max="11266" width="31.28515625" customWidth="1"/>
    <col min="11267" max="11267" width="10" customWidth="1"/>
    <col min="11268" max="11270" width="13.5703125" customWidth="1"/>
    <col min="11271" max="11271" width="59.7109375" customWidth="1"/>
    <col min="11272" max="11274" width="11.7109375" customWidth="1"/>
    <col min="11275" max="11275" width="11.85546875" customWidth="1"/>
    <col min="11277" max="11277" width="6" customWidth="1"/>
    <col min="11278" max="11278" width="9.5703125" customWidth="1"/>
    <col min="11279" max="11280" width="10.7109375" customWidth="1"/>
    <col min="11281" max="11281" width="8.5703125" customWidth="1"/>
    <col min="11282" max="11282" width="64.85546875" customWidth="1"/>
    <col min="11283" max="11284" width="18" customWidth="1"/>
    <col min="11522" max="11522" width="31.28515625" customWidth="1"/>
    <col min="11523" max="11523" width="10" customWidth="1"/>
    <col min="11524" max="11526" width="13.5703125" customWidth="1"/>
    <col min="11527" max="11527" width="59.7109375" customWidth="1"/>
    <col min="11528" max="11530" width="11.7109375" customWidth="1"/>
    <col min="11531" max="11531" width="11.85546875" customWidth="1"/>
    <col min="11533" max="11533" width="6" customWidth="1"/>
    <col min="11534" max="11534" width="9.5703125" customWidth="1"/>
    <col min="11535" max="11536" width="10.7109375" customWidth="1"/>
    <col min="11537" max="11537" width="8.5703125" customWidth="1"/>
    <col min="11538" max="11538" width="64.85546875" customWidth="1"/>
    <col min="11539" max="11540" width="18" customWidth="1"/>
    <col min="11778" max="11778" width="31.28515625" customWidth="1"/>
    <col min="11779" max="11779" width="10" customWidth="1"/>
    <col min="11780" max="11782" width="13.5703125" customWidth="1"/>
    <col min="11783" max="11783" width="59.7109375" customWidth="1"/>
    <col min="11784" max="11786" width="11.7109375" customWidth="1"/>
    <col min="11787" max="11787" width="11.85546875" customWidth="1"/>
    <col min="11789" max="11789" width="6" customWidth="1"/>
    <col min="11790" max="11790" width="9.5703125" customWidth="1"/>
    <col min="11791" max="11792" width="10.7109375" customWidth="1"/>
    <col min="11793" max="11793" width="8.5703125" customWidth="1"/>
    <col min="11794" max="11794" width="64.85546875" customWidth="1"/>
    <col min="11795" max="11796" width="18" customWidth="1"/>
    <col min="12034" max="12034" width="31.28515625" customWidth="1"/>
    <col min="12035" max="12035" width="10" customWidth="1"/>
    <col min="12036" max="12038" width="13.5703125" customWidth="1"/>
    <col min="12039" max="12039" width="59.7109375" customWidth="1"/>
    <col min="12040" max="12042" width="11.7109375" customWidth="1"/>
    <col min="12043" max="12043" width="11.85546875" customWidth="1"/>
    <col min="12045" max="12045" width="6" customWidth="1"/>
    <col min="12046" max="12046" width="9.5703125" customWidth="1"/>
    <col min="12047" max="12048" width="10.7109375" customWidth="1"/>
    <col min="12049" max="12049" width="8.5703125" customWidth="1"/>
    <col min="12050" max="12050" width="64.85546875" customWidth="1"/>
    <col min="12051" max="12052" width="18" customWidth="1"/>
    <col min="12290" max="12290" width="31.28515625" customWidth="1"/>
    <col min="12291" max="12291" width="10" customWidth="1"/>
    <col min="12292" max="12294" width="13.5703125" customWidth="1"/>
    <col min="12295" max="12295" width="59.7109375" customWidth="1"/>
    <col min="12296" max="12298" width="11.7109375" customWidth="1"/>
    <col min="12299" max="12299" width="11.85546875" customWidth="1"/>
    <col min="12301" max="12301" width="6" customWidth="1"/>
    <col min="12302" max="12302" width="9.5703125" customWidth="1"/>
    <col min="12303" max="12304" width="10.7109375" customWidth="1"/>
    <col min="12305" max="12305" width="8.5703125" customWidth="1"/>
    <col min="12306" max="12306" width="64.85546875" customWidth="1"/>
    <col min="12307" max="12308" width="18" customWidth="1"/>
    <col min="12546" max="12546" width="31.28515625" customWidth="1"/>
    <col min="12547" max="12547" width="10" customWidth="1"/>
    <col min="12548" max="12550" width="13.5703125" customWidth="1"/>
    <col min="12551" max="12551" width="59.7109375" customWidth="1"/>
    <col min="12552" max="12554" width="11.7109375" customWidth="1"/>
    <col min="12555" max="12555" width="11.85546875" customWidth="1"/>
    <col min="12557" max="12557" width="6" customWidth="1"/>
    <col min="12558" max="12558" width="9.5703125" customWidth="1"/>
    <col min="12559" max="12560" width="10.7109375" customWidth="1"/>
    <col min="12561" max="12561" width="8.5703125" customWidth="1"/>
    <col min="12562" max="12562" width="64.85546875" customWidth="1"/>
    <col min="12563" max="12564" width="18" customWidth="1"/>
    <col min="12802" max="12802" width="31.28515625" customWidth="1"/>
    <col min="12803" max="12803" width="10" customWidth="1"/>
    <col min="12804" max="12806" width="13.5703125" customWidth="1"/>
    <col min="12807" max="12807" width="59.7109375" customWidth="1"/>
    <col min="12808" max="12810" width="11.7109375" customWidth="1"/>
    <col min="12811" max="12811" width="11.85546875" customWidth="1"/>
    <col min="12813" max="12813" width="6" customWidth="1"/>
    <col min="12814" max="12814" width="9.5703125" customWidth="1"/>
    <col min="12815" max="12816" width="10.7109375" customWidth="1"/>
    <col min="12817" max="12817" width="8.5703125" customWidth="1"/>
    <col min="12818" max="12818" width="64.85546875" customWidth="1"/>
    <col min="12819" max="12820" width="18" customWidth="1"/>
    <col min="13058" max="13058" width="31.28515625" customWidth="1"/>
    <col min="13059" max="13059" width="10" customWidth="1"/>
    <col min="13060" max="13062" width="13.5703125" customWidth="1"/>
    <col min="13063" max="13063" width="59.7109375" customWidth="1"/>
    <col min="13064" max="13066" width="11.7109375" customWidth="1"/>
    <col min="13067" max="13067" width="11.85546875" customWidth="1"/>
    <col min="13069" max="13069" width="6" customWidth="1"/>
    <col min="13070" max="13070" width="9.5703125" customWidth="1"/>
    <col min="13071" max="13072" width="10.7109375" customWidth="1"/>
    <col min="13073" max="13073" width="8.5703125" customWidth="1"/>
    <col min="13074" max="13074" width="64.85546875" customWidth="1"/>
    <col min="13075" max="13076" width="18" customWidth="1"/>
    <col min="13314" max="13314" width="31.28515625" customWidth="1"/>
    <col min="13315" max="13315" width="10" customWidth="1"/>
    <col min="13316" max="13318" width="13.5703125" customWidth="1"/>
    <col min="13319" max="13319" width="59.7109375" customWidth="1"/>
    <col min="13320" max="13322" width="11.7109375" customWidth="1"/>
    <col min="13323" max="13323" width="11.85546875" customWidth="1"/>
    <col min="13325" max="13325" width="6" customWidth="1"/>
    <col min="13326" max="13326" width="9.5703125" customWidth="1"/>
    <col min="13327" max="13328" width="10.7109375" customWidth="1"/>
    <col min="13329" max="13329" width="8.5703125" customWidth="1"/>
    <col min="13330" max="13330" width="64.85546875" customWidth="1"/>
    <col min="13331" max="13332" width="18" customWidth="1"/>
    <col min="13570" max="13570" width="31.28515625" customWidth="1"/>
    <col min="13571" max="13571" width="10" customWidth="1"/>
    <col min="13572" max="13574" width="13.5703125" customWidth="1"/>
    <col min="13575" max="13575" width="59.7109375" customWidth="1"/>
    <col min="13576" max="13578" width="11.7109375" customWidth="1"/>
    <col min="13579" max="13579" width="11.85546875" customWidth="1"/>
    <col min="13581" max="13581" width="6" customWidth="1"/>
    <col min="13582" max="13582" width="9.5703125" customWidth="1"/>
    <col min="13583" max="13584" width="10.7109375" customWidth="1"/>
    <col min="13585" max="13585" width="8.5703125" customWidth="1"/>
    <col min="13586" max="13586" width="64.85546875" customWidth="1"/>
    <col min="13587" max="13588" width="18" customWidth="1"/>
    <col min="13826" max="13826" width="31.28515625" customWidth="1"/>
    <col min="13827" max="13827" width="10" customWidth="1"/>
    <col min="13828" max="13830" width="13.5703125" customWidth="1"/>
    <col min="13831" max="13831" width="59.7109375" customWidth="1"/>
    <col min="13832" max="13834" width="11.7109375" customWidth="1"/>
    <col min="13835" max="13835" width="11.85546875" customWidth="1"/>
    <col min="13837" max="13837" width="6" customWidth="1"/>
    <col min="13838" max="13838" width="9.5703125" customWidth="1"/>
    <col min="13839" max="13840" width="10.7109375" customWidth="1"/>
    <col min="13841" max="13841" width="8.5703125" customWidth="1"/>
    <col min="13842" max="13842" width="64.85546875" customWidth="1"/>
    <col min="13843" max="13844" width="18" customWidth="1"/>
    <col min="14082" max="14082" width="31.28515625" customWidth="1"/>
    <col min="14083" max="14083" width="10" customWidth="1"/>
    <col min="14084" max="14086" width="13.5703125" customWidth="1"/>
    <col min="14087" max="14087" width="59.7109375" customWidth="1"/>
    <col min="14088" max="14090" width="11.7109375" customWidth="1"/>
    <col min="14091" max="14091" width="11.85546875" customWidth="1"/>
    <col min="14093" max="14093" width="6" customWidth="1"/>
    <col min="14094" max="14094" width="9.5703125" customWidth="1"/>
    <col min="14095" max="14096" width="10.7109375" customWidth="1"/>
    <col min="14097" max="14097" width="8.5703125" customWidth="1"/>
    <col min="14098" max="14098" width="64.85546875" customWidth="1"/>
    <col min="14099" max="14100" width="18" customWidth="1"/>
    <col min="14338" max="14338" width="31.28515625" customWidth="1"/>
    <col min="14339" max="14339" width="10" customWidth="1"/>
    <col min="14340" max="14342" width="13.5703125" customWidth="1"/>
    <col min="14343" max="14343" width="59.7109375" customWidth="1"/>
    <col min="14344" max="14346" width="11.7109375" customWidth="1"/>
    <col min="14347" max="14347" width="11.85546875" customWidth="1"/>
    <col min="14349" max="14349" width="6" customWidth="1"/>
    <col min="14350" max="14350" width="9.5703125" customWidth="1"/>
    <col min="14351" max="14352" width="10.7109375" customWidth="1"/>
    <col min="14353" max="14353" width="8.5703125" customWidth="1"/>
    <col min="14354" max="14354" width="64.85546875" customWidth="1"/>
    <col min="14355" max="14356" width="18" customWidth="1"/>
    <col min="14594" max="14594" width="31.28515625" customWidth="1"/>
    <col min="14595" max="14595" width="10" customWidth="1"/>
    <col min="14596" max="14598" width="13.5703125" customWidth="1"/>
    <col min="14599" max="14599" width="59.7109375" customWidth="1"/>
    <col min="14600" max="14602" width="11.7109375" customWidth="1"/>
    <col min="14603" max="14603" width="11.85546875" customWidth="1"/>
    <col min="14605" max="14605" width="6" customWidth="1"/>
    <col min="14606" max="14606" width="9.5703125" customWidth="1"/>
    <col min="14607" max="14608" width="10.7109375" customWidth="1"/>
    <col min="14609" max="14609" width="8.5703125" customWidth="1"/>
    <col min="14610" max="14610" width="64.85546875" customWidth="1"/>
    <col min="14611" max="14612" width="18" customWidth="1"/>
    <col min="14850" max="14850" width="31.28515625" customWidth="1"/>
    <col min="14851" max="14851" width="10" customWidth="1"/>
    <col min="14852" max="14854" width="13.5703125" customWidth="1"/>
    <col min="14855" max="14855" width="59.7109375" customWidth="1"/>
    <col min="14856" max="14858" width="11.7109375" customWidth="1"/>
    <col min="14859" max="14859" width="11.85546875" customWidth="1"/>
    <col min="14861" max="14861" width="6" customWidth="1"/>
    <col min="14862" max="14862" width="9.5703125" customWidth="1"/>
    <col min="14863" max="14864" width="10.7109375" customWidth="1"/>
    <col min="14865" max="14865" width="8.5703125" customWidth="1"/>
    <col min="14866" max="14866" width="64.85546875" customWidth="1"/>
    <col min="14867" max="14868" width="18" customWidth="1"/>
    <col min="15106" max="15106" width="31.28515625" customWidth="1"/>
    <col min="15107" max="15107" width="10" customWidth="1"/>
    <col min="15108" max="15110" width="13.5703125" customWidth="1"/>
    <col min="15111" max="15111" width="59.7109375" customWidth="1"/>
    <col min="15112" max="15114" width="11.7109375" customWidth="1"/>
    <col min="15115" max="15115" width="11.85546875" customWidth="1"/>
    <col min="15117" max="15117" width="6" customWidth="1"/>
    <col min="15118" max="15118" width="9.5703125" customWidth="1"/>
    <col min="15119" max="15120" width="10.7109375" customWidth="1"/>
    <col min="15121" max="15121" width="8.5703125" customWidth="1"/>
    <col min="15122" max="15122" width="64.85546875" customWidth="1"/>
    <col min="15123" max="15124" width="18" customWidth="1"/>
    <col min="15362" max="15362" width="31.28515625" customWidth="1"/>
    <col min="15363" max="15363" width="10" customWidth="1"/>
    <col min="15364" max="15366" width="13.5703125" customWidth="1"/>
    <col min="15367" max="15367" width="59.7109375" customWidth="1"/>
    <col min="15368" max="15370" width="11.7109375" customWidth="1"/>
    <col min="15371" max="15371" width="11.85546875" customWidth="1"/>
    <col min="15373" max="15373" width="6" customWidth="1"/>
    <col min="15374" max="15374" width="9.5703125" customWidth="1"/>
    <col min="15375" max="15376" width="10.7109375" customWidth="1"/>
    <col min="15377" max="15377" width="8.5703125" customWidth="1"/>
    <col min="15378" max="15378" width="64.85546875" customWidth="1"/>
    <col min="15379" max="15380" width="18" customWidth="1"/>
    <col min="15618" max="15618" width="31.28515625" customWidth="1"/>
    <col min="15619" max="15619" width="10" customWidth="1"/>
    <col min="15620" max="15622" width="13.5703125" customWidth="1"/>
    <col min="15623" max="15623" width="59.7109375" customWidth="1"/>
    <col min="15624" max="15626" width="11.7109375" customWidth="1"/>
    <col min="15627" max="15627" width="11.85546875" customWidth="1"/>
    <col min="15629" max="15629" width="6" customWidth="1"/>
    <col min="15630" max="15630" width="9.5703125" customWidth="1"/>
    <col min="15631" max="15632" width="10.7109375" customWidth="1"/>
    <col min="15633" max="15633" width="8.5703125" customWidth="1"/>
    <col min="15634" max="15634" width="64.85546875" customWidth="1"/>
    <col min="15635" max="15636" width="18" customWidth="1"/>
    <col min="15874" max="15874" width="31.28515625" customWidth="1"/>
    <col min="15875" max="15875" width="10" customWidth="1"/>
    <col min="15876" max="15878" width="13.5703125" customWidth="1"/>
    <col min="15879" max="15879" width="59.7109375" customWidth="1"/>
    <col min="15880" max="15882" width="11.7109375" customWidth="1"/>
    <col min="15883" max="15883" width="11.85546875" customWidth="1"/>
    <col min="15885" max="15885" width="6" customWidth="1"/>
    <col min="15886" max="15886" width="9.5703125" customWidth="1"/>
    <col min="15887" max="15888" width="10.7109375" customWidth="1"/>
    <col min="15889" max="15889" width="8.5703125" customWidth="1"/>
    <col min="15890" max="15890" width="64.85546875" customWidth="1"/>
    <col min="15891" max="15892" width="18" customWidth="1"/>
    <col min="16130" max="16130" width="31.28515625" customWidth="1"/>
    <col min="16131" max="16131" width="10" customWidth="1"/>
    <col min="16132" max="16134" width="13.5703125" customWidth="1"/>
    <col min="16135" max="16135" width="59.7109375" customWidth="1"/>
    <col min="16136" max="16138" width="11.7109375" customWidth="1"/>
    <col min="16139" max="16139" width="11.85546875" customWidth="1"/>
    <col min="16141" max="16141" width="6" customWidth="1"/>
    <col min="16142" max="16142" width="9.5703125" customWidth="1"/>
    <col min="16143" max="16144" width="10.7109375" customWidth="1"/>
    <col min="16145" max="16145" width="8.5703125" customWidth="1"/>
    <col min="16146" max="16146" width="64.85546875" customWidth="1"/>
    <col min="16147" max="16148" width="18" customWidth="1"/>
  </cols>
  <sheetData>
    <row r="1" spans="1:12" x14ac:dyDescent="0.25">
      <c r="A1" s="275" t="s">
        <v>0</v>
      </c>
      <c r="B1" s="275"/>
      <c r="C1" s="275"/>
      <c r="D1" s="275"/>
      <c r="E1" s="275"/>
      <c r="F1" s="275"/>
      <c r="G1" s="275"/>
      <c r="H1" s="275"/>
      <c r="I1" s="275"/>
      <c r="J1" s="275"/>
      <c r="K1" s="275"/>
      <c r="L1" s="275"/>
    </row>
    <row r="2" spans="1:12" ht="12.75" customHeight="1" x14ac:dyDescent="0.25">
      <c r="A2" s="275" t="s">
        <v>70</v>
      </c>
      <c r="B2" s="275"/>
      <c r="C2" s="275"/>
      <c r="D2" s="275"/>
      <c r="E2" s="275"/>
      <c r="F2" s="275"/>
      <c r="G2" s="275"/>
      <c r="H2" s="275"/>
      <c r="I2" s="275"/>
      <c r="J2" s="275"/>
      <c r="K2" s="275"/>
      <c r="L2" s="275"/>
    </row>
    <row r="3" spans="1:12" ht="12.75" customHeight="1" x14ac:dyDescent="0.25">
      <c r="A3" s="276" t="s">
        <v>207</v>
      </c>
      <c r="B3" s="276"/>
      <c r="C3" s="276"/>
      <c r="D3" s="276"/>
      <c r="E3" s="276"/>
      <c r="F3" s="276"/>
      <c r="G3" s="276"/>
      <c r="H3" s="276"/>
      <c r="I3" s="276"/>
      <c r="J3" s="276"/>
      <c r="K3" s="276"/>
      <c r="L3" s="276"/>
    </row>
    <row r="4" spans="1:12" ht="12.75" customHeight="1" x14ac:dyDescent="0.25">
      <c r="A4" s="277" t="s">
        <v>204</v>
      </c>
      <c r="B4" s="277"/>
      <c r="C4" s="277"/>
      <c r="D4" s="277"/>
      <c r="E4" s="277"/>
      <c r="F4" s="277"/>
      <c r="G4" s="277"/>
      <c r="H4" s="277"/>
      <c r="I4" s="277"/>
      <c r="J4" s="277"/>
      <c r="K4" s="277"/>
      <c r="L4" s="277"/>
    </row>
    <row r="5" spans="1:12" ht="12.75" customHeight="1" thickBot="1" x14ac:dyDescent="0.3">
      <c r="A5" s="34"/>
      <c r="B5" s="40"/>
      <c r="C5" s="40"/>
      <c r="D5" s="40"/>
      <c r="E5" s="41"/>
      <c r="F5" s="34"/>
      <c r="G5" s="35"/>
      <c r="H5" s="35"/>
      <c r="I5" s="35"/>
      <c r="J5" s="35"/>
      <c r="K5" s="35"/>
      <c r="L5" s="35"/>
    </row>
    <row r="6" spans="1:12" ht="29.25" customHeight="1" x14ac:dyDescent="0.25">
      <c r="A6" s="36" t="s">
        <v>31</v>
      </c>
      <c r="B6" s="38"/>
      <c r="C6" s="38"/>
      <c r="D6" s="37" t="s">
        <v>71</v>
      </c>
      <c r="E6" s="38" t="s">
        <v>72</v>
      </c>
      <c r="F6" s="37" t="s">
        <v>73</v>
      </c>
      <c r="G6" s="37" t="s">
        <v>35</v>
      </c>
      <c r="H6" s="37" t="s">
        <v>74</v>
      </c>
      <c r="I6" s="37" t="s">
        <v>179</v>
      </c>
      <c r="J6" s="37" t="s">
        <v>199</v>
      </c>
      <c r="K6" s="37" t="s">
        <v>200</v>
      </c>
      <c r="L6" s="39" t="s">
        <v>201</v>
      </c>
    </row>
    <row r="7" spans="1:12" s="45" customFormat="1" ht="13.5" customHeight="1" x14ac:dyDescent="0.25">
      <c r="A7" s="49" t="s">
        <v>11</v>
      </c>
      <c r="B7" s="50"/>
      <c r="C7" s="50"/>
      <c r="D7" s="51"/>
      <c r="E7" s="51"/>
      <c r="F7" s="51"/>
      <c r="G7" s="51"/>
      <c r="H7" s="51"/>
      <c r="I7" s="51"/>
      <c r="J7" s="51"/>
      <c r="K7" s="51"/>
      <c r="L7" s="51"/>
    </row>
    <row r="8" spans="1:12" s="45" customFormat="1" ht="12.75" x14ac:dyDescent="0.25">
      <c r="A8" s="52" t="s">
        <v>38</v>
      </c>
      <c r="B8" s="53"/>
      <c r="C8" s="53"/>
      <c r="D8" s="54"/>
      <c r="E8" s="54"/>
      <c r="F8" s="54"/>
      <c r="G8" s="54"/>
      <c r="H8" s="54"/>
      <c r="I8" s="81"/>
      <c r="J8" s="81"/>
      <c r="K8" s="81"/>
    </row>
    <row r="9" spans="1:12" s="45" customFormat="1" ht="36" customHeight="1" x14ac:dyDescent="0.25">
      <c r="A9" s="259" t="s">
        <v>83</v>
      </c>
      <c r="B9" s="55">
        <v>1</v>
      </c>
      <c r="C9" s="55">
        <v>1</v>
      </c>
      <c r="D9" s="257">
        <v>24</v>
      </c>
      <c r="E9" s="87">
        <v>0.2986111111111111</v>
      </c>
      <c r="F9" s="88"/>
      <c r="G9" s="88" t="s">
        <v>39</v>
      </c>
      <c r="H9" s="89" t="s">
        <v>84</v>
      </c>
      <c r="I9" s="257"/>
      <c r="J9" s="273"/>
      <c r="K9" s="273"/>
      <c r="L9" s="257"/>
    </row>
    <row r="10" spans="1:12" s="45" customFormat="1" ht="36" customHeight="1" x14ac:dyDescent="0.25">
      <c r="A10" s="259"/>
      <c r="B10" s="55">
        <v>2</v>
      </c>
      <c r="C10" s="55">
        <v>2</v>
      </c>
      <c r="D10" s="257"/>
      <c r="E10" s="88"/>
      <c r="F10" s="87">
        <v>0.70833333333333337</v>
      </c>
      <c r="G10" s="88" t="s">
        <v>40</v>
      </c>
      <c r="H10" s="89" t="s">
        <v>86</v>
      </c>
      <c r="I10" s="257"/>
      <c r="J10" s="274"/>
      <c r="K10" s="274"/>
      <c r="L10" s="257"/>
    </row>
    <row r="11" spans="1:12" s="45" customFormat="1" ht="36" customHeight="1" x14ac:dyDescent="0.25">
      <c r="A11" s="259" t="s">
        <v>87</v>
      </c>
      <c r="B11" s="55">
        <v>3</v>
      </c>
      <c r="C11" s="48">
        <v>3</v>
      </c>
      <c r="D11" s="257">
        <v>6</v>
      </c>
      <c r="E11" s="87" t="s">
        <v>41</v>
      </c>
      <c r="F11" s="88"/>
      <c r="G11" s="88" t="s">
        <v>39</v>
      </c>
      <c r="H11" s="89" t="s">
        <v>88</v>
      </c>
      <c r="I11" s="257"/>
      <c r="J11" s="273"/>
      <c r="K11" s="273"/>
      <c r="L11" s="257"/>
    </row>
    <row r="12" spans="1:12" s="45" customFormat="1" ht="36" customHeight="1" x14ac:dyDescent="0.25">
      <c r="A12" s="259"/>
      <c r="B12" s="55">
        <v>4</v>
      </c>
      <c r="C12" s="48">
        <v>4</v>
      </c>
      <c r="D12" s="257"/>
      <c r="E12" s="88"/>
      <c r="F12" s="87">
        <v>0.72916666666666663</v>
      </c>
      <c r="G12" s="88" t="s">
        <v>40</v>
      </c>
      <c r="H12" s="89" t="s">
        <v>90</v>
      </c>
      <c r="I12" s="257"/>
      <c r="J12" s="274"/>
      <c r="K12" s="274"/>
      <c r="L12" s="257"/>
    </row>
    <row r="13" spans="1:12" s="45" customFormat="1" ht="36" customHeight="1" x14ac:dyDescent="0.25">
      <c r="A13" s="259" t="s">
        <v>91</v>
      </c>
      <c r="B13" s="55">
        <v>5</v>
      </c>
      <c r="C13" s="46">
        <v>5</v>
      </c>
      <c r="D13" s="257">
        <v>6</v>
      </c>
      <c r="E13" s="87" t="s">
        <v>92</v>
      </c>
      <c r="F13" s="88"/>
      <c r="G13" s="88" t="s">
        <v>39</v>
      </c>
      <c r="H13" s="90" t="s">
        <v>93</v>
      </c>
      <c r="I13" s="257"/>
      <c r="J13" s="273"/>
      <c r="K13" s="273"/>
      <c r="L13" s="257"/>
    </row>
    <row r="14" spans="1:12" s="45" customFormat="1" ht="36" customHeight="1" x14ac:dyDescent="0.25">
      <c r="A14" s="259"/>
      <c r="B14" s="55">
        <v>6</v>
      </c>
      <c r="C14" s="46">
        <v>6</v>
      </c>
      <c r="D14" s="257"/>
      <c r="E14" s="88"/>
      <c r="F14" s="87" t="s">
        <v>94</v>
      </c>
      <c r="G14" s="88" t="s">
        <v>40</v>
      </c>
      <c r="H14" s="89" t="s">
        <v>95</v>
      </c>
      <c r="I14" s="257"/>
      <c r="J14" s="274"/>
      <c r="K14" s="274"/>
      <c r="L14" s="257"/>
    </row>
    <row r="15" spans="1:12" s="45" customFormat="1" ht="36" customHeight="1" x14ac:dyDescent="0.25">
      <c r="A15" s="82" t="s">
        <v>96</v>
      </c>
      <c r="B15" s="55">
        <v>7</v>
      </c>
      <c r="C15" s="56">
        <v>7</v>
      </c>
      <c r="D15" s="91">
        <v>6</v>
      </c>
      <c r="E15" s="88" t="s">
        <v>92</v>
      </c>
      <c r="F15" s="87"/>
      <c r="G15" s="88" t="s">
        <v>39</v>
      </c>
      <c r="H15" s="89" t="s">
        <v>97</v>
      </c>
      <c r="I15" s="257"/>
      <c r="J15" s="273"/>
      <c r="K15" s="273"/>
      <c r="L15" s="257"/>
    </row>
    <row r="16" spans="1:12" s="45" customFormat="1" ht="36" customHeight="1" x14ac:dyDescent="0.25">
      <c r="A16" s="83"/>
      <c r="B16" s="55">
        <v>8</v>
      </c>
      <c r="C16" s="57">
        <v>8</v>
      </c>
      <c r="D16" s="91">
        <v>6</v>
      </c>
      <c r="E16" s="88" t="s">
        <v>94</v>
      </c>
      <c r="F16" s="87"/>
      <c r="G16" s="88" t="s">
        <v>40</v>
      </c>
      <c r="H16" s="89" t="s">
        <v>99</v>
      </c>
      <c r="I16" s="257"/>
      <c r="J16" s="274"/>
      <c r="K16" s="274"/>
      <c r="L16" s="257"/>
    </row>
    <row r="17" spans="1:12" s="45" customFormat="1" ht="36" customHeight="1" x14ac:dyDescent="0.25">
      <c r="A17" s="82" t="s">
        <v>101</v>
      </c>
      <c r="B17" s="55">
        <v>9</v>
      </c>
      <c r="C17" s="58">
        <v>9</v>
      </c>
      <c r="D17" s="91">
        <v>5</v>
      </c>
      <c r="E17" s="88" t="s">
        <v>46</v>
      </c>
      <c r="F17" s="87"/>
      <c r="G17" s="88" t="s">
        <v>39</v>
      </c>
      <c r="H17" s="89" t="s">
        <v>102</v>
      </c>
      <c r="I17" s="257"/>
      <c r="J17" s="273"/>
      <c r="K17" s="273"/>
      <c r="L17" s="257"/>
    </row>
    <row r="18" spans="1:12" s="45" customFormat="1" ht="36" customHeight="1" x14ac:dyDescent="0.25">
      <c r="A18" s="84"/>
      <c r="B18" s="55">
        <v>10</v>
      </c>
      <c r="C18" s="59">
        <v>10</v>
      </c>
      <c r="D18" s="91">
        <v>5</v>
      </c>
      <c r="E18" s="88"/>
      <c r="F18" s="87" t="s">
        <v>94</v>
      </c>
      <c r="G18" s="88" t="s">
        <v>40</v>
      </c>
      <c r="H18" s="89" t="s">
        <v>104</v>
      </c>
      <c r="I18" s="257"/>
      <c r="J18" s="274"/>
      <c r="K18" s="274"/>
      <c r="L18" s="257"/>
    </row>
    <row r="19" spans="1:12" s="45" customFormat="1" ht="36" customHeight="1" x14ac:dyDescent="0.25">
      <c r="A19" s="83" t="s">
        <v>105</v>
      </c>
      <c r="B19" s="55">
        <v>11</v>
      </c>
      <c r="C19" s="60">
        <v>11</v>
      </c>
      <c r="D19" s="88">
        <v>10</v>
      </c>
      <c r="E19" s="88" t="s">
        <v>92</v>
      </c>
      <c r="F19" s="87"/>
      <c r="G19" s="88" t="s">
        <v>39</v>
      </c>
      <c r="H19" s="92" t="s">
        <v>106</v>
      </c>
      <c r="I19" s="257"/>
      <c r="J19" s="273"/>
      <c r="K19" s="273"/>
      <c r="L19" s="257"/>
    </row>
    <row r="20" spans="1:12" s="45" customFormat="1" ht="36" customHeight="1" x14ac:dyDescent="0.25">
      <c r="A20" s="84"/>
      <c r="B20" s="55">
        <v>12</v>
      </c>
      <c r="C20" s="61">
        <v>12</v>
      </c>
      <c r="D20" s="88">
        <v>10</v>
      </c>
      <c r="E20" s="88"/>
      <c r="F20" s="87" t="s">
        <v>54</v>
      </c>
      <c r="G20" s="88" t="s">
        <v>40</v>
      </c>
      <c r="H20" s="92" t="s">
        <v>107</v>
      </c>
      <c r="I20" s="257"/>
      <c r="J20" s="274"/>
      <c r="K20" s="274"/>
      <c r="L20" s="257"/>
    </row>
    <row r="21" spans="1:12" s="45" customFormat="1" ht="36" customHeight="1" x14ac:dyDescent="0.25">
      <c r="A21" s="84" t="s">
        <v>108</v>
      </c>
      <c r="B21" s="55">
        <v>13</v>
      </c>
      <c r="C21" s="61">
        <v>13</v>
      </c>
      <c r="D21" s="88">
        <v>10</v>
      </c>
      <c r="E21" s="88" t="s">
        <v>109</v>
      </c>
      <c r="F21" s="87"/>
      <c r="G21" s="88" t="s">
        <v>39</v>
      </c>
      <c r="H21" s="93" t="s">
        <v>110</v>
      </c>
      <c r="I21" s="257"/>
      <c r="J21" s="273"/>
      <c r="K21" s="273"/>
      <c r="L21" s="257"/>
    </row>
    <row r="22" spans="1:12" s="45" customFormat="1" ht="36" customHeight="1" x14ac:dyDescent="0.25">
      <c r="A22" s="84"/>
      <c r="B22" s="55">
        <v>14</v>
      </c>
      <c r="C22" s="61">
        <v>14</v>
      </c>
      <c r="D22" s="88">
        <v>10</v>
      </c>
      <c r="E22" s="88"/>
      <c r="F22" s="87" t="s">
        <v>54</v>
      </c>
      <c r="G22" s="88" t="s">
        <v>40</v>
      </c>
      <c r="H22" s="93" t="s">
        <v>111</v>
      </c>
      <c r="I22" s="257"/>
      <c r="J22" s="274"/>
      <c r="K22" s="274"/>
      <c r="L22" s="257"/>
    </row>
    <row r="23" spans="1:12" s="45" customFormat="1" ht="36" customHeight="1" x14ac:dyDescent="0.25">
      <c r="A23" s="259" t="s">
        <v>44</v>
      </c>
      <c r="B23" s="55">
        <v>15</v>
      </c>
      <c r="C23" s="47">
        <v>15</v>
      </c>
      <c r="D23" s="257">
        <v>10</v>
      </c>
      <c r="E23" s="87" t="s">
        <v>112</v>
      </c>
      <c r="F23" s="88"/>
      <c r="G23" s="88" t="s">
        <v>39</v>
      </c>
      <c r="H23" s="92" t="s">
        <v>113</v>
      </c>
      <c r="I23" s="257"/>
      <c r="J23" s="273"/>
      <c r="K23" s="273"/>
      <c r="L23" s="257"/>
    </row>
    <row r="24" spans="1:12" s="45" customFormat="1" ht="36" customHeight="1" x14ac:dyDescent="0.25">
      <c r="A24" s="259"/>
      <c r="B24" s="55">
        <v>16</v>
      </c>
      <c r="C24" s="62">
        <v>16</v>
      </c>
      <c r="D24" s="257"/>
      <c r="E24" s="87"/>
      <c r="F24" s="87" t="s">
        <v>54</v>
      </c>
      <c r="G24" s="88" t="s">
        <v>40</v>
      </c>
      <c r="H24" s="89" t="s">
        <v>115</v>
      </c>
      <c r="I24" s="257"/>
      <c r="J24" s="274"/>
      <c r="K24" s="274"/>
      <c r="L24" s="257"/>
    </row>
    <row r="25" spans="1:12" s="45" customFormat="1" ht="12.75" x14ac:dyDescent="0.25">
      <c r="A25" s="85" t="s">
        <v>77</v>
      </c>
      <c r="B25" s="64"/>
      <c r="C25" s="64"/>
      <c r="D25" s="94"/>
      <c r="E25" s="94"/>
      <c r="F25" s="94"/>
      <c r="G25" s="94"/>
      <c r="H25" s="94"/>
      <c r="I25" s="95"/>
      <c r="J25" s="96"/>
      <c r="K25" s="96"/>
      <c r="L25" s="97"/>
    </row>
    <row r="26" spans="1:12" s="45" customFormat="1" ht="30" customHeight="1" x14ac:dyDescent="0.25">
      <c r="A26" s="259" t="s">
        <v>116</v>
      </c>
      <c r="B26" s="65">
        <v>17</v>
      </c>
      <c r="C26" s="65">
        <v>1</v>
      </c>
      <c r="D26" s="261">
        <v>35</v>
      </c>
      <c r="E26" s="98" t="s">
        <v>45</v>
      </c>
      <c r="F26" s="99"/>
      <c r="G26" s="99" t="s">
        <v>39</v>
      </c>
      <c r="H26" s="100" t="s">
        <v>117</v>
      </c>
      <c r="I26" s="257"/>
      <c r="J26" s="273"/>
      <c r="K26" s="273"/>
      <c r="L26" s="257"/>
    </row>
    <row r="27" spans="1:12" s="45" customFormat="1" ht="33" x14ac:dyDescent="0.25">
      <c r="A27" s="259"/>
      <c r="B27" s="65">
        <v>18</v>
      </c>
      <c r="C27" s="65">
        <v>2</v>
      </c>
      <c r="D27" s="261"/>
      <c r="E27" s="98"/>
      <c r="F27" s="98" t="s">
        <v>47</v>
      </c>
      <c r="G27" s="98" t="s">
        <v>40</v>
      </c>
      <c r="H27" s="101" t="s">
        <v>118</v>
      </c>
      <c r="I27" s="257"/>
      <c r="J27" s="274"/>
      <c r="K27" s="274"/>
      <c r="L27" s="257"/>
    </row>
    <row r="28" spans="1:12" s="45" customFormat="1" ht="24.75" x14ac:dyDescent="0.25">
      <c r="A28" s="259" t="s">
        <v>119</v>
      </c>
      <c r="B28" s="65">
        <v>19</v>
      </c>
      <c r="C28" s="46">
        <v>3</v>
      </c>
      <c r="D28" s="257">
        <v>18</v>
      </c>
      <c r="E28" s="87">
        <v>0.18055555555555555</v>
      </c>
      <c r="F28" s="87" t="s">
        <v>120</v>
      </c>
      <c r="G28" s="87" t="s">
        <v>39</v>
      </c>
      <c r="H28" s="89" t="s">
        <v>121</v>
      </c>
      <c r="I28" s="257"/>
      <c r="J28" s="273"/>
      <c r="K28" s="273"/>
      <c r="L28" s="257"/>
    </row>
    <row r="29" spans="1:12" s="45" customFormat="1" ht="24.75" x14ac:dyDescent="0.25">
      <c r="A29" s="259"/>
      <c r="B29" s="65">
        <v>20</v>
      </c>
      <c r="C29" s="46">
        <v>4</v>
      </c>
      <c r="D29" s="257"/>
      <c r="E29" s="102" t="s">
        <v>120</v>
      </c>
      <c r="F29" s="102" t="s">
        <v>122</v>
      </c>
      <c r="G29" s="102" t="s">
        <v>40</v>
      </c>
      <c r="H29" s="89" t="s">
        <v>123</v>
      </c>
      <c r="I29" s="257"/>
      <c r="J29" s="274"/>
      <c r="K29" s="274"/>
      <c r="L29" s="257"/>
    </row>
    <row r="30" spans="1:12" s="45" customFormat="1" ht="24.75" x14ac:dyDescent="0.25">
      <c r="A30" s="259" t="s">
        <v>124</v>
      </c>
      <c r="B30" s="65">
        <v>21</v>
      </c>
      <c r="C30" s="46">
        <v>5</v>
      </c>
      <c r="D30" s="257">
        <v>6</v>
      </c>
      <c r="E30" s="102" t="s">
        <v>48</v>
      </c>
      <c r="F30" s="102" t="s">
        <v>120</v>
      </c>
      <c r="G30" s="102" t="s">
        <v>39</v>
      </c>
      <c r="H30" s="89" t="s">
        <v>125</v>
      </c>
      <c r="I30" s="257"/>
      <c r="J30" s="273"/>
      <c r="K30" s="273"/>
      <c r="L30" s="257"/>
    </row>
    <row r="31" spans="1:12" s="45" customFormat="1" ht="24.75" x14ac:dyDescent="0.25">
      <c r="A31" s="259"/>
      <c r="B31" s="65">
        <v>22</v>
      </c>
      <c r="C31" s="46">
        <v>6</v>
      </c>
      <c r="D31" s="257"/>
      <c r="E31" s="102" t="s">
        <v>120</v>
      </c>
      <c r="F31" s="102" t="s">
        <v>122</v>
      </c>
      <c r="G31" s="102" t="s">
        <v>40</v>
      </c>
      <c r="H31" s="89" t="s">
        <v>126</v>
      </c>
      <c r="I31" s="257"/>
      <c r="J31" s="274"/>
      <c r="K31" s="274"/>
      <c r="L31" s="257"/>
    </row>
    <row r="32" spans="1:12" s="45" customFormat="1" ht="18" x14ac:dyDescent="0.25">
      <c r="A32" s="259" t="s">
        <v>127</v>
      </c>
      <c r="B32" s="65">
        <v>23</v>
      </c>
      <c r="C32" s="46">
        <v>7</v>
      </c>
      <c r="D32" s="257">
        <v>18</v>
      </c>
      <c r="E32" s="102" t="s">
        <v>48</v>
      </c>
      <c r="F32" s="102" t="s">
        <v>120</v>
      </c>
      <c r="G32" s="102" t="s">
        <v>39</v>
      </c>
      <c r="H32" s="103" t="s">
        <v>128</v>
      </c>
      <c r="I32" s="257"/>
      <c r="J32" s="273"/>
      <c r="K32" s="273"/>
      <c r="L32" s="257"/>
    </row>
    <row r="33" spans="1:12" s="45" customFormat="1" ht="30" customHeight="1" x14ac:dyDescent="0.25">
      <c r="A33" s="259"/>
      <c r="B33" s="65">
        <v>24</v>
      </c>
      <c r="C33" s="46">
        <v>8</v>
      </c>
      <c r="D33" s="257"/>
      <c r="E33" s="102" t="s">
        <v>120</v>
      </c>
      <c r="F33" s="102" t="s">
        <v>122</v>
      </c>
      <c r="G33" s="102" t="s">
        <v>40</v>
      </c>
      <c r="H33" s="103" t="s">
        <v>129</v>
      </c>
      <c r="I33" s="257"/>
      <c r="J33" s="274"/>
      <c r="K33" s="274"/>
      <c r="L33" s="257"/>
    </row>
    <row r="34" spans="1:12" s="45" customFormat="1" ht="30" customHeight="1" x14ac:dyDescent="0.25">
      <c r="A34" s="82" t="s">
        <v>130</v>
      </c>
      <c r="B34" s="65">
        <v>25</v>
      </c>
      <c r="C34" s="46">
        <v>9</v>
      </c>
      <c r="D34" s="88">
        <v>18</v>
      </c>
      <c r="E34" s="102" t="s">
        <v>48</v>
      </c>
      <c r="F34" s="102" t="s">
        <v>120</v>
      </c>
      <c r="G34" s="102" t="s">
        <v>39</v>
      </c>
      <c r="H34" s="103" t="s">
        <v>131</v>
      </c>
      <c r="I34" s="273"/>
      <c r="J34" s="273"/>
      <c r="K34" s="273"/>
      <c r="L34" s="273"/>
    </row>
    <row r="35" spans="1:12" s="45" customFormat="1" ht="21" customHeight="1" x14ac:dyDescent="0.25">
      <c r="A35" s="82"/>
      <c r="B35" s="65">
        <v>26</v>
      </c>
      <c r="C35" s="46">
        <v>10</v>
      </c>
      <c r="D35" s="88">
        <v>18</v>
      </c>
      <c r="E35" s="102" t="s">
        <v>120</v>
      </c>
      <c r="F35" s="102" t="s">
        <v>122</v>
      </c>
      <c r="G35" s="102" t="s">
        <v>40</v>
      </c>
      <c r="H35" s="103" t="s">
        <v>132</v>
      </c>
      <c r="I35" s="274"/>
      <c r="J35" s="274"/>
      <c r="K35" s="274"/>
      <c r="L35" s="274"/>
    </row>
    <row r="36" spans="1:12" s="45" customFormat="1" ht="33" x14ac:dyDescent="0.25">
      <c r="A36" s="82" t="s">
        <v>133</v>
      </c>
      <c r="B36" s="65">
        <v>27</v>
      </c>
      <c r="C36" s="46">
        <v>11</v>
      </c>
      <c r="D36" s="88">
        <v>18</v>
      </c>
      <c r="E36" s="102" t="s">
        <v>134</v>
      </c>
      <c r="F36" s="102" t="s">
        <v>120</v>
      </c>
      <c r="G36" s="102" t="s">
        <v>39</v>
      </c>
      <c r="H36" s="103" t="s">
        <v>135</v>
      </c>
      <c r="I36" s="88"/>
      <c r="J36" s="88"/>
      <c r="K36" s="88"/>
      <c r="L36" s="88"/>
    </row>
    <row r="37" spans="1:12" s="45" customFormat="1" ht="47.25" customHeight="1" x14ac:dyDescent="0.25">
      <c r="A37" s="82" t="s">
        <v>136</v>
      </c>
      <c r="B37" s="65">
        <v>28</v>
      </c>
      <c r="C37" s="46">
        <v>12</v>
      </c>
      <c r="D37" s="88">
        <v>18</v>
      </c>
      <c r="E37" s="102" t="s">
        <v>120</v>
      </c>
      <c r="F37" s="102" t="s">
        <v>137</v>
      </c>
      <c r="G37" s="102" t="s">
        <v>40</v>
      </c>
      <c r="H37" s="103" t="s">
        <v>138</v>
      </c>
      <c r="I37" s="88"/>
      <c r="J37" s="88"/>
      <c r="K37" s="88"/>
      <c r="L37" s="88"/>
    </row>
    <row r="38" spans="1:12" s="45" customFormat="1" ht="33" x14ac:dyDescent="0.25">
      <c r="A38" s="82" t="s">
        <v>139</v>
      </c>
      <c r="B38" s="65">
        <v>29</v>
      </c>
      <c r="C38" s="46">
        <v>13</v>
      </c>
      <c r="D38" s="88">
        <v>18</v>
      </c>
      <c r="E38" s="102" t="s">
        <v>47</v>
      </c>
      <c r="F38" s="102"/>
      <c r="G38" s="102" t="s">
        <v>39</v>
      </c>
      <c r="H38" s="103" t="s">
        <v>140</v>
      </c>
      <c r="I38" s="88"/>
      <c r="J38" s="88"/>
      <c r="K38" s="88"/>
      <c r="L38" s="88"/>
    </row>
    <row r="39" spans="1:12" s="45" customFormat="1" ht="49.5" x14ac:dyDescent="0.25">
      <c r="A39" s="82" t="s">
        <v>141</v>
      </c>
      <c r="B39" s="65">
        <v>30</v>
      </c>
      <c r="C39" s="46">
        <v>14</v>
      </c>
      <c r="D39" s="88">
        <v>18</v>
      </c>
      <c r="E39" s="102" t="s">
        <v>142</v>
      </c>
      <c r="F39" s="102"/>
      <c r="G39" s="102" t="s">
        <v>39</v>
      </c>
      <c r="H39" s="103" t="s">
        <v>143</v>
      </c>
      <c r="I39" s="88"/>
      <c r="J39" s="88"/>
      <c r="K39" s="88"/>
      <c r="L39" s="88"/>
    </row>
    <row r="40" spans="1:12" s="45" customFormat="1" ht="48" customHeight="1" x14ac:dyDescent="0.25">
      <c r="A40" s="82" t="s">
        <v>144</v>
      </c>
      <c r="B40" s="65">
        <v>31</v>
      </c>
      <c r="C40" s="46">
        <v>15</v>
      </c>
      <c r="D40" s="88">
        <v>18</v>
      </c>
      <c r="E40" s="102"/>
      <c r="F40" s="102" t="s">
        <v>50</v>
      </c>
      <c r="G40" s="102" t="s">
        <v>40</v>
      </c>
      <c r="H40" s="103" t="s">
        <v>145</v>
      </c>
      <c r="I40" s="88"/>
      <c r="J40" s="88"/>
      <c r="K40" s="88"/>
      <c r="L40" s="88"/>
    </row>
    <row r="41" spans="1:12" s="45" customFormat="1" ht="33" x14ac:dyDescent="0.25">
      <c r="A41" s="82" t="s">
        <v>146</v>
      </c>
      <c r="B41" s="65">
        <v>32</v>
      </c>
      <c r="C41" s="46">
        <v>16</v>
      </c>
      <c r="D41" s="88">
        <v>18</v>
      </c>
      <c r="E41" s="102"/>
      <c r="F41" s="102" t="s">
        <v>54</v>
      </c>
      <c r="G41" s="102" t="s">
        <v>40</v>
      </c>
      <c r="H41" s="103" t="s">
        <v>147</v>
      </c>
      <c r="I41" s="88"/>
      <c r="J41" s="88"/>
      <c r="K41" s="88"/>
      <c r="L41" s="88"/>
    </row>
    <row r="42" spans="1:12" s="45" customFormat="1" ht="30" customHeight="1" x14ac:dyDescent="0.25">
      <c r="A42" s="259" t="s">
        <v>148</v>
      </c>
      <c r="B42" s="65">
        <v>33</v>
      </c>
      <c r="C42" s="46">
        <v>17</v>
      </c>
      <c r="D42" s="257">
        <v>19</v>
      </c>
      <c r="E42" s="102" t="s">
        <v>45</v>
      </c>
      <c r="F42" s="102" t="s">
        <v>120</v>
      </c>
      <c r="G42" s="102" t="s">
        <v>39</v>
      </c>
      <c r="H42" s="103" t="s">
        <v>149</v>
      </c>
      <c r="I42" s="120"/>
      <c r="J42" s="88"/>
      <c r="K42" s="88"/>
      <c r="L42" s="120"/>
    </row>
    <row r="43" spans="1:12" s="45" customFormat="1" ht="33" x14ac:dyDescent="0.25">
      <c r="A43" s="259"/>
      <c r="B43" s="65">
        <v>34</v>
      </c>
      <c r="C43" s="46">
        <v>18</v>
      </c>
      <c r="D43" s="257"/>
      <c r="E43" s="102" t="s">
        <v>120</v>
      </c>
      <c r="F43" s="102" t="s">
        <v>137</v>
      </c>
      <c r="G43" s="102" t="s">
        <v>40</v>
      </c>
      <c r="H43" s="103" t="s">
        <v>150</v>
      </c>
      <c r="I43" s="120"/>
      <c r="J43" s="88"/>
      <c r="K43" s="88"/>
      <c r="L43" s="120"/>
    </row>
    <row r="44" spans="1:12" s="45" customFormat="1" ht="42.75" customHeight="1" x14ac:dyDescent="0.25">
      <c r="A44" s="259" t="s">
        <v>148</v>
      </c>
      <c r="B44" s="65">
        <v>35</v>
      </c>
      <c r="C44" s="46">
        <v>19</v>
      </c>
      <c r="D44" s="257">
        <v>19</v>
      </c>
      <c r="E44" s="102" t="s">
        <v>47</v>
      </c>
      <c r="F44" s="102"/>
      <c r="G44" s="102" t="s">
        <v>39</v>
      </c>
      <c r="H44" s="103" t="s">
        <v>151</v>
      </c>
      <c r="I44" s="120"/>
      <c r="J44" s="88"/>
      <c r="K44" s="88"/>
      <c r="L44" s="120"/>
    </row>
    <row r="45" spans="1:12" s="45" customFormat="1" ht="33" x14ac:dyDescent="0.25">
      <c r="A45" s="259"/>
      <c r="B45" s="65">
        <v>36</v>
      </c>
      <c r="C45" s="46">
        <v>20</v>
      </c>
      <c r="D45" s="257"/>
      <c r="E45" s="102" t="s">
        <v>49</v>
      </c>
      <c r="F45" s="102"/>
      <c r="G45" s="102" t="s">
        <v>39</v>
      </c>
      <c r="H45" s="103" t="s">
        <v>152</v>
      </c>
      <c r="I45" s="120"/>
      <c r="J45" s="88"/>
      <c r="K45" s="88"/>
      <c r="L45" s="120"/>
    </row>
    <row r="46" spans="1:12" s="45" customFormat="1" ht="30" customHeight="1" x14ac:dyDescent="0.25">
      <c r="A46" s="82" t="s">
        <v>153</v>
      </c>
      <c r="B46" s="65">
        <v>37</v>
      </c>
      <c r="C46" s="46">
        <v>21</v>
      </c>
      <c r="D46" s="88">
        <v>18</v>
      </c>
      <c r="E46" s="102" t="s">
        <v>45</v>
      </c>
      <c r="F46" s="102"/>
      <c r="G46" s="102" t="s">
        <v>39</v>
      </c>
      <c r="H46" s="103" t="s">
        <v>120</v>
      </c>
      <c r="I46" s="88"/>
      <c r="J46" s="88"/>
      <c r="K46" s="88"/>
      <c r="L46" s="88"/>
    </row>
    <row r="47" spans="1:12" s="45" customFormat="1" ht="30" customHeight="1" x14ac:dyDescent="0.25">
      <c r="A47" s="82" t="s">
        <v>154</v>
      </c>
      <c r="B47" s="65">
        <v>38</v>
      </c>
      <c r="C47" s="46">
        <v>22</v>
      </c>
      <c r="D47" s="88">
        <v>18</v>
      </c>
      <c r="E47" s="102" t="s">
        <v>68</v>
      </c>
      <c r="F47" s="102"/>
      <c r="G47" s="102" t="s">
        <v>40</v>
      </c>
      <c r="H47" s="103" t="s">
        <v>120</v>
      </c>
      <c r="I47" s="88"/>
      <c r="J47" s="88"/>
      <c r="K47" s="88"/>
      <c r="L47" s="88"/>
    </row>
    <row r="48" spans="1:12" s="45" customFormat="1" ht="30" customHeight="1" x14ac:dyDescent="0.25">
      <c r="A48" s="259" t="s">
        <v>148</v>
      </c>
      <c r="B48" s="65">
        <v>39</v>
      </c>
      <c r="C48" s="46">
        <v>23</v>
      </c>
      <c r="D48" s="264">
        <v>19</v>
      </c>
      <c r="E48" s="102"/>
      <c r="F48" s="102" t="s">
        <v>50</v>
      </c>
      <c r="G48" s="102" t="s">
        <v>40</v>
      </c>
      <c r="H48" s="103" t="s">
        <v>155</v>
      </c>
      <c r="I48" s="120"/>
      <c r="J48" s="88"/>
      <c r="K48" s="88"/>
      <c r="L48" s="120"/>
    </row>
    <row r="49" spans="1:12" s="45" customFormat="1" ht="41.25" customHeight="1" x14ac:dyDescent="0.25">
      <c r="A49" s="259"/>
      <c r="B49" s="65">
        <v>40</v>
      </c>
      <c r="C49" s="46">
        <v>24</v>
      </c>
      <c r="D49" s="264"/>
      <c r="E49" s="102"/>
      <c r="F49" s="102" t="s">
        <v>156</v>
      </c>
      <c r="G49" s="102" t="s">
        <v>40</v>
      </c>
      <c r="H49" s="103" t="s">
        <v>152</v>
      </c>
      <c r="I49" s="120"/>
      <c r="J49" s="88"/>
      <c r="K49" s="88"/>
      <c r="L49" s="120"/>
    </row>
    <row r="50" spans="1:12" s="45" customFormat="1" ht="30" customHeight="1" x14ac:dyDescent="0.25">
      <c r="A50" s="82" t="s">
        <v>157</v>
      </c>
      <c r="B50" s="65">
        <v>41</v>
      </c>
      <c r="C50" s="46">
        <v>25</v>
      </c>
      <c r="D50" s="104">
        <v>4</v>
      </c>
      <c r="E50" s="105" t="s">
        <v>158</v>
      </c>
      <c r="F50" s="102" t="s">
        <v>120</v>
      </c>
      <c r="G50" s="102" t="s">
        <v>51</v>
      </c>
      <c r="H50" s="103" t="s">
        <v>180</v>
      </c>
      <c r="I50" s="88"/>
      <c r="J50" s="88"/>
      <c r="K50" s="88"/>
      <c r="L50" s="88"/>
    </row>
    <row r="51" spans="1:12" s="45" customFormat="1" ht="30" customHeight="1" x14ac:dyDescent="0.25">
      <c r="A51" s="82" t="s">
        <v>157</v>
      </c>
      <c r="B51" s="65">
        <v>42</v>
      </c>
      <c r="C51" s="66">
        <v>26</v>
      </c>
      <c r="D51" s="104">
        <v>4</v>
      </c>
      <c r="E51" s="102" t="s">
        <v>158</v>
      </c>
      <c r="F51" s="102" t="s">
        <v>120</v>
      </c>
      <c r="G51" s="102" t="s">
        <v>51</v>
      </c>
      <c r="H51" s="103" t="s">
        <v>181</v>
      </c>
      <c r="I51" s="88"/>
      <c r="J51" s="88"/>
      <c r="K51" s="88"/>
      <c r="L51" s="88"/>
    </row>
    <row r="52" spans="1:12" s="45" customFormat="1" ht="15.75" customHeight="1" x14ac:dyDescent="0.25">
      <c r="A52" s="86" t="s">
        <v>81</v>
      </c>
      <c r="B52" s="123"/>
      <c r="C52" s="123"/>
      <c r="D52" s="124"/>
      <c r="E52" s="124"/>
      <c r="F52" s="124"/>
      <c r="G52" s="124" t="s">
        <v>57</v>
      </c>
      <c r="H52" s="124"/>
      <c r="I52" s="124"/>
      <c r="J52" s="125"/>
      <c r="K52" s="125"/>
      <c r="L52" s="125"/>
    </row>
    <row r="53" spans="1:12" s="45" customFormat="1" ht="21.75" customHeight="1" x14ac:dyDescent="0.25">
      <c r="A53" s="272" t="s">
        <v>52</v>
      </c>
      <c r="B53" s="69">
        <v>43</v>
      </c>
      <c r="C53" s="69">
        <v>1</v>
      </c>
      <c r="D53" s="256">
        <v>1</v>
      </c>
      <c r="E53" s="107" t="s">
        <v>53</v>
      </c>
      <c r="F53" s="107"/>
      <c r="G53" s="107"/>
      <c r="H53" s="108" t="s">
        <v>161</v>
      </c>
      <c r="I53" s="122"/>
      <c r="J53" s="88"/>
      <c r="K53" s="88"/>
      <c r="L53" s="88"/>
    </row>
    <row r="54" spans="1:12" s="45" customFormat="1" ht="21.75" customHeight="1" x14ac:dyDescent="0.25">
      <c r="A54" s="272"/>
      <c r="B54" s="62">
        <v>44</v>
      </c>
      <c r="C54" s="62">
        <v>2</v>
      </c>
      <c r="D54" s="256"/>
      <c r="E54" s="109"/>
      <c r="F54" s="107" t="s">
        <v>54</v>
      </c>
      <c r="G54" s="107"/>
      <c r="H54" s="108" t="s">
        <v>162</v>
      </c>
      <c r="I54" s="122"/>
      <c r="J54" s="88"/>
      <c r="K54" s="88"/>
      <c r="L54" s="88"/>
    </row>
    <row r="55" spans="1:12" s="45" customFormat="1" ht="15" customHeight="1" x14ac:dyDescent="0.25">
      <c r="A55" s="86" t="s">
        <v>79</v>
      </c>
      <c r="B55" s="126"/>
      <c r="C55" s="126"/>
      <c r="D55" s="127"/>
      <c r="E55" s="127"/>
      <c r="F55" s="127"/>
      <c r="G55" s="127"/>
      <c r="H55" s="127"/>
      <c r="I55" s="127"/>
      <c r="J55" s="125"/>
      <c r="K55" s="125"/>
      <c r="L55" s="125"/>
    </row>
    <row r="56" spans="1:12" s="45" customFormat="1" ht="21.75" customHeight="1" x14ac:dyDescent="0.25">
      <c r="A56" s="272" t="s">
        <v>52</v>
      </c>
      <c r="B56" s="69">
        <v>45</v>
      </c>
      <c r="C56" s="69">
        <v>1</v>
      </c>
      <c r="D56" s="256">
        <v>5</v>
      </c>
      <c r="E56" s="106" t="s">
        <v>53</v>
      </c>
      <c r="F56" s="106"/>
      <c r="G56" s="106"/>
      <c r="H56" s="89" t="s">
        <v>159</v>
      </c>
      <c r="I56" s="120"/>
      <c r="J56" s="88"/>
      <c r="K56" s="88"/>
      <c r="L56" s="120"/>
    </row>
    <row r="57" spans="1:12" s="45" customFormat="1" ht="21.75" customHeight="1" x14ac:dyDescent="0.25">
      <c r="A57" s="272"/>
      <c r="B57" s="62">
        <v>46</v>
      </c>
      <c r="C57" s="62">
        <v>2</v>
      </c>
      <c r="D57" s="256"/>
      <c r="E57" s="109"/>
      <c r="F57" s="107" t="s">
        <v>54</v>
      </c>
      <c r="G57" s="107"/>
      <c r="H57" s="103" t="s">
        <v>160</v>
      </c>
      <c r="I57" s="120"/>
      <c r="J57" s="88"/>
      <c r="K57" s="88"/>
      <c r="L57" s="120"/>
    </row>
    <row r="58" spans="1:12" s="45" customFormat="1" ht="12.75" x14ac:dyDescent="0.25">
      <c r="A58" s="86" t="s">
        <v>80</v>
      </c>
      <c r="B58" s="126"/>
      <c r="C58" s="126"/>
      <c r="D58" s="127"/>
      <c r="E58" s="127"/>
      <c r="F58" s="127"/>
      <c r="G58" s="127"/>
      <c r="H58" s="127"/>
      <c r="I58" s="127"/>
      <c r="J58" s="125"/>
      <c r="K58" s="125"/>
      <c r="L58" s="128"/>
    </row>
    <row r="59" spans="1:12" s="45" customFormat="1" ht="21.75" customHeight="1" x14ac:dyDescent="0.15">
      <c r="A59" s="272" t="s">
        <v>52</v>
      </c>
      <c r="B59" s="69">
        <v>47</v>
      </c>
      <c r="C59" s="69">
        <v>1</v>
      </c>
      <c r="D59" s="256">
        <v>4</v>
      </c>
      <c r="E59" s="107" t="s">
        <v>53</v>
      </c>
      <c r="F59" s="107"/>
      <c r="G59" s="107"/>
      <c r="H59" s="110" t="s">
        <v>165</v>
      </c>
      <c r="I59" s="121"/>
      <c r="J59" s="111"/>
      <c r="K59" s="111"/>
      <c r="L59" s="111"/>
    </row>
    <row r="60" spans="1:12" s="45" customFormat="1" ht="21.75" customHeight="1" x14ac:dyDescent="0.15">
      <c r="A60" s="272"/>
      <c r="B60" s="62">
        <v>48</v>
      </c>
      <c r="C60" s="62">
        <v>2</v>
      </c>
      <c r="D60" s="256"/>
      <c r="E60" s="109"/>
      <c r="F60" s="106" t="s">
        <v>45</v>
      </c>
      <c r="G60" s="106"/>
      <c r="H60" s="112" t="s">
        <v>167</v>
      </c>
      <c r="I60" s="121"/>
      <c r="J60" s="111"/>
      <c r="K60" s="111"/>
      <c r="L60" s="111"/>
    </row>
    <row r="61" spans="1:12" s="45" customFormat="1" ht="21.75" customHeight="1" x14ac:dyDescent="0.15">
      <c r="A61" s="272" t="s">
        <v>56</v>
      </c>
      <c r="B61" s="69">
        <v>49</v>
      </c>
      <c r="C61" s="69">
        <v>1</v>
      </c>
      <c r="D61" s="256">
        <v>3</v>
      </c>
      <c r="E61" s="107" t="s">
        <v>43</v>
      </c>
      <c r="F61" s="107"/>
      <c r="G61" s="107"/>
      <c r="H61" s="110" t="s">
        <v>165</v>
      </c>
      <c r="I61" s="121"/>
      <c r="J61" s="111"/>
      <c r="K61" s="111"/>
      <c r="L61" s="111"/>
    </row>
    <row r="62" spans="1:12" s="45" customFormat="1" ht="21.75" customHeight="1" x14ac:dyDescent="0.15">
      <c r="A62" s="272"/>
      <c r="B62" s="66">
        <v>50</v>
      </c>
      <c r="C62" s="66">
        <v>2</v>
      </c>
      <c r="D62" s="256"/>
      <c r="E62" s="109"/>
      <c r="F62" s="106" t="s">
        <v>47</v>
      </c>
      <c r="G62" s="106"/>
      <c r="H62" s="112" t="s">
        <v>168</v>
      </c>
      <c r="I62" s="121"/>
      <c r="J62" s="111"/>
      <c r="K62" s="111"/>
      <c r="L62" s="111"/>
    </row>
    <row r="63" spans="1:12" s="45" customFormat="1" ht="15.75" customHeight="1" x14ac:dyDescent="0.25">
      <c r="A63" s="86" t="s">
        <v>82</v>
      </c>
      <c r="B63" s="126"/>
      <c r="C63" s="126"/>
      <c r="D63" s="127"/>
      <c r="E63" s="127"/>
      <c r="F63" s="127"/>
      <c r="G63" s="127"/>
      <c r="H63" s="127"/>
      <c r="I63" s="127"/>
      <c r="J63" s="127"/>
      <c r="K63" s="127"/>
      <c r="L63" s="129"/>
    </row>
    <row r="64" spans="1:12" s="45" customFormat="1" ht="21.75" customHeight="1" x14ac:dyDescent="0.15">
      <c r="A64" s="272" t="s">
        <v>52</v>
      </c>
      <c r="B64" s="69">
        <v>51</v>
      </c>
      <c r="C64" s="69">
        <v>1</v>
      </c>
      <c r="D64" s="256">
        <v>4</v>
      </c>
      <c r="E64" s="106" t="s">
        <v>53</v>
      </c>
      <c r="F64" s="106"/>
      <c r="G64" s="106"/>
      <c r="H64" s="113" t="s">
        <v>170</v>
      </c>
      <c r="I64" s="121"/>
      <c r="J64" s="111"/>
      <c r="K64" s="111"/>
      <c r="L64" s="111"/>
    </row>
    <row r="65" spans="1:12" s="45" customFormat="1" ht="21.75" customHeight="1" x14ac:dyDescent="0.15">
      <c r="A65" s="272"/>
      <c r="B65" s="62">
        <v>52</v>
      </c>
      <c r="C65" s="62">
        <v>2</v>
      </c>
      <c r="D65" s="256"/>
      <c r="E65" s="109"/>
      <c r="F65" s="107" t="s">
        <v>45</v>
      </c>
      <c r="G65" s="107"/>
      <c r="H65" s="114" t="s">
        <v>171</v>
      </c>
      <c r="I65" s="121"/>
      <c r="J65" s="111"/>
      <c r="K65" s="111"/>
      <c r="L65" s="111"/>
    </row>
    <row r="66" spans="1:12" s="45" customFormat="1" ht="21.75" customHeight="1" x14ac:dyDescent="0.15">
      <c r="A66" s="272" t="s">
        <v>56</v>
      </c>
      <c r="B66" s="69">
        <v>53</v>
      </c>
      <c r="C66" s="69">
        <v>1</v>
      </c>
      <c r="D66" s="256">
        <v>3</v>
      </c>
      <c r="E66" s="106" t="s">
        <v>43</v>
      </c>
      <c r="F66" s="106"/>
      <c r="G66" s="106"/>
      <c r="H66" s="115" t="s">
        <v>170</v>
      </c>
      <c r="I66" s="121"/>
      <c r="J66" s="111"/>
      <c r="K66" s="111"/>
      <c r="L66" s="111"/>
    </row>
    <row r="67" spans="1:12" s="45" customFormat="1" ht="21.75" customHeight="1" x14ac:dyDescent="0.15">
      <c r="A67" s="272"/>
      <c r="B67" s="69">
        <v>54</v>
      </c>
      <c r="C67" s="69">
        <v>2</v>
      </c>
      <c r="D67" s="256"/>
      <c r="E67" s="106" t="s">
        <v>58</v>
      </c>
      <c r="F67" s="106"/>
      <c r="G67" s="106"/>
      <c r="H67" s="115" t="s">
        <v>59</v>
      </c>
      <c r="I67" s="121"/>
      <c r="J67" s="111"/>
      <c r="K67" s="111"/>
      <c r="L67" s="111"/>
    </row>
    <row r="68" spans="1:12" s="45" customFormat="1" ht="21.75" customHeight="1" x14ac:dyDescent="0.15">
      <c r="A68" s="272"/>
      <c r="B68" s="69">
        <v>55</v>
      </c>
      <c r="C68" s="69">
        <v>3</v>
      </c>
      <c r="D68" s="256"/>
      <c r="E68" s="106"/>
      <c r="F68" s="106" t="s">
        <v>60</v>
      </c>
      <c r="G68" s="106"/>
      <c r="H68" s="115" t="s">
        <v>61</v>
      </c>
      <c r="I68" s="121"/>
      <c r="J68" s="111"/>
      <c r="K68" s="111"/>
      <c r="L68" s="111"/>
    </row>
    <row r="69" spans="1:12" s="45" customFormat="1" ht="21.75" customHeight="1" x14ac:dyDescent="0.15">
      <c r="A69" s="272"/>
      <c r="B69" s="66">
        <v>56</v>
      </c>
      <c r="C69" s="66">
        <v>4</v>
      </c>
      <c r="D69" s="256"/>
      <c r="E69" s="109"/>
      <c r="F69" s="107" t="s">
        <v>47</v>
      </c>
      <c r="G69" s="107"/>
      <c r="H69" s="114" t="s">
        <v>172</v>
      </c>
      <c r="I69" s="121"/>
      <c r="J69" s="111"/>
      <c r="K69" s="111"/>
      <c r="L69" s="111"/>
    </row>
    <row r="70" spans="1:12" s="45" customFormat="1" ht="12.75" x14ac:dyDescent="0.15">
      <c r="A70" s="86" t="s">
        <v>75</v>
      </c>
      <c r="B70" s="126"/>
      <c r="C70" s="126"/>
      <c r="D70" s="127"/>
      <c r="E70" s="127"/>
      <c r="F70" s="127"/>
      <c r="G70" s="127"/>
      <c r="H70" s="127"/>
      <c r="I70" s="127"/>
      <c r="J70" s="130"/>
      <c r="K70" s="130"/>
      <c r="L70" s="130"/>
    </row>
    <row r="71" spans="1:12" s="45" customFormat="1" ht="21.75" customHeight="1" x14ac:dyDescent="0.15">
      <c r="A71" s="272" t="s">
        <v>56</v>
      </c>
      <c r="B71" s="69">
        <v>57</v>
      </c>
      <c r="C71" s="69">
        <v>1</v>
      </c>
      <c r="D71" s="279">
        <v>2</v>
      </c>
      <c r="E71" s="107" t="s">
        <v>43</v>
      </c>
      <c r="F71" s="107"/>
      <c r="G71" s="107"/>
      <c r="H71" s="114" t="s">
        <v>173</v>
      </c>
      <c r="I71" s="121"/>
      <c r="J71" s="111"/>
      <c r="K71" s="111"/>
      <c r="L71" s="111"/>
    </row>
    <row r="72" spans="1:12" s="45" customFormat="1" ht="21.75" customHeight="1" x14ac:dyDescent="0.15">
      <c r="A72" s="272"/>
      <c r="B72" s="69">
        <v>58</v>
      </c>
      <c r="C72" s="69">
        <v>2</v>
      </c>
      <c r="D72" s="280"/>
      <c r="E72" s="109"/>
      <c r="F72" s="107" t="s">
        <v>60</v>
      </c>
      <c r="G72" s="107"/>
      <c r="H72" s="114" t="s">
        <v>174</v>
      </c>
      <c r="I72" s="121"/>
      <c r="J72" s="111"/>
      <c r="K72" s="111"/>
      <c r="L72" s="111"/>
    </row>
    <row r="73" spans="1:12" s="45" customFormat="1" ht="21.75" customHeight="1" x14ac:dyDescent="0.15">
      <c r="A73" s="272"/>
      <c r="B73" s="69">
        <v>59</v>
      </c>
      <c r="C73" s="69">
        <v>3</v>
      </c>
      <c r="D73" s="280"/>
      <c r="E73" s="106" t="s">
        <v>62</v>
      </c>
      <c r="F73" s="106"/>
      <c r="G73" s="106"/>
      <c r="H73" s="115" t="s">
        <v>173</v>
      </c>
      <c r="I73" s="121"/>
      <c r="J73" s="111"/>
      <c r="K73" s="111"/>
      <c r="L73" s="111"/>
    </row>
    <row r="74" spans="1:12" s="45" customFormat="1" ht="21.75" customHeight="1" x14ac:dyDescent="0.15">
      <c r="A74" s="272"/>
      <c r="B74" s="66">
        <v>60</v>
      </c>
      <c r="C74" s="66">
        <v>4</v>
      </c>
      <c r="D74" s="282"/>
      <c r="E74" s="109"/>
      <c r="F74" s="107" t="s">
        <v>47</v>
      </c>
      <c r="G74" s="107"/>
      <c r="H74" s="115" t="s">
        <v>174</v>
      </c>
      <c r="I74" s="121"/>
      <c r="J74" s="111"/>
      <c r="K74" s="111"/>
      <c r="L74" s="111"/>
    </row>
    <row r="75" spans="1:12" s="45" customFormat="1" ht="12.75" customHeight="1" x14ac:dyDescent="0.15">
      <c r="A75" s="86" t="s">
        <v>63</v>
      </c>
      <c r="B75" s="126"/>
      <c r="C75" s="126"/>
      <c r="D75" s="127"/>
      <c r="E75" s="127"/>
      <c r="F75" s="127"/>
      <c r="G75" s="127"/>
      <c r="H75" s="127"/>
      <c r="I75" s="127"/>
      <c r="J75" s="130"/>
      <c r="K75" s="130"/>
      <c r="L75" s="130"/>
    </row>
    <row r="76" spans="1:12" s="45" customFormat="1" ht="21.75" customHeight="1" x14ac:dyDescent="0.15">
      <c r="A76" s="272" t="s">
        <v>64</v>
      </c>
      <c r="B76" s="69">
        <v>61</v>
      </c>
      <c r="C76" s="69">
        <v>1</v>
      </c>
      <c r="D76" s="279">
        <v>4</v>
      </c>
      <c r="E76" s="107" t="s">
        <v>53</v>
      </c>
      <c r="F76" s="107"/>
      <c r="G76" s="107"/>
      <c r="H76" s="115" t="s">
        <v>175</v>
      </c>
      <c r="I76" s="121"/>
      <c r="J76" s="111"/>
      <c r="K76" s="111"/>
      <c r="L76" s="121"/>
    </row>
    <row r="77" spans="1:12" s="45" customFormat="1" ht="21.75" customHeight="1" x14ac:dyDescent="0.15">
      <c r="A77" s="272"/>
      <c r="B77" s="69">
        <v>62</v>
      </c>
      <c r="C77" s="69">
        <v>2</v>
      </c>
      <c r="D77" s="280"/>
      <c r="E77" s="109"/>
      <c r="F77" s="107" t="s">
        <v>53</v>
      </c>
      <c r="G77" s="107"/>
      <c r="H77" s="115" t="s">
        <v>176</v>
      </c>
      <c r="I77" s="121"/>
      <c r="J77" s="111"/>
      <c r="K77" s="111"/>
      <c r="L77" s="121"/>
    </row>
    <row r="78" spans="1:12" s="45" customFormat="1" ht="21.75" customHeight="1" x14ac:dyDescent="0.15">
      <c r="A78" s="272"/>
      <c r="B78" s="69">
        <v>63</v>
      </c>
      <c r="C78" s="69">
        <v>3</v>
      </c>
      <c r="D78" s="280"/>
      <c r="E78" s="107" t="s">
        <v>54</v>
      </c>
      <c r="F78" s="107"/>
      <c r="G78" s="107"/>
      <c r="H78" s="115" t="s">
        <v>177</v>
      </c>
      <c r="I78" s="121"/>
      <c r="J78" s="111"/>
      <c r="K78" s="111"/>
      <c r="L78" s="121"/>
    </row>
    <row r="79" spans="1:12" s="45" customFormat="1" ht="21.75" customHeight="1" x14ac:dyDescent="0.15">
      <c r="A79" s="272"/>
      <c r="B79" s="62">
        <v>64</v>
      </c>
      <c r="C79" s="62">
        <v>4</v>
      </c>
      <c r="D79" s="282"/>
      <c r="E79" s="109"/>
      <c r="F79" s="107" t="s">
        <v>54</v>
      </c>
      <c r="G79" s="107"/>
      <c r="H79" s="115" t="s">
        <v>178</v>
      </c>
      <c r="I79" s="121"/>
      <c r="J79" s="111"/>
      <c r="K79" s="111"/>
      <c r="L79" s="121"/>
    </row>
    <row r="80" spans="1:12" s="45" customFormat="1" ht="21.75" customHeight="1" x14ac:dyDescent="0.15">
      <c r="A80" s="272" t="s">
        <v>12</v>
      </c>
      <c r="B80" s="69">
        <v>65</v>
      </c>
      <c r="C80" s="69">
        <v>1</v>
      </c>
      <c r="D80" s="279">
        <v>6</v>
      </c>
      <c r="E80" s="107" t="s">
        <v>43</v>
      </c>
      <c r="F80" s="107"/>
      <c r="G80" s="107"/>
      <c r="H80" s="115" t="s">
        <v>175</v>
      </c>
      <c r="I80" s="121"/>
      <c r="J80" s="111"/>
      <c r="K80" s="111"/>
      <c r="L80" s="121"/>
    </row>
    <row r="81" spans="1:12" s="45" customFormat="1" ht="21.75" customHeight="1" x14ac:dyDescent="0.15">
      <c r="A81" s="272"/>
      <c r="B81" s="69">
        <v>66</v>
      </c>
      <c r="C81" s="69">
        <v>2</v>
      </c>
      <c r="D81" s="280"/>
      <c r="E81" s="109"/>
      <c r="F81" s="107" t="s">
        <v>60</v>
      </c>
      <c r="G81" s="107"/>
      <c r="H81" s="116" t="s">
        <v>177</v>
      </c>
      <c r="I81" s="121"/>
      <c r="J81" s="111"/>
      <c r="K81" s="111"/>
      <c r="L81" s="121"/>
    </row>
    <row r="82" spans="1:12" s="45" customFormat="1" ht="21.75" customHeight="1" x14ac:dyDescent="0.15">
      <c r="A82" s="272"/>
      <c r="B82" s="69">
        <v>67</v>
      </c>
      <c r="C82" s="69">
        <v>3</v>
      </c>
      <c r="D82" s="280"/>
      <c r="E82" s="106" t="s">
        <v>62</v>
      </c>
      <c r="F82" s="106"/>
      <c r="G82" s="106"/>
      <c r="H82" s="116" t="s">
        <v>175</v>
      </c>
      <c r="I82" s="121"/>
      <c r="J82" s="111"/>
      <c r="K82" s="111"/>
      <c r="L82" s="121"/>
    </row>
    <row r="83" spans="1:12" s="45" customFormat="1" ht="21.75" customHeight="1" x14ac:dyDescent="0.15">
      <c r="A83" s="272"/>
      <c r="B83" s="66">
        <v>68</v>
      </c>
      <c r="C83" s="66">
        <v>4</v>
      </c>
      <c r="D83" s="282"/>
      <c r="E83" s="109"/>
      <c r="F83" s="117">
        <v>0.75694444444444453</v>
      </c>
      <c r="G83" s="117"/>
      <c r="H83" s="116" t="s">
        <v>177</v>
      </c>
      <c r="I83" s="121"/>
      <c r="J83" s="111"/>
      <c r="K83" s="111"/>
      <c r="L83" s="121"/>
    </row>
    <row r="84" spans="1:12" s="45" customFormat="1" ht="11.25" customHeight="1" x14ac:dyDescent="0.15">
      <c r="A84" s="86" t="s">
        <v>65</v>
      </c>
      <c r="B84" s="126"/>
      <c r="C84" s="126"/>
      <c r="D84" s="127"/>
      <c r="E84" s="127"/>
      <c r="F84" s="127"/>
      <c r="G84" s="127"/>
      <c r="H84" s="127"/>
      <c r="I84" s="127"/>
      <c r="J84" s="130"/>
      <c r="K84" s="130"/>
      <c r="L84" s="131"/>
    </row>
    <row r="85" spans="1:12" s="45" customFormat="1" ht="21.75" customHeight="1" x14ac:dyDescent="0.15">
      <c r="A85" s="272" t="s">
        <v>12</v>
      </c>
      <c r="B85" s="69">
        <v>69</v>
      </c>
      <c r="C85" s="69">
        <v>1</v>
      </c>
      <c r="D85" s="279">
        <v>2</v>
      </c>
      <c r="E85" s="107" t="s">
        <v>43</v>
      </c>
      <c r="F85" s="107"/>
      <c r="G85" s="107"/>
      <c r="H85" s="115" t="s">
        <v>66</v>
      </c>
      <c r="I85" s="121"/>
      <c r="J85" s="111"/>
      <c r="K85" s="111"/>
      <c r="L85" s="121"/>
    </row>
    <row r="86" spans="1:12" s="45" customFormat="1" ht="21.75" customHeight="1" x14ac:dyDescent="0.15">
      <c r="A86" s="272"/>
      <c r="B86" s="69">
        <v>70</v>
      </c>
      <c r="C86" s="69">
        <v>2</v>
      </c>
      <c r="D86" s="280"/>
      <c r="E86" s="109"/>
      <c r="F86" s="107" t="s">
        <v>60</v>
      </c>
      <c r="G86" s="107"/>
      <c r="H86" s="115" t="s">
        <v>67</v>
      </c>
      <c r="I86" s="121"/>
      <c r="J86" s="111"/>
      <c r="K86" s="111"/>
      <c r="L86" s="121"/>
    </row>
    <row r="87" spans="1:12" s="45" customFormat="1" ht="21.75" customHeight="1" x14ac:dyDescent="0.15">
      <c r="A87" s="272"/>
      <c r="B87" s="69">
        <v>71</v>
      </c>
      <c r="C87" s="69">
        <v>3</v>
      </c>
      <c r="D87" s="280"/>
      <c r="E87" s="107" t="s">
        <v>62</v>
      </c>
      <c r="F87" s="107"/>
      <c r="G87" s="107"/>
      <c r="H87" s="115" t="s">
        <v>66</v>
      </c>
      <c r="I87" s="121"/>
      <c r="J87" s="111"/>
      <c r="K87" s="111"/>
      <c r="L87" s="121"/>
    </row>
    <row r="88" spans="1:12" s="45" customFormat="1" ht="21.75" customHeight="1" thickBot="1" x14ac:dyDescent="0.2">
      <c r="A88" s="278"/>
      <c r="B88" s="80">
        <v>72</v>
      </c>
      <c r="C88" s="66">
        <v>4</v>
      </c>
      <c r="D88" s="281"/>
      <c r="E88" s="118"/>
      <c r="F88" s="119" t="s">
        <v>68</v>
      </c>
      <c r="G88" s="119"/>
      <c r="H88" s="115" t="s">
        <v>67</v>
      </c>
      <c r="I88" s="121"/>
      <c r="J88" s="111"/>
      <c r="K88" s="111"/>
      <c r="L88" s="121"/>
    </row>
    <row r="89" spans="1:12" s="45" customFormat="1" ht="12.75" x14ac:dyDescent="0.25"/>
    <row r="90" spans="1:12" ht="21.75" customHeight="1" thickBot="1" x14ac:dyDescent="0.3">
      <c r="A90" s="32" t="s">
        <v>23</v>
      </c>
      <c r="B90" s="30"/>
      <c r="C90" s="30"/>
      <c r="D90" s="30"/>
      <c r="E90" s="30"/>
      <c r="F90" s="30"/>
      <c r="G90" s="30"/>
      <c r="H90" s="44"/>
    </row>
    <row r="91" spans="1:12" ht="21.75" customHeight="1" thickBot="1" x14ac:dyDescent="0.3">
      <c r="A91" s="32" t="s">
        <v>24</v>
      </c>
      <c r="B91" s="31"/>
      <c r="C91" s="31"/>
      <c r="D91" s="31"/>
      <c r="E91" s="31"/>
      <c r="F91" s="31"/>
      <c r="G91" s="31"/>
      <c r="H91" s="44"/>
    </row>
    <row r="92" spans="1:12" ht="21.75" customHeight="1" thickBot="1" x14ac:dyDescent="0.3">
      <c r="A92" s="32" t="s">
        <v>25</v>
      </c>
      <c r="B92" s="31"/>
      <c r="C92" s="31"/>
      <c r="D92" s="31"/>
      <c r="E92" s="31"/>
      <c r="F92" s="31"/>
      <c r="G92" s="31"/>
      <c r="H92" s="44"/>
    </row>
    <row r="93" spans="1:12" ht="21.75" customHeight="1" thickBot="1" x14ac:dyDescent="0.3">
      <c r="A93" s="32" t="s">
        <v>26</v>
      </c>
      <c r="B93" s="31"/>
      <c r="C93" s="31"/>
      <c r="D93" s="31"/>
      <c r="E93" s="31"/>
      <c r="F93" s="31"/>
      <c r="G93" s="31"/>
      <c r="H93" s="44"/>
    </row>
    <row r="94" spans="1:12" ht="21.75" customHeight="1" thickBot="1" x14ac:dyDescent="0.3">
      <c r="A94" s="32" t="s">
        <v>27</v>
      </c>
      <c r="B94" s="31"/>
      <c r="C94" s="31"/>
      <c r="D94" s="31"/>
      <c r="E94" s="31"/>
      <c r="F94" s="31"/>
      <c r="G94" s="31"/>
      <c r="H94" s="44"/>
    </row>
    <row r="95" spans="1:12" ht="21.75" customHeight="1" thickBot="1" x14ac:dyDescent="0.3">
      <c r="A95" s="32" t="s">
        <v>28</v>
      </c>
      <c r="B95" s="31"/>
      <c r="C95" s="31"/>
      <c r="D95" s="31"/>
      <c r="E95" s="31"/>
      <c r="F95" s="31"/>
      <c r="G95" s="31"/>
      <c r="H95" s="44"/>
    </row>
    <row r="96" spans="1:12" x14ac:dyDescent="0.25">
      <c r="A96" s="33"/>
      <c r="B96" s="33"/>
      <c r="C96" s="29"/>
      <c r="D96" s="26"/>
      <c r="G96" s="44"/>
      <c r="H96" s="44"/>
    </row>
  </sheetData>
  <mergeCells count="98">
    <mergeCell ref="L34:L35"/>
    <mergeCell ref="L21:L22"/>
    <mergeCell ref="J23:J24"/>
    <mergeCell ref="K23:K24"/>
    <mergeCell ref="J26:J27"/>
    <mergeCell ref="K26:K27"/>
    <mergeCell ref="J28:J29"/>
    <mergeCell ref="K28:K29"/>
    <mergeCell ref="J30:J31"/>
    <mergeCell ref="K30:K31"/>
    <mergeCell ref="J9:J10"/>
    <mergeCell ref="K9:K10"/>
    <mergeCell ref="J11:J12"/>
    <mergeCell ref="K11:K12"/>
    <mergeCell ref="J13:J14"/>
    <mergeCell ref="K13:K14"/>
    <mergeCell ref="I15:I16"/>
    <mergeCell ref="J15:J16"/>
    <mergeCell ref="K15:K16"/>
    <mergeCell ref="A80:A83"/>
    <mergeCell ref="D80:D83"/>
    <mergeCell ref="A61:A62"/>
    <mergeCell ref="D61:D62"/>
    <mergeCell ref="A64:A65"/>
    <mergeCell ref="D64:D65"/>
    <mergeCell ref="A66:A69"/>
    <mergeCell ref="D66:D69"/>
    <mergeCell ref="A42:A43"/>
    <mergeCell ref="D42:D43"/>
    <mergeCell ref="A44:A45"/>
    <mergeCell ref="D44:D45"/>
    <mergeCell ref="A59:A60"/>
    <mergeCell ref="A85:A88"/>
    <mergeCell ref="D85:D88"/>
    <mergeCell ref="A71:A74"/>
    <mergeCell ref="D71:D74"/>
    <mergeCell ref="A76:A79"/>
    <mergeCell ref="D76:D79"/>
    <mergeCell ref="D59:D60"/>
    <mergeCell ref="A13:A14"/>
    <mergeCell ref="D13:D14"/>
    <mergeCell ref="I13:I14"/>
    <mergeCell ref="L13:L14"/>
    <mergeCell ref="A26:A27"/>
    <mergeCell ref="D26:D27"/>
    <mergeCell ref="I26:I27"/>
    <mergeCell ref="L26:L27"/>
    <mergeCell ref="A28:A29"/>
    <mergeCell ref="D28:D29"/>
    <mergeCell ref="I28:I29"/>
    <mergeCell ref="L28:L29"/>
    <mergeCell ref="L15:L16"/>
    <mergeCell ref="I17:I18"/>
    <mergeCell ref="J17:J18"/>
    <mergeCell ref="L17:L18"/>
    <mergeCell ref="I19:I20"/>
    <mergeCell ref="J19:J20"/>
    <mergeCell ref="K19:K20"/>
    <mergeCell ref="L19:L20"/>
    <mergeCell ref="I21:I22"/>
    <mergeCell ref="J21:J22"/>
    <mergeCell ref="K21:K22"/>
    <mergeCell ref="A1:L1"/>
    <mergeCell ref="A2:L2"/>
    <mergeCell ref="A3:L3"/>
    <mergeCell ref="A4:L4"/>
    <mergeCell ref="A9:A10"/>
    <mergeCell ref="D9:D10"/>
    <mergeCell ref="I9:I10"/>
    <mergeCell ref="L9:L10"/>
    <mergeCell ref="A11:A12"/>
    <mergeCell ref="D11:D12"/>
    <mergeCell ref="I11:I12"/>
    <mergeCell ref="L11:L12"/>
    <mergeCell ref="K17:K18"/>
    <mergeCell ref="A23:A24"/>
    <mergeCell ref="A30:A31"/>
    <mergeCell ref="D30:D31"/>
    <mergeCell ref="I30:I31"/>
    <mergeCell ref="L30:L31"/>
    <mergeCell ref="L23:L24"/>
    <mergeCell ref="A32:A33"/>
    <mergeCell ref="D32:D33"/>
    <mergeCell ref="I32:I33"/>
    <mergeCell ref="L32:L33"/>
    <mergeCell ref="J32:J33"/>
    <mergeCell ref="K32:K33"/>
    <mergeCell ref="I34:I35"/>
    <mergeCell ref="J34:J35"/>
    <mergeCell ref="K34:K35"/>
    <mergeCell ref="D23:D24"/>
    <mergeCell ref="I23:I24"/>
    <mergeCell ref="A53:A54"/>
    <mergeCell ref="D53:D54"/>
    <mergeCell ref="A56:A57"/>
    <mergeCell ref="D56:D57"/>
    <mergeCell ref="A48:A49"/>
    <mergeCell ref="D48:D49"/>
  </mergeCells>
  <printOptions horizontalCentered="1"/>
  <pageMargins left="0.11811023622047245" right="0.11811023622047245" top="0.15748031496062992" bottom="0.15748031496062992" header="0.31496062992125984" footer="0.31496062992125984"/>
  <pageSetup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ANEXO 7 A</vt:lpstr>
      <vt:lpstr>ANEXO 2 RUTAS-RECORRIDOS</vt:lpstr>
      <vt:lpstr>ANEXO 3 DIAGRAMA RUTAS </vt:lpstr>
      <vt:lpstr>'ANEXO 2 RUTAS-RECORRIDOS'!Área_de_impresión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Esther Josefina Vanegas Garcia</dc:creator>
  <cp:lastModifiedBy>HP</cp:lastModifiedBy>
  <cp:lastPrinted>2018-10-11T22:14:21Z</cp:lastPrinted>
  <dcterms:created xsi:type="dcterms:W3CDTF">2016-11-03T20:29:57Z</dcterms:created>
  <dcterms:modified xsi:type="dcterms:W3CDTF">2020-10-18T20:55:30Z</dcterms:modified>
</cp:coreProperties>
</file>