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G:\2020\20001193 H3-2020 SASI - Rutas Funcionarios\Definitivo\"/>
    </mc:Choice>
  </mc:AlternateContent>
  <xr:revisionPtr revIDLastSave="0" documentId="8_{08D41A7A-9B7A-48C2-9E30-AE37B5949F7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7 A" sheetId="1" r:id="rId1"/>
    <sheet name="ANEXO 2 RUTAS-RECORRIDOS" sheetId="2" r:id="rId2"/>
    <sheet name="ANEXO 3 DIAGRAMA RUTAS " sheetId="8" r:id="rId3"/>
  </sheets>
  <definedNames>
    <definedName name="_xlnm._FilterDatabase" localSheetId="1" hidden="1">'ANEXO 2 RUTAS-RECORRIDOS'!$A$6:$I$66</definedName>
    <definedName name="_xlnm.Print_Area" localSheetId="2">'ANEXO 3 DIAGRAMA RUTAS '!$A$1:$K$76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4" i="2" l="1"/>
  <c r="F75" i="2"/>
  <c r="G75" i="2"/>
  <c r="H75" i="2"/>
  <c r="E75" i="2"/>
  <c r="I73" i="2"/>
  <c r="I75" i="2" s="1"/>
  <c r="I72" i="2"/>
  <c r="I71" i="2"/>
  <c r="N45" i="1" l="1"/>
  <c r="N41" i="1"/>
  <c r="N37" i="1"/>
  <c r="N33" i="1"/>
  <c r="N29" i="1"/>
  <c r="N24" i="1"/>
  <c r="N20" i="1"/>
  <c r="N15" i="1"/>
  <c r="H45" i="1"/>
  <c r="H41" i="1"/>
  <c r="H37" i="1"/>
  <c r="H33" i="1"/>
  <c r="H29" i="1"/>
  <c r="H24" i="1"/>
  <c r="H20" i="1"/>
  <c r="H15" i="1"/>
  <c r="B45" i="1" l="1"/>
  <c r="B41" i="1"/>
  <c r="B37" i="1"/>
  <c r="B33" i="1"/>
  <c r="B29" i="1"/>
  <c r="B24" i="1"/>
  <c r="B20" i="1"/>
  <c r="B15" i="1"/>
  <c r="B46" i="1" s="1"/>
  <c r="H46" i="1" l="1"/>
  <c r="N4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Jeanet Mercedes Rubiano Leon</author>
  </authors>
  <commentList>
    <comment ref="A19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SE AJUSTO DE ACUERDO CON EL OFICIO 1107-106-14-252 25 NOV/14 MODIFICACIÓN RUTAS 
</t>
        </r>
      </text>
    </comment>
  </commentList>
</comments>
</file>

<file path=xl/sharedStrings.xml><?xml version="1.0" encoding="utf-8"?>
<sst xmlns="http://schemas.openxmlformats.org/spreadsheetml/2006/main" count="543" uniqueCount="147">
  <si>
    <t>UNIDAD ADMINISTRATIVA ESPECIAL DE AERONAUTICA CIVIL</t>
  </si>
  <si>
    <t>DIRECCION ADMINISTRATIVA</t>
  </si>
  <si>
    <t xml:space="preserve">EMPRESA : </t>
  </si>
  <si>
    <t>DIRECCION Y TELEFONO:</t>
  </si>
  <si>
    <t>FECHA :</t>
  </si>
  <si>
    <t>PERSONA A CONTACTAR:</t>
  </si>
  <si>
    <t>AEROPUERTO</t>
  </si>
  <si>
    <t xml:space="preserve">NUMERO RECORRIDOS </t>
  </si>
  <si>
    <t>VALOR RECORRIDO DIARIO</t>
  </si>
  <si>
    <t>VALOR RECORRIDOS MENSUAL</t>
  </si>
  <si>
    <t xml:space="preserve">VALOR TOTAL RECORRIDOS </t>
  </si>
  <si>
    <t>Puerta a Puerta</t>
  </si>
  <si>
    <t>Técnicas</t>
  </si>
  <si>
    <t>Administrativas</t>
  </si>
  <si>
    <t>TOTAL</t>
  </si>
  <si>
    <t>GUAYMARAL</t>
  </si>
  <si>
    <t>FLORENCIA</t>
  </si>
  <si>
    <t>LETICIA</t>
  </si>
  <si>
    <t xml:space="preserve">IBAGUE </t>
  </si>
  <si>
    <t>SAN VICENTE DEL CAGUAN</t>
  </si>
  <si>
    <t>PUERTO ASIS</t>
  </si>
  <si>
    <t>FLANDES</t>
  </si>
  <si>
    <t>NEIVA</t>
  </si>
  <si>
    <t>GRAN TOTAL</t>
  </si>
  <si>
    <t>REPRESENTANTE LEGAL</t>
  </si>
  <si>
    <t>CEDULA</t>
  </si>
  <si>
    <t>FIRMA</t>
  </si>
  <si>
    <t>COMPAÑÍA</t>
  </si>
  <si>
    <t>DIRECCION</t>
  </si>
  <si>
    <t>TELEFONO</t>
  </si>
  <si>
    <t>REGIONAL CUNDINAMARCA</t>
  </si>
  <si>
    <t>RUTA</t>
  </si>
  <si>
    <t xml:space="preserve">HORA INICIO RECORRIDO </t>
  </si>
  <si>
    <t>INGRESO Y SALIDA ENTIDAD</t>
  </si>
  <si>
    <t>DESTINO RECORRIDOS ENTRADA / SALIDA</t>
  </si>
  <si>
    <t>No. KMS</t>
  </si>
  <si>
    <t>CAPACIDAD REQUERIDA</t>
  </si>
  <si>
    <t>Administrativa Av. Boyaca</t>
  </si>
  <si>
    <t>entrando</t>
  </si>
  <si>
    <t>saliendo</t>
  </si>
  <si>
    <t>RUTAS TÉCNICAS</t>
  </si>
  <si>
    <t>Norte</t>
  </si>
  <si>
    <t>Sur</t>
  </si>
  <si>
    <t>Sur Oriente</t>
  </si>
  <si>
    <t>Suba</t>
  </si>
  <si>
    <t>05:00 a..m.</t>
  </si>
  <si>
    <t>Av.Boyaca</t>
  </si>
  <si>
    <t xml:space="preserve">Av. Boyaca </t>
  </si>
  <si>
    <t>12:00 A.M.</t>
  </si>
  <si>
    <t>Av. NQS</t>
  </si>
  <si>
    <t>Rutas Administrativa</t>
  </si>
  <si>
    <t>ENTRADA</t>
  </si>
  <si>
    <t>17:10 AM</t>
  </si>
  <si>
    <t>17:10: PM</t>
  </si>
  <si>
    <t>SALIDA</t>
  </si>
  <si>
    <t>Rutas técnicas</t>
  </si>
  <si>
    <t>IBAGUE</t>
  </si>
  <si>
    <t>Rutas Administrat.</t>
  </si>
  <si>
    <t>7.00 AM</t>
  </si>
  <si>
    <t>7.50 AM</t>
  </si>
  <si>
    <t>4.00 PM</t>
  </si>
  <si>
    <t>17.10 PM</t>
  </si>
  <si>
    <t xml:space="preserve">Rutas tecnicas </t>
  </si>
  <si>
    <t>4.00 AM</t>
  </si>
  <si>
    <t>5.55 AM</t>
  </si>
  <si>
    <t>19.00PM</t>
  </si>
  <si>
    <t>20.00 PM</t>
  </si>
  <si>
    <t>1.00 PM,</t>
  </si>
  <si>
    <t>1.55 PM</t>
  </si>
  <si>
    <t>2.05 PM</t>
  </si>
  <si>
    <t>SAN VTE.DEL CAGUAN</t>
  </si>
  <si>
    <t>05:00: - PM</t>
  </si>
  <si>
    <t>Rutas Tecnicas</t>
  </si>
  <si>
    <t>06:00: - AM</t>
  </si>
  <si>
    <t>11:45:00 -AM</t>
  </si>
  <si>
    <t>12:00: - M</t>
  </si>
  <si>
    <t>8 a.m</t>
  </si>
  <si>
    <t>7:50 a.m</t>
  </si>
  <si>
    <t>Entrada</t>
  </si>
  <si>
    <t>5 p.m</t>
  </si>
  <si>
    <t>5:10 p.m</t>
  </si>
  <si>
    <t>Salida</t>
  </si>
  <si>
    <t>6 a.m</t>
  </si>
  <si>
    <t>5:50 a.m</t>
  </si>
  <si>
    <t>1 p.m</t>
  </si>
  <si>
    <t>1:10 p.m</t>
  </si>
  <si>
    <t>6 p.m</t>
  </si>
  <si>
    <t>6:10 p.m</t>
  </si>
  <si>
    <t>Rutas Administrativas</t>
  </si>
  <si>
    <t xml:space="preserve">7:30 A.M. </t>
  </si>
  <si>
    <t xml:space="preserve">8:00 A.M. </t>
  </si>
  <si>
    <t xml:space="preserve">5:00 P.M. </t>
  </si>
  <si>
    <t xml:space="preserve">5:30 P.M. </t>
  </si>
  <si>
    <t>06:00:AM</t>
  </si>
  <si>
    <t>11:30 A.M.</t>
  </si>
  <si>
    <t>12:00 M</t>
  </si>
  <si>
    <t xml:space="preserve">12:00 M </t>
  </si>
  <si>
    <t xml:space="preserve">12:05 P.M. </t>
  </si>
  <si>
    <t xml:space="preserve">6:00 P.M. </t>
  </si>
  <si>
    <t>Rutas administrativas</t>
  </si>
  <si>
    <t xml:space="preserve">Entrada </t>
  </si>
  <si>
    <t>Rutas tecnicas</t>
  </si>
  <si>
    <t xml:space="preserve"> SERVICIO DE TRANSPORTE  REGIONAL CUNDINAMARCA </t>
  </si>
  <si>
    <t>Ruta puerta puerta</t>
  </si>
  <si>
    <t>DIRECCION ADMINISTRATIVA - GRUPO DE SERVICIOS GENERALES</t>
  </si>
  <si>
    <t>TIPO DE VEHICULO</t>
  </si>
  <si>
    <t>SERVICIO DE TRANSPORTE  REGIONAL CUNDINAMARCA</t>
  </si>
  <si>
    <t>5.15 AM</t>
  </si>
  <si>
    <t>EXT. HORARIO</t>
  </si>
  <si>
    <t xml:space="preserve">ENTRADA </t>
  </si>
  <si>
    <t>Ruta Técnica</t>
  </si>
  <si>
    <t xml:space="preserve"> SALIDA</t>
  </si>
  <si>
    <t>2.00 PM</t>
  </si>
  <si>
    <t>RECORRIDOS IDA Y VUELTA</t>
  </si>
  <si>
    <t>NOTA:  No se permite al oferente que se le adjudique este proceso prestar el servicio administrativo en colectivos ó dividir rutas a conveniencia del mismo, so pena de ser multado y registrado en Camara de Comercio</t>
  </si>
  <si>
    <t>45 A 65 km</t>
  </si>
  <si>
    <t>50 A 75 km</t>
  </si>
  <si>
    <t>5 A 15 km</t>
  </si>
  <si>
    <t>12 A 20 km</t>
  </si>
  <si>
    <t>5 A 10 km</t>
  </si>
  <si>
    <t>7 A 15 km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</si>
  <si>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</si>
  <si>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 xml:space="preserve"> </t>
  </si>
  <si>
    <t>AÑO 2020</t>
  </si>
  <si>
    <t>PRECIO  RUTA
2020</t>
  </si>
  <si>
    <t>TOTAL RECORRIDOS POR MODALIDAD</t>
  </si>
  <si>
    <t>TOTAL RECORRIDOS</t>
  </si>
  <si>
    <t>MICROBUS</t>
  </si>
  <si>
    <t>CAMIONETA VAN</t>
  </si>
  <si>
    <t>MINIMO DE VEHICULOS REQUERIDOS</t>
  </si>
  <si>
    <t>ADMINISTRATIVOS</t>
  </si>
  <si>
    <t>PUERTA A PUERTA</t>
  </si>
  <si>
    <t>TECNICA</t>
  </si>
  <si>
    <t>CIRCULAR</t>
  </si>
  <si>
    <t xml:space="preserve">BUSES </t>
  </si>
  <si>
    <t>BUSETAS</t>
  </si>
  <si>
    <t>MICROBUSES</t>
  </si>
  <si>
    <t>AÑO 2021</t>
  </si>
  <si>
    <t>AÑO 2022</t>
  </si>
  <si>
    <t>PRECIO  RUTA
2021</t>
  </si>
  <si>
    <t>PRECIO  RUTA
2022</t>
  </si>
  <si>
    <t>MODELO DE LOS VEHÍCULOS</t>
  </si>
  <si>
    <t xml:space="preserve">CUADRO DE COSTOS CUNDINAMARCA </t>
  </si>
  <si>
    <t>ANEXO 2 - RUTAS Y RECORRIDOS ACTUALES</t>
  </si>
  <si>
    <t>NOTA: El contratista deberá presentar con la suscripción del contrato, al supervisor asignado por la Entidad y al Grupo Servicios Generales, el ANEXO 7 A (valor unitario por recorrido, vigencia y tipo de servicio para cada aeropuerto). Adicionalmente, la sumatoria de los costos unitarios de los recorridos totales no podrán superar el valor ofertado por el proponente para cada vigencia.</t>
  </si>
  <si>
    <t>ANEXO No.7 A</t>
  </si>
  <si>
    <t>ANEXO 3 - DIAGRAMA DE RUTAS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</si>
</sst>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\ \a\.m\./\p\.m\."/>
  </numFmts>
  <fonts count="9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9"/>
      <color indexed="81"/>
      <name val="Tahoma"/>
      <family val="2"/>
    </font>
    <font>
      <b/>
      <sz val="8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Book Antiqua"/>
      <family val="1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8">
    <xf numFmtId="0" fontId="0" fillId="0" borderId="0" xfId="0"/>
    <xf numFmtId="0" fontId="2" fillId="2" borderId="5" xfId="0" applyFont="1" applyFill="1" applyBorder="1"/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9" xfId="0" applyFont="1" applyBorder="1"/>
    <xf numFmtId="0" fontId="2" fillId="0" borderId="10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10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2" fillId="0" borderId="7" xfId="0" applyFont="1" applyBorder="1"/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/>
    <xf numFmtId="0" fontId="1" fillId="0" borderId="14" xfId="0" applyFont="1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Fill="1" applyBorder="1" applyAlignment="1">
      <alignment horizontal="left"/>
    </xf>
    <xf numFmtId="0" fontId="2" fillId="0" borderId="17" xfId="0" applyFont="1" applyBorder="1"/>
    <xf numFmtId="0" fontId="2" fillId="0" borderId="19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7" xfId="0" applyBorder="1" applyAlignment="1">
      <alignment horizontal="center"/>
    </xf>
    <xf numFmtId="0" fontId="0" fillId="0" borderId="17" xfId="0" applyBorder="1"/>
    <xf numFmtId="0" fontId="1" fillId="2" borderId="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/>
    </xf>
    <xf numFmtId="18" fontId="2" fillId="0" borderId="16" xfId="0" applyNumberFormat="1" applyFont="1" applyFill="1" applyBorder="1" applyAlignment="1">
      <alignment horizontal="center"/>
    </xf>
    <xf numFmtId="0" fontId="1" fillId="0" borderId="6" xfId="0" applyFont="1" applyBorder="1" applyAlignment="1"/>
    <xf numFmtId="0" fontId="2" fillId="0" borderId="17" xfId="0" applyFont="1" applyFill="1" applyBorder="1" applyAlignment="1">
      <alignment horizontal="center"/>
    </xf>
    <xf numFmtId="18" fontId="2" fillId="0" borderId="17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8" fontId="2" fillId="0" borderId="7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18" fontId="2" fillId="0" borderId="9" xfId="0" applyNumberFormat="1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1" fillId="2" borderId="5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20" fontId="2" fillId="2" borderId="24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2" fillId="0" borderId="16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20" fontId="2" fillId="0" borderId="4" xfId="0" applyNumberFormat="1" applyFont="1" applyFill="1" applyBorder="1" applyAlignment="1">
      <alignment horizontal="center"/>
    </xf>
    <xf numFmtId="18" fontId="2" fillId="2" borderId="6" xfId="0" applyNumberFormat="1" applyFont="1" applyFill="1" applyBorder="1" applyAlignment="1">
      <alignment horizontal="center"/>
    </xf>
    <xf numFmtId="164" fontId="2" fillId="2" borderId="24" xfId="0" applyNumberFormat="1" applyFont="1" applyFill="1" applyBorder="1" applyAlignment="1">
      <alignment horizontal="center"/>
    </xf>
    <xf numFmtId="18" fontId="2" fillId="0" borderId="8" xfId="0" applyNumberFormat="1" applyFont="1" applyFill="1" applyBorder="1" applyAlignment="1">
      <alignment horizontal="center"/>
    </xf>
    <xf numFmtId="20" fontId="2" fillId="0" borderId="27" xfId="0" applyNumberFormat="1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18" fontId="2" fillId="0" borderId="15" xfId="0" applyNumberFormat="1" applyFont="1" applyFill="1" applyBorder="1" applyAlignment="1">
      <alignment horizontal="center"/>
    </xf>
    <xf numFmtId="20" fontId="2" fillId="0" borderId="29" xfId="0" applyNumberFormat="1" applyFont="1" applyFill="1" applyBorder="1" applyAlignment="1">
      <alignment horizontal="center"/>
    </xf>
    <xf numFmtId="20" fontId="2" fillId="0" borderId="15" xfId="0" applyNumberFormat="1" applyFont="1" applyFill="1" applyBorder="1" applyAlignment="1">
      <alignment horizontal="center"/>
    </xf>
    <xf numFmtId="0" fontId="1" fillId="2" borderId="30" xfId="0" applyFont="1" applyFill="1" applyBorder="1" applyAlignment="1"/>
    <xf numFmtId="0" fontId="2" fillId="2" borderId="24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2" borderId="6" xfId="0" applyFont="1" applyFill="1" applyBorder="1" applyAlignment="1"/>
    <xf numFmtId="46" fontId="2" fillId="0" borderId="7" xfId="0" applyNumberFormat="1" applyFont="1" applyFill="1" applyBorder="1" applyAlignment="1">
      <alignment horizontal="center"/>
    </xf>
    <xf numFmtId="18" fontId="2" fillId="2" borderId="5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46" fontId="2" fillId="0" borderId="16" xfId="0" applyNumberFormat="1" applyFont="1" applyFill="1" applyBorder="1" applyAlignment="1">
      <alignment horizontal="center"/>
    </xf>
    <xf numFmtId="18" fontId="2" fillId="0" borderId="4" xfId="0" applyNumberFormat="1" applyFont="1" applyFill="1" applyBorder="1" applyAlignment="1">
      <alignment horizontal="center"/>
    </xf>
    <xf numFmtId="46" fontId="2" fillId="0" borderId="4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18" fontId="2" fillId="0" borderId="12" xfId="0" applyNumberFormat="1" applyFont="1" applyFill="1" applyBorder="1" applyAlignment="1">
      <alignment horizontal="center"/>
    </xf>
    <xf numFmtId="20" fontId="2" fillId="0" borderId="7" xfId="0" applyNumberFormat="1" applyFont="1" applyFill="1" applyBorder="1" applyAlignment="1">
      <alignment horizontal="center"/>
    </xf>
    <xf numFmtId="0" fontId="2" fillId="0" borderId="15" xfId="0" applyFont="1" applyBorder="1" applyAlignment="1"/>
    <xf numFmtId="0" fontId="2" fillId="0" borderId="15" xfId="0" applyFont="1" applyFill="1" applyBorder="1" applyAlignment="1"/>
    <xf numFmtId="0" fontId="2" fillId="0" borderId="1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18" fontId="2" fillId="0" borderId="22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10" xfId="0" applyBorder="1"/>
    <xf numFmtId="0" fontId="0" fillId="0" borderId="14" xfId="0" applyBorder="1"/>
    <xf numFmtId="0" fontId="0" fillId="0" borderId="21" xfId="0" applyBorder="1"/>
    <xf numFmtId="0" fontId="0" fillId="0" borderId="1" xfId="0" applyBorder="1"/>
    <xf numFmtId="0" fontId="0" fillId="0" borderId="12" xfId="0" applyBorder="1"/>
    <xf numFmtId="0" fontId="0" fillId="0" borderId="34" xfId="0" applyBorder="1"/>
    <xf numFmtId="0" fontId="2" fillId="0" borderId="17" xfId="0" applyFont="1" applyFill="1" applyBorder="1" applyAlignment="1"/>
    <xf numFmtId="0" fontId="2" fillId="0" borderId="19" xfId="0" applyFont="1" applyFill="1" applyBorder="1" applyAlignment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20" fontId="2" fillId="0" borderId="16" xfId="0" applyNumberFormat="1" applyFont="1" applyFill="1" applyBorder="1" applyAlignment="1">
      <alignment horizontal="center"/>
    </xf>
    <xf numFmtId="20" fontId="2" fillId="0" borderId="0" xfId="0" applyNumberFormat="1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0" fillId="0" borderId="32" xfId="0" applyBorder="1"/>
    <xf numFmtId="0" fontId="8" fillId="0" borderId="0" xfId="0" applyFont="1" applyAlignment="1">
      <alignment horizontal="left"/>
    </xf>
    <xf numFmtId="0" fontId="0" fillId="5" borderId="7" xfId="0" applyFill="1" applyBorder="1"/>
    <xf numFmtId="0" fontId="0" fillId="5" borderId="12" xfId="0" applyFill="1" applyBorder="1"/>
    <xf numFmtId="0" fontId="0" fillId="5" borderId="10" xfId="0" applyFill="1" applyBorder="1"/>
    <xf numFmtId="0" fontId="0" fillId="5" borderId="14" xfId="0" applyFill="1" applyBorder="1"/>
    <xf numFmtId="0" fontId="2" fillId="5" borderId="16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8" fontId="2" fillId="0" borderId="0" xfId="0" applyNumberFormat="1" applyFont="1" applyFill="1" applyBorder="1" applyAlignment="1">
      <alignment horizontal="center"/>
    </xf>
    <xf numFmtId="46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33" xfId="0" applyBorder="1"/>
    <xf numFmtId="0" fontId="0" fillId="0" borderId="19" xfId="0" applyBorder="1"/>
    <xf numFmtId="0" fontId="7" fillId="0" borderId="15" xfId="0" applyFont="1" applyBorder="1"/>
    <xf numFmtId="0" fontId="0" fillId="0" borderId="0" xfId="0" applyBorder="1"/>
    <xf numFmtId="0" fontId="7" fillId="0" borderId="31" xfId="0" applyFont="1" applyBorder="1"/>
    <xf numFmtId="0" fontId="6" fillId="4" borderId="1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2" fillId="8" borderId="16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8" fontId="2" fillId="0" borderId="10" xfId="0" applyNumberFormat="1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18" fontId="2" fillId="0" borderId="35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20" fontId="2" fillId="0" borderId="38" xfId="0" applyNumberFormat="1" applyFont="1" applyFill="1" applyBorder="1" applyAlignment="1">
      <alignment horizontal="center"/>
    </xf>
    <xf numFmtId="20" fontId="2" fillId="0" borderId="39" xfId="0" applyNumberFormat="1" applyFont="1" applyFill="1" applyBorder="1" applyAlignment="1">
      <alignment horizontal="center"/>
    </xf>
    <xf numFmtId="20" fontId="2" fillId="0" borderId="37" xfId="0" applyNumberFormat="1" applyFont="1" applyFill="1" applyBorder="1" applyAlignment="1">
      <alignment horizontal="center"/>
    </xf>
    <xf numFmtId="18" fontId="2" fillId="0" borderId="11" xfId="0" applyNumberFormat="1" applyFont="1" applyFill="1" applyBorder="1" applyAlignment="1">
      <alignment horizontal="center"/>
    </xf>
    <xf numFmtId="20" fontId="2" fillId="0" borderId="40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46" fontId="2" fillId="0" borderId="9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/>
    </xf>
    <xf numFmtId="46" fontId="2" fillId="0" borderId="10" xfId="0" applyNumberFormat="1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1" fillId="2" borderId="19" xfId="0" applyFont="1" applyFill="1" applyBorder="1" applyAlignment="1">
      <alignment vertical="center" wrapText="1"/>
    </xf>
    <xf numFmtId="0" fontId="1" fillId="2" borderId="17" xfId="0" applyFont="1" applyFill="1" applyBorder="1" applyAlignment="1"/>
    <xf numFmtId="0" fontId="1" fillId="2" borderId="19" xfId="0" applyFont="1" applyFill="1" applyBorder="1" applyAlignment="1"/>
    <xf numFmtId="0" fontId="1" fillId="2" borderId="5" xfId="0" applyFont="1" applyFill="1" applyBorder="1" applyAlignment="1">
      <alignment vertical="center" wrapText="1"/>
    </xf>
    <xf numFmtId="0" fontId="2" fillId="0" borderId="5" xfId="0" applyFont="1" applyFill="1" applyBorder="1" applyAlignment="1"/>
    <xf numFmtId="0" fontId="2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1" fillId="7" borderId="5" xfId="0" applyFont="1" applyFill="1" applyBorder="1" applyAlignment="1"/>
    <xf numFmtId="0" fontId="2" fillId="7" borderId="3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1" fillId="7" borderId="17" xfId="0" applyFont="1" applyFill="1" applyBorder="1" applyAlignment="1"/>
    <xf numFmtId="0" fontId="2" fillId="7" borderId="9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4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0" xfId="0" applyBorder="1"/>
    <xf numFmtId="0" fontId="0" fillId="0" borderId="40" xfId="0" applyBorder="1" applyAlignment="1">
      <alignment horizontal="center" vertical="center" wrapText="1"/>
    </xf>
    <xf numFmtId="0" fontId="7" fillId="0" borderId="0" xfId="0" applyFont="1"/>
    <xf numFmtId="0" fontId="0" fillId="10" borderId="42" xfId="0" applyFill="1" applyBorder="1" applyAlignment="1">
      <alignment horizontal="center" vertical="center" wrapText="1"/>
    </xf>
    <xf numFmtId="0" fontId="0" fillId="10" borderId="40" xfId="0" applyFill="1" applyBorder="1" applyAlignment="1">
      <alignment horizontal="center" vertical="center" wrapText="1"/>
    </xf>
    <xf numFmtId="0" fontId="0" fillId="10" borderId="40" xfId="0" applyFill="1" applyBorder="1"/>
    <xf numFmtId="0" fontId="1" fillId="6" borderId="6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2" fontId="1" fillId="0" borderId="15" xfId="0" applyNumberFormat="1" applyFont="1" applyFill="1" applyBorder="1" applyAlignment="1">
      <alignment horizontal="center" wrapText="1"/>
    </xf>
    <xf numFmtId="2" fontId="1" fillId="0" borderId="0" xfId="0" applyNumberFormat="1" applyFont="1" applyFill="1" applyBorder="1" applyAlignment="1">
      <alignment horizontal="center" wrapText="1"/>
    </xf>
    <xf numFmtId="2" fontId="2" fillId="0" borderId="22" xfId="0" applyNumberFormat="1" applyFont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16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2" fontId="1" fillId="0" borderId="0" xfId="0" applyNumberFormat="1" applyFont="1" applyFill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3"/>
  <sheetViews>
    <sheetView showGridLines="0" tabSelected="1" zoomScaleNormal="100" workbookViewId="0">
      <selection activeCell="B46" sqref="B46"/>
    </sheetView>
  </sheetViews>
  <sheetFormatPr baseColWidth="10" defaultRowHeight="15" x14ac:dyDescent="0.25"/>
  <cols>
    <col min="1" max="1" width="17.7109375" customWidth="1"/>
    <col min="2" max="2" width="16.28515625" customWidth="1"/>
    <col min="3" max="3" width="15" customWidth="1"/>
    <col min="4" max="4" width="16.85546875" customWidth="1"/>
    <col min="5" max="5" width="18.5703125" customWidth="1"/>
    <col min="6" max="6" width="4.140625" customWidth="1"/>
    <col min="7" max="7" width="17.7109375" customWidth="1"/>
    <col min="8" max="8" width="16.28515625" customWidth="1"/>
    <col min="9" max="9" width="15" customWidth="1"/>
    <col min="10" max="10" width="16.85546875" customWidth="1"/>
    <col min="11" max="11" width="18.5703125" customWidth="1"/>
    <col min="12" max="12" width="3.28515625" customWidth="1"/>
    <col min="13" max="13" width="17.7109375" customWidth="1"/>
    <col min="14" max="14" width="16.28515625" customWidth="1"/>
    <col min="15" max="15" width="15" customWidth="1"/>
    <col min="16" max="16" width="16.85546875" customWidth="1"/>
    <col min="17" max="17" width="18.5703125" customWidth="1"/>
  </cols>
  <sheetData>
    <row r="1" spans="1:17" ht="15" customHeight="1" x14ac:dyDescent="0.25">
      <c r="A1" s="205" t="s">
        <v>0</v>
      </c>
      <c r="B1" s="206"/>
      <c r="C1" s="206"/>
      <c r="D1" s="206"/>
      <c r="E1" s="207"/>
      <c r="G1" s="205" t="s">
        <v>0</v>
      </c>
      <c r="H1" s="206"/>
      <c r="I1" s="206"/>
      <c r="J1" s="206"/>
      <c r="K1" s="207"/>
      <c r="M1" s="205" t="s">
        <v>0</v>
      </c>
      <c r="N1" s="206"/>
      <c r="O1" s="206"/>
      <c r="P1" s="206"/>
      <c r="Q1" s="207"/>
    </row>
    <row r="2" spans="1:17" ht="15" customHeight="1" x14ac:dyDescent="0.25">
      <c r="A2" s="208" t="s">
        <v>1</v>
      </c>
      <c r="B2" s="209"/>
      <c r="C2" s="209"/>
      <c r="D2" s="209"/>
      <c r="E2" s="210"/>
      <c r="G2" s="208" t="s">
        <v>1</v>
      </c>
      <c r="H2" s="209"/>
      <c r="I2" s="209"/>
      <c r="J2" s="209"/>
      <c r="K2" s="210"/>
      <c r="M2" s="208" t="s">
        <v>1</v>
      </c>
      <c r="N2" s="209"/>
      <c r="O2" s="209"/>
      <c r="P2" s="209"/>
      <c r="Q2" s="210"/>
    </row>
    <row r="3" spans="1:17" ht="15" customHeight="1" x14ac:dyDescent="0.25">
      <c r="A3" s="211" t="s">
        <v>145</v>
      </c>
      <c r="B3" s="212"/>
      <c r="C3" s="212"/>
      <c r="D3" s="212"/>
      <c r="E3" s="213"/>
      <c r="G3" s="211" t="s">
        <v>145</v>
      </c>
      <c r="H3" s="212"/>
      <c r="I3" s="212"/>
      <c r="J3" s="212"/>
      <c r="K3" s="213"/>
      <c r="M3" s="211" t="s">
        <v>145</v>
      </c>
      <c r="N3" s="212"/>
      <c r="O3" s="212"/>
      <c r="P3" s="212"/>
      <c r="Q3" s="213"/>
    </row>
    <row r="4" spans="1:17" ht="15" customHeight="1" x14ac:dyDescent="0.25">
      <c r="A4" s="214" t="s">
        <v>142</v>
      </c>
      <c r="B4" s="215"/>
      <c r="C4" s="215"/>
      <c r="D4" s="215"/>
      <c r="E4" s="210"/>
      <c r="G4" s="214" t="s">
        <v>142</v>
      </c>
      <c r="H4" s="215"/>
      <c r="I4" s="215"/>
      <c r="J4" s="215"/>
      <c r="K4" s="210"/>
      <c r="M4" s="214" t="s">
        <v>142</v>
      </c>
      <c r="N4" s="215"/>
      <c r="O4" s="215"/>
      <c r="P4" s="215"/>
      <c r="Q4" s="210"/>
    </row>
    <row r="5" spans="1:17" x14ac:dyDescent="0.25">
      <c r="A5" s="216" t="s">
        <v>2</v>
      </c>
      <c r="B5" s="217"/>
      <c r="C5" s="217"/>
      <c r="D5" s="217"/>
      <c r="E5" s="218"/>
      <c r="G5" s="216" t="s">
        <v>2</v>
      </c>
      <c r="H5" s="217"/>
      <c r="I5" s="217"/>
      <c r="J5" s="217"/>
      <c r="K5" s="218"/>
      <c r="M5" s="216" t="s">
        <v>2</v>
      </c>
      <c r="N5" s="217"/>
      <c r="O5" s="217"/>
      <c r="P5" s="217"/>
      <c r="Q5" s="218"/>
    </row>
    <row r="6" spans="1:17" x14ac:dyDescent="0.25">
      <c r="A6" s="216" t="s">
        <v>3</v>
      </c>
      <c r="B6" s="217"/>
      <c r="C6" s="217"/>
      <c r="D6" s="217"/>
      <c r="E6" s="218"/>
      <c r="G6" s="216" t="s">
        <v>3</v>
      </c>
      <c r="H6" s="217"/>
      <c r="I6" s="217"/>
      <c r="J6" s="217"/>
      <c r="K6" s="218"/>
      <c r="M6" s="216" t="s">
        <v>3</v>
      </c>
      <c r="N6" s="217"/>
      <c r="O6" s="217"/>
      <c r="P6" s="217"/>
      <c r="Q6" s="218"/>
    </row>
    <row r="7" spans="1:17" x14ac:dyDescent="0.25">
      <c r="A7" s="216" t="s">
        <v>4</v>
      </c>
      <c r="B7" s="217"/>
      <c r="C7" s="217"/>
      <c r="D7" s="217"/>
      <c r="E7" s="218"/>
      <c r="G7" s="216" t="s">
        <v>4</v>
      </c>
      <c r="H7" s="217"/>
      <c r="I7" s="217"/>
      <c r="J7" s="217"/>
      <c r="K7" s="218"/>
      <c r="M7" s="216" t="s">
        <v>4</v>
      </c>
      <c r="N7" s="217"/>
      <c r="O7" s="217"/>
      <c r="P7" s="217"/>
      <c r="Q7" s="218"/>
    </row>
    <row r="8" spans="1:17" ht="21.75" customHeight="1" thickBot="1" x14ac:dyDescent="0.3">
      <c r="A8" s="216" t="s">
        <v>5</v>
      </c>
      <c r="B8" s="217"/>
      <c r="C8" s="217"/>
      <c r="D8" s="217"/>
      <c r="E8" s="218"/>
      <c r="G8" s="216" t="s">
        <v>5</v>
      </c>
      <c r="H8" s="217"/>
      <c r="I8" s="217"/>
      <c r="J8" s="217"/>
      <c r="K8" s="218"/>
      <c r="M8" s="216" t="s">
        <v>5</v>
      </c>
      <c r="N8" s="217"/>
      <c r="O8" s="217"/>
      <c r="P8" s="217"/>
      <c r="Q8" s="218"/>
    </row>
    <row r="9" spans="1:17" ht="15" customHeight="1" x14ac:dyDescent="0.25">
      <c r="A9" s="197" t="s">
        <v>6</v>
      </c>
      <c r="B9" s="197" t="s">
        <v>7</v>
      </c>
      <c r="C9" s="197" t="s">
        <v>8</v>
      </c>
      <c r="D9" s="197" t="s">
        <v>9</v>
      </c>
      <c r="E9" s="197" t="s">
        <v>10</v>
      </c>
      <c r="G9" s="197" t="s">
        <v>6</v>
      </c>
      <c r="H9" s="197" t="s">
        <v>7</v>
      </c>
      <c r="I9" s="197" t="s">
        <v>8</v>
      </c>
      <c r="J9" s="197" t="s">
        <v>9</v>
      </c>
      <c r="K9" s="197" t="s">
        <v>10</v>
      </c>
      <c r="M9" s="197" t="s">
        <v>6</v>
      </c>
      <c r="N9" s="197" t="s">
        <v>7</v>
      </c>
      <c r="O9" s="197" t="s">
        <v>8</v>
      </c>
      <c r="P9" s="197" t="s">
        <v>9</v>
      </c>
      <c r="Q9" s="197" t="s">
        <v>10</v>
      </c>
    </row>
    <row r="10" spans="1:17" ht="28.5" customHeight="1" thickBot="1" x14ac:dyDescent="0.3">
      <c r="A10" s="198"/>
      <c r="B10" s="198"/>
      <c r="C10" s="198"/>
      <c r="D10" s="198"/>
      <c r="E10" s="198"/>
      <c r="G10" s="198"/>
      <c r="H10" s="198"/>
      <c r="I10" s="198"/>
      <c r="J10" s="198"/>
      <c r="K10" s="198"/>
      <c r="M10" s="198"/>
      <c r="N10" s="198"/>
      <c r="O10" s="198"/>
      <c r="P10" s="198"/>
      <c r="Q10" s="198"/>
    </row>
    <row r="11" spans="1:17" ht="15.75" customHeight="1" thickBot="1" x14ac:dyDescent="0.3">
      <c r="A11" s="133"/>
      <c r="B11" s="194" t="s">
        <v>123</v>
      </c>
      <c r="C11" s="195"/>
      <c r="D11" s="195"/>
      <c r="E11" s="196"/>
      <c r="G11" s="133"/>
      <c r="H11" s="194" t="s">
        <v>137</v>
      </c>
      <c r="I11" s="195"/>
      <c r="J11" s="195"/>
      <c r="K11" s="196"/>
      <c r="M11" s="133"/>
      <c r="N11" s="194" t="s">
        <v>138</v>
      </c>
      <c r="O11" s="195"/>
      <c r="P11" s="195"/>
      <c r="Q11" s="196"/>
    </row>
    <row r="12" spans="1:17" ht="15.75" thickBot="1" x14ac:dyDescent="0.3">
      <c r="A12" s="51" t="s">
        <v>15</v>
      </c>
      <c r="B12" s="51"/>
      <c r="C12" s="74"/>
      <c r="D12" s="74"/>
      <c r="E12" s="1"/>
      <c r="G12" s="51" t="s">
        <v>15</v>
      </c>
      <c r="H12" s="51"/>
      <c r="I12" s="74"/>
      <c r="J12" s="74"/>
      <c r="K12" s="1"/>
      <c r="M12" s="51" t="s">
        <v>15</v>
      </c>
      <c r="N12" s="51"/>
      <c r="O12" s="74"/>
      <c r="P12" s="74"/>
      <c r="Q12" s="1"/>
    </row>
    <row r="13" spans="1:17" x14ac:dyDescent="0.25">
      <c r="A13" s="2" t="s">
        <v>13</v>
      </c>
      <c r="B13" s="3">
        <v>2</v>
      </c>
      <c r="C13" s="4"/>
      <c r="D13" s="5"/>
      <c r="E13" s="6"/>
      <c r="G13" s="2" t="s">
        <v>13</v>
      </c>
      <c r="H13" s="3">
        <v>2</v>
      </c>
      <c r="I13" s="4"/>
      <c r="J13" s="5"/>
      <c r="K13" s="6"/>
      <c r="M13" s="2" t="s">
        <v>13</v>
      </c>
      <c r="N13" s="3">
        <v>2</v>
      </c>
      <c r="O13" s="4"/>
      <c r="P13" s="5"/>
      <c r="Q13" s="6"/>
    </row>
    <row r="14" spans="1:17" x14ac:dyDescent="0.25">
      <c r="A14" s="7" t="s">
        <v>12</v>
      </c>
      <c r="B14" s="8">
        <v>8</v>
      </c>
      <c r="C14" s="9"/>
      <c r="D14" s="10"/>
      <c r="E14" s="11"/>
      <c r="G14" s="7" t="s">
        <v>12</v>
      </c>
      <c r="H14" s="8">
        <v>8</v>
      </c>
      <c r="I14" s="9"/>
      <c r="J14" s="10"/>
      <c r="K14" s="11"/>
      <c r="M14" s="7" t="s">
        <v>12</v>
      </c>
      <c r="N14" s="8">
        <v>8</v>
      </c>
      <c r="O14" s="9"/>
      <c r="P14" s="10"/>
      <c r="Q14" s="11"/>
    </row>
    <row r="15" spans="1:17" ht="15.75" thickBot="1" x14ac:dyDescent="0.3">
      <c r="A15" s="16" t="s">
        <v>14</v>
      </c>
      <c r="B15" s="17">
        <f>SUM(B13:B14)</f>
        <v>10</v>
      </c>
      <c r="C15" s="18"/>
      <c r="D15" s="19"/>
      <c r="E15" s="15"/>
      <c r="G15" s="16" t="s">
        <v>14</v>
      </c>
      <c r="H15" s="17">
        <f>SUM(H13:H14)</f>
        <v>10</v>
      </c>
      <c r="I15" s="18"/>
      <c r="J15" s="19"/>
      <c r="K15" s="15"/>
      <c r="M15" s="16" t="s">
        <v>14</v>
      </c>
      <c r="N15" s="17">
        <f>SUM(N13:N14)</f>
        <v>10</v>
      </c>
      <c r="O15" s="18"/>
      <c r="P15" s="19"/>
      <c r="Q15" s="15"/>
    </row>
    <row r="16" spans="1:17" ht="15.75" thickBot="1" x14ac:dyDescent="0.3">
      <c r="A16" s="51" t="s">
        <v>16</v>
      </c>
      <c r="B16" s="51"/>
      <c r="C16" s="74"/>
      <c r="D16" s="74"/>
      <c r="E16" s="1"/>
      <c r="G16" s="51" t="s">
        <v>16</v>
      </c>
      <c r="H16" s="51"/>
      <c r="I16" s="74"/>
      <c r="J16" s="74"/>
      <c r="K16" s="1"/>
      <c r="M16" s="51" t="s">
        <v>16</v>
      </c>
      <c r="N16" s="51"/>
      <c r="O16" s="74"/>
      <c r="P16" s="74"/>
      <c r="Q16" s="1"/>
    </row>
    <row r="17" spans="1:17" x14ac:dyDescent="0.25">
      <c r="A17" s="2" t="s">
        <v>13</v>
      </c>
      <c r="B17" s="3">
        <v>2</v>
      </c>
      <c r="C17" s="4"/>
      <c r="D17" s="5"/>
      <c r="E17" s="20"/>
      <c r="G17" s="2" t="s">
        <v>13</v>
      </c>
      <c r="H17" s="3">
        <v>2</v>
      </c>
      <c r="I17" s="4"/>
      <c r="J17" s="5"/>
      <c r="K17" s="20"/>
      <c r="M17" s="2" t="s">
        <v>13</v>
      </c>
      <c r="N17" s="3">
        <v>2</v>
      </c>
      <c r="O17" s="4"/>
      <c r="P17" s="5"/>
      <c r="Q17" s="20"/>
    </row>
    <row r="18" spans="1:17" x14ac:dyDescent="0.25">
      <c r="A18" s="2" t="s">
        <v>11</v>
      </c>
      <c r="B18" s="12">
        <v>2</v>
      </c>
      <c r="C18" s="9"/>
      <c r="D18" s="10"/>
      <c r="E18" s="11"/>
      <c r="G18" s="2" t="s">
        <v>11</v>
      </c>
      <c r="H18" s="12">
        <v>2</v>
      </c>
      <c r="I18" s="9"/>
      <c r="J18" s="10"/>
      <c r="K18" s="11"/>
      <c r="M18" s="2" t="s">
        <v>11</v>
      </c>
      <c r="N18" s="12">
        <v>2</v>
      </c>
      <c r="O18" s="9"/>
      <c r="P18" s="10"/>
      <c r="Q18" s="11"/>
    </row>
    <row r="19" spans="1:17" x14ac:dyDescent="0.25">
      <c r="A19" s="7" t="s">
        <v>12</v>
      </c>
      <c r="B19" s="12">
        <v>3</v>
      </c>
      <c r="C19" s="13"/>
      <c r="D19" s="14"/>
      <c r="E19" s="15"/>
      <c r="G19" s="7" t="s">
        <v>12</v>
      </c>
      <c r="H19" s="12">
        <v>3</v>
      </c>
      <c r="I19" s="13"/>
      <c r="J19" s="14"/>
      <c r="K19" s="15"/>
      <c r="M19" s="7" t="s">
        <v>12</v>
      </c>
      <c r="N19" s="12">
        <v>3</v>
      </c>
      <c r="O19" s="13"/>
      <c r="P19" s="14"/>
      <c r="Q19" s="15"/>
    </row>
    <row r="20" spans="1:17" ht="15.75" thickBot="1" x14ac:dyDescent="0.3">
      <c r="A20" s="16" t="s">
        <v>14</v>
      </c>
      <c r="B20" s="17">
        <f>SUM(B17:B19)</f>
        <v>7</v>
      </c>
      <c r="C20" s="18"/>
      <c r="D20" s="19"/>
      <c r="E20" s="15"/>
      <c r="G20" s="16" t="s">
        <v>14</v>
      </c>
      <c r="H20" s="17">
        <f>SUM(H17:H19)</f>
        <v>7</v>
      </c>
      <c r="I20" s="18"/>
      <c r="J20" s="19"/>
      <c r="K20" s="15"/>
      <c r="M20" s="16" t="s">
        <v>14</v>
      </c>
      <c r="N20" s="17">
        <f>SUM(N17:N19)</f>
        <v>7</v>
      </c>
      <c r="O20" s="18"/>
      <c r="P20" s="19"/>
      <c r="Q20" s="15"/>
    </row>
    <row r="21" spans="1:17" ht="15.75" thickBot="1" x14ac:dyDescent="0.3">
      <c r="A21" s="51" t="s">
        <v>17</v>
      </c>
      <c r="B21" s="51"/>
      <c r="C21" s="74"/>
      <c r="D21" s="74"/>
      <c r="E21" s="1"/>
      <c r="G21" s="51" t="s">
        <v>17</v>
      </c>
      <c r="H21" s="51"/>
      <c r="I21" s="74"/>
      <c r="J21" s="74"/>
      <c r="K21" s="1"/>
      <c r="M21" s="51" t="s">
        <v>17</v>
      </c>
      <c r="N21" s="51"/>
      <c r="O21" s="74"/>
      <c r="P21" s="74"/>
      <c r="Q21" s="1"/>
    </row>
    <row r="22" spans="1:17" x14ac:dyDescent="0.25">
      <c r="A22" s="2" t="s">
        <v>13</v>
      </c>
      <c r="B22" s="3">
        <v>1</v>
      </c>
      <c r="C22" s="4"/>
      <c r="D22" s="5"/>
      <c r="E22" s="20"/>
      <c r="G22" s="2" t="s">
        <v>13</v>
      </c>
      <c r="H22" s="3">
        <v>1</v>
      </c>
      <c r="I22" s="4"/>
      <c r="J22" s="5"/>
      <c r="K22" s="20"/>
      <c r="M22" s="2" t="s">
        <v>13</v>
      </c>
      <c r="N22" s="3">
        <v>1</v>
      </c>
      <c r="O22" s="4"/>
      <c r="P22" s="5"/>
      <c r="Q22" s="20"/>
    </row>
    <row r="23" spans="1:17" x14ac:dyDescent="0.25">
      <c r="A23" s="7" t="s">
        <v>12</v>
      </c>
      <c r="B23" s="8">
        <v>5</v>
      </c>
      <c r="C23" s="21"/>
      <c r="D23" s="22"/>
      <c r="E23" s="23"/>
      <c r="G23" s="7" t="s">
        <v>12</v>
      </c>
      <c r="H23" s="8">
        <v>5</v>
      </c>
      <c r="I23" s="21"/>
      <c r="J23" s="22"/>
      <c r="K23" s="23"/>
      <c r="M23" s="7" t="s">
        <v>12</v>
      </c>
      <c r="N23" s="8">
        <v>5</v>
      </c>
      <c r="O23" s="21"/>
      <c r="P23" s="22"/>
      <c r="Q23" s="23"/>
    </row>
    <row r="24" spans="1:17" ht="15.75" thickBot="1" x14ac:dyDescent="0.3">
      <c r="A24" s="16" t="s">
        <v>14</v>
      </c>
      <c r="B24" s="17">
        <f>SUM(B22:B23)</f>
        <v>6</v>
      </c>
      <c r="C24" s="18"/>
      <c r="D24" s="19"/>
      <c r="E24" s="15"/>
      <c r="G24" s="16" t="s">
        <v>14</v>
      </c>
      <c r="H24" s="17">
        <f>SUM(H22:H23)</f>
        <v>6</v>
      </c>
      <c r="I24" s="18"/>
      <c r="J24" s="19"/>
      <c r="K24" s="15"/>
      <c r="M24" s="16" t="s">
        <v>14</v>
      </c>
      <c r="N24" s="17">
        <f>SUM(N22:N23)</f>
        <v>6</v>
      </c>
      <c r="O24" s="18"/>
      <c r="P24" s="19"/>
      <c r="Q24" s="15"/>
    </row>
    <row r="25" spans="1:17" ht="15.75" thickBot="1" x14ac:dyDescent="0.3">
      <c r="A25" s="51" t="s">
        <v>18</v>
      </c>
      <c r="B25" s="51"/>
      <c r="C25" s="74"/>
      <c r="D25" s="74"/>
      <c r="E25" s="1"/>
      <c r="G25" s="51" t="s">
        <v>18</v>
      </c>
      <c r="H25" s="51"/>
      <c r="I25" s="74"/>
      <c r="J25" s="74"/>
      <c r="K25" s="1"/>
      <c r="M25" s="51" t="s">
        <v>18</v>
      </c>
      <c r="N25" s="51"/>
      <c r="O25" s="74"/>
      <c r="P25" s="74"/>
      <c r="Q25" s="1"/>
    </row>
    <row r="26" spans="1:17" x14ac:dyDescent="0.25">
      <c r="A26" s="2" t="s">
        <v>13</v>
      </c>
      <c r="B26" s="3">
        <v>2</v>
      </c>
      <c r="C26" s="4"/>
      <c r="D26" s="5"/>
      <c r="E26" s="20"/>
      <c r="G26" s="2" t="s">
        <v>13</v>
      </c>
      <c r="H26" s="3">
        <v>2</v>
      </c>
      <c r="I26" s="4"/>
      <c r="J26" s="5"/>
      <c r="K26" s="20"/>
      <c r="M26" s="2" t="s">
        <v>13</v>
      </c>
      <c r="N26" s="3">
        <v>2</v>
      </c>
      <c r="O26" s="4"/>
      <c r="P26" s="5"/>
      <c r="Q26" s="20"/>
    </row>
    <row r="27" spans="1:17" x14ac:dyDescent="0.25">
      <c r="A27" s="2" t="s">
        <v>11</v>
      </c>
      <c r="B27" s="8">
        <v>2</v>
      </c>
      <c r="C27" s="9"/>
      <c r="D27" s="10"/>
      <c r="E27" s="11"/>
      <c r="G27" s="2" t="s">
        <v>11</v>
      </c>
      <c r="H27" s="8">
        <v>2</v>
      </c>
      <c r="I27" s="9"/>
      <c r="J27" s="10"/>
      <c r="K27" s="11"/>
      <c r="M27" s="2" t="s">
        <v>11</v>
      </c>
      <c r="N27" s="8">
        <v>2</v>
      </c>
      <c r="O27" s="9"/>
      <c r="P27" s="10"/>
      <c r="Q27" s="11"/>
    </row>
    <row r="28" spans="1:17" x14ac:dyDescent="0.25">
      <c r="A28" s="7" t="s">
        <v>12</v>
      </c>
      <c r="B28" s="8">
        <v>2</v>
      </c>
      <c r="C28" s="9"/>
      <c r="D28" s="10"/>
      <c r="E28" s="11"/>
      <c r="G28" s="7" t="s">
        <v>12</v>
      </c>
      <c r="H28" s="8">
        <v>2</v>
      </c>
      <c r="I28" s="9"/>
      <c r="J28" s="10"/>
      <c r="K28" s="11"/>
      <c r="M28" s="7" t="s">
        <v>12</v>
      </c>
      <c r="N28" s="8">
        <v>2</v>
      </c>
      <c r="O28" s="9"/>
      <c r="P28" s="10"/>
      <c r="Q28" s="11"/>
    </row>
    <row r="29" spans="1:17" ht="15.75" thickBot="1" x14ac:dyDescent="0.3">
      <c r="A29" s="16" t="s">
        <v>14</v>
      </c>
      <c r="B29" s="17">
        <f>SUM(B26:B28)</f>
        <v>6</v>
      </c>
      <c r="C29" s="18"/>
      <c r="D29" s="19"/>
      <c r="E29" s="15"/>
      <c r="G29" s="16" t="s">
        <v>14</v>
      </c>
      <c r="H29" s="17">
        <f>SUM(H26:H28)</f>
        <v>6</v>
      </c>
      <c r="I29" s="18"/>
      <c r="J29" s="19"/>
      <c r="K29" s="15"/>
      <c r="M29" s="16" t="s">
        <v>14</v>
      </c>
      <c r="N29" s="17">
        <f>SUM(N26:N28)</f>
        <v>6</v>
      </c>
      <c r="O29" s="18"/>
      <c r="P29" s="19"/>
      <c r="Q29" s="15"/>
    </row>
    <row r="30" spans="1:17" ht="15.75" thickBot="1" x14ac:dyDescent="0.3">
      <c r="A30" s="51" t="s">
        <v>19</v>
      </c>
      <c r="B30" s="51"/>
      <c r="C30" s="74"/>
      <c r="D30" s="74"/>
      <c r="E30" s="1"/>
      <c r="G30" s="51" t="s">
        <v>19</v>
      </c>
      <c r="H30" s="51"/>
      <c r="I30" s="74"/>
      <c r="J30" s="74"/>
      <c r="K30" s="1"/>
      <c r="M30" s="51" t="s">
        <v>19</v>
      </c>
      <c r="N30" s="51"/>
      <c r="O30" s="74"/>
      <c r="P30" s="74"/>
      <c r="Q30" s="1"/>
    </row>
    <row r="31" spans="1:17" x14ac:dyDescent="0.25">
      <c r="A31" s="2" t="s">
        <v>13</v>
      </c>
      <c r="B31" s="3">
        <v>2</v>
      </c>
      <c r="C31" s="4"/>
      <c r="D31" s="5"/>
      <c r="E31" s="20"/>
      <c r="G31" s="2" t="s">
        <v>13</v>
      </c>
      <c r="H31" s="3">
        <v>2</v>
      </c>
      <c r="I31" s="4"/>
      <c r="J31" s="5"/>
      <c r="K31" s="20"/>
      <c r="M31" s="2" t="s">
        <v>13</v>
      </c>
      <c r="N31" s="3">
        <v>2</v>
      </c>
      <c r="O31" s="4"/>
      <c r="P31" s="5"/>
      <c r="Q31" s="20"/>
    </row>
    <row r="32" spans="1:17" x14ac:dyDescent="0.25">
      <c r="A32" s="7" t="s">
        <v>12</v>
      </c>
      <c r="B32" s="8">
        <v>2</v>
      </c>
      <c r="C32" s="9"/>
      <c r="D32" s="10"/>
      <c r="E32" s="11"/>
      <c r="G32" s="7" t="s">
        <v>12</v>
      </c>
      <c r="H32" s="8">
        <v>2</v>
      </c>
      <c r="I32" s="9"/>
      <c r="J32" s="10"/>
      <c r="K32" s="11"/>
      <c r="M32" s="7" t="s">
        <v>12</v>
      </c>
      <c r="N32" s="8">
        <v>2</v>
      </c>
      <c r="O32" s="9"/>
      <c r="P32" s="10"/>
      <c r="Q32" s="11"/>
    </row>
    <row r="33" spans="1:17" ht="15.75" thickBot="1" x14ac:dyDescent="0.3">
      <c r="A33" s="16" t="s">
        <v>14</v>
      </c>
      <c r="B33" s="17">
        <f>SUM(B31:B32)</f>
        <v>4</v>
      </c>
      <c r="C33" s="18"/>
      <c r="D33" s="19"/>
      <c r="E33" s="15"/>
      <c r="G33" s="16" t="s">
        <v>14</v>
      </c>
      <c r="H33" s="17">
        <f>SUM(H31:H32)</f>
        <v>4</v>
      </c>
      <c r="I33" s="18"/>
      <c r="J33" s="19"/>
      <c r="K33" s="15"/>
      <c r="M33" s="16" t="s">
        <v>14</v>
      </c>
      <c r="N33" s="17">
        <f>SUM(N31:N32)</f>
        <v>4</v>
      </c>
      <c r="O33" s="18"/>
      <c r="P33" s="19"/>
      <c r="Q33" s="15"/>
    </row>
    <row r="34" spans="1:17" ht="15.75" thickBot="1" x14ac:dyDescent="0.3">
      <c r="A34" s="51" t="s">
        <v>20</v>
      </c>
      <c r="B34" s="51"/>
      <c r="C34" s="74"/>
      <c r="D34" s="74"/>
      <c r="E34" s="1"/>
      <c r="G34" s="51" t="s">
        <v>20</v>
      </c>
      <c r="H34" s="51"/>
      <c r="I34" s="74"/>
      <c r="J34" s="74"/>
      <c r="K34" s="1"/>
      <c r="M34" s="51" t="s">
        <v>20</v>
      </c>
      <c r="N34" s="51"/>
      <c r="O34" s="74"/>
      <c r="P34" s="74"/>
      <c r="Q34" s="1"/>
    </row>
    <row r="35" spans="1:17" x14ac:dyDescent="0.25">
      <c r="A35" s="2" t="s">
        <v>13</v>
      </c>
      <c r="B35" s="3">
        <v>2</v>
      </c>
      <c r="C35" s="4"/>
      <c r="D35" s="5"/>
      <c r="E35" s="20"/>
      <c r="G35" s="2" t="s">
        <v>13</v>
      </c>
      <c r="H35" s="3">
        <v>2</v>
      </c>
      <c r="I35" s="4"/>
      <c r="J35" s="5"/>
      <c r="K35" s="20"/>
      <c r="M35" s="2" t="s">
        <v>13</v>
      </c>
      <c r="N35" s="3">
        <v>2</v>
      </c>
      <c r="O35" s="4"/>
      <c r="P35" s="5"/>
      <c r="Q35" s="20"/>
    </row>
    <row r="36" spans="1:17" x14ac:dyDescent="0.25">
      <c r="A36" s="7" t="s">
        <v>12</v>
      </c>
      <c r="B36" s="8">
        <v>4</v>
      </c>
      <c r="C36" s="9"/>
      <c r="D36" s="10"/>
      <c r="E36" s="11"/>
      <c r="G36" s="7" t="s">
        <v>12</v>
      </c>
      <c r="H36" s="8">
        <v>4</v>
      </c>
      <c r="I36" s="9"/>
      <c r="J36" s="10"/>
      <c r="K36" s="11"/>
      <c r="M36" s="7" t="s">
        <v>12</v>
      </c>
      <c r="N36" s="8">
        <v>4</v>
      </c>
      <c r="O36" s="9"/>
      <c r="P36" s="10"/>
      <c r="Q36" s="11"/>
    </row>
    <row r="37" spans="1:17" ht="15.75" thickBot="1" x14ac:dyDescent="0.3">
      <c r="A37" s="16" t="s">
        <v>14</v>
      </c>
      <c r="B37" s="17">
        <f>SUM(B35:B36)</f>
        <v>6</v>
      </c>
      <c r="C37" s="18"/>
      <c r="D37" s="19"/>
      <c r="E37" s="15"/>
      <c r="G37" s="16" t="s">
        <v>14</v>
      </c>
      <c r="H37" s="17">
        <f>SUM(H35:H36)</f>
        <v>6</v>
      </c>
      <c r="I37" s="18"/>
      <c r="J37" s="19"/>
      <c r="K37" s="15"/>
      <c r="M37" s="16" t="s">
        <v>14</v>
      </c>
      <c r="N37" s="17">
        <f>SUM(N35:N36)</f>
        <v>6</v>
      </c>
      <c r="O37" s="18"/>
      <c r="P37" s="19"/>
      <c r="Q37" s="15"/>
    </row>
    <row r="38" spans="1:17" ht="15.75" thickBot="1" x14ac:dyDescent="0.3">
      <c r="A38" s="51" t="s">
        <v>21</v>
      </c>
      <c r="B38" s="51"/>
      <c r="C38" s="74"/>
      <c r="D38" s="74"/>
      <c r="E38" s="1"/>
      <c r="G38" s="51" t="s">
        <v>21</v>
      </c>
      <c r="H38" s="51"/>
      <c r="I38" s="74"/>
      <c r="J38" s="74"/>
      <c r="K38" s="1"/>
      <c r="M38" s="51" t="s">
        <v>21</v>
      </c>
      <c r="N38" s="51"/>
      <c r="O38" s="74"/>
      <c r="P38" s="74"/>
      <c r="Q38" s="1"/>
    </row>
    <row r="39" spans="1:17" x14ac:dyDescent="0.25">
      <c r="A39" s="2" t="s">
        <v>13</v>
      </c>
      <c r="B39" s="3">
        <v>2</v>
      </c>
      <c r="C39" s="4"/>
      <c r="D39" s="5"/>
      <c r="E39" s="20"/>
      <c r="G39" s="2" t="s">
        <v>13</v>
      </c>
      <c r="H39" s="3">
        <v>2</v>
      </c>
      <c r="I39" s="4"/>
      <c r="J39" s="5"/>
      <c r="K39" s="20"/>
      <c r="M39" s="2" t="s">
        <v>13</v>
      </c>
      <c r="N39" s="3">
        <v>2</v>
      </c>
      <c r="O39" s="4"/>
      <c r="P39" s="5"/>
      <c r="Q39" s="20"/>
    </row>
    <row r="40" spans="1:17" x14ac:dyDescent="0.25">
      <c r="A40" s="7" t="s">
        <v>12</v>
      </c>
      <c r="B40" s="8">
        <v>4</v>
      </c>
      <c r="C40" s="9"/>
      <c r="D40" s="10"/>
      <c r="E40" s="11"/>
      <c r="G40" s="7" t="s">
        <v>12</v>
      </c>
      <c r="H40" s="8">
        <v>4</v>
      </c>
      <c r="I40" s="9"/>
      <c r="J40" s="10"/>
      <c r="K40" s="11"/>
      <c r="M40" s="7" t="s">
        <v>12</v>
      </c>
      <c r="N40" s="8">
        <v>4</v>
      </c>
      <c r="O40" s="9"/>
      <c r="P40" s="10"/>
      <c r="Q40" s="11"/>
    </row>
    <row r="41" spans="1:17" ht="15.75" thickBot="1" x14ac:dyDescent="0.3">
      <c r="A41" s="16" t="s">
        <v>14</v>
      </c>
      <c r="B41" s="17">
        <f>SUM(B39:B40)</f>
        <v>6</v>
      </c>
      <c r="C41" s="18"/>
      <c r="D41" s="19"/>
      <c r="E41" s="15"/>
      <c r="G41" s="16" t="s">
        <v>14</v>
      </c>
      <c r="H41" s="17">
        <f>SUM(H39:H40)</f>
        <v>6</v>
      </c>
      <c r="I41" s="18"/>
      <c r="J41" s="19"/>
      <c r="K41" s="15"/>
      <c r="M41" s="16" t="s">
        <v>14</v>
      </c>
      <c r="N41" s="17">
        <f>SUM(N39:N40)</f>
        <v>6</v>
      </c>
      <c r="O41" s="18"/>
      <c r="P41" s="19"/>
      <c r="Q41" s="15"/>
    </row>
    <row r="42" spans="1:17" ht="15.75" thickBot="1" x14ac:dyDescent="0.3">
      <c r="A42" s="51" t="s">
        <v>22</v>
      </c>
      <c r="B42" s="51"/>
      <c r="C42" s="74"/>
      <c r="D42" s="74"/>
      <c r="E42" s="1"/>
      <c r="G42" s="51" t="s">
        <v>22</v>
      </c>
      <c r="H42" s="51"/>
      <c r="I42" s="74"/>
      <c r="J42" s="74"/>
      <c r="K42" s="1"/>
      <c r="M42" s="51" t="s">
        <v>22</v>
      </c>
      <c r="N42" s="51"/>
      <c r="O42" s="74"/>
      <c r="P42" s="74"/>
      <c r="Q42" s="1"/>
    </row>
    <row r="43" spans="1:17" x14ac:dyDescent="0.25">
      <c r="A43" s="2" t="s">
        <v>13</v>
      </c>
      <c r="B43" s="3">
        <v>2</v>
      </c>
      <c r="C43" s="4"/>
      <c r="D43" s="5"/>
      <c r="E43" s="20"/>
      <c r="G43" s="2" t="s">
        <v>13</v>
      </c>
      <c r="H43" s="3">
        <v>2</v>
      </c>
      <c r="I43" s="4"/>
      <c r="J43" s="5"/>
      <c r="K43" s="20"/>
      <c r="M43" s="2" t="s">
        <v>13</v>
      </c>
      <c r="N43" s="3">
        <v>2</v>
      </c>
      <c r="O43" s="4"/>
      <c r="P43" s="5"/>
      <c r="Q43" s="20"/>
    </row>
    <row r="44" spans="1:17" x14ac:dyDescent="0.25">
      <c r="A44" s="7" t="s">
        <v>12</v>
      </c>
      <c r="B44" s="8">
        <v>4</v>
      </c>
      <c r="C44" s="9"/>
      <c r="D44" s="10"/>
      <c r="E44" s="11"/>
      <c r="G44" s="7" t="s">
        <v>12</v>
      </c>
      <c r="H44" s="8">
        <v>4</v>
      </c>
      <c r="I44" s="9"/>
      <c r="J44" s="10"/>
      <c r="K44" s="11"/>
      <c r="M44" s="7" t="s">
        <v>12</v>
      </c>
      <c r="N44" s="8">
        <v>4</v>
      </c>
      <c r="O44" s="9"/>
      <c r="P44" s="10"/>
      <c r="Q44" s="11"/>
    </row>
    <row r="45" spans="1:17" ht="15.75" thickBot="1" x14ac:dyDescent="0.3">
      <c r="A45" s="24" t="s">
        <v>14</v>
      </c>
      <c r="B45" s="25">
        <f>SUM(B43:B44)</f>
        <v>6</v>
      </c>
      <c r="C45" s="18"/>
      <c r="D45" s="19"/>
      <c r="E45" s="15"/>
      <c r="G45" s="24" t="s">
        <v>14</v>
      </c>
      <c r="H45" s="25">
        <f>SUM(H43:H44)</f>
        <v>6</v>
      </c>
      <c r="I45" s="18"/>
      <c r="J45" s="19"/>
      <c r="K45" s="15"/>
      <c r="M45" s="24" t="s">
        <v>14</v>
      </c>
      <c r="N45" s="25">
        <f>SUM(N43:N44)</f>
        <v>6</v>
      </c>
      <c r="O45" s="18"/>
      <c r="P45" s="19"/>
      <c r="Q45" s="15"/>
    </row>
    <row r="46" spans="1:17" ht="15.75" thickBot="1" x14ac:dyDescent="0.3">
      <c r="A46" s="27" t="s">
        <v>23</v>
      </c>
      <c r="B46" s="26">
        <f>+B15+B20+B24+B29+B33+B37+B41+B45</f>
        <v>51</v>
      </c>
      <c r="C46" s="26"/>
      <c r="D46" s="28"/>
      <c r="E46" s="29"/>
      <c r="G46" s="27" t="s">
        <v>23</v>
      </c>
      <c r="H46" s="26">
        <f>+H15+H20+H24+H29+H33+H37+H41+H45</f>
        <v>51</v>
      </c>
      <c r="I46" s="26"/>
      <c r="J46" s="28"/>
      <c r="K46" s="29"/>
      <c r="M46" s="27" t="s">
        <v>23</v>
      </c>
      <c r="N46" s="26">
        <f>+N15+N20+N24+N29+N33+N37+N41+N45</f>
        <v>51</v>
      </c>
      <c r="O46" s="26"/>
      <c r="P46" s="28"/>
      <c r="Q46" s="29"/>
    </row>
    <row r="47" spans="1:17" ht="15" customHeight="1" x14ac:dyDescent="0.25">
      <c r="A47" s="199" t="s">
        <v>144</v>
      </c>
      <c r="B47" s="200"/>
      <c r="C47" s="200"/>
      <c r="D47" s="200"/>
      <c r="E47" s="201"/>
      <c r="G47" s="199" t="s">
        <v>144</v>
      </c>
      <c r="H47" s="200"/>
      <c r="I47" s="200"/>
      <c r="J47" s="200"/>
      <c r="K47" s="201"/>
      <c r="M47" s="199" t="s">
        <v>144</v>
      </c>
      <c r="N47" s="200"/>
      <c r="O47" s="200"/>
      <c r="P47" s="200"/>
      <c r="Q47" s="201"/>
    </row>
    <row r="48" spans="1:17" ht="48.75" customHeight="1" x14ac:dyDescent="0.25">
      <c r="A48" s="202"/>
      <c r="B48" s="203"/>
      <c r="C48" s="203"/>
      <c r="D48" s="203"/>
      <c r="E48" s="204"/>
      <c r="G48" s="202"/>
      <c r="H48" s="203"/>
      <c r="I48" s="203"/>
      <c r="J48" s="203"/>
      <c r="K48" s="204"/>
      <c r="M48" s="202"/>
      <c r="N48" s="203"/>
      <c r="O48" s="203"/>
      <c r="P48" s="203"/>
      <c r="Q48" s="204"/>
    </row>
    <row r="49" spans="1:17" ht="15.75" thickBot="1" x14ac:dyDescent="0.3">
      <c r="A49" s="125" t="s">
        <v>24</v>
      </c>
      <c r="B49" s="126"/>
      <c r="C49" s="30"/>
      <c r="D49" s="31"/>
      <c r="E49" s="127"/>
      <c r="G49" s="125" t="s">
        <v>24</v>
      </c>
      <c r="H49" s="126"/>
      <c r="I49" s="30"/>
      <c r="J49" s="31"/>
      <c r="K49" s="127"/>
      <c r="M49" s="125" t="s">
        <v>24</v>
      </c>
      <c r="N49" s="126"/>
      <c r="O49" s="30"/>
      <c r="P49" s="31"/>
      <c r="Q49" s="127"/>
    </row>
    <row r="50" spans="1:17" ht="15.75" thickBot="1" x14ac:dyDescent="0.3">
      <c r="A50" s="125" t="s">
        <v>25</v>
      </c>
      <c r="B50" s="126"/>
      <c r="C50" s="32"/>
      <c r="D50" s="33"/>
      <c r="E50" s="128"/>
      <c r="G50" s="125" t="s">
        <v>25</v>
      </c>
      <c r="H50" s="126"/>
      <c r="I50" s="32"/>
      <c r="J50" s="33"/>
      <c r="K50" s="128"/>
      <c r="M50" s="125" t="s">
        <v>25</v>
      </c>
      <c r="N50" s="126"/>
      <c r="O50" s="32"/>
      <c r="P50" s="33"/>
      <c r="Q50" s="128"/>
    </row>
    <row r="51" spans="1:17" ht="15.75" thickBot="1" x14ac:dyDescent="0.3">
      <c r="A51" s="125" t="s">
        <v>26</v>
      </c>
      <c r="B51" s="126"/>
      <c r="C51" s="32"/>
      <c r="D51" s="33"/>
      <c r="E51" s="128"/>
      <c r="G51" s="125" t="s">
        <v>26</v>
      </c>
      <c r="H51" s="126"/>
      <c r="I51" s="32"/>
      <c r="J51" s="33"/>
      <c r="K51" s="128"/>
      <c r="M51" s="125" t="s">
        <v>26</v>
      </c>
      <c r="N51" s="126"/>
      <c r="O51" s="32"/>
      <c r="P51" s="33"/>
      <c r="Q51" s="128"/>
    </row>
    <row r="52" spans="1:17" ht="15.75" thickBot="1" x14ac:dyDescent="0.3">
      <c r="A52" s="129" t="s">
        <v>27</v>
      </c>
      <c r="B52" s="130"/>
      <c r="C52" s="32"/>
      <c r="D52" s="33"/>
      <c r="E52" s="128"/>
      <c r="G52" s="129" t="s">
        <v>27</v>
      </c>
      <c r="H52" s="130"/>
      <c r="I52" s="32"/>
      <c r="J52" s="33"/>
      <c r="K52" s="128"/>
      <c r="M52" s="129" t="s">
        <v>27</v>
      </c>
      <c r="N52" s="130"/>
      <c r="O52" s="32"/>
      <c r="P52" s="33"/>
      <c r="Q52" s="128"/>
    </row>
    <row r="53" spans="1:17" ht="15.75" thickBot="1" x14ac:dyDescent="0.3">
      <c r="A53" s="131" t="s">
        <v>28</v>
      </c>
      <c r="B53" s="31"/>
      <c r="C53" s="32"/>
      <c r="D53" s="33"/>
      <c r="E53" s="128"/>
      <c r="G53" s="131" t="s">
        <v>28</v>
      </c>
      <c r="H53" s="31"/>
      <c r="I53" s="32"/>
      <c r="J53" s="33"/>
      <c r="K53" s="128"/>
      <c r="M53" s="131" t="s">
        <v>28</v>
      </c>
      <c r="N53" s="31"/>
      <c r="O53" s="32"/>
      <c r="P53" s="33"/>
      <c r="Q53" s="128"/>
    </row>
  </sheetData>
  <mergeCells count="45">
    <mergeCell ref="A7:E7"/>
    <mergeCell ref="A8:E8"/>
    <mergeCell ref="A9:A10"/>
    <mergeCell ref="B9:B10"/>
    <mergeCell ref="C9:C10"/>
    <mergeCell ref="D9:D10"/>
    <mergeCell ref="E9:E10"/>
    <mergeCell ref="A6:E6"/>
    <mergeCell ref="A1:E1"/>
    <mergeCell ref="A2:E2"/>
    <mergeCell ref="A3:E3"/>
    <mergeCell ref="A4:E4"/>
    <mergeCell ref="A5:E5"/>
    <mergeCell ref="G1:K1"/>
    <mergeCell ref="G2:K2"/>
    <mergeCell ref="G3:K3"/>
    <mergeCell ref="G4:K4"/>
    <mergeCell ref="G5:K5"/>
    <mergeCell ref="G6:K6"/>
    <mergeCell ref="G7:K7"/>
    <mergeCell ref="G8:K8"/>
    <mergeCell ref="G9:G10"/>
    <mergeCell ref="H9:H10"/>
    <mergeCell ref="I9:I10"/>
    <mergeCell ref="J9:J10"/>
    <mergeCell ref="K9:K10"/>
    <mergeCell ref="M6:Q6"/>
    <mergeCell ref="M7:Q7"/>
    <mergeCell ref="M8:Q8"/>
    <mergeCell ref="M9:M10"/>
    <mergeCell ref="N9:N10"/>
    <mergeCell ref="O9:O10"/>
    <mergeCell ref="P9:P10"/>
    <mergeCell ref="M1:Q1"/>
    <mergeCell ref="M2:Q2"/>
    <mergeCell ref="M3:Q3"/>
    <mergeCell ref="M4:Q4"/>
    <mergeCell ref="M5:Q5"/>
    <mergeCell ref="B11:E11"/>
    <mergeCell ref="H11:K11"/>
    <mergeCell ref="N11:Q11"/>
    <mergeCell ref="Q9:Q10"/>
    <mergeCell ref="A47:E48"/>
    <mergeCell ref="G47:K48"/>
    <mergeCell ref="M47:Q48"/>
  </mergeCells>
  <printOptions horizontalCentered="1"/>
  <pageMargins left="0.11811023622047245" right="0.11811023622047245" top="0.35433070866141736" bottom="0.15748031496062992" header="0.31496062992125984" footer="0.31496062992125984"/>
  <pageSetup scale="52" orientation="landscape" r:id="rId1"/>
  <headerFooter differentOddEven="1" differentFirst="1">
    <oddFooter>&amp;C&amp;A
CUNDINAMARCA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87"/>
  <sheetViews>
    <sheetView showGridLines="0" topLeftCell="A64" zoomScaleNormal="100" workbookViewId="0">
      <selection activeCell="K79" sqref="K79"/>
    </sheetView>
  </sheetViews>
  <sheetFormatPr baseColWidth="10" defaultRowHeight="15" x14ac:dyDescent="0.25"/>
  <cols>
    <col min="1" max="1" width="27" customWidth="1"/>
    <col min="2" max="2" width="13.140625" customWidth="1"/>
    <col min="3" max="3" width="19.28515625" customWidth="1"/>
    <col min="4" max="4" width="16.7109375" customWidth="1"/>
    <col min="5" max="5" width="18.140625" customWidth="1"/>
    <col min="6" max="6" width="19.5703125" customWidth="1"/>
    <col min="7" max="7" width="11.5703125" customWidth="1"/>
    <col min="8" max="8" width="15.7109375" customWidth="1"/>
    <col min="9" max="9" width="15.7109375" bestFit="1" customWidth="1"/>
  </cols>
  <sheetData>
    <row r="1" spans="1:9" x14ac:dyDescent="0.25">
      <c r="A1" s="231" t="s">
        <v>0</v>
      </c>
      <c r="B1" s="231"/>
      <c r="C1" s="231"/>
      <c r="D1" s="231"/>
      <c r="E1" s="231"/>
      <c r="F1" s="231"/>
      <c r="G1" s="231"/>
      <c r="H1" s="231"/>
    </row>
    <row r="2" spans="1:9" x14ac:dyDescent="0.25">
      <c r="A2" s="231" t="s">
        <v>104</v>
      </c>
      <c r="B2" s="231"/>
      <c r="C2" s="231"/>
      <c r="D2" s="231"/>
      <c r="E2" s="231"/>
      <c r="F2" s="231"/>
      <c r="G2" s="231"/>
      <c r="H2" s="231"/>
    </row>
    <row r="3" spans="1:9" x14ac:dyDescent="0.25">
      <c r="A3" s="232" t="s">
        <v>143</v>
      </c>
      <c r="B3" s="232"/>
      <c r="C3" s="232"/>
      <c r="D3" s="232"/>
      <c r="E3" s="232"/>
      <c r="F3" s="232"/>
      <c r="G3" s="232"/>
      <c r="H3" s="232"/>
    </row>
    <row r="4" spans="1:9" x14ac:dyDescent="0.25">
      <c r="A4" s="233" t="s">
        <v>102</v>
      </c>
      <c r="B4" s="233"/>
      <c r="C4" s="233"/>
      <c r="D4" s="233"/>
      <c r="E4" s="233"/>
      <c r="F4" s="233"/>
      <c r="G4" s="233"/>
      <c r="H4" s="233"/>
    </row>
    <row r="5" spans="1:9" ht="8.25" customHeight="1" thickBot="1" x14ac:dyDescent="0.3"/>
    <row r="6" spans="1:9" ht="26.25" thickBot="1" x14ac:dyDescent="0.3">
      <c r="A6" s="175" t="s">
        <v>30</v>
      </c>
      <c r="B6" s="175" t="s">
        <v>126</v>
      </c>
      <c r="C6" s="175" t="s">
        <v>125</v>
      </c>
      <c r="D6" s="175" t="s">
        <v>32</v>
      </c>
      <c r="E6" s="175" t="s">
        <v>33</v>
      </c>
      <c r="F6" s="175" t="s">
        <v>34</v>
      </c>
      <c r="G6" s="175" t="s">
        <v>35</v>
      </c>
      <c r="H6" s="175" t="s">
        <v>36</v>
      </c>
      <c r="I6" s="175" t="s">
        <v>105</v>
      </c>
    </row>
    <row r="7" spans="1:9" ht="15.75" thickBot="1" x14ac:dyDescent="0.3">
      <c r="A7" s="34" t="s">
        <v>15</v>
      </c>
      <c r="B7" s="143"/>
      <c r="C7" s="143"/>
      <c r="D7" s="143"/>
      <c r="E7" s="143"/>
      <c r="F7" s="143"/>
      <c r="G7" s="143"/>
      <c r="H7" s="143"/>
      <c r="I7" s="143"/>
    </row>
    <row r="8" spans="1:9" x14ac:dyDescent="0.25">
      <c r="A8" s="236" t="s">
        <v>37</v>
      </c>
      <c r="B8" s="135">
        <v>1</v>
      </c>
      <c r="C8" s="48">
        <v>1</v>
      </c>
      <c r="D8" s="48"/>
      <c r="E8" s="49">
        <v>0.28125</v>
      </c>
      <c r="F8" s="48" t="s">
        <v>38</v>
      </c>
      <c r="G8" s="221" t="s">
        <v>115</v>
      </c>
      <c r="H8" s="221">
        <v>12</v>
      </c>
      <c r="I8" s="172" t="s">
        <v>127</v>
      </c>
    </row>
    <row r="9" spans="1:9" ht="15.75" thickBot="1" x14ac:dyDescent="0.3">
      <c r="A9" s="237"/>
      <c r="B9" s="135">
        <v>2</v>
      </c>
      <c r="C9" s="136">
        <v>2</v>
      </c>
      <c r="D9" s="35"/>
      <c r="E9" s="36">
        <v>0.71527777777777779</v>
      </c>
      <c r="F9" s="35" t="s">
        <v>39</v>
      </c>
      <c r="G9" s="226"/>
      <c r="H9" s="226"/>
      <c r="I9" s="173" t="s">
        <v>127</v>
      </c>
    </row>
    <row r="10" spans="1:9" ht="15.75" thickBot="1" x14ac:dyDescent="0.3">
      <c r="A10" s="37" t="s">
        <v>40</v>
      </c>
      <c r="B10" s="176"/>
      <c r="C10" s="38"/>
      <c r="D10" s="38"/>
      <c r="E10" s="39"/>
      <c r="F10" s="38"/>
      <c r="G10" s="38"/>
      <c r="H10" s="40"/>
      <c r="I10" s="40"/>
    </row>
    <row r="11" spans="1:9" x14ac:dyDescent="0.25">
      <c r="A11" s="86" t="s">
        <v>41</v>
      </c>
      <c r="B11" s="177">
        <v>3</v>
      </c>
      <c r="C11" s="48">
        <v>1</v>
      </c>
      <c r="D11" s="50"/>
      <c r="E11" s="49">
        <v>0.24305555555555555</v>
      </c>
      <c r="F11" s="144" t="s">
        <v>38</v>
      </c>
      <c r="G11" s="238" t="s">
        <v>115</v>
      </c>
      <c r="H11" s="43">
        <v>4</v>
      </c>
      <c r="I11" s="169" t="s">
        <v>128</v>
      </c>
    </row>
    <row r="12" spans="1:9" x14ac:dyDescent="0.25">
      <c r="A12" s="86" t="s">
        <v>42</v>
      </c>
      <c r="B12" s="177">
        <v>4</v>
      </c>
      <c r="C12" s="88">
        <v>2</v>
      </c>
      <c r="D12" s="145"/>
      <c r="E12" s="146">
        <v>0.24305555555555555</v>
      </c>
      <c r="F12" s="147" t="s">
        <v>38</v>
      </c>
      <c r="G12" s="239"/>
      <c r="H12" s="35">
        <v>4</v>
      </c>
      <c r="I12" s="170" t="s">
        <v>128</v>
      </c>
    </row>
    <row r="13" spans="1:9" x14ac:dyDescent="0.25">
      <c r="A13" s="86" t="s">
        <v>43</v>
      </c>
      <c r="B13" s="177">
        <v>5</v>
      </c>
      <c r="C13" s="41">
        <v>3</v>
      </c>
      <c r="D13" s="44"/>
      <c r="E13" s="42">
        <v>0.20833333333333334</v>
      </c>
      <c r="F13" s="64" t="s">
        <v>38</v>
      </c>
      <c r="G13" s="239"/>
      <c r="H13" s="35">
        <v>4</v>
      </c>
      <c r="I13" s="170" t="s">
        <v>128</v>
      </c>
    </row>
    <row r="14" spans="1:9" x14ac:dyDescent="0.25">
      <c r="A14" s="86" t="s">
        <v>44</v>
      </c>
      <c r="B14" s="177">
        <v>6</v>
      </c>
      <c r="C14" s="88">
        <v>4</v>
      </c>
      <c r="D14" s="145"/>
      <c r="E14" s="146" t="s">
        <v>45</v>
      </c>
      <c r="F14" s="147" t="s">
        <v>38</v>
      </c>
      <c r="G14" s="239"/>
      <c r="H14" s="35">
        <v>4</v>
      </c>
      <c r="I14" s="170" t="s">
        <v>128</v>
      </c>
    </row>
    <row r="15" spans="1:9" x14ac:dyDescent="0.25">
      <c r="A15" s="86" t="s">
        <v>46</v>
      </c>
      <c r="B15" s="177">
        <v>7</v>
      </c>
      <c r="C15" s="88">
        <v>5</v>
      </c>
      <c r="D15" s="145"/>
      <c r="E15" s="146">
        <v>0.49305555555555558</v>
      </c>
      <c r="F15" s="147" t="s">
        <v>38</v>
      </c>
      <c r="G15" s="239"/>
      <c r="H15" s="35">
        <v>8</v>
      </c>
      <c r="I15" s="170" t="s">
        <v>128</v>
      </c>
    </row>
    <row r="16" spans="1:9" x14ac:dyDescent="0.25">
      <c r="A16" s="86" t="s">
        <v>47</v>
      </c>
      <c r="B16" s="177">
        <v>8</v>
      </c>
      <c r="C16" s="88">
        <v>6</v>
      </c>
      <c r="D16" s="145"/>
      <c r="E16" s="88" t="s">
        <v>48</v>
      </c>
      <c r="F16" s="147" t="s">
        <v>39</v>
      </c>
      <c r="G16" s="239"/>
      <c r="H16" s="35">
        <v>8</v>
      </c>
      <c r="I16" s="170" t="s">
        <v>128</v>
      </c>
    </row>
    <row r="17" spans="1:9" x14ac:dyDescent="0.25">
      <c r="A17" s="87" t="s">
        <v>49</v>
      </c>
      <c r="B17" s="177">
        <v>9</v>
      </c>
      <c r="C17" s="41">
        <v>7</v>
      </c>
      <c r="D17" s="44"/>
      <c r="E17" s="42">
        <v>0.75</v>
      </c>
      <c r="F17" s="64" t="s">
        <v>39</v>
      </c>
      <c r="G17" s="239"/>
      <c r="H17" s="35">
        <v>4</v>
      </c>
      <c r="I17" s="170" t="s">
        <v>128</v>
      </c>
    </row>
    <row r="18" spans="1:9" ht="15.75" thickBot="1" x14ac:dyDescent="0.3">
      <c r="A18" s="87" t="s">
        <v>47</v>
      </c>
      <c r="B18" s="177">
        <v>10</v>
      </c>
      <c r="C18" s="138">
        <v>8</v>
      </c>
      <c r="D18" s="46"/>
      <c r="E18" s="79">
        <v>0.75</v>
      </c>
      <c r="F18" s="46" t="s">
        <v>39</v>
      </c>
      <c r="G18" s="240"/>
      <c r="H18" s="58">
        <v>12</v>
      </c>
      <c r="I18" s="171" t="s">
        <v>127</v>
      </c>
    </row>
    <row r="19" spans="1:9" ht="15.75" thickBot="1" x14ac:dyDescent="0.3">
      <c r="A19" s="51" t="s">
        <v>16</v>
      </c>
      <c r="B19" s="178"/>
      <c r="C19" s="51"/>
      <c r="D19" s="51"/>
      <c r="E19" s="51"/>
      <c r="F19" s="51"/>
      <c r="G19" s="51"/>
      <c r="H19" s="51"/>
      <c r="I19" s="51"/>
    </row>
    <row r="20" spans="1:9" x14ac:dyDescent="0.25">
      <c r="A20" s="234" t="s">
        <v>50</v>
      </c>
      <c r="B20" s="179">
        <v>11</v>
      </c>
      <c r="C20" s="48">
        <v>1</v>
      </c>
      <c r="D20" s="49">
        <v>0.30555555555555552</v>
      </c>
      <c r="E20" s="49">
        <v>0.3263888888888889</v>
      </c>
      <c r="F20" s="48" t="s">
        <v>51</v>
      </c>
      <c r="G20" s="225" t="s">
        <v>116</v>
      </c>
      <c r="H20" s="225">
        <v>5</v>
      </c>
      <c r="I20" s="174" t="s">
        <v>128</v>
      </c>
    </row>
    <row r="21" spans="1:9" x14ac:dyDescent="0.25">
      <c r="A21" s="235"/>
      <c r="B21" s="180">
        <v>12</v>
      </c>
      <c r="C21" s="139">
        <v>2</v>
      </c>
      <c r="D21" s="42" t="s">
        <v>52</v>
      </c>
      <c r="E21" s="42" t="s">
        <v>53</v>
      </c>
      <c r="F21" s="90" t="s">
        <v>54</v>
      </c>
      <c r="G21" s="221"/>
      <c r="H21" s="222"/>
      <c r="I21" s="172" t="s">
        <v>128</v>
      </c>
    </row>
    <row r="22" spans="1:9" x14ac:dyDescent="0.25">
      <c r="A22" s="227" t="s">
        <v>103</v>
      </c>
      <c r="B22" s="181">
        <v>13</v>
      </c>
      <c r="C22" s="88">
        <v>1</v>
      </c>
      <c r="D22" s="146" t="s">
        <v>107</v>
      </c>
      <c r="E22" s="146">
        <v>0.28472222222222221</v>
      </c>
      <c r="F22" s="147" t="s">
        <v>51</v>
      </c>
      <c r="G22" s="221"/>
      <c r="H22" s="228">
        <v>9</v>
      </c>
      <c r="I22" s="172" t="s">
        <v>128</v>
      </c>
    </row>
    <row r="23" spans="1:9" x14ac:dyDescent="0.25">
      <c r="A23" s="224"/>
      <c r="B23" s="180">
        <v>14</v>
      </c>
      <c r="C23" s="141">
        <v>2</v>
      </c>
      <c r="D23" s="42">
        <v>0.75</v>
      </c>
      <c r="E23" s="42" t="s">
        <v>108</v>
      </c>
      <c r="F23" s="44" t="s">
        <v>54</v>
      </c>
      <c r="G23" s="221"/>
      <c r="H23" s="222"/>
      <c r="I23" s="172" t="s">
        <v>128</v>
      </c>
    </row>
    <row r="24" spans="1:9" x14ac:dyDescent="0.25">
      <c r="A24" s="219" t="s">
        <v>110</v>
      </c>
      <c r="B24" s="135">
        <v>15</v>
      </c>
      <c r="C24" s="88">
        <v>1</v>
      </c>
      <c r="D24" s="146">
        <v>0.45833333333333331</v>
      </c>
      <c r="E24" s="146">
        <v>0.49305555555555558</v>
      </c>
      <c r="F24" s="88" t="s">
        <v>109</v>
      </c>
      <c r="G24" s="221"/>
      <c r="H24" s="221">
        <v>9</v>
      </c>
      <c r="I24" s="172" t="s">
        <v>128</v>
      </c>
    </row>
    <row r="25" spans="1:9" x14ac:dyDescent="0.25">
      <c r="A25" s="219"/>
      <c r="B25" s="135">
        <v>16</v>
      </c>
      <c r="C25" s="41">
        <v>2</v>
      </c>
      <c r="D25" s="146">
        <v>0.51041666666666663</v>
      </c>
      <c r="E25" s="148">
        <v>0.53472222222222221</v>
      </c>
      <c r="F25" s="88" t="s">
        <v>111</v>
      </c>
      <c r="G25" s="221"/>
      <c r="H25" s="221"/>
      <c r="I25" s="172" t="s">
        <v>128</v>
      </c>
    </row>
    <row r="26" spans="1:9" ht="15.75" thickBot="1" x14ac:dyDescent="0.3">
      <c r="A26" s="220"/>
      <c r="B26" s="135">
        <v>17</v>
      </c>
      <c r="C26" s="159">
        <v>3</v>
      </c>
      <c r="D26" s="42" t="s">
        <v>112</v>
      </c>
      <c r="E26" s="42"/>
      <c r="F26" s="90" t="s">
        <v>54</v>
      </c>
      <c r="G26" s="221"/>
      <c r="H26" s="222"/>
      <c r="I26" s="172" t="s">
        <v>128</v>
      </c>
    </row>
    <row r="27" spans="1:9" ht="15.75" thickBot="1" x14ac:dyDescent="0.3">
      <c r="A27" s="74" t="s">
        <v>17</v>
      </c>
      <c r="B27" s="182"/>
      <c r="C27" s="164"/>
      <c r="D27" s="164"/>
      <c r="E27" s="164"/>
      <c r="F27" s="164"/>
      <c r="G27" s="164"/>
      <c r="H27" s="165"/>
      <c r="I27" s="165"/>
    </row>
    <row r="28" spans="1:9" x14ac:dyDescent="0.25">
      <c r="A28" s="47" t="s">
        <v>50</v>
      </c>
      <c r="B28" s="183">
        <v>18</v>
      </c>
      <c r="C28" s="142">
        <v>1</v>
      </c>
      <c r="D28" s="49">
        <v>0.3263888888888889</v>
      </c>
      <c r="E28" s="49">
        <v>0.33333333333333331</v>
      </c>
      <c r="F28" s="50" t="s">
        <v>51</v>
      </c>
      <c r="G28" s="225" t="s">
        <v>117</v>
      </c>
      <c r="H28" s="48">
        <v>7</v>
      </c>
      <c r="I28" s="174" t="s">
        <v>128</v>
      </c>
    </row>
    <row r="29" spans="1:9" x14ac:dyDescent="0.25">
      <c r="A29" s="227" t="s">
        <v>55</v>
      </c>
      <c r="B29" s="181">
        <v>19</v>
      </c>
      <c r="C29" s="88">
        <v>1</v>
      </c>
      <c r="D29" s="146">
        <v>0.24305555555555555</v>
      </c>
      <c r="E29" s="146">
        <v>0.25</v>
      </c>
      <c r="F29" s="147" t="s">
        <v>51</v>
      </c>
      <c r="G29" s="221"/>
      <c r="H29" s="228">
        <v>7</v>
      </c>
      <c r="I29" s="172" t="s">
        <v>128</v>
      </c>
    </row>
    <row r="30" spans="1:9" x14ac:dyDescent="0.25">
      <c r="A30" s="219"/>
      <c r="B30" s="181">
        <v>20</v>
      </c>
      <c r="C30" s="41">
        <v>2</v>
      </c>
      <c r="D30" s="146">
        <v>0.57638888888888895</v>
      </c>
      <c r="E30" s="146">
        <v>0.58333333333333337</v>
      </c>
      <c r="F30" s="147" t="s">
        <v>51</v>
      </c>
      <c r="G30" s="221"/>
      <c r="H30" s="221"/>
      <c r="I30" s="172" t="s">
        <v>128</v>
      </c>
    </row>
    <row r="31" spans="1:9" x14ac:dyDescent="0.25">
      <c r="A31" s="219"/>
      <c r="B31" s="181">
        <v>21</v>
      </c>
      <c r="C31" s="88">
        <v>3</v>
      </c>
      <c r="D31" s="146">
        <v>0.58333333333333337</v>
      </c>
      <c r="E31" s="147"/>
      <c r="F31" s="147" t="s">
        <v>54</v>
      </c>
      <c r="G31" s="221"/>
      <c r="H31" s="221"/>
      <c r="I31" s="172" t="s">
        <v>128</v>
      </c>
    </row>
    <row r="32" spans="1:9" x14ac:dyDescent="0.25">
      <c r="A32" s="219"/>
      <c r="B32" s="181">
        <v>22</v>
      </c>
      <c r="C32" s="41">
        <v>4</v>
      </c>
      <c r="D32" s="146">
        <v>0.75</v>
      </c>
      <c r="E32" s="147"/>
      <c r="F32" s="147" t="s">
        <v>54</v>
      </c>
      <c r="G32" s="221"/>
      <c r="H32" s="221"/>
      <c r="I32" s="172" t="s">
        <v>128</v>
      </c>
    </row>
    <row r="33" spans="1:9" ht="15.75" thickBot="1" x14ac:dyDescent="0.3">
      <c r="A33" s="220"/>
      <c r="B33" s="135">
        <v>23</v>
      </c>
      <c r="C33" s="137">
        <v>5</v>
      </c>
      <c r="D33" s="36">
        <v>0.91666666666666663</v>
      </c>
      <c r="E33" s="35"/>
      <c r="F33" s="35" t="s">
        <v>54</v>
      </c>
      <c r="G33" s="226"/>
      <c r="H33" s="226"/>
      <c r="I33" s="172" t="s">
        <v>128</v>
      </c>
    </row>
    <row r="34" spans="1:9" ht="15.75" thickBot="1" x14ac:dyDescent="0.3">
      <c r="A34" s="51" t="s">
        <v>56</v>
      </c>
      <c r="B34" s="184"/>
      <c r="C34" s="52"/>
      <c r="D34" s="53"/>
      <c r="E34" s="54"/>
      <c r="F34" s="55"/>
      <c r="G34" s="52"/>
      <c r="H34" s="52"/>
      <c r="I34" s="52"/>
    </row>
    <row r="35" spans="1:9" x14ac:dyDescent="0.25">
      <c r="A35" s="223" t="s">
        <v>57</v>
      </c>
      <c r="B35" s="179">
        <v>24</v>
      </c>
      <c r="C35" s="48">
        <v>1</v>
      </c>
      <c r="D35" s="49" t="s">
        <v>58</v>
      </c>
      <c r="E35" s="49" t="s">
        <v>59</v>
      </c>
      <c r="F35" s="48" t="s">
        <v>51</v>
      </c>
      <c r="G35" s="225" t="s">
        <v>118</v>
      </c>
      <c r="H35" s="225">
        <v>15</v>
      </c>
      <c r="I35" s="174" t="s">
        <v>127</v>
      </c>
    </row>
    <row r="36" spans="1:9" x14ac:dyDescent="0.25">
      <c r="A36" s="224"/>
      <c r="B36" s="180">
        <v>25</v>
      </c>
      <c r="C36" s="139">
        <v>2</v>
      </c>
      <c r="D36" s="41" t="s">
        <v>60</v>
      </c>
      <c r="E36" s="56" t="s">
        <v>61</v>
      </c>
      <c r="F36" s="41" t="s">
        <v>54</v>
      </c>
      <c r="G36" s="221"/>
      <c r="H36" s="222"/>
      <c r="I36" s="172" t="s">
        <v>127</v>
      </c>
    </row>
    <row r="37" spans="1:9" x14ac:dyDescent="0.25">
      <c r="A37" s="227" t="s">
        <v>103</v>
      </c>
      <c r="B37" s="181">
        <v>26</v>
      </c>
      <c r="C37" s="88">
        <v>1</v>
      </c>
      <c r="D37" s="146" t="s">
        <v>67</v>
      </c>
      <c r="E37" s="149" t="s">
        <v>68</v>
      </c>
      <c r="F37" s="88" t="s">
        <v>51</v>
      </c>
      <c r="G37" s="221"/>
      <c r="H37" s="35">
        <v>10</v>
      </c>
      <c r="I37" s="172" t="s">
        <v>127</v>
      </c>
    </row>
    <row r="38" spans="1:9" ht="15.75" thickBot="1" x14ac:dyDescent="0.3">
      <c r="A38" s="220"/>
      <c r="B38" s="185">
        <v>27</v>
      </c>
      <c r="C38" s="160">
        <v>2</v>
      </c>
      <c r="D38" s="58" t="s">
        <v>67</v>
      </c>
      <c r="E38" s="59" t="s">
        <v>69</v>
      </c>
      <c r="F38" s="58" t="s">
        <v>54</v>
      </c>
      <c r="G38" s="221"/>
      <c r="H38" s="58">
        <v>10</v>
      </c>
      <c r="I38" s="172" t="s">
        <v>127</v>
      </c>
    </row>
    <row r="39" spans="1:9" x14ac:dyDescent="0.25">
      <c r="A39" s="227" t="s">
        <v>62</v>
      </c>
      <c r="B39" s="181">
        <v>28</v>
      </c>
      <c r="C39" s="88">
        <v>1</v>
      </c>
      <c r="D39" s="146" t="s">
        <v>63</v>
      </c>
      <c r="E39" s="88" t="s">
        <v>64</v>
      </c>
      <c r="F39" s="88" t="s">
        <v>51</v>
      </c>
      <c r="G39" s="221"/>
      <c r="H39" s="83">
        <v>15</v>
      </c>
      <c r="I39" s="172" t="s">
        <v>127</v>
      </c>
    </row>
    <row r="40" spans="1:9" ht="15.75" thickBot="1" x14ac:dyDescent="0.3">
      <c r="A40" s="224"/>
      <c r="B40" s="180">
        <v>29</v>
      </c>
      <c r="C40" s="159">
        <v>2</v>
      </c>
      <c r="D40" s="41" t="s">
        <v>65</v>
      </c>
      <c r="E40" s="85" t="s">
        <v>66</v>
      </c>
      <c r="F40" s="41" t="s">
        <v>54</v>
      </c>
      <c r="G40" s="226"/>
      <c r="H40" s="41">
        <v>15</v>
      </c>
      <c r="I40" s="173" t="s">
        <v>127</v>
      </c>
    </row>
    <row r="41" spans="1:9" ht="15.75" thickBot="1" x14ac:dyDescent="0.3">
      <c r="A41" s="51" t="s">
        <v>70</v>
      </c>
      <c r="B41" s="184"/>
      <c r="C41" s="52"/>
      <c r="D41" s="60"/>
      <c r="E41" s="61"/>
      <c r="F41" s="55"/>
      <c r="G41" s="52"/>
      <c r="H41" s="52"/>
      <c r="I41" s="52"/>
    </row>
    <row r="42" spans="1:9" x14ac:dyDescent="0.25">
      <c r="A42" s="223" t="s">
        <v>57</v>
      </c>
      <c r="B42" s="179">
        <v>30</v>
      </c>
      <c r="C42" s="48">
        <v>1</v>
      </c>
      <c r="D42" s="150">
        <v>0.30208333333333331</v>
      </c>
      <c r="E42" s="151">
        <v>0.33333333333333331</v>
      </c>
      <c r="F42" s="152" t="s">
        <v>51</v>
      </c>
      <c r="G42" s="225" t="s">
        <v>119</v>
      </c>
      <c r="H42" s="225">
        <v>4</v>
      </c>
      <c r="I42" s="174" t="s">
        <v>128</v>
      </c>
    </row>
    <row r="43" spans="1:9" x14ac:dyDescent="0.25">
      <c r="A43" s="224"/>
      <c r="B43" s="180">
        <v>31</v>
      </c>
      <c r="C43" s="139">
        <v>2</v>
      </c>
      <c r="D43" s="62">
        <v>0.69791666666666663</v>
      </c>
      <c r="E43" s="63" t="s">
        <v>71</v>
      </c>
      <c r="F43" s="64" t="s">
        <v>54</v>
      </c>
      <c r="G43" s="221"/>
      <c r="H43" s="222"/>
      <c r="I43" s="172" t="s">
        <v>128</v>
      </c>
    </row>
    <row r="44" spans="1:9" x14ac:dyDescent="0.25">
      <c r="A44" s="227" t="s">
        <v>72</v>
      </c>
      <c r="B44" s="181">
        <v>32</v>
      </c>
      <c r="C44" s="88">
        <v>1</v>
      </c>
      <c r="D44" s="153">
        <v>0.23958333333333334</v>
      </c>
      <c r="E44" s="154" t="s">
        <v>73</v>
      </c>
      <c r="F44" s="147" t="s">
        <v>51</v>
      </c>
      <c r="G44" s="221"/>
      <c r="H44" s="228">
        <v>2</v>
      </c>
      <c r="I44" s="172" t="s">
        <v>128</v>
      </c>
    </row>
    <row r="45" spans="1:9" ht="15.75" thickBot="1" x14ac:dyDescent="0.3">
      <c r="A45" s="220"/>
      <c r="B45" s="185">
        <v>33</v>
      </c>
      <c r="C45" s="138">
        <v>2</v>
      </c>
      <c r="D45" s="67" t="s">
        <v>74</v>
      </c>
      <c r="E45" s="66" t="s">
        <v>75</v>
      </c>
      <c r="F45" s="45" t="s">
        <v>54</v>
      </c>
      <c r="G45" s="226"/>
      <c r="H45" s="226"/>
      <c r="I45" s="172" t="s">
        <v>128</v>
      </c>
    </row>
    <row r="46" spans="1:9" ht="15.75" thickBot="1" x14ac:dyDescent="0.3">
      <c r="A46" s="68" t="s">
        <v>20</v>
      </c>
      <c r="B46" s="186"/>
      <c r="C46" s="69"/>
      <c r="D46" s="69"/>
      <c r="E46" s="69"/>
      <c r="F46" s="69"/>
      <c r="G46" s="69"/>
      <c r="H46" s="70"/>
      <c r="I46" s="70"/>
    </row>
    <row r="47" spans="1:9" x14ac:dyDescent="0.25">
      <c r="A47" s="223" t="s">
        <v>57</v>
      </c>
      <c r="B47" s="179">
        <v>34</v>
      </c>
      <c r="C47" s="48">
        <v>1</v>
      </c>
      <c r="D47" s="155" t="s">
        <v>76</v>
      </c>
      <c r="E47" s="155" t="s">
        <v>77</v>
      </c>
      <c r="F47" s="155" t="s">
        <v>78</v>
      </c>
      <c r="G47" s="241" t="s">
        <v>119</v>
      </c>
      <c r="H47" s="71">
        <v>2</v>
      </c>
      <c r="I47" s="174" t="s">
        <v>128</v>
      </c>
    </row>
    <row r="48" spans="1:9" x14ac:dyDescent="0.25">
      <c r="A48" s="224"/>
      <c r="B48" s="180">
        <v>35</v>
      </c>
      <c r="C48" s="139">
        <v>2</v>
      </c>
      <c r="D48" s="3" t="s">
        <v>79</v>
      </c>
      <c r="E48" s="3" t="s">
        <v>80</v>
      </c>
      <c r="F48" s="3" t="s">
        <v>81</v>
      </c>
      <c r="G48" s="242"/>
      <c r="H48" s="3">
        <v>2</v>
      </c>
      <c r="I48" s="172" t="s">
        <v>128</v>
      </c>
    </row>
    <row r="49" spans="1:9" x14ac:dyDescent="0.25">
      <c r="A49" s="227" t="s">
        <v>72</v>
      </c>
      <c r="B49" s="181">
        <v>36</v>
      </c>
      <c r="C49" s="8">
        <v>1</v>
      </c>
      <c r="D49" s="8" t="s">
        <v>82</v>
      </c>
      <c r="E49" s="8" t="s">
        <v>83</v>
      </c>
      <c r="F49" s="8" t="s">
        <v>78</v>
      </c>
      <c r="G49" s="242"/>
      <c r="H49" s="12">
        <v>4</v>
      </c>
      <c r="I49" s="172" t="s">
        <v>128</v>
      </c>
    </row>
    <row r="50" spans="1:9" x14ac:dyDescent="0.25">
      <c r="A50" s="219"/>
      <c r="B50" s="135">
        <v>37</v>
      </c>
      <c r="C50" s="3">
        <v>2</v>
      </c>
      <c r="D50" s="8" t="s">
        <v>76</v>
      </c>
      <c r="E50" s="8" t="s">
        <v>77</v>
      </c>
      <c r="F50" s="8" t="s">
        <v>78</v>
      </c>
      <c r="G50" s="242"/>
      <c r="H50" s="72">
        <v>2</v>
      </c>
      <c r="I50" s="172" t="s">
        <v>128</v>
      </c>
    </row>
    <row r="51" spans="1:9" x14ac:dyDescent="0.25">
      <c r="A51" s="219"/>
      <c r="B51" s="135">
        <v>38</v>
      </c>
      <c r="C51" s="8">
        <v>3</v>
      </c>
      <c r="D51" s="8" t="s">
        <v>84</v>
      </c>
      <c r="E51" s="8" t="s">
        <v>85</v>
      </c>
      <c r="F51" s="8" t="s">
        <v>81</v>
      </c>
      <c r="G51" s="242"/>
      <c r="H51" s="72">
        <v>1</v>
      </c>
      <c r="I51" s="172" t="s">
        <v>128</v>
      </c>
    </row>
    <row r="52" spans="1:9" ht="15.75" thickBot="1" x14ac:dyDescent="0.3">
      <c r="A52" s="220"/>
      <c r="B52" s="185">
        <v>39</v>
      </c>
      <c r="C52" s="138">
        <v>4</v>
      </c>
      <c r="D52" s="73" t="s">
        <v>86</v>
      </c>
      <c r="E52" s="73" t="s">
        <v>87</v>
      </c>
      <c r="F52" s="73" t="s">
        <v>81</v>
      </c>
      <c r="G52" s="243"/>
      <c r="H52" s="73">
        <v>6</v>
      </c>
      <c r="I52" s="172" t="s">
        <v>128</v>
      </c>
    </row>
    <row r="53" spans="1:9" ht="15.75" thickBot="1" x14ac:dyDescent="0.3">
      <c r="A53" s="74" t="s">
        <v>21</v>
      </c>
      <c r="B53" s="176" t="s">
        <v>122</v>
      </c>
      <c r="C53" s="69"/>
      <c r="D53" s="69"/>
      <c r="E53" s="69"/>
      <c r="F53" s="69"/>
      <c r="G53" s="69"/>
      <c r="H53" s="70"/>
      <c r="I53" s="70"/>
    </row>
    <row r="54" spans="1:9" x14ac:dyDescent="0.25">
      <c r="A54" s="223" t="s">
        <v>88</v>
      </c>
      <c r="B54" s="179">
        <v>40</v>
      </c>
      <c r="C54" s="48">
        <v>1</v>
      </c>
      <c r="D54" s="49" t="s">
        <v>89</v>
      </c>
      <c r="E54" s="156" t="s">
        <v>90</v>
      </c>
      <c r="F54" s="48" t="s">
        <v>51</v>
      </c>
      <c r="G54" s="244" t="s">
        <v>120</v>
      </c>
      <c r="H54" s="225">
        <v>3</v>
      </c>
      <c r="I54" s="174" t="s">
        <v>128</v>
      </c>
    </row>
    <row r="55" spans="1:9" x14ac:dyDescent="0.25">
      <c r="A55" s="224"/>
      <c r="B55" s="180">
        <v>41</v>
      </c>
      <c r="C55" s="139">
        <v>2</v>
      </c>
      <c r="D55" s="42" t="s">
        <v>91</v>
      </c>
      <c r="E55" s="75" t="s">
        <v>91</v>
      </c>
      <c r="F55" s="41" t="s">
        <v>54</v>
      </c>
      <c r="G55" s="245"/>
      <c r="H55" s="222"/>
      <c r="I55" s="172" t="s">
        <v>128</v>
      </c>
    </row>
    <row r="56" spans="1:9" x14ac:dyDescent="0.25">
      <c r="A56" s="227" t="s">
        <v>72</v>
      </c>
      <c r="B56" s="181">
        <v>42</v>
      </c>
      <c r="C56" s="8">
        <v>1</v>
      </c>
      <c r="D56" s="146" t="s">
        <v>92</v>
      </c>
      <c r="E56" s="146" t="s">
        <v>93</v>
      </c>
      <c r="F56" s="88" t="s">
        <v>51</v>
      </c>
      <c r="G56" s="245"/>
      <c r="H56" s="228">
        <v>5</v>
      </c>
      <c r="I56" s="172" t="s">
        <v>128</v>
      </c>
    </row>
    <row r="57" spans="1:9" x14ac:dyDescent="0.25">
      <c r="A57" s="219"/>
      <c r="B57" s="135">
        <v>43</v>
      </c>
      <c r="C57" s="8">
        <v>2</v>
      </c>
      <c r="D57" s="146" t="s">
        <v>94</v>
      </c>
      <c r="E57" s="146" t="s">
        <v>95</v>
      </c>
      <c r="F57" s="88" t="s">
        <v>51</v>
      </c>
      <c r="G57" s="245"/>
      <c r="H57" s="221"/>
      <c r="I57" s="172" t="s">
        <v>128</v>
      </c>
    </row>
    <row r="58" spans="1:9" x14ac:dyDescent="0.25">
      <c r="A58" s="219"/>
      <c r="B58" s="135">
        <v>44</v>
      </c>
      <c r="C58" s="8">
        <v>3</v>
      </c>
      <c r="D58" s="146" t="s">
        <v>96</v>
      </c>
      <c r="E58" s="146" t="s">
        <v>97</v>
      </c>
      <c r="F58" s="88" t="s">
        <v>54</v>
      </c>
      <c r="G58" s="245"/>
      <c r="H58" s="221"/>
      <c r="I58" s="172" t="s">
        <v>128</v>
      </c>
    </row>
    <row r="59" spans="1:9" ht="15.75" thickBot="1" x14ac:dyDescent="0.3">
      <c r="A59" s="220"/>
      <c r="B59" s="135">
        <v>45</v>
      </c>
      <c r="C59" s="137">
        <v>4</v>
      </c>
      <c r="D59" s="36" t="s">
        <v>98</v>
      </c>
      <c r="E59" s="36" t="s">
        <v>98</v>
      </c>
      <c r="F59" s="35" t="s">
        <v>54</v>
      </c>
      <c r="G59" s="246"/>
      <c r="H59" s="226"/>
      <c r="I59" s="172" t="s">
        <v>128</v>
      </c>
    </row>
    <row r="60" spans="1:9" ht="15.75" thickBot="1" x14ac:dyDescent="0.3">
      <c r="A60" s="51" t="s">
        <v>22</v>
      </c>
      <c r="B60" s="184"/>
      <c r="C60" s="52"/>
      <c r="D60" s="76"/>
      <c r="E60" s="76"/>
      <c r="F60" s="52"/>
      <c r="G60" s="52"/>
      <c r="H60" s="52"/>
      <c r="I60" s="52"/>
    </row>
    <row r="61" spans="1:9" x14ac:dyDescent="0.25">
      <c r="A61" s="223" t="s">
        <v>99</v>
      </c>
      <c r="B61" s="179">
        <v>46</v>
      </c>
      <c r="C61" s="48">
        <v>1</v>
      </c>
      <c r="D61" s="49">
        <v>0.19791666666666666</v>
      </c>
      <c r="E61" s="49">
        <v>0.20833333333333334</v>
      </c>
      <c r="F61" s="157" t="s">
        <v>100</v>
      </c>
      <c r="G61" s="225" t="s">
        <v>116</v>
      </c>
      <c r="H61" s="43">
        <v>2</v>
      </c>
      <c r="I61" s="174" t="s">
        <v>128</v>
      </c>
    </row>
    <row r="62" spans="1:9" x14ac:dyDescent="0.25">
      <c r="A62" s="224"/>
      <c r="B62" s="180">
        <v>47</v>
      </c>
      <c r="C62" s="139">
        <v>2</v>
      </c>
      <c r="D62" s="42">
        <v>0.20833333333333334</v>
      </c>
      <c r="E62" s="42">
        <v>0.25</v>
      </c>
      <c r="F62" s="77" t="s">
        <v>78</v>
      </c>
      <c r="G62" s="221"/>
      <c r="H62" s="41">
        <v>10</v>
      </c>
      <c r="I62" s="41" t="s">
        <v>127</v>
      </c>
    </row>
    <row r="63" spans="1:9" x14ac:dyDescent="0.25">
      <c r="A63" s="227" t="s">
        <v>101</v>
      </c>
      <c r="B63" s="181">
        <v>48</v>
      </c>
      <c r="C63" s="8">
        <v>1</v>
      </c>
      <c r="D63" s="146">
        <v>0.27083333333333331</v>
      </c>
      <c r="E63" s="146">
        <v>0.33333333333333331</v>
      </c>
      <c r="F63" s="88" t="s">
        <v>78</v>
      </c>
      <c r="G63" s="221"/>
      <c r="H63" s="228">
        <v>10</v>
      </c>
      <c r="I63" s="168" t="s">
        <v>127</v>
      </c>
    </row>
    <row r="64" spans="1:9" x14ac:dyDescent="0.25">
      <c r="A64" s="219"/>
      <c r="B64" s="135">
        <v>49</v>
      </c>
      <c r="C64" s="8">
        <v>2</v>
      </c>
      <c r="D64" s="42">
        <v>0.70833333333333337</v>
      </c>
      <c r="E64" s="75">
        <v>0.70833333333333337</v>
      </c>
      <c r="F64" s="41" t="s">
        <v>81</v>
      </c>
      <c r="G64" s="221"/>
      <c r="H64" s="221"/>
      <c r="I64" s="170" t="s">
        <v>127</v>
      </c>
    </row>
    <row r="65" spans="1:9" x14ac:dyDescent="0.25">
      <c r="A65" s="219"/>
      <c r="B65" s="135">
        <v>50</v>
      </c>
      <c r="C65" s="8">
        <v>3</v>
      </c>
      <c r="D65" s="146">
        <v>0.75</v>
      </c>
      <c r="E65" s="158">
        <v>0.75</v>
      </c>
      <c r="F65" s="88" t="s">
        <v>81</v>
      </c>
      <c r="G65" s="221"/>
      <c r="H65" s="221"/>
      <c r="I65" s="170" t="s">
        <v>127</v>
      </c>
    </row>
    <row r="66" spans="1:9" ht="15.75" thickBot="1" x14ac:dyDescent="0.3">
      <c r="A66" s="220"/>
      <c r="B66" s="185">
        <v>51</v>
      </c>
      <c r="C66" s="138">
        <v>4</v>
      </c>
      <c r="D66" s="79">
        <v>0.875</v>
      </c>
      <c r="E66" s="80">
        <v>0.875</v>
      </c>
      <c r="F66" s="58" t="s">
        <v>81</v>
      </c>
      <c r="G66" s="226"/>
      <c r="H66" s="226"/>
      <c r="I66" s="171" t="s">
        <v>127</v>
      </c>
    </row>
    <row r="67" spans="1:9" x14ac:dyDescent="0.25">
      <c r="A67" s="121"/>
      <c r="B67" s="81"/>
      <c r="C67" s="81"/>
      <c r="D67" s="122"/>
      <c r="E67" s="123"/>
      <c r="F67" s="46"/>
      <c r="G67" s="124"/>
      <c r="H67" s="124"/>
    </row>
    <row r="68" spans="1:9" x14ac:dyDescent="0.25">
      <c r="A68" s="121"/>
      <c r="B68" s="81"/>
      <c r="C68" s="81"/>
      <c r="E68" s="187"/>
      <c r="F68" s="190" t="s">
        <v>129</v>
      </c>
      <c r="G68" s="187"/>
      <c r="H68" s="187"/>
      <c r="I68" s="187"/>
    </row>
    <row r="69" spans="1:9" x14ac:dyDescent="0.25">
      <c r="A69" s="121"/>
      <c r="B69" s="81"/>
      <c r="C69" s="81"/>
      <c r="E69" s="187"/>
      <c r="F69" s="187"/>
      <c r="G69" s="187"/>
      <c r="H69" s="187"/>
      <c r="I69" s="187"/>
    </row>
    <row r="70" spans="1:9" x14ac:dyDescent="0.25">
      <c r="A70" s="121"/>
      <c r="B70" s="81"/>
      <c r="C70" s="81"/>
      <c r="D70" t="s">
        <v>122</v>
      </c>
      <c r="E70" s="191" t="s">
        <v>130</v>
      </c>
      <c r="F70" s="191" t="s">
        <v>131</v>
      </c>
      <c r="G70" s="191" t="s">
        <v>132</v>
      </c>
      <c r="H70" s="191" t="s">
        <v>133</v>
      </c>
      <c r="I70" s="191" t="s">
        <v>14</v>
      </c>
    </row>
    <row r="71" spans="1:9" x14ac:dyDescent="0.25">
      <c r="A71" s="121"/>
      <c r="B71" s="81"/>
      <c r="C71" s="81"/>
      <c r="D71" s="188" t="s">
        <v>134</v>
      </c>
      <c r="E71" s="189"/>
      <c r="F71" s="189"/>
      <c r="G71" s="189"/>
      <c r="H71" s="189"/>
      <c r="I71" s="189">
        <f>SUM(E71:H71)</f>
        <v>0</v>
      </c>
    </row>
    <row r="72" spans="1:9" x14ac:dyDescent="0.25">
      <c r="A72" s="121"/>
      <c r="B72" s="81"/>
      <c r="C72" s="81"/>
      <c r="D72" s="188" t="s">
        <v>135</v>
      </c>
      <c r="E72" s="189"/>
      <c r="F72" s="189"/>
      <c r="G72" s="189"/>
      <c r="H72" s="189"/>
      <c r="I72" s="189">
        <f t="shared" ref="I72:I74" si="0">SUM(E72:H72)</f>
        <v>0</v>
      </c>
    </row>
    <row r="73" spans="1:9" x14ac:dyDescent="0.25">
      <c r="A73" s="121"/>
      <c r="B73" s="81"/>
      <c r="C73" s="81"/>
      <c r="D73" s="188" t="s">
        <v>136</v>
      </c>
      <c r="E73" s="189">
        <v>3</v>
      </c>
      <c r="F73" s="189"/>
      <c r="G73" s="189">
        <v>7</v>
      </c>
      <c r="H73" s="189"/>
      <c r="I73" s="189">
        <f t="shared" si="0"/>
        <v>10</v>
      </c>
    </row>
    <row r="74" spans="1:9" x14ac:dyDescent="0.25">
      <c r="A74" s="121"/>
      <c r="B74" s="81"/>
      <c r="C74" s="81"/>
      <c r="D74" s="188" t="s">
        <v>128</v>
      </c>
      <c r="E74" s="189">
        <v>5</v>
      </c>
      <c r="F74" s="189">
        <v>1</v>
      </c>
      <c r="G74" s="189">
        <v>10</v>
      </c>
      <c r="H74" s="189"/>
      <c r="I74" s="189">
        <f t="shared" si="0"/>
        <v>16</v>
      </c>
    </row>
    <row r="75" spans="1:9" x14ac:dyDescent="0.25">
      <c r="A75" s="121"/>
      <c r="B75" s="81"/>
      <c r="C75" s="81"/>
      <c r="D75" s="193" t="s">
        <v>14</v>
      </c>
      <c r="E75" s="192">
        <f>SUBTOTAL(9,E71:E74)</f>
        <v>8</v>
      </c>
      <c r="F75" s="192">
        <f t="shared" ref="F75:H75" si="1">SUBTOTAL(9,F71:F74)</f>
        <v>1</v>
      </c>
      <c r="G75" s="192">
        <f t="shared" si="1"/>
        <v>17</v>
      </c>
      <c r="H75" s="192">
        <f t="shared" si="1"/>
        <v>0</v>
      </c>
      <c r="I75" s="192">
        <f>SUBTOTAL(9,I71:I74)</f>
        <v>26</v>
      </c>
    </row>
    <row r="76" spans="1:9" x14ac:dyDescent="0.25">
      <c r="A76" s="121"/>
      <c r="B76" s="81"/>
      <c r="C76" s="81"/>
      <c r="D76" s="122"/>
      <c r="E76" s="123"/>
      <c r="F76" s="46"/>
      <c r="G76" s="124"/>
      <c r="H76" s="124"/>
    </row>
    <row r="77" spans="1:9" x14ac:dyDescent="0.25">
      <c r="A77" s="121"/>
      <c r="B77" s="81"/>
      <c r="C77" s="81"/>
      <c r="D77" s="122"/>
      <c r="E77" s="123"/>
      <c r="F77" s="46"/>
      <c r="G77" s="124"/>
      <c r="H77" s="124"/>
    </row>
    <row r="78" spans="1:9" ht="22.5" customHeight="1" x14ac:dyDescent="0.25">
      <c r="A78" s="230" t="s">
        <v>121</v>
      </c>
      <c r="B78" s="230"/>
      <c r="C78" s="230"/>
      <c r="D78" s="230"/>
      <c r="E78" s="230"/>
      <c r="F78" s="230"/>
      <c r="G78" s="230"/>
      <c r="H78" s="230"/>
    </row>
    <row r="79" spans="1:9" ht="22.5" customHeight="1" x14ac:dyDescent="0.25">
      <c r="A79" s="230"/>
      <c r="B79" s="230"/>
      <c r="C79" s="230"/>
      <c r="D79" s="230"/>
      <c r="E79" s="230"/>
      <c r="F79" s="230"/>
      <c r="G79" s="230"/>
      <c r="H79" s="230"/>
    </row>
    <row r="80" spans="1:9" ht="22.5" customHeight="1" x14ac:dyDescent="0.25">
      <c r="A80" s="230"/>
      <c r="B80" s="230"/>
      <c r="C80" s="230"/>
      <c r="D80" s="230"/>
      <c r="E80" s="230"/>
      <c r="F80" s="230"/>
      <c r="G80" s="230"/>
      <c r="H80" s="230"/>
    </row>
    <row r="81" spans="1:8" ht="32.25" customHeight="1" x14ac:dyDescent="0.3">
      <c r="A81" s="114" t="s">
        <v>24</v>
      </c>
      <c r="D81" s="229"/>
      <c r="E81" s="229"/>
      <c r="F81" s="229"/>
      <c r="G81" s="229"/>
      <c r="H81" s="229"/>
    </row>
    <row r="82" spans="1:8" ht="16.5" x14ac:dyDescent="0.3">
      <c r="A82" s="114" t="s">
        <v>25</v>
      </c>
      <c r="D82" s="229"/>
      <c r="E82" s="229"/>
      <c r="F82" s="229"/>
      <c r="G82" s="229"/>
      <c r="H82" s="229"/>
    </row>
    <row r="83" spans="1:8" ht="16.5" x14ac:dyDescent="0.3">
      <c r="A83" s="114" t="s">
        <v>26</v>
      </c>
      <c r="D83" s="229"/>
      <c r="E83" s="229"/>
      <c r="F83" s="229"/>
      <c r="G83" s="229"/>
      <c r="H83" s="229"/>
    </row>
    <row r="84" spans="1:8" ht="16.5" x14ac:dyDescent="0.3">
      <c r="A84" s="114" t="s">
        <v>27</v>
      </c>
      <c r="D84" s="229"/>
      <c r="E84" s="229"/>
      <c r="F84" s="229"/>
      <c r="G84" s="229"/>
      <c r="H84" s="229"/>
    </row>
    <row r="85" spans="1:8" ht="16.5" x14ac:dyDescent="0.3">
      <c r="A85" s="114" t="s">
        <v>28</v>
      </c>
      <c r="D85" s="229"/>
      <c r="E85" s="229"/>
      <c r="F85" s="229"/>
      <c r="G85" s="229"/>
      <c r="H85" s="229"/>
    </row>
    <row r="86" spans="1:8" ht="16.5" x14ac:dyDescent="0.3">
      <c r="A86" s="114" t="s">
        <v>29</v>
      </c>
      <c r="D86" s="229"/>
      <c r="E86" s="229"/>
      <c r="F86" s="229"/>
      <c r="G86" s="229"/>
      <c r="H86" s="229"/>
    </row>
    <row r="87" spans="1:8" x14ac:dyDescent="0.25">
      <c r="D87" s="229"/>
      <c r="E87" s="229"/>
      <c r="F87" s="229"/>
      <c r="G87" s="229"/>
      <c r="H87" s="229"/>
    </row>
  </sheetData>
  <autoFilter ref="A6:I66" xr:uid="{00000000-0009-0000-0000-000001000000}"/>
  <mergeCells count="48">
    <mergeCell ref="H54:H55"/>
    <mergeCell ref="G20:G26"/>
    <mergeCell ref="G35:G40"/>
    <mergeCell ref="G47:G52"/>
    <mergeCell ref="G54:G59"/>
    <mergeCell ref="H22:H23"/>
    <mergeCell ref="A39:A40"/>
    <mergeCell ref="A37:A38"/>
    <mergeCell ref="G28:G33"/>
    <mergeCell ref="A29:A33"/>
    <mergeCell ref="H29:H33"/>
    <mergeCell ref="A35:A36"/>
    <mergeCell ref="H35:H36"/>
    <mergeCell ref="A22:A23"/>
    <mergeCell ref="A1:H1"/>
    <mergeCell ref="A2:H2"/>
    <mergeCell ref="A3:H3"/>
    <mergeCell ref="A4:H4"/>
    <mergeCell ref="A20:A21"/>
    <mergeCell ref="H20:H21"/>
    <mergeCell ref="A8:A9"/>
    <mergeCell ref="H8:H9"/>
    <mergeCell ref="G11:G18"/>
    <mergeCell ref="G8:G9"/>
    <mergeCell ref="D85:H85"/>
    <mergeCell ref="D86:H86"/>
    <mergeCell ref="D87:H87"/>
    <mergeCell ref="A78:H80"/>
    <mergeCell ref="D81:H81"/>
    <mergeCell ref="D82:H82"/>
    <mergeCell ref="D83:H83"/>
    <mergeCell ref="D84:H84"/>
    <mergeCell ref="A24:A26"/>
    <mergeCell ref="H24:H26"/>
    <mergeCell ref="A61:A62"/>
    <mergeCell ref="G61:G66"/>
    <mergeCell ref="A63:A66"/>
    <mergeCell ref="H63:H66"/>
    <mergeCell ref="A56:A59"/>
    <mergeCell ref="H56:H59"/>
    <mergeCell ref="A42:A43"/>
    <mergeCell ref="G42:G45"/>
    <mergeCell ref="H42:H43"/>
    <mergeCell ref="A44:A45"/>
    <mergeCell ref="H44:H45"/>
    <mergeCell ref="A47:A48"/>
    <mergeCell ref="A49:A52"/>
    <mergeCell ref="A54:A55"/>
  </mergeCells>
  <pageMargins left="0.70866141732283472" right="0.70866141732283472" top="0.39370078740157483" bottom="0.39370078740157483" header="0.31496062992125984" footer="0.31496062992125984"/>
  <pageSetup paperSize="132" scale="7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5"/>
  <sheetViews>
    <sheetView showGridLines="0" zoomScaleNormal="100" workbookViewId="0">
      <selection activeCell="G14" sqref="G14"/>
    </sheetView>
  </sheetViews>
  <sheetFormatPr baseColWidth="10" defaultRowHeight="15" x14ac:dyDescent="0.25"/>
  <cols>
    <col min="1" max="1" width="21" customWidth="1"/>
    <col min="2" max="2" width="2.7109375" bestFit="1" customWidth="1"/>
    <col min="3" max="3" width="5.140625" bestFit="1" customWidth="1"/>
    <col min="4" max="4" width="17.140625" customWidth="1"/>
    <col min="5" max="5" width="15.5703125" customWidth="1"/>
    <col min="6" max="6" width="24.85546875" customWidth="1"/>
    <col min="7" max="7" width="64.85546875" customWidth="1"/>
    <col min="8" max="10" width="16.5703125" customWidth="1"/>
    <col min="11" max="11" width="14.140625" customWidth="1"/>
    <col min="12" max="12" width="17.42578125" customWidth="1"/>
    <col min="13" max="13" width="27" customWidth="1"/>
    <col min="14" max="14" width="13.140625" customWidth="1"/>
    <col min="15" max="15" width="15.28515625" customWidth="1"/>
    <col min="16" max="16" width="18.140625" customWidth="1"/>
    <col min="17" max="17" width="19.5703125" customWidth="1"/>
    <col min="18" max="18" width="50" customWidth="1"/>
  </cols>
  <sheetData>
    <row r="1" spans="1:11" ht="15" customHeight="1" x14ac:dyDescent="0.25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</row>
    <row r="2" spans="1:11" ht="15" customHeight="1" x14ac:dyDescent="0.25">
      <c r="A2" s="247" t="s">
        <v>104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</row>
    <row r="3" spans="1:11" ht="15" customHeight="1" x14ac:dyDescent="0.25">
      <c r="A3" s="248" t="s">
        <v>146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</row>
    <row r="4" spans="1:11" x14ac:dyDescent="0.25">
      <c r="A4" s="249" t="s">
        <v>106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</row>
    <row r="5" spans="1:11" ht="3.75" customHeight="1" thickBot="1" x14ac:dyDescent="0.3">
      <c r="A5" s="89"/>
      <c r="B5" s="134"/>
      <c r="C5" s="89"/>
      <c r="D5" s="89"/>
    </row>
    <row r="6" spans="1:11" ht="40.5" customHeight="1" thickBot="1" x14ac:dyDescent="0.3">
      <c r="A6" s="96" t="s">
        <v>30</v>
      </c>
      <c r="B6" s="96"/>
      <c r="C6" s="96" t="s">
        <v>31</v>
      </c>
      <c r="D6" s="96" t="s">
        <v>32</v>
      </c>
      <c r="E6" s="96" t="s">
        <v>33</v>
      </c>
      <c r="F6" s="97" t="s">
        <v>34</v>
      </c>
      <c r="G6" s="98" t="s">
        <v>113</v>
      </c>
      <c r="H6" s="132" t="s">
        <v>124</v>
      </c>
      <c r="I6" s="98" t="s">
        <v>139</v>
      </c>
      <c r="J6" s="132" t="s">
        <v>140</v>
      </c>
      <c r="K6" s="95" t="s">
        <v>141</v>
      </c>
    </row>
    <row r="7" spans="1:11" ht="28.5" customHeight="1" thickBot="1" x14ac:dyDescent="0.3">
      <c r="A7" s="161" t="s">
        <v>15</v>
      </c>
      <c r="B7" s="162"/>
      <c r="C7" s="162"/>
      <c r="D7" s="162"/>
      <c r="E7" s="162"/>
      <c r="F7" s="162"/>
      <c r="G7" s="162"/>
      <c r="H7" s="162"/>
      <c r="I7" s="166"/>
      <c r="J7" s="162"/>
      <c r="K7" s="163"/>
    </row>
    <row r="8" spans="1:11" x14ac:dyDescent="0.25">
      <c r="A8" s="236" t="s">
        <v>37</v>
      </c>
      <c r="B8" s="35">
        <v>1</v>
      </c>
      <c r="C8" s="35">
        <v>1</v>
      </c>
      <c r="D8" s="119"/>
      <c r="E8" s="36">
        <v>0.28125</v>
      </c>
      <c r="F8" s="91" t="s">
        <v>38</v>
      </c>
      <c r="G8" s="115"/>
      <c r="H8" s="102"/>
      <c r="I8" s="99"/>
      <c r="J8" s="102"/>
      <c r="K8" s="99"/>
    </row>
    <row r="9" spans="1:11" ht="15.75" thickBot="1" x14ac:dyDescent="0.3">
      <c r="A9" s="236"/>
      <c r="B9" s="35">
        <v>2</v>
      </c>
      <c r="C9" s="136">
        <v>2</v>
      </c>
      <c r="D9" s="119"/>
      <c r="E9" s="36">
        <v>0.71527777777777779</v>
      </c>
      <c r="F9" s="91" t="s">
        <v>39</v>
      </c>
      <c r="G9" s="116"/>
      <c r="H9" s="105"/>
      <c r="I9" s="104"/>
      <c r="J9" s="105"/>
      <c r="K9" s="104"/>
    </row>
    <row r="10" spans="1:11" ht="15.75" thickBot="1" x14ac:dyDescent="0.3">
      <c r="A10" s="108" t="s">
        <v>40</v>
      </c>
      <c r="B10" s="38"/>
      <c r="C10" s="38"/>
      <c r="D10" s="106"/>
      <c r="E10" s="106"/>
      <c r="F10" s="106"/>
      <c r="G10" s="106"/>
      <c r="H10" s="106"/>
      <c r="I10" s="167"/>
      <c r="J10" s="106"/>
      <c r="K10" s="107"/>
    </row>
    <row r="11" spans="1:11" x14ac:dyDescent="0.25">
      <c r="A11" s="86" t="s">
        <v>41</v>
      </c>
      <c r="B11" s="91">
        <v>3</v>
      </c>
      <c r="C11" s="35">
        <v>1</v>
      </c>
      <c r="D11" s="120"/>
      <c r="E11" s="36">
        <v>0.24305555555555555</v>
      </c>
      <c r="F11" s="46" t="s">
        <v>38</v>
      </c>
      <c r="G11" s="115"/>
      <c r="H11" s="102"/>
      <c r="I11" s="99"/>
      <c r="J11" s="102"/>
      <c r="K11" s="99"/>
    </row>
    <row r="12" spans="1:11" x14ac:dyDescent="0.25">
      <c r="A12" s="86" t="s">
        <v>42</v>
      </c>
      <c r="B12" s="91">
        <v>4</v>
      </c>
      <c r="C12" s="35">
        <v>2</v>
      </c>
      <c r="D12" s="120"/>
      <c r="E12" s="36">
        <v>0.24305555555555555</v>
      </c>
      <c r="F12" s="46" t="s">
        <v>38</v>
      </c>
      <c r="G12" s="117"/>
      <c r="H12" s="103"/>
      <c r="I12" s="100"/>
      <c r="J12" s="103"/>
      <c r="K12" s="100"/>
    </row>
    <row r="13" spans="1:11" x14ac:dyDescent="0.25">
      <c r="A13" s="86" t="s">
        <v>43</v>
      </c>
      <c r="B13" s="91">
        <v>5</v>
      </c>
      <c r="C13" s="35">
        <v>3</v>
      </c>
      <c r="D13" s="120"/>
      <c r="E13" s="36">
        <v>0.20833333333333334</v>
      </c>
      <c r="F13" s="46" t="s">
        <v>38</v>
      </c>
      <c r="G13" s="117"/>
      <c r="H13" s="103"/>
      <c r="I13" s="100"/>
      <c r="J13" s="103"/>
      <c r="K13" s="100"/>
    </row>
    <row r="14" spans="1:11" x14ac:dyDescent="0.25">
      <c r="A14" s="86" t="s">
        <v>44</v>
      </c>
      <c r="B14" s="91">
        <v>6</v>
      </c>
      <c r="C14" s="35">
        <v>4</v>
      </c>
      <c r="D14" s="120"/>
      <c r="E14" s="36" t="s">
        <v>45</v>
      </c>
      <c r="F14" s="46" t="s">
        <v>38</v>
      </c>
      <c r="G14" s="117"/>
      <c r="H14" s="103"/>
      <c r="I14" s="100"/>
      <c r="J14" s="103"/>
      <c r="K14" s="100"/>
    </row>
    <row r="15" spans="1:11" x14ac:dyDescent="0.25">
      <c r="A15" s="86" t="s">
        <v>46</v>
      </c>
      <c r="B15" s="91">
        <v>7</v>
      </c>
      <c r="C15" s="35">
        <v>5</v>
      </c>
      <c r="D15" s="120"/>
      <c r="E15" s="36">
        <v>0.49305555555555558</v>
      </c>
      <c r="F15" s="46" t="s">
        <v>38</v>
      </c>
      <c r="G15" s="117"/>
      <c r="H15" s="103"/>
      <c r="I15" s="100"/>
      <c r="J15" s="103"/>
      <c r="K15" s="100"/>
    </row>
    <row r="16" spans="1:11" x14ac:dyDescent="0.25">
      <c r="A16" s="86" t="s">
        <v>47</v>
      </c>
      <c r="B16" s="91">
        <v>8</v>
      </c>
      <c r="C16" s="35">
        <v>6</v>
      </c>
      <c r="D16" s="120"/>
      <c r="E16" s="35" t="s">
        <v>48</v>
      </c>
      <c r="F16" s="46" t="s">
        <v>39</v>
      </c>
      <c r="G16" s="117"/>
      <c r="H16" s="103"/>
      <c r="I16" s="100"/>
      <c r="J16" s="103"/>
      <c r="K16" s="100"/>
    </row>
    <row r="17" spans="1:11" x14ac:dyDescent="0.25">
      <c r="A17" s="87" t="s">
        <v>49</v>
      </c>
      <c r="B17" s="91">
        <v>9</v>
      </c>
      <c r="C17" s="35">
        <v>7</v>
      </c>
      <c r="D17" s="120"/>
      <c r="E17" s="36">
        <v>0.75</v>
      </c>
      <c r="F17" s="46" t="s">
        <v>39</v>
      </c>
      <c r="G17" s="117"/>
      <c r="H17" s="103"/>
      <c r="I17" s="100"/>
      <c r="J17" s="103"/>
      <c r="K17" s="100"/>
    </row>
    <row r="18" spans="1:11" ht="15.75" thickBot="1" x14ac:dyDescent="0.3">
      <c r="A18" s="87" t="s">
        <v>47</v>
      </c>
      <c r="B18" s="91">
        <v>10</v>
      </c>
      <c r="C18" s="137">
        <v>8</v>
      </c>
      <c r="D18" s="120"/>
      <c r="E18" s="36">
        <v>0.75</v>
      </c>
      <c r="F18" s="46" t="s">
        <v>39</v>
      </c>
      <c r="G18" s="116"/>
      <c r="H18" s="105"/>
      <c r="I18" s="104"/>
      <c r="J18" s="105"/>
      <c r="K18" s="104"/>
    </row>
    <row r="19" spans="1:11" ht="15.75" thickBot="1" x14ac:dyDescent="0.3">
      <c r="A19" s="74" t="s">
        <v>16</v>
      </c>
      <c r="B19" s="164"/>
      <c r="C19" s="164"/>
      <c r="D19" s="164"/>
      <c r="E19" s="164"/>
      <c r="F19" s="164"/>
      <c r="G19" s="164"/>
      <c r="H19" s="164"/>
      <c r="I19" s="51"/>
      <c r="J19" s="164"/>
      <c r="K19" s="165"/>
    </row>
    <row r="20" spans="1:11" x14ac:dyDescent="0.25">
      <c r="A20" s="253" t="s">
        <v>50</v>
      </c>
      <c r="B20" s="35">
        <v>11</v>
      </c>
      <c r="C20" s="35">
        <v>1</v>
      </c>
      <c r="D20" s="36">
        <v>0.30555555555555552</v>
      </c>
      <c r="E20" s="36">
        <v>0.3263888888888889</v>
      </c>
      <c r="F20" s="91" t="s">
        <v>51</v>
      </c>
      <c r="G20" s="115"/>
      <c r="H20" s="102"/>
      <c r="I20" s="99"/>
      <c r="J20" s="102"/>
      <c r="K20" s="99"/>
    </row>
    <row r="21" spans="1:11" x14ac:dyDescent="0.25">
      <c r="A21" s="254"/>
      <c r="B21" s="41">
        <v>12</v>
      </c>
      <c r="C21" s="139">
        <v>2</v>
      </c>
      <c r="D21" s="42" t="s">
        <v>52</v>
      </c>
      <c r="E21" s="42" t="s">
        <v>53</v>
      </c>
      <c r="F21" s="90" t="s">
        <v>54</v>
      </c>
      <c r="G21" s="117"/>
      <c r="H21" s="103"/>
      <c r="I21" s="100"/>
      <c r="J21" s="103"/>
      <c r="K21" s="100"/>
    </row>
    <row r="22" spans="1:11" x14ac:dyDescent="0.25">
      <c r="A22" s="250" t="s">
        <v>103</v>
      </c>
      <c r="B22" s="83">
        <v>13</v>
      </c>
      <c r="C22" s="83">
        <v>1</v>
      </c>
      <c r="D22" s="84" t="s">
        <v>107</v>
      </c>
      <c r="E22" s="84">
        <v>0.28472222222222221</v>
      </c>
      <c r="F22" s="140" t="s">
        <v>51</v>
      </c>
      <c r="G22" s="117"/>
      <c r="H22" s="103"/>
      <c r="I22" s="100"/>
      <c r="J22" s="103"/>
      <c r="K22" s="100"/>
    </row>
    <row r="23" spans="1:11" x14ac:dyDescent="0.25">
      <c r="A23" s="251"/>
      <c r="B23" s="41">
        <v>14</v>
      </c>
      <c r="C23" s="141">
        <v>2</v>
      </c>
      <c r="D23" s="42">
        <v>0.75</v>
      </c>
      <c r="E23" s="42" t="s">
        <v>108</v>
      </c>
      <c r="F23" s="64" t="s">
        <v>54</v>
      </c>
      <c r="G23" s="116"/>
      <c r="H23" s="105"/>
      <c r="I23" s="104"/>
      <c r="J23" s="105"/>
      <c r="K23" s="104"/>
    </row>
    <row r="24" spans="1:11" x14ac:dyDescent="0.25">
      <c r="A24" s="252" t="s">
        <v>110</v>
      </c>
      <c r="B24" s="35">
        <v>15</v>
      </c>
      <c r="C24" s="35">
        <v>1</v>
      </c>
      <c r="D24" s="36">
        <v>0.45833333333333331</v>
      </c>
      <c r="E24" s="36">
        <v>0.49305555555555558</v>
      </c>
      <c r="F24" s="91" t="s">
        <v>109</v>
      </c>
      <c r="G24" s="117"/>
      <c r="H24" s="103"/>
      <c r="I24" s="100"/>
      <c r="J24" s="103"/>
      <c r="K24" s="100"/>
    </row>
    <row r="25" spans="1:11" x14ac:dyDescent="0.25">
      <c r="A25" s="252"/>
      <c r="B25" s="35">
        <v>16</v>
      </c>
      <c r="C25" s="35">
        <v>2</v>
      </c>
      <c r="D25" s="36">
        <v>0.51041666666666663</v>
      </c>
      <c r="E25" s="92">
        <v>0.53472222222222221</v>
      </c>
      <c r="F25" s="91" t="s">
        <v>111</v>
      </c>
      <c r="G25" s="117"/>
      <c r="H25" s="103"/>
      <c r="I25" s="100"/>
      <c r="J25" s="103"/>
      <c r="K25" s="100"/>
    </row>
    <row r="26" spans="1:11" ht="15.75" thickBot="1" x14ac:dyDescent="0.3">
      <c r="A26" s="255"/>
      <c r="B26" s="35">
        <v>17</v>
      </c>
      <c r="C26" s="137">
        <v>3</v>
      </c>
      <c r="D26" s="42" t="s">
        <v>112</v>
      </c>
      <c r="E26" s="42"/>
      <c r="F26" s="90" t="s">
        <v>54</v>
      </c>
      <c r="G26" s="117"/>
      <c r="H26" s="103"/>
      <c r="I26" s="100"/>
      <c r="J26" s="103"/>
      <c r="K26" s="100"/>
    </row>
    <row r="27" spans="1:11" ht="15.75" thickBot="1" x14ac:dyDescent="0.3">
      <c r="A27" s="74" t="s">
        <v>17</v>
      </c>
      <c r="B27" s="164"/>
      <c r="C27" s="164"/>
      <c r="D27" s="164"/>
      <c r="E27" s="164"/>
      <c r="F27" s="164"/>
      <c r="G27" s="164"/>
      <c r="H27" s="164"/>
      <c r="I27" s="51"/>
      <c r="J27" s="164"/>
      <c r="K27" s="165"/>
    </row>
    <row r="28" spans="1:11" x14ac:dyDescent="0.25">
      <c r="A28" s="109" t="s">
        <v>50</v>
      </c>
      <c r="B28" s="41">
        <v>18</v>
      </c>
      <c r="C28" s="142">
        <v>1</v>
      </c>
      <c r="D28" s="42">
        <v>0.3263888888888889</v>
      </c>
      <c r="E28" s="42">
        <v>0.33333333333333331</v>
      </c>
      <c r="F28" s="44" t="s">
        <v>51</v>
      </c>
      <c r="G28" s="115"/>
      <c r="H28" s="102"/>
      <c r="I28" s="99"/>
      <c r="J28" s="102"/>
      <c r="K28" s="99"/>
    </row>
    <row r="29" spans="1:11" x14ac:dyDescent="0.25">
      <c r="A29" s="250" t="s">
        <v>55</v>
      </c>
      <c r="B29" s="35">
        <v>19</v>
      </c>
      <c r="C29" s="35">
        <v>1</v>
      </c>
      <c r="D29" s="36">
        <v>0.24305555555555555</v>
      </c>
      <c r="E29" s="36">
        <v>0.25</v>
      </c>
      <c r="F29" s="46" t="s">
        <v>51</v>
      </c>
      <c r="G29" s="117"/>
      <c r="H29" s="103"/>
      <c r="I29" s="100"/>
      <c r="J29" s="103"/>
      <c r="K29" s="100"/>
    </row>
    <row r="30" spans="1:11" x14ac:dyDescent="0.25">
      <c r="A30" s="252"/>
      <c r="B30" s="35">
        <v>20</v>
      </c>
      <c r="C30" s="35">
        <v>2</v>
      </c>
      <c r="D30" s="36">
        <v>0.57638888888888895</v>
      </c>
      <c r="E30" s="36">
        <v>0.58333333333333337</v>
      </c>
      <c r="F30" s="46" t="s">
        <v>51</v>
      </c>
      <c r="G30" s="117"/>
      <c r="H30" s="103"/>
      <c r="I30" s="100"/>
      <c r="J30" s="103"/>
      <c r="K30" s="100"/>
    </row>
    <row r="31" spans="1:11" x14ac:dyDescent="0.25">
      <c r="A31" s="252"/>
      <c r="B31" s="35">
        <v>21</v>
      </c>
      <c r="C31" s="35">
        <v>3</v>
      </c>
      <c r="D31" s="36">
        <v>0.58333333333333337</v>
      </c>
      <c r="E31" s="45"/>
      <c r="F31" s="46" t="s">
        <v>54</v>
      </c>
      <c r="G31" s="117"/>
      <c r="H31" s="103"/>
      <c r="I31" s="100"/>
      <c r="J31" s="103"/>
      <c r="K31" s="100"/>
    </row>
    <row r="32" spans="1:11" x14ac:dyDescent="0.25">
      <c r="A32" s="252"/>
      <c r="B32" s="35">
        <v>22</v>
      </c>
      <c r="C32" s="35">
        <v>4</v>
      </c>
      <c r="D32" s="36">
        <v>0.75</v>
      </c>
      <c r="E32" s="45"/>
      <c r="F32" s="46" t="s">
        <v>54</v>
      </c>
      <c r="G32" s="117"/>
      <c r="H32" s="103"/>
      <c r="I32" s="100"/>
      <c r="J32" s="103"/>
      <c r="K32" s="100"/>
    </row>
    <row r="33" spans="1:11" ht="15.75" thickBot="1" x14ac:dyDescent="0.3">
      <c r="A33" s="252"/>
      <c r="B33" s="135">
        <v>23</v>
      </c>
      <c r="C33" s="137">
        <v>5</v>
      </c>
      <c r="D33" s="36">
        <v>0.91666666666666663</v>
      </c>
      <c r="E33" s="35"/>
      <c r="F33" s="91" t="s">
        <v>54</v>
      </c>
      <c r="G33" s="116"/>
      <c r="H33" s="105"/>
      <c r="I33" s="104"/>
      <c r="J33" s="105"/>
      <c r="K33" s="104"/>
    </row>
    <row r="34" spans="1:11" ht="15.75" thickBot="1" x14ac:dyDescent="0.3">
      <c r="A34" s="74" t="s">
        <v>56</v>
      </c>
      <c r="B34" s="164"/>
      <c r="C34" s="164"/>
      <c r="D34" s="164"/>
      <c r="E34" s="164"/>
      <c r="F34" s="164"/>
      <c r="G34" s="164"/>
      <c r="H34" s="164"/>
      <c r="I34" s="51"/>
      <c r="J34" s="164"/>
      <c r="K34" s="165"/>
    </row>
    <row r="35" spans="1:11" x14ac:dyDescent="0.25">
      <c r="A35" s="252" t="s">
        <v>57</v>
      </c>
      <c r="B35" s="35">
        <v>24</v>
      </c>
      <c r="C35" s="35">
        <v>1</v>
      </c>
      <c r="D35" s="36" t="s">
        <v>58</v>
      </c>
      <c r="E35" s="36" t="s">
        <v>59</v>
      </c>
      <c r="F35" s="91" t="s">
        <v>51</v>
      </c>
      <c r="G35" s="115"/>
      <c r="H35" s="102"/>
      <c r="I35" s="99"/>
      <c r="J35" s="102"/>
      <c r="K35" s="99"/>
    </row>
    <row r="36" spans="1:11" x14ac:dyDescent="0.25">
      <c r="A36" s="251"/>
      <c r="B36" s="41">
        <v>25</v>
      </c>
      <c r="C36" s="136">
        <v>2</v>
      </c>
      <c r="D36" s="41" t="s">
        <v>60</v>
      </c>
      <c r="E36" s="56" t="s">
        <v>61</v>
      </c>
      <c r="F36" s="90" t="s">
        <v>54</v>
      </c>
      <c r="G36" s="117"/>
      <c r="H36" s="103"/>
      <c r="I36" s="100"/>
      <c r="J36" s="103"/>
      <c r="K36" s="100"/>
    </row>
    <row r="37" spans="1:11" x14ac:dyDescent="0.25">
      <c r="A37" s="250" t="s">
        <v>103</v>
      </c>
      <c r="B37" s="35">
        <v>26</v>
      </c>
      <c r="C37" s="35">
        <v>1</v>
      </c>
      <c r="D37" s="36" t="s">
        <v>67</v>
      </c>
      <c r="E37" s="57" t="s">
        <v>68</v>
      </c>
      <c r="F37" s="91" t="s">
        <v>51</v>
      </c>
      <c r="G37" s="117"/>
      <c r="H37" s="103"/>
      <c r="I37" s="100"/>
      <c r="J37" s="103"/>
      <c r="K37" s="100"/>
    </row>
    <row r="38" spans="1:11" x14ac:dyDescent="0.25">
      <c r="A38" s="252"/>
      <c r="B38" s="35">
        <v>17</v>
      </c>
      <c r="C38" s="82">
        <v>2</v>
      </c>
      <c r="D38" s="35" t="s">
        <v>67</v>
      </c>
      <c r="E38" s="110" t="s">
        <v>69</v>
      </c>
      <c r="F38" s="91" t="s">
        <v>54</v>
      </c>
      <c r="G38" s="116"/>
      <c r="H38" s="105"/>
      <c r="I38" s="104"/>
      <c r="J38" s="105"/>
      <c r="K38" s="104"/>
    </row>
    <row r="39" spans="1:11" x14ac:dyDescent="0.25">
      <c r="A39" s="250" t="s">
        <v>62</v>
      </c>
      <c r="B39" s="83">
        <v>28</v>
      </c>
      <c r="C39" s="83">
        <v>1</v>
      </c>
      <c r="D39" s="84" t="s">
        <v>63</v>
      </c>
      <c r="E39" s="83" t="s">
        <v>64</v>
      </c>
      <c r="F39" s="93" t="s">
        <v>51</v>
      </c>
      <c r="G39" s="117"/>
      <c r="H39" s="103"/>
      <c r="I39" s="100"/>
      <c r="J39" s="103"/>
      <c r="K39" s="100"/>
    </row>
    <row r="40" spans="1:11" ht="15.75" thickBot="1" x14ac:dyDescent="0.3">
      <c r="A40" s="251"/>
      <c r="B40" s="41">
        <v>29</v>
      </c>
      <c r="C40" s="137">
        <v>2</v>
      </c>
      <c r="D40" s="41" t="s">
        <v>65</v>
      </c>
      <c r="E40" s="85" t="s">
        <v>66</v>
      </c>
      <c r="F40" s="90" t="s">
        <v>54</v>
      </c>
      <c r="G40" s="117"/>
      <c r="H40" s="103"/>
      <c r="I40" s="100"/>
      <c r="J40" s="103"/>
      <c r="K40" s="100"/>
    </row>
    <row r="41" spans="1:11" ht="15.75" thickBot="1" x14ac:dyDescent="0.3">
      <c r="A41" s="74" t="s">
        <v>19</v>
      </c>
      <c r="B41" s="164"/>
      <c r="C41" s="164"/>
      <c r="D41" s="164"/>
      <c r="E41" s="164"/>
      <c r="F41" s="164"/>
      <c r="G41" s="164"/>
      <c r="H41" s="164"/>
      <c r="I41" s="51"/>
      <c r="J41" s="164"/>
      <c r="K41" s="165"/>
    </row>
    <row r="42" spans="1:11" x14ac:dyDescent="0.25">
      <c r="A42" s="252" t="s">
        <v>57</v>
      </c>
      <c r="B42" s="35">
        <v>30</v>
      </c>
      <c r="C42" s="35">
        <v>1</v>
      </c>
      <c r="D42" s="67">
        <v>0.30208333333333331</v>
      </c>
      <c r="E42" s="66">
        <v>0.33333333333333331</v>
      </c>
      <c r="F42" s="111" t="s">
        <v>51</v>
      </c>
      <c r="G42" s="115"/>
      <c r="H42" s="102"/>
      <c r="I42" s="99"/>
      <c r="J42" s="102"/>
      <c r="K42" s="99"/>
    </row>
    <row r="43" spans="1:11" x14ac:dyDescent="0.25">
      <c r="A43" s="251"/>
      <c r="B43" s="41">
        <v>31</v>
      </c>
      <c r="C43" s="136">
        <v>2</v>
      </c>
      <c r="D43" s="62">
        <v>0.69791666666666663</v>
      </c>
      <c r="E43" s="63" t="s">
        <v>71</v>
      </c>
      <c r="F43" s="44" t="s">
        <v>54</v>
      </c>
      <c r="G43" s="117"/>
      <c r="H43" s="103"/>
      <c r="I43" s="100"/>
      <c r="J43" s="103"/>
      <c r="K43" s="100"/>
    </row>
    <row r="44" spans="1:11" x14ac:dyDescent="0.25">
      <c r="A44" s="250" t="s">
        <v>72</v>
      </c>
      <c r="B44" s="35">
        <v>32</v>
      </c>
      <c r="C44" s="35">
        <v>1</v>
      </c>
      <c r="D44" s="65">
        <v>0.23958333333333334</v>
      </c>
      <c r="E44" s="66" t="s">
        <v>73</v>
      </c>
      <c r="F44" s="46" t="s">
        <v>51</v>
      </c>
      <c r="G44" s="117"/>
      <c r="H44" s="103"/>
      <c r="I44" s="100"/>
      <c r="J44" s="103"/>
      <c r="K44" s="100"/>
    </row>
    <row r="45" spans="1:11" ht="15.75" thickBot="1" x14ac:dyDescent="0.3">
      <c r="A45" s="252"/>
      <c r="B45" s="35">
        <v>33</v>
      </c>
      <c r="C45" s="137">
        <v>2</v>
      </c>
      <c r="D45" s="67" t="s">
        <v>74</v>
      </c>
      <c r="E45" s="66" t="s">
        <v>75</v>
      </c>
      <c r="F45" s="46" t="s">
        <v>54</v>
      </c>
      <c r="G45" s="116"/>
      <c r="H45" s="105"/>
      <c r="I45" s="104"/>
      <c r="J45" s="105"/>
      <c r="K45" s="104"/>
    </row>
    <row r="46" spans="1:11" ht="15.75" thickBot="1" x14ac:dyDescent="0.3">
      <c r="A46" s="74" t="s">
        <v>20</v>
      </c>
      <c r="B46" s="164"/>
      <c r="C46" s="164"/>
      <c r="D46" s="164"/>
      <c r="E46" s="164"/>
      <c r="F46" s="164"/>
      <c r="G46" s="164"/>
      <c r="H46" s="164"/>
      <c r="I46" s="51"/>
      <c r="J46" s="164"/>
      <c r="K46" s="165"/>
    </row>
    <row r="47" spans="1:11" x14ac:dyDescent="0.25">
      <c r="A47" s="252" t="s">
        <v>57</v>
      </c>
      <c r="B47" s="35">
        <v>34</v>
      </c>
      <c r="C47" s="35">
        <v>1</v>
      </c>
      <c r="D47" s="72" t="s">
        <v>76</v>
      </c>
      <c r="E47" s="72" t="s">
        <v>77</v>
      </c>
      <c r="F47" s="21" t="s">
        <v>78</v>
      </c>
      <c r="G47" s="115"/>
      <c r="H47" s="102"/>
      <c r="I47" s="99"/>
      <c r="J47" s="102"/>
      <c r="K47" s="99"/>
    </row>
    <row r="48" spans="1:11" x14ac:dyDescent="0.25">
      <c r="A48" s="251"/>
      <c r="B48" s="3">
        <v>35</v>
      </c>
      <c r="C48" s="136">
        <v>2</v>
      </c>
      <c r="D48" s="3" t="s">
        <v>79</v>
      </c>
      <c r="E48" s="3" t="s">
        <v>80</v>
      </c>
      <c r="F48" s="4" t="s">
        <v>81</v>
      </c>
      <c r="G48" s="117"/>
      <c r="H48" s="103"/>
      <c r="I48" s="100"/>
      <c r="J48" s="103"/>
      <c r="K48" s="100"/>
    </row>
    <row r="49" spans="1:11" x14ac:dyDescent="0.25">
      <c r="A49" s="250" t="s">
        <v>72</v>
      </c>
      <c r="B49" s="72">
        <v>36</v>
      </c>
      <c r="C49" s="72">
        <v>1</v>
      </c>
      <c r="D49" s="12" t="s">
        <v>82</v>
      </c>
      <c r="E49" s="12" t="s">
        <v>83</v>
      </c>
      <c r="F49" s="13" t="s">
        <v>78</v>
      </c>
      <c r="G49" s="117"/>
      <c r="H49" s="103"/>
      <c r="I49" s="100"/>
      <c r="J49" s="103"/>
      <c r="K49" s="100"/>
    </row>
    <row r="50" spans="1:11" x14ac:dyDescent="0.25">
      <c r="A50" s="252"/>
      <c r="B50" s="72">
        <v>37</v>
      </c>
      <c r="C50" s="72">
        <v>2</v>
      </c>
      <c r="D50" s="72" t="s">
        <v>76</v>
      </c>
      <c r="E50" s="72" t="s">
        <v>77</v>
      </c>
      <c r="F50" s="21" t="s">
        <v>78</v>
      </c>
      <c r="G50" s="117"/>
      <c r="H50" s="103"/>
      <c r="I50" s="100"/>
      <c r="J50" s="103"/>
      <c r="K50" s="100"/>
    </row>
    <row r="51" spans="1:11" x14ac:dyDescent="0.25">
      <c r="A51" s="252"/>
      <c r="B51" s="72">
        <v>38</v>
      </c>
      <c r="C51" s="72">
        <v>3</v>
      </c>
      <c r="D51" s="72" t="s">
        <v>84</v>
      </c>
      <c r="E51" s="72" t="s">
        <v>85</v>
      </c>
      <c r="F51" s="21" t="s">
        <v>81</v>
      </c>
      <c r="G51" s="117"/>
      <c r="H51" s="103"/>
      <c r="I51" s="100"/>
      <c r="J51" s="103"/>
      <c r="K51" s="100"/>
    </row>
    <row r="52" spans="1:11" ht="15.75" thickBot="1" x14ac:dyDescent="0.3">
      <c r="A52" s="252"/>
      <c r="B52" s="72">
        <v>39</v>
      </c>
      <c r="C52" s="137">
        <v>4</v>
      </c>
      <c r="D52" s="72" t="s">
        <v>86</v>
      </c>
      <c r="E52" s="72" t="s">
        <v>87</v>
      </c>
      <c r="F52" s="21" t="s">
        <v>81</v>
      </c>
      <c r="G52" s="116"/>
      <c r="H52" s="105"/>
      <c r="I52" s="104"/>
      <c r="J52" s="105"/>
      <c r="K52" s="104"/>
    </row>
    <row r="53" spans="1:11" ht="15.75" thickBot="1" x14ac:dyDescent="0.3">
      <c r="A53" s="74" t="s">
        <v>21</v>
      </c>
      <c r="B53" s="164"/>
      <c r="C53" s="164"/>
      <c r="D53" s="164"/>
      <c r="E53" s="164"/>
      <c r="F53" s="164"/>
      <c r="G53" s="164"/>
      <c r="H53" s="164"/>
      <c r="I53" s="51"/>
      <c r="J53" s="164"/>
      <c r="K53" s="165"/>
    </row>
    <row r="54" spans="1:11" x14ac:dyDescent="0.25">
      <c r="A54" s="252" t="s">
        <v>88</v>
      </c>
      <c r="B54" s="46">
        <v>40</v>
      </c>
      <c r="C54" s="112">
        <v>1</v>
      </c>
      <c r="D54" s="36" t="s">
        <v>89</v>
      </c>
      <c r="E54" s="78" t="s">
        <v>90</v>
      </c>
      <c r="F54" s="91" t="s">
        <v>51</v>
      </c>
      <c r="G54" s="115"/>
      <c r="H54" s="102"/>
      <c r="I54" s="99"/>
      <c r="J54" s="102"/>
      <c r="K54" s="99"/>
    </row>
    <row r="55" spans="1:11" x14ac:dyDescent="0.25">
      <c r="A55" s="251"/>
      <c r="B55" s="3">
        <v>41</v>
      </c>
      <c r="C55" s="136">
        <v>2</v>
      </c>
      <c r="D55" s="42" t="s">
        <v>91</v>
      </c>
      <c r="E55" s="75" t="s">
        <v>91</v>
      </c>
      <c r="F55" s="90" t="s">
        <v>54</v>
      </c>
      <c r="G55" s="117"/>
      <c r="H55" s="103"/>
      <c r="I55" s="100"/>
      <c r="J55" s="103"/>
      <c r="K55" s="100"/>
    </row>
    <row r="56" spans="1:11" x14ac:dyDescent="0.25">
      <c r="A56" s="250" t="s">
        <v>72</v>
      </c>
      <c r="B56" s="72">
        <v>42</v>
      </c>
      <c r="C56" s="72">
        <v>1</v>
      </c>
      <c r="D56" s="36" t="s">
        <v>92</v>
      </c>
      <c r="E56" s="36" t="s">
        <v>93</v>
      </c>
      <c r="F56" s="91" t="s">
        <v>51</v>
      </c>
      <c r="G56" s="117"/>
      <c r="H56" s="103"/>
      <c r="I56" s="100"/>
      <c r="J56" s="103"/>
      <c r="K56" s="100"/>
    </row>
    <row r="57" spans="1:11" x14ac:dyDescent="0.25">
      <c r="A57" s="252"/>
      <c r="B57" s="72">
        <v>43</v>
      </c>
      <c r="C57" s="72">
        <v>2</v>
      </c>
      <c r="D57" s="36" t="s">
        <v>94</v>
      </c>
      <c r="E57" s="36" t="s">
        <v>95</v>
      </c>
      <c r="F57" s="91" t="s">
        <v>51</v>
      </c>
      <c r="G57" s="117"/>
      <c r="H57" s="103"/>
      <c r="I57" s="100"/>
      <c r="J57" s="103"/>
      <c r="K57" s="100"/>
    </row>
    <row r="58" spans="1:11" x14ac:dyDescent="0.25">
      <c r="A58" s="252"/>
      <c r="B58" s="72">
        <v>44</v>
      </c>
      <c r="C58" s="72">
        <v>3</v>
      </c>
      <c r="D58" s="36" t="s">
        <v>96</v>
      </c>
      <c r="E58" s="36" t="s">
        <v>97</v>
      </c>
      <c r="F58" s="91" t="s">
        <v>54</v>
      </c>
      <c r="G58" s="117"/>
      <c r="H58" s="103"/>
      <c r="I58" s="100"/>
      <c r="J58" s="103"/>
      <c r="K58" s="100"/>
    </row>
    <row r="59" spans="1:11" ht="15.75" thickBot="1" x14ac:dyDescent="0.3">
      <c r="A59" s="252"/>
      <c r="B59" s="72">
        <v>45</v>
      </c>
      <c r="C59" s="137">
        <v>4</v>
      </c>
      <c r="D59" s="36" t="s">
        <v>98</v>
      </c>
      <c r="E59" s="36" t="s">
        <v>98</v>
      </c>
      <c r="F59" s="91" t="s">
        <v>54</v>
      </c>
      <c r="G59" s="116"/>
      <c r="H59" s="105"/>
      <c r="I59" s="104"/>
      <c r="J59" s="105"/>
      <c r="K59" s="104"/>
    </row>
    <row r="60" spans="1:11" ht="15.75" thickBot="1" x14ac:dyDescent="0.3">
      <c r="A60" s="74" t="s">
        <v>22</v>
      </c>
      <c r="B60" s="164"/>
      <c r="C60" s="164"/>
      <c r="D60" s="164"/>
      <c r="E60" s="164"/>
      <c r="F60" s="164"/>
      <c r="G60" s="164"/>
      <c r="H60" s="164"/>
      <c r="I60" s="51"/>
      <c r="J60" s="164"/>
      <c r="K60" s="165"/>
    </row>
    <row r="61" spans="1:11" x14ac:dyDescent="0.25">
      <c r="A61" s="252" t="s">
        <v>99</v>
      </c>
      <c r="B61" s="46">
        <v>46</v>
      </c>
      <c r="C61" s="112">
        <v>1</v>
      </c>
      <c r="D61" s="36">
        <v>0.19791666666666666</v>
      </c>
      <c r="E61" s="36">
        <v>0.20833333333333334</v>
      </c>
      <c r="F61" s="81" t="s">
        <v>100</v>
      </c>
      <c r="G61" s="115"/>
      <c r="H61" s="102"/>
      <c r="I61" s="99"/>
      <c r="J61" s="102"/>
      <c r="K61" s="99"/>
    </row>
    <row r="62" spans="1:11" x14ac:dyDescent="0.25">
      <c r="A62" s="251"/>
      <c r="B62" s="3">
        <v>47</v>
      </c>
      <c r="C62" s="136">
        <v>2</v>
      </c>
      <c r="D62" s="42">
        <v>0.20833333333333334</v>
      </c>
      <c r="E62" s="42">
        <v>0.25</v>
      </c>
      <c r="F62" s="77" t="s">
        <v>78</v>
      </c>
      <c r="G62" s="117"/>
      <c r="H62" s="103"/>
      <c r="I62" s="100"/>
      <c r="J62" s="103"/>
      <c r="K62" s="100"/>
    </row>
    <row r="63" spans="1:11" x14ac:dyDescent="0.25">
      <c r="A63" s="250" t="s">
        <v>101</v>
      </c>
      <c r="B63" s="72">
        <v>48</v>
      </c>
      <c r="C63" s="72">
        <v>1</v>
      </c>
      <c r="D63" s="36">
        <v>0.27083333333333331</v>
      </c>
      <c r="E63" s="36">
        <v>0.33333333333333331</v>
      </c>
      <c r="F63" s="91" t="s">
        <v>78</v>
      </c>
      <c r="G63" s="117"/>
      <c r="H63" s="103"/>
      <c r="I63" s="100"/>
      <c r="J63" s="103"/>
      <c r="K63" s="100"/>
    </row>
    <row r="64" spans="1:11" x14ac:dyDescent="0.25">
      <c r="A64" s="252"/>
      <c r="B64" s="72">
        <v>49</v>
      </c>
      <c r="C64" s="72">
        <v>2</v>
      </c>
      <c r="D64" s="36">
        <v>0.70833333333333337</v>
      </c>
      <c r="E64" s="78">
        <v>0.70833333333333337</v>
      </c>
      <c r="F64" s="91" t="s">
        <v>81</v>
      </c>
      <c r="G64" s="117"/>
      <c r="H64" s="103"/>
      <c r="I64" s="100"/>
      <c r="J64" s="103"/>
      <c r="K64" s="100"/>
    </row>
    <row r="65" spans="1:11" x14ac:dyDescent="0.25">
      <c r="A65" s="252"/>
      <c r="B65" s="72">
        <v>50</v>
      </c>
      <c r="C65" s="72">
        <v>3</v>
      </c>
      <c r="D65" s="36">
        <v>0.75</v>
      </c>
      <c r="E65" s="78">
        <v>0.75</v>
      </c>
      <c r="F65" s="91" t="s">
        <v>81</v>
      </c>
      <c r="G65" s="117"/>
      <c r="H65" s="103"/>
      <c r="I65" s="100"/>
      <c r="J65" s="103"/>
      <c r="K65" s="100"/>
    </row>
    <row r="66" spans="1:11" ht="15.75" thickBot="1" x14ac:dyDescent="0.3">
      <c r="A66" s="255"/>
      <c r="B66" s="73">
        <v>51</v>
      </c>
      <c r="C66" s="138">
        <v>4</v>
      </c>
      <c r="D66" s="79">
        <v>0.875</v>
      </c>
      <c r="E66" s="80">
        <v>0.875</v>
      </c>
      <c r="F66" s="94" t="s">
        <v>81</v>
      </c>
      <c r="G66" s="118"/>
      <c r="H66" s="113"/>
      <c r="I66" s="101"/>
      <c r="J66" s="113"/>
      <c r="K66" s="101"/>
    </row>
    <row r="67" spans="1:11" ht="15" customHeight="1" x14ac:dyDescent="0.25">
      <c r="A67" s="256" t="s">
        <v>114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</row>
    <row r="68" spans="1:11" x14ac:dyDescent="0.25">
      <c r="A68" s="257"/>
      <c r="B68" s="257"/>
      <c r="C68" s="257"/>
      <c r="D68" s="257"/>
      <c r="E68" s="257"/>
      <c r="F68" s="257"/>
      <c r="G68" s="257"/>
      <c r="H68" s="257"/>
      <c r="I68" s="257"/>
      <c r="J68" s="257"/>
      <c r="K68" s="257"/>
    </row>
    <row r="69" spans="1:11" ht="16.5" x14ac:dyDescent="0.3">
      <c r="A69" s="114" t="s">
        <v>24</v>
      </c>
      <c r="D69" s="229"/>
      <c r="E69" s="229"/>
      <c r="F69" s="229"/>
      <c r="G69" s="229"/>
      <c r="H69" s="229"/>
      <c r="I69" s="229"/>
      <c r="J69" s="229"/>
    </row>
    <row r="70" spans="1:11" ht="16.5" x14ac:dyDescent="0.3">
      <c r="A70" s="114" t="s">
        <v>25</v>
      </c>
      <c r="D70" s="229"/>
      <c r="E70" s="229"/>
      <c r="F70" s="229"/>
      <c r="G70" s="229"/>
      <c r="H70" s="229"/>
      <c r="I70" s="229"/>
      <c r="J70" s="229"/>
    </row>
    <row r="71" spans="1:11" ht="16.5" x14ac:dyDescent="0.3">
      <c r="A71" s="114" t="s">
        <v>26</v>
      </c>
      <c r="D71" s="229"/>
      <c r="E71" s="229"/>
      <c r="F71" s="229"/>
      <c r="G71" s="229"/>
      <c r="H71" s="229"/>
      <c r="I71" s="229"/>
      <c r="J71" s="229"/>
    </row>
    <row r="72" spans="1:11" ht="16.5" x14ac:dyDescent="0.3">
      <c r="A72" s="114" t="s">
        <v>27</v>
      </c>
      <c r="D72" s="229"/>
      <c r="E72" s="229"/>
      <c r="F72" s="229"/>
      <c r="G72" s="229"/>
      <c r="H72" s="229"/>
      <c r="I72" s="229"/>
      <c r="J72" s="229"/>
    </row>
    <row r="73" spans="1:11" ht="16.5" x14ac:dyDescent="0.3">
      <c r="A73" s="114" t="s">
        <v>28</v>
      </c>
      <c r="D73" s="229"/>
      <c r="E73" s="229"/>
      <c r="F73" s="229"/>
      <c r="G73" s="229"/>
      <c r="H73" s="229"/>
      <c r="I73" s="229"/>
      <c r="J73" s="229"/>
    </row>
    <row r="74" spans="1:11" ht="16.5" x14ac:dyDescent="0.3">
      <c r="A74" s="114" t="s">
        <v>29</v>
      </c>
      <c r="D74" s="229"/>
      <c r="E74" s="229"/>
      <c r="F74" s="229"/>
      <c r="G74" s="229"/>
      <c r="H74" s="229"/>
      <c r="I74" s="229"/>
      <c r="J74" s="229"/>
    </row>
    <row r="75" spans="1:11" x14ac:dyDescent="0.25">
      <c r="D75" s="229"/>
      <c r="E75" s="229"/>
      <c r="F75" s="229"/>
      <c r="G75" s="229"/>
      <c r="H75" s="229"/>
      <c r="I75" s="229"/>
      <c r="J75" s="229"/>
    </row>
  </sheetData>
  <mergeCells count="28">
    <mergeCell ref="D73:J73"/>
    <mergeCell ref="D74:J74"/>
    <mergeCell ref="D75:J75"/>
    <mergeCell ref="D69:J69"/>
    <mergeCell ref="D70:J70"/>
    <mergeCell ref="D71:J71"/>
    <mergeCell ref="D72:J72"/>
    <mergeCell ref="A29:A33"/>
    <mergeCell ref="A20:A21"/>
    <mergeCell ref="A24:A26"/>
    <mergeCell ref="A8:A9"/>
    <mergeCell ref="A67:K68"/>
    <mergeCell ref="A56:A59"/>
    <mergeCell ref="A42:A43"/>
    <mergeCell ref="A44:A45"/>
    <mergeCell ref="A35:A36"/>
    <mergeCell ref="A39:A40"/>
    <mergeCell ref="A37:A38"/>
    <mergeCell ref="A61:A62"/>
    <mergeCell ref="A63:A66"/>
    <mergeCell ref="A47:A48"/>
    <mergeCell ref="A49:A52"/>
    <mergeCell ref="A54:A55"/>
    <mergeCell ref="A1:K1"/>
    <mergeCell ref="A2:K2"/>
    <mergeCell ref="A3:K3"/>
    <mergeCell ref="A4:K4"/>
    <mergeCell ref="A22:A2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7 A</vt:lpstr>
      <vt:lpstr>ANEXO 2 RUTAS-RECORRIDOS</vt:lpstr>
      <vt:lpstr>ANEXO 3 DIAGRAMA RUTAS </vt:lpstr>
      <vt:lpstr>'ANEXO 3 DIAGRAMA RUTAS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Jeanet Mercedes Rubiano Leon</dc:creator>
  <cp:lastModifiedBy>Apolo</cp:lastModifiedBy>
  <cp:lastPrinted>2018-10-11T22:09:30Z</cp:lastPrinted>
  <dcterms:created xsi:type="dcterms:W3CDTF">2016-06-23T14:58:39Z</dcterms:created>
  <dcterms:modified xsi:type="dcterms:W3CDTF">2020-10-30T01:45:17Z</dcterms:modified>
</cp:coreProperties>
</file>