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NTRATACION\CONTRATACION 2025\BIENES Y  SERVICIOS\PROCESO 50 RESPUESTOS TIC\"/>
    </mc:Choice>
  </mc:AlternateContent>
  <xr:revisionPtr revIDLastSave="0" documentId="8_{16E88A7C-9DD4-4317-8B4C-FE876E15A1FC}" xr6:coauthVersionLast="47" xr6:coauthVersionMax="47" xr10:uidLastSave="{00000000-0000-0000-0000-000000000000}"/>
  <bookViews>
    <workbookView xWindow="-120" yWindow="-120" windowWidth="29040" windowHeight="15720" xr2:uid="{203F0E2F-2CC3-498C-B4BD-9272CCD8EAE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J5" i="1"/>
  <c r="J6" i="1"/>
  <c r="J7" i="1"/>
  <c r="J8" i="1"/>
  <c r="J9" i="1"/>
  <c r="J10" i="1"/>
  <c r="J11" i="1"/>
  <c r="J12" i="1"/>
  <c r="J13" i="1"/>
  <c r="J14" i="1"/>
  <c r="J4" i="1"/>
  <c r="I5" i="1"/>
  <c r="I6" i="1"/>
  <c r="I7" i="1"/>
  <c r="I8" i="1"/>
  <c r="I9" i="1"/>
  <c r="I10" i="1"/>
  <c r="I11" i="1"/>
  <c r="I12" i="1"/>
  <c r="I13" i="1"/>
  <c r="I14" i="1"/>
  <c r="I4" i="1"/>
  <c r="H5" i="1"/>
  <c r="H6" i="1"/>
  <c r="H7" i="1"/>
  <c r="H8" i="1"/>
  <c r="H9" i="1"/>
  <c r="H10" i="1"/>
  <c r="H11" i="1"/>
  <c r="H12" i="1"/>
  <c r="H13" i="1"/>
  <c r="H14" i="1"/>
  <c r="H4" i="1"/>
  <c r="F5" i="1"/>
  <c r="F6" i="1"/>
  <c r="F7" i="1"/>
  <c r="F8" i="1"/>
  <c r="F9" i="1"/>
  <c r="F10" i="1"/>
  <c r="F11" i="1"/>
  <c r="F12" i="1"/>
  <c r="F13" i="1"/>
  <c r="F14" i="1"/>
  <c r="F4" i="1"/>
</calcChain>
</file>

<file path=xl/sharedStrings.xml><?xml version="1.0" encoding="utf-8"?>
<sst xmlns="http://schemas.openxmlformats.org/spreadsheetml/2006/main" count="32" uniqueCount="29">
  <si>
    <t>Nombre</t>
  </si>
  <si>
    <t>Descripción detallada</t>
  </si>
  <si>
    <t>Crema disipadora para PC</t>
  </si>
  <si>
    <t>Pasta térmica conductora para CPU, GPU y otros chips. Conductividad térmica: &gt; 9.3 W/m·K (alta capacidad de transferencia de calor). Resistencia térmica: &lt; 0.225 °C·in²/W. Presentación: Jeringa plástica transparente con aplicador. Uso recomendado: Aplicación en procesadores, tarjetas gráficas u otros componentes electrónicos que requieran disipación de calor.</t>
  </si>
  <si>
    <t>Batería para portátil ProBook 445R G6</t>
  </si>
  <si>
    <t>Cargador para portátil ProBook 445R G6</t>
  </si>
  <si>
    <t>Board para portátil ProBook 445R G6</t>
  </si>
  <si>
    <t>Memoria RAM para portátil ProBook 445R G6</t>
  </si>
  <si>
    <t>Display para portátil ProBook 445R G6</t>
  </si>
  <si>
    <t>Board CPU INTEGRADA CON MONITOR - OptiPlex 7470 All-In-One</t>
  </si>
  <si>
    <t>Memoria RAM - CPU INTEGRADA CON MONITOR - OptiPlex 7470 All-In-One</t>
  </si>
  <si>
    <t>Modulo wifi - Board CPU INTEGRADA CON MONITOR - OptiPlex 7470 All-In-One</t>
  </si>
  <si>
    <t>Display - CPU INTEGRADA CON MONITOR - OptiPlex 7470 All-In-One</t>
  </si>
  <si>
    <t>Disco duro CPU INTEGRADA CON MONITOR - OptiPlex 7470 All-In-One</t>
  </si>
  <si>
    <t>Producto: Batería recargable para equipo portátil. Modelo comercial: RE03XL. Número de parte: L32656-005. Batería Homologada. Química: Ion de litio, Tecnología Li ion. Voltaje nominal (V) 11.55 V, 3 celdas en serie (3S). Capacidad nominal (mAh) 3500 mAh.Energía (Wh) 41.9 Wh.Número de celdas 3, Configuración 3S1P.Corriente máxima de descarga (A) 4–6 A Continua. Corriente/Voltaje de carga 2 A / 12.6 V, Método CC/CV. Tiempo de carga 2 A / 12.6 V, Método CC/CV. Peso 230 g. Tipo de conector de 8 pines. Garantía 12 meses.
Normas y cumplimiento
IEC 62133, UL 2054, UL 1642
Transporte: UN38.3
Directivas ambientales: RoHS / REACH  Marcado: CE, FCC, PSE, KC, CQC, BSMI, NOM</t>
  </si>
  <si>
    <t>Modelo 45W. Numero de parte L25296-002. Potencia 45 W. Color negro. Voltaje de entrada 100-240V. Voltaje de entrada: 100-240V. Voltaje de salida 19.5 V. Tipo de dispositivo Notebook. Amperaje de salida 2,31 A. Conector de salida Punta Azul (3.0mm * 4.5mm). Cuenta con un voltaje de salida de 19.5 Conector de salida: Punta Azul (3.0mm*4.5mm). Es original sí. Incluye cable de energía sí. Posee 2.31A de amperaje de salida. Incluye cable de energía SI</t>
  </si>
  <si>
    <t>Placa base PROBOOK 445R G6. Numero de parte DA0X9KMB8E0. Motherboard DA0X9KMB8E0 With AMD R7-3700.</t>
  </si>
  <si>
    <t>Tipo de Memoria: DDR4 SO-DIMM. número de parte 937236-850.Capacidad: 8 GB. Velocidad: 2666 MHz. Voltaje: 1.2V. Tipo: PC4-2666V. Tipo de ranura: DDR4 SODIMM. Cantidad de slots visibles: 2. Capacidad máxima soportada: Hasta 32 GB DDR4 (dependiendo del chipset del equipo). Velocidad recomendada: 2400 - 3200 MHz</t>
  </si>
  <si>
    <t>Pantalla HP 445R-G6 Parte: DD0X3CCM000. Ref.: CLPHP445RG6. Tamaño: 14.0”. Tipo: FHD. Resolución máxima: 1920 x 1080. Número de Pines: 30. Condición: Original</t>
  </si>
  <si>
    <t xml:space="preserve">Características Generales de la placa base (BOARD) WC7KF. Motherboard Optiplex 7470. Número de parte: 0wc7kf. Revision: A00. Socket: LGA 1151. Chipset: Intel Q370. Factor de forma: All-in-One
Procesador: Soportará una gama de procesadores Intel Core de 9ª generación, como el i3, i5 o i7, INTEL CORE I7-9700
Memoria RAM: Dispone de dos ranuras de memoria SODIMM, que pueden soportar hasta 32 GB de memoria RAM DDR4 en total. 
Almacenamiento: Incluye una ranura M.2 para SSDs de alta velocidad y un conector SATA para discos duros de 2.5 pulgadas, permitiendo el uso de ambos tipos de almacenamiento simultáneamente. 
Conectividad:  Incorpora la tarjeta Wi-Fi necesaria para la conectividad inalámbrica del equipo.  </t>
  </si>
  <si>
    <t>Memoria RAM. Numero de partes: HMA82GS6DJR8N-VK. Capacidad: 16 GB. Tipo de memoria: DDR4 (PC4). Velocidad: 2666 MHz. Voltaje: 1.2V. Tipo de ranura: DDR4 SODIMM. Cantidad de slots visibles: 2</t>
  </si>
  <si>
    <t>Numero de partes: 0D4V21. Wi-Fi estandar: 802.11ac (Wi-Fi 5). Modelo: DW1820. Formato: M2 2230 key E (22 x 30 mm). Banda: Dual Band (2.4 GHz y 5 GH Z). Velocidad: 867 Mbps. Bluetooth: 4.1 / 4.2.Antenas: 2 (MIMO 2x2)</t>
  </si>
  <si>
    <t>Pantalla Display LM238WF2 (SS)(K1). Modelo: LM238WF2-SS-K1. Tipo de panel: IPS (In-Plane Switching). Tamaño: 23.8 pulgadas (60.5 cm). Resolución nativa: Full HD 1920 × 1080 píxeles.Relación de aspecto: 16:9 (panorámica). Brillo típico: ~250 cd/m². Contraste típico: 1000:1. Tiempo de respuesta: 5 ms (Gray to Gray, típico). Ángulos de visión: 178° (horizontal) / 178° (vertical). Colores: 16.7 millones (8-bit, 72% NTSC ~ 99% sRGB). Retroiluminación: LED, sistema Edge-lit. Conector de señal: eDP (Embedded DisplayPort), 30 pines. Frecuencia de actualización: 60 Hz.Consumo de energía: ~22 W</t>
  </si>
  <si>
    <t>Disco duro Intel SSDPEKNW010T8X1 – Especificaciones Técnicas. Modelo: SSDPEKNW010T8X1. Serie comercial: Intel 660p Series. Tipo: SSD NVMe. Interfaz: PCIe Gen 3.0 x4, NVMe 1.3. Formato: M.2 2280 (22 mm × 80 mm). Capacidad 1 TB (1000 GB)
 Rendimiento
Velocidad de lectura secuencial: hasta 1800 MB/s. Velocidad de escritura secuencial: hasta 1800 MB/s. Lectura aleatoria (4KB, QD32): ~150.000 IOPS. Escritura aleatoria (4KB, QD32): ~220.000 IOPS
 Tecnología
Memoria NAND: Intel 3D QLC NAND Flash. Controlador: Intel Silicon Motion SM2263 Cifrado: AES 256-bit. MTBF (tiempo medio entre fallas): 1.6 millones de horas. Resistencia (endurance): 200 TBW aprox.
 Consumo de energía. Activo: ~0.1 – 0.2 W. En reposo: ~40 mW"</t>
  </si>
  <si>
    <t xml:space="preserve">VALOR UNITARIO  </t>
  </si>
  <si>
    <t xml:space="preserve">VALOR TOTAL  </t>
  </si>
  <si>
    <t>COTIZACION 1</t>
  </si>
  <si>
    <t xml:space="preserve">VALOR PROMEDIO  </t>
  </si>
  <si>
    <t>COTIZACION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</si>
</sst>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wrapText="1"/>
    </xf>
    <xf numFmtId="4" fontId="1" fillId="0" borderId="0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D674E-1414-4DD9-B4FF-CA999C52A549}">
  <dimension ref="A2:P16"/>
  <sheetViews>
    <sheetView tabSelected="1" workbookViewId="0">
      <selection activeCell="I14" sqref="I14"/>
    </sheetView>
  </sheetViews>
  <sheetFormatPr baseColWidth="10" defaultRowHeight="15" x14ac:dyDescent="0.25"/>
  <cols>
    <col min="2" max="2" width="47" customWidth="1"/>
    <col min="3" max="3" width="59.28515625" customWidth="1"/>
    <col min="5" max="5" width="25.140625" style="3" customWidth="1"/>
    <col min="6" max="6" width="30.42578125" style="3" customWidth="1"/>
    <col min="7" max="7" width="23.42578125" style="3" customWidth="1"/>
    <col min="8" max="8" width="21.5703125" style="3" customWidth="1"/>
    <col min="9" max="9" width="24.42578125" style="3" customWidth="1"/>
    <col min="10" max="10" width="19.140625" style="3" customWidth="1"/>
    <col min="11" max="12" width="11.7109375" style="3" customWidth="1"/>
    <col min="13" max="13" width="11.7109375" style="3" bestFit="1" customWidth="1"/>
    <col min="14" max="15" width="11.5703125" style="3" bestFit="1" customWidth="1"/>
    <col min="16" max="16" width="13.7109375" style="3" customWidth="1"/>
  </cols>
  <sheetData>
    <row r="2" spans="1:10" x14ac:dyDescent="0.25">
      <c r="E2" s="7" t="s">
        <v>26</v>
      </c>
      <c r="F2" s="7"/>
      <c r="G2" s="7" t="s">
        <v>28</v>
      </c>
      <c r="H2" s="7"/>
    </row>
    <row r="3" spans="1:10" x14ac:dyDescent="0.25">
      <c r="A3" s="4"/>
      <c r="B3" s="1" t="s">
        <v>0</v>
      </c>
      <c r="C3" s="2" t="s">
        <v>1</v>
      </c>
      <c r="D3" s="4"/>
      <c r="E3" s="8" t="s">
        <v>24</v>
      </c>
      <c r="F3" s="8" t="s">
        <v>25</v>
      </c>
      <c r="G3" s="8" t="s">
        <v>24</v>
      </c>
      <c r="H3" s="8" t="s">
        <v>25</v>
      </c>
      <c r="I3" s="8" t="s">
        <v>27</v>
      </c>
      <c r="J3" s="8" t="s">
        <v>25</v>
      </c>
    </row>
    <row r="4" spans="1:10" ht="15" customHeight="1" x14ac:dyDescent="0.25">
      <c r="A4" s="4">
        <v>1</v>
      </c>
      <c r="B4" s="4" t="s">
        <v>2</v>
      </c>
      <c r="C4" s="4" t="s">
        <v>3</v>
      </c>
      <c r="D4" s="4">
        <v>6</v>
      </c>
      <c r="E4" s="5">
        <v>19040</v>
      </c>
      <c r="F4" s="5">
        <f>D4*E4</f>
        <v>114240</v>
      </c>
      <c r="G4" s="5">
        <v>16660</v>
      </c>
      <c r="H4" s="5">
        <f>G4*D4</f>
        <v>99960</v>
      </c>
      <c r="I4" s="5">
        <f>((E4+G4)/2)</f>
        <v>17850</v>
      </c>
      <c r="J4" s="5">
        <f>I4*D4</f>
        <v>107100</v>
      </c>
    </row>
    <row r="5" spans="1:10" ht="225" x14ac:dyDescent="0.25">
      <c r="A5" s="4">
        <v>2</v>
      </c>
      <c r="B5" s="6" t="s">
        <v>4</v>
      </c>
      <c r="C5" s="6" t="s">
        <v>14</v>
      </c>
      <c r="D5" s="4">
        <v>80</v>
      </c>
      <c r="E5" s="5">
        <v>249900</v>
      </c>
      <c r="F5" s="5">
        <f t="shared" ref="F5:F14" si="0">D5*E5</f>
        <v>19992000</v>
      </c>
      <c r="G5" s="5">
        <v>226100</v>
      </c>
      <c r="H5" s="5">
        <f t="shared" ref="H5:H14" si="1">G5*D5</f>
        <v>18088000</v>
      </c>
      <c r="I5" s="5">
        <f t="shared" ref="I5:I14" si="2">((E5+G5)/2)</f>
        <v>238000</v>
      </c>
      <c r="J5" s="5">
        <f t="shared" ref="J5:J14" si="3">I5*D5</f>
        <v>19040000</v>
      </c>
    </row>
    <row r="6" spans="1:10" ht="135" x14ac:dyDescent="0.25">
      <c r="A6" s="4">
        <v>3</v>
      </c>
      <c r="B6" s="6" t="s">
        <v>5</v>
      </c>
      <c r="C6" s="6" t="s">
        <v>15</v>
      </c>
      <c r="D6" s="4">
        <v>11</v>
      </c>
      <c r="E6" s="5">
        <v>142800</v>
      </c>
      <c r="F6" s="5">
        <f t="shared" si="0"/>
        <v>1570800</v>
      </c>
      <c r="G6" s="5">
        <v>95200</v>
      </c>
      <c r="H6" s="5">
        <f t="shared" si="1"/>
        <v>1047200</v>
      </c>
      <c r="I6" s="5">
        <f t="shared" si="2"/>
        <v>119000</v>
      </c>
      <c r="J6" s="5">
        <f t="shared" si="3"/>
        <v>1309000</v>
      </c>
    </row>
    <row r="7" spans="1:10" ht="45" x14ac:dyDescent="0.25">
      <c r="A7" s="4">
        <v>4</v>
      </c>
      <c r="B7" s="6" t="s">
        <v>6</v>
      </c>
      <c r="C7" s="6" t="s">
        <v>16</v>
      </c>
      <c r="D7" s="4">
        <v>5</v>
      </c>
      <c r="E7" s="5">
        <v>1190000</v>
      </c>
      <c r="F7" s="5">
        <f t="shared" si="0"/>
        <v>5950000</v>
      </c>
      <c r="G7" s="5">
        <v>1190000</v>
      </c>
      <c r="H7" s="5">
        <f t="shared" si="1"/>
        <v>5950000</v>
      </c>
      <c r="I7" s="5">
        <f t="shared" si="2"/>
        <v>1190000</v>
      </c>
      <c r="J7" s="5">
        <f t="shared" si="3"/>
        <v>5950000</v>
      </c>
    </row>
    <row r="8" spans="1:10" ht="90" x14ac:dyDescent="0.25">
      <c r="A8" s="4">
        <v>5</v>
      </c>
      <c r="B8" s="6" t="s">
        <v>7</v>
      </c>
      <c r="C8" s="6" t="s">
        <v>17</v>
      </c>
      <c r="D8" s="4">
        <v>4</v>
      </c>
      <c r="E8" s="5">
        <v>249900</v>
      </c>
      <c r="F8" s="5">
        <f t="shared" si="0"/>
        <v>999600</v>
      </c>
      <c r="G8" s="5">
        <v>226100</v>
      </c>
      <c r="H8" s="5">
        <f t="shared" si="1"/>
        <v>904400</v>
      </c>
      <c r="I8" s="5">
        <f t="shared" si="2"/>
        <v>238000</v>
      </c>
      <c r="J8" s="5">
        <f t="shared" si="3"/>
        <v>952000</v>
      </c>
    </row>
    <row r="9" spans="1:10" ht="60" x14ac:dyDescent="0.25">
      <c r="A9" s="4">
        <v>6</v>
      </c>
      <c r="B9" s="6" t="s">
        <v>8</v>
      </c>
      <c r="C9" s="6" t="s">
        <v>18</v>
      </c>
      <c r="D9" s="4">
        <v>4</v>
      </c>
      <c r="E9" s="5">
        <v>606900</v>
      </c>
      <c r="F9" s="5">
        <f t="shared" si="0"/>
        <v>2427600</v>
      </c>
      <c r="G9" s="5">
        <v>583100</v>
      </c>
      <c r="H9" s="5">
        <f t="shared" si="1"/>
        <v>2332400</v>
      </c>
      <c r="I9" s="5">
        <f t="shared" si="2"/>
        <v>595000</v>
      </c>
      <c r="J9" s="5">
        <f t="shared" si="3"/>
        <v>2380000</v>
      </c>
    </row>
    <row r="10" spans="1:10" ht="240" x14ac:dyDescent="0.25">
      <c r="A10" s="4">
        <v>7</v>
      </c>
      <c r="B10" s="6" t="s">
        <v>9</v>
      </c>
      <c r="C10" s="6" t="s">
        <v>19</v>
      </c>
      <c r="D10" s="4">
        <v>4</v>
      </c>
      <c r="E10" s="5">
        <v>963900</v>
      </c>
      <c r="F10" s="5">
        <f t="shared" si="0"/>
        <v>3855600</v>
      </c>
      <c r="G10" s="5">
        <v>940100</v>
      </c>
      <c r="H10" s="5">
        <f t="shared" si="1"/>
        <v>3760400</v>
      </c>
      <c r="I10" s="5">
        <f t="shared" si="2"/>
        <v>952000</v>
      </c>
      <c r="J10" s="5">
        <f t="shared" si="3"/>
        <v>3808000</v>
      </c>
    </row>
    <row r="11" spans="1:10" ht="60" x14ac:dyDescent="0.25">
      <c r="A11" s="4">
        <v>8</v>
      </c>
      <c r="B11" s="6" t="s">
        <v>10</v>
      </c>
      <c r="C11" s="6" t="s">
        <v>20</v>
      </c>
      <c r="D11" s="4">
        <v>4</v>
      </c>
      <c r="E11" s="5">
        <v>249900</v>
      </c>
      <c r="F11" s="5">
        <f t="shared" si="0"/>
        <v>999600</v>
      </c>
      <c r="G11" s="5">
        <v>226100</v>
      </c>
      <c r="H11" s="5">
        <f t="shared" si="1"/>
        <v>904400</v>
      </c>
      <c r="I11" s="5">
        <f t="shared" si="2"/>
        <v>238000</v>
      </c>
      <c r="J11" s="5">
        <f t="shared" si="3"/>
        <v>952000</v>
      </c>
    </row>
    <row r="12" spans="1:10" ht="60" x14ac:dyDescent="0.25">
      <c r="A12" s="4">
        <v>9</v>
      </c>
      <c r="B12" s="6" t="s">
        <v>11</v>
      </c>
      <c r="C12" s="6" t="s">
        <v>21</v>
      </c>
      <c r="D12" s="4">
        <v>3</v>
      </c>
      <c r="E12" s="5">
        <v>208250</v>
      </c>
      <c r="F12" s="5">
        <f t="shared" si="0"/>
        <v>624750</v>
      </c>
      <c r="G12" s="5">
        <v>190400</v>
      </c>
      <c r="H12" s="5">
        <f t="shared" si="1"/>
        <v>571200</v>
      </c>
      <c r="I12" s="5">
        <f t="shared" si="2"/>
        <v>199325</v>
      </c>
      <c r="J12" s="5">
        <f t="shared" si="3"/>
        <v>597975</v>
      </c>
    </row>
    <row r="13" spans="1:10" ht="165" x14ac:dyDescent="0.25">
      <c r="A13" s="4">
        <v>10</v>
      </c>
      <c r="B13" s="6" t="s">
        <v>12</v>
      </c>
      <c r="C13" s="6" t="s">
        <v>22</v>
      </c>
      <c r="D13" s="4">
        <v>10</v>
      </c>
      <c r="E13" s="5">
        <v>653310</v>
      </c>
      <c r="F13" s="5">
        <f t="shared" si="0"/>
        <v>6533100</v>
      </c>
      <c r="G13" s="5">
        <v>535500</v>
      </c>
      <c r="H13" s="5">
        <f t="shared" si="1"/>
        <v>5355000</v>
      </c>
      <c r="I13" s="5">
        <f t="shared" si="2"/>
        <v>594405</v>
      </c>
      <c r="J13" s="5">
        <f t="shared" si="3"/>
        <v>5944050</v>
      </c>
    </row>
    <row r="14" spans="1:10" ht="255" x14ac:dyDescent="0.25">
      <c r="A14" s="4">
        <v>11</v>
      </c>
      <c r="B14" s="6" t="s">
        <v>13</v>
      </c>
      <c r="C14" s="6" t="s">
        <v>23</v>
      </c>
      <c r="D14" s="4">
        <v>3</v>
      </c>
      <c r="E14" s="5">
        <v>535500</v>
      </c>
      <c r="F14" s="5">
        <f t="shared" si="0"/>
        <v>1606500</v>
      </c>
      <c r="G14" s="5">
        <v>523600</v>
      </c>
      <c r="H14" s="5">
        <f t="shared" si="1"/>
        <v>1570800</v>
      </c>
      <c r="I14" s="5">
        <f t="shared" si="2"/>
        <v>529550</v>
      </c>
      <c r="J14" s="5">
        <f t="shared" si="3"/>
        <v>1588650</v>
      </c>
    </row>
    <row r="16" spans="1:10" x14ac:dyDescent="0.25">
      <c r="J16" s="3">
        <f>SUM(J4:J14)</f>
        <v>42628775</v>
      </c>
    </row>
  </sheetData>
  <mergeCells count="2">
    <mergeCell ref="G2:H2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Alicia Erazo Guerrero</dc:creator>
  <cp:lastModifiedBy>Natalia Alicia Erazo Guerrero</cp:lastModifiedBy>
  <dcterms:created xsi:type="dcterms:W3CDTF">2025-10-27T20:28:15Z</dcterms:created>
  <dcterms:modified xsi:type="dcterms:W3CDTF">2025-10-27T20:55:04Z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2025-10-27T20:55:04Z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cdfd9818-e97d-4b3d-b849-5b400a9eb625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