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deantioquia-my.sharepoint.com/personal/alejandrogr_idea_gov_co/Documents/ALEJANDROGR FOMENTO/20. MUNICIPIO DE ARMENIA/"/>
    </mc:Choice>
  </mc:AlternateContent>
  <xr:revisionPtr revIDLastSave="19" documentId="13_ncr:1_{4AE3D2FF-C213-4499-AEB8-11278FE9F470}" xr6:coauthVersionLast="47" xr6:coauthVersionMax="47" xr10:uidLastSave="{C4BD81D3-DDC9-43E5-8BE3-6C11AEDADF5B}"/>
  <bookViews>
    <workbookView xWindow="-110" yWindow="-110" windowWidth="19420" windowHeight="10300" xr2:uid="{00000000-000D-0000-FFFF-FFFF00000000}"/>
  </bookViews>
  <sheets>
    <sheet name="MATRIZ DE RIESGOS" sheetId="1" r:id="rId1"/>
    <sheet name="Evaluación y Calificación" sheetId="3" r:id="rId2"/>
    <sheet name="Categorización del Riesgo" sheetId="4" r:id="rId3"/>
  </sheets>
  <definedNames>
    <definedName name="_xlnm._FilterDatabase" localSheetId="0" hidden="1">'MATRIZ DE RIESGOS'!$A$12:$W$18</definedName>
    <definedName name="_xlnm.Print_Area" localSheetId="0">'MATRIZ DE RIESGOS'!$A$1:$W$18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3" i="4" l="1"/>
  <c r="G13" i="4"/>
  <c r="F13" i="4"/>
  <c r="E13" i="4"/>
  <c r="D13" i="4"/>
  <c r="H12" i="4"/>
  <c r="G12" i="4"/>
  <c r="F12" i="4"/>
  <c r="E12" i="4"/>
  <c r="D12" i="4"/>
  <c r="H11" i="4"/>
  <c r="G11" i="4"/>
  <c r="F11" i="4"/>
  <c r="E11" i="4"/>
  <c r="D11" i="4"/>
  <c r="H10" i="4"/>
  <c r="G10" i="4"/>
  <c r="F10" i="4"/>
  <c r="E10" i="4"/>
  <c r="D10" i="4"/>
  <c r="H9" i="4"/>
  <c r="G9" i="4"/>
  <c r="F9" i="4"/>
  <c r="E9" i="4"/>
  <c r="D9" i="4"/>
</calcChain>
</file>

<file path=xl/sharedStrings.xml><?xml version="1.0" encoding="utf-8"?>
<sst xmlns="http://schemas.openxmlformats.org/spreadsheetml/2006/main" count="180" uniqueCount="108">
  <si>
    <t>INSTITUTO PARA EL DESARROLLO DE ANTIOQUIA-IDEA</t>
  </si>
  <si>
    <t>CONTRATACIÓN DIRECTA</t>
  </si>
  <si>
    <t>DESPUES DEL TRATAMIENTO</t>
  </si>
  <si>
    <t>MONITOREO Y REVISIÓN</t>
  </si>
  <si>
    <t>N°</t>
  </si>
  <si>
    <t>CLASE</t>
  </si>
  <si>
    <t>FUENTE</t>
  </si>
  <si>
    <t>ETAPA</t>
  </si>
  <si>
    <t>TIPO</t>
  </si>
  <si>
    <t>DESCRIPCIÓN (Qué puede pasar y cómo puede ocurrir)</t>
  </si>
  <si>
    <t>CONSECUENCIA DE LA OCURRENCIA DEL EVENTO</t>
  </si>
  <si>
    <t>PROBABILIDAD</t>
  </si>
  <si>
    <t>IMPACTO</t>
  </si>
  <si>
    <t>VALORACIÓN DEL RIESGO</t>
  </si>
  <si>
    <t>CATEGORIA</t>
  </si>
  <si>
    <t>ASIGNACIÓN</t>
  </si>
  <si>
    <t>TRATAMIENTO/CONTROLES</t>
  </si>
  <si>
    <t>¿AFECTA LA EJECUCIÓN?</t>
  </si>
  <si>
    <t>RESPONSABLE DE LA IMPLEMENTACIÓN</t>
  </si>
  <si>
    <t>FECHA ESTIMADA INICIO DE TRATAMIENTO</t>
  </si>
  <si>
    <t>FECHA ESTIMADA FINALIZACIÓN DE TRATAMIENTO</t>
  </si>
  <si>
    <t>¿Cómo se realiza el monitoreo?</t>
  </si>
  <si>
    <t>PERIODICIDAD</t>
  </si>
  <si>
    <t>General</t>
  </si>
  <si>
    <t>Interno</t>
  </si>
  <si>
    <t>Planeación</t>
  </si>
  <si>
    <t>Riesgos Operacionales</t>
  </si>
  <si>
    <t>RB</t>
  </si>
  <si>
    <t>NO</t>
  </si>
  <si>
    <t>N/A</t>
  </si>
  <si>
    <t>Selección</t>
  </si>
  <si>
    <t>NO APLICA</t>
  </si>
  <si>
    <t>Especifico</t>
  </si>
  <si>
    <t>Externo</t>
  </si>
  <si>
    <t>Contratación</t>
  </si>
  <si>
    <t>CONTRATISTA</t>
  </si>
  <si>
    <t>SI</t>
  </si>
  <si>
    <t>IDEA Y CONTRATISTA</t>
  </si>
  <si>
    <t>Riesgos Económicos</t>
  </si>
  <si>
    <t>RM</t>
  </si>
  <si>
    <t>Riesgos Técnologicos</t>
  </si>
  <si>
    <t>Riesgos Regulatorios</t>
  </si>
  <si>
    <t>Riesgos de la Naturaleza</t>
  </si>
  <si>
    <t>Se refiere a los eventos naturales previsibles en los cuales no hay intervención humana que puedan tener impacto en la ejecución del contrato, como terremotos, inundaciones, lluvias, sequías, entre otros.</t>
  </si>
  <si>
    <t>Ejecución</t>
  </si>
  <si>
    <t>Riesgos Sociales y Politicos</t>
  </si>
  <si>
    <t>RA</t>
  </si>
  <si>
    <t xml:space="preserve">IDEA Y CONTRATISTA </t>
  </si>
  <si>
    <t>Seguimiento por parte del supervisor del contrato, comunicando cualquier incumplimiento prolongado para que en el tiempo oportuno se tomen las acciones legales necesarias o las que hayan lugar.</t>
  </si>
  <si>
    <t>PERMANENTE</t>
  </si>
  <si>
    <t>Cuando los contratos se realizan en tiempos distintos a los inicialmente programados por circunstancias no imputables a las partes.</t>
  </si>
  <si>
    <t>Estrategias de gestión oportunas y adecuadas para prevenir, atender y resolver  o reprogramar  las diversas causas especificas de retrasos durante la ejecución del contrato.</t>
  </si>
  <si>
    <t>Seguimiento, revision y control</t>
  </si>
  <si>
    <t xml:space="preserve">Planeación, revisión, ajuste  y seguimiento en la fase precontractual y contractual   de forma adecuada  </t>
  </si>
  <si>
    <t>EN EL MOMENTO DEL EVENTO</t>
  </si>
  <si>
    <t>Se presenta cuando por causas externas a las partes se demora la entrega de los productos o actividades del objeto contractual, de acuerdo al plazo contractual pactado.</t>
  </si>
  <si>
    <t>RE</t>
  </si>
  <si>
    <t xml:space="preserve">CONTRATISTA </t>
  </si>
  <si>
    <t>Riesgos Financieros</t>
  </si>
  <si>
    <t>Seguimiento por parte del supervisor  del contrato, comunicando cualquier incumplimiento prolongado para que en el tiempo oportuno se tomen las acciones legales necesarias o las que hayan lugar.</t>
  </si>
  <si>
    <t>Riesgos Ambientales</t>
  </si>
  <si>
    <t>PROBABILIDAD DEL RIESGO</t>
  </si>
  <si>
    <t>VALORACIÓN</t>
  </si>
  <si>
    <t>Raro (puede ocurrir excepcionalmente)</t>
  </si>
  <si>
    <t>Improbabilidad (puede ocurrir acasionalmente)</t>
  </si>
  <si>
    <t>Posible (puede ocurrir en cualquier momento futuro)</t>
  </si>
  <si>
    <t>Probable (probablemente va a ocurrir)</t>
  </si>
  <si>
    <t>Casi cierto (ocurre en la mayoria de circunstancias)</t>
  </si>
  <si>
    <t>Calificación Cualitativa</t>
  </si>
  <si>
    <t>Obstruye la ejecución del contrato de manera intrascendete.</t>
  </si>
  <si>
    <t>Dificulta la ejecución del contrato de manera baja, aplicando mjedidas mínimas se puede lograr el bjeto contractual</t>
  </si>
  <si>
    <t>Afecta la ejecución del contrato sin alterar el beneficio para las partes.</t>
  </si>
  <si>
    <t>Obtruye ejecución del contrato sustancialmente pero aun así permite la consecución del objetivo contractual</t>
  </si>
  <si>
    <t>Perturba la ejecución del contrato de manera grave imposibilitando la consecución del objeto contractual.</t>
  </si>
  <si>
    <t>Calificación Monetaria</t>
  </si>
  <si>
    <t>Los sobrecostos no representan mas del uno por ciento (1%) del valor del contrato.</t>
  </si>
  <si>
    <t>Los sobrecostos no representan más del cinco por ciento (5%) del valor del contrato.</t>
  </si>
  <si>
    <t xml:space="preserve">Genera un impacto sobre el vaor del contrato entre el cinco (5%) y el quince por ciente (15%) </t>
  </si>
  <si>
    <t>Incrementa el valor del contrato entre el quince (15%) y el treinta por ciento (30%).</t>
  </si>
  <si>
    <t>Impacto sobre el valor del contrato en más del treinta por ciento (30%)</t>
  </si>
  <si>
    <t>Insignificante</t>
  </si>
  <si>
    <t>Menor</t>
  </si>
  <si>
    <t>Moderado</t>
  </si>
  <si>
    <t>Mayor</t>
  </si>
  <si>
    <t>Catastrófico</t>
  </si>
  <si>
    <t>8,9 y 10</t>
  </si>
  <si>
    <t>Riesgo Extremo</t>
  </si>
  <si>
    <t>6 y 7</t>
  </si>
  <si>
    <t>Riesgo Alto</t>
  </si>
  <si>
    <t>Riesgo Medio</t>
  </si>
  <si>
    <t>2, 3 y 4</t>
  </si>
  <si>
    <t>Riesgo bajo</t>
  </si>
  <si>
    <t>IDEA- CONTRATISTA</t>
  </si>
  <si>
    <r>
      <t xml:space="preserve">1. Revisión de resultados de contratos anteriores y aplicación de aprendizajes en la proyección de la nueva contratación.
2. Comunicar al contratista los posibles errores y ajustes </t>
    </r>
    <r>
      <rPr>
        <b/>
        <sz val="11"/>
        <rFont val="Arial"/>
        <family val="2"/>
      </rPr>
      <t xml:space="preserve">/ </t>
    </r>
    <r>
      <rPr>
        <sz val="11"/>
        <rFont val="Arial"/>
        <family val="2"/>
      </rPr>
      <t>Revisión conciente y minuciosa del contenido de los documentos que hacen parte del proceso. Técnico y solicitante.</t>
    </r>
  </si>
  <si>
    <t xml:space="preserve">No se cumple con la cobertura mínima planteada en el contrato  </t>
  </si>
  <si>
    <t>Verificación por parte de la Dirección Jurídica Contractual en el contrato</t>
  </si>
  <si>
    <t>Errores en la etapa precontractual consignados en documentos  como: los estudios previos, propuesta del contratista, entre otros, que puedan afectar el cumplimiento del objeto o plazo.</t>
  </si>
  <si>
    <t>Afecta la ejecución del contrato, dado que se generan retrazos o reprocesos que repercuten en el logro de los objetivos o cumplimiento del plazo.</t>
  </si>
  <si>
    <t xml:space="preserve">Definir acuerdos en la contratación en el que se especifique que de presentarse riesgos naturales, el contratista asumirá los costos asociados a este y buscará la forma contractual y logística de dar cumplimiento al objeto y plazo establecido. </t>
  </si>
  <si>
    <t>Se refiere a los perjuicios o pérdida de los bienes a cargo del contratista, causados por disturbios violentos, actos terroristas, paros, huelgas y demás que impidan alcanzar el objeto contractual.</t>
  </si>
  <si>
    <t xml:space="preserve">Retraso en el cumplimiento del objeto. Suspensión de las actividades que dependan directamente del objeto del requerimiento. </t>
  </si>
  <si>
    <t>Definir acuerdos que permitan establecer compromisos para cumplir el objeto del contrato.</t>
  </si>
  <si>
    <t xml:space="preserve">Retraso, cancelación o prórroga de la ejecución del contrato. </t>
  </si>
  <si>
    <t xml:space="preserve">Prórroga del plazo contractual y sobrecostos </t>
  </si>
  <si>
    <t>Extracostos y sobrecostos, y perdida de oportunidad</t>
  </si>
  <si>
    <t>Actividades sin asistentes</t>
  </si>
  <si>
    <t>Definir en las obligaciones contractuales la importancia de realizar una buena convocatoria que permita el impacto esperado en los eventos que permiten la ejecución del contrato.</t>
  </si>
  <si>
    <t>La Oficina Asesora de Gerencia Comercial y de Foemnto se encarga de verificar y actualizar los estudios previos y de revisar el proyecto o solicitud presentado. La Dirección Jurídica se encarga de revisar los estudios previos y la documentación entregada por la Alcaldía.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</si>
</sst>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.5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3" borderId="0" xfId="0" applyFont="1" applyFill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1" fillId="5" borderId="17" xfId="0" applyFont="1" applyFill="1" applyBorder="1" applyAlignment="1">
      <alignment horizontal="center" vertical="center" wrapText="1" shrinkToFit="1"/>
    </xf>
    <xf numFmtId="0" fontId="1" fillId="5" borderId="3" xfId="0" applyFont="1" applyFill="1" applyBorder="1" applyAlignment="1">
      <alignment horizontal="center" vertical="center" wrapText="1" shrinkToFit="1"/>
    </xf>
    <xf numFmtId="0" fontId="1" fillId="6" borderId="18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vertical="center" wrapText="1"/>
    </xf>
    <xf numFmtId="0" fontId="1" fillId="6" borderId="21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1" fillId="6" borderId="2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0" xfId="0" applyFont="1"/>
    <xf numFmtId="0" fontId="4" fillId="0" borderId="1" xfId="0" applyFont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24" xfId="0" applyFont="1" applyBorder="1" applyAlignment="1">
      <alignment horizontal="center" wrapText="1"/>
    </xf>
    <xf numFmtId="0" fontId="5" fillId="0" borderId="26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6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635000</xdr:colOff>
      <xdr:row>0</xdr:row>
      <xdr:rowOff>0</xdr:rowOff>
    </xdr:from>
    <xdr:to>
      <xdr:col>22</xdr:col>
      <xdr:colOff>1726565</xdr:colOff>
      <xdr:row>6</xdr:row>
      <xdr:rowOff>104775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B7FC7FC-650E-4E80-A5FC-F54A4995BA4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04000" y="0"/>
          <a:ext cx="1091565" cy="11525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66"/>
  <sheetViews>
    <sheetView tabSelected="1" view="pageBreakPreview" topLeftCell="H9" zoomScale="85" zoomScaleNormal="90" zoomScaleSheetLayoutView="85" workbookViewId="0">
      <selection activeCell="U11" sqref="U11"/>
    </sheetView>
  </sheetViews>
  <sheetFormatPr baseColWidth="10" defaultColWidth="12.26953125" defaultRowHeight="14" x14ac:dyDescent="0.3"/>
  <cols>
    <col min="1" max="5" width="12.26953125" style="25"/>
    <col min="6" max="6" width="29.453125" style="25" customWidth="1"/>
    <col min="7" max="7" width="49.81640625" style="25" customWidth="1"/>
    <col min="8" max="12" width="12.26953125" style="25"/>
    <col min="13" max="13" width="33.81640625" style="25" customWidth="1"/>
    <col min="14" max="21" width="12.26953125" style="25"/>
    <col min="22" max="22" width="30.26953125" style="25" customWidth="1"/>
    <col min="23" max="23" width="29.453125" style="25" customWidth="1"/>
    <col min="24" max="16384" width="12.26953125" style="25"/>
  </cols>
  <sheetData>
    <row r="1" spans="1:23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</row>
    <row r="2" spans="1:23" x14ac:dyDescent="0.3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</row>
    <row r="3" spans="1:23" x14ac:dyDescent="0.3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</row>
    <row r="4" spans="1:23" x14ac:dyDescent="0.3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</row>
    <row r="5" spans="1:23" x14ac:dyDescent="0.3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</row>
    <row r="6" spans="1:23" x14ac:dyDescent="0.3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</row>
    <row r="7" spans="1:23" x14ac:dyDescent="0.3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</row>
    <row r="8" spans="1:23" x14ac:dyDescent="0.3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</row>
    <row r="9" spans="1:23" x14ac:dyDescent="0.3">
      <c r="A9" s="37" t="s">
        <v>1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</row>
    <row r="10" spans="1:23" ht="14.5" thickBot="1" x14ac:dyDescent="0.35">
      <c r="A10" s="37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</row>
    <row r="11" spans="1:23" ht="47.25" customHeight="1" x14ac:dyDescent="0.3">
      <c r="N11" s="32" t="s">
        <v>2</v>
      </c>
      <c r="O11" s="33"/>
      <c r="P11" s="33"/>
      <c r="Q11" s="34"/>
      <c r="V11" s="35" t="s">
        <v>3</v>
      </c>
      <c r="W11" s="36"/>
    </row>
    <row r="12" spans="1:23" s="27" customFormat="1" ht="145.5" customHeight="1" x14ac:dyDescent="0.35">
      <c r="A12" s="26" t="s">
        <v>4</v>
      </c>
      <c r="B12" s="26" t="s">
        <v>5</v>
      </c>
      <c r="C12" s="26" t="s">
        <v>6</v>
      </c>
      <c r="D12" s="26" t="s">
        <v>7</v>
      </c>
      <c r="E12" s="26" t="s">
        <v>8</v>
      </c>
      <c r="F12" s="26" t="s">
        <v>9</v>
      </c>
      <c r="G12" s="26" t="s">
        <v>10</v>
      </c>
      <c r="H12" s="26" t="s">
        <v>11</v>
      </c>
      <c r="I12" s="26" t="s">
        <v>12</v>
      </c>
      <c r="J12" s="26" t="s">
        <v>13</v>
      </c>
      <c r="K12" s="26" t="s">
        <v>14</v>
      </c>
      <c r="L12" s="26" t="s">
        <v>15</v>
      </c>
      <c r="M12" s="26" t="s">
        <v>16</v>
      </c>
      <c r="N12" s="26" t="s">
        <v>11</v>
      </c>
      <c r="O12" s="26" t="s">
        <v>12</v>
      </c>
      <c r="P12" s="26" t="s">
        <v>13</v>
      </c>
      <c r="Q12" s="26" t="s">
        <v>14</v>
      </c>
      <c r="R12" s="26" t="s">
        <v>17</v>
      </c>
      <c r="S12" s="26" t="s">
        <v>18</v>
      </c>
      <c r="T12" s="26" t="s">
        <v>19</v>
      </c>
      <c r="U12" s="26" t="s">
        <v>20</v>
      </c>
      <c r="V12" s="26" t="s">
        <v>21</v>
      </c>
      <c r="W12" s="26" t="s">
        <v>22</v>
      </c>
    </row>
    <row r="13" spans="1:23" ht="157" customHeight="1" x14ac:dyDescent="0.3">
      <c r="A13" s="28">
        <v>1</v>
      </c>
      <c r="B13" s="29" t="s">
        <v>23</v>
      </c>
      <c r="C13" s="29" t="s">
        <v>24</v>
      </c>
      <c r="D13" s="29" t="s">
        <v>25</v>
      </c>
      <c r="E13" s="29" t="s">
        <v>26</v>
      </c>
      <c r="F13" s="24" t="s">
        <v>96</v>
      </c>
      <c r="G13" s="24" t="s">
        <v>97</v>
      </c>
      <c r="H13" s="28">
        <v>1</v>
      </c>
      <c r="I13" s="28">
        <v>1</v>
      </c>
      <c r="J13" s="28">
        <v>2</v>
      </c>
      <c r="K13" s="28" t="s">
        <v>27</v>
      </c>
      <c r="L13" s="24" t="s">
        <v>92</v>
      </c>
      <c r="M13" s="24" t="s">
        <v>93</v>
      </c>
      <c r="N13" s="28">
        <v>1</v>
      </c>
      <c r="O13" s="28">
        <v>1</v>
      </c>
      <c r="P13" s="28">
        <v>2</v>
      </c>
      <c r="Q13" s="28" t="s">
        <v>27</v>
      </c>
      <c r="R13" s="28" t="s">
        <v>28</v>
      </c>
      <c r="S13" s="28" t="s">
        <v>37</v>
      </c>
      <c r="T13" s="30">
        <v>44927</v>
      </c>
      <c r="U13" s="30">
        <v>45291</v>
      </c>
      <c r="V13" s="24" t="s">
        <v>107</v>
      </c>
      <c r="W13" s="29" t="s">
        <v>49</v>
      </c>
    </row>
    <row r="14" spans="1:23" ht="128.25" customHeight="1" x14ac:dyDescent="0.3">
      <c r="A14" s="28">
        <v>2</v>
      </c>
      <c r="B14" s="29" t="s">
        <v>32</v>
      </c>
      <c r="C14" s="29" t="s">
        <v>33</v>
      </c>
      <c r="D14" s="29" t="s">
        <v>44</v>
      </c>
      <c r="E14" s="29" t="s">
        <v>42</v>
      </c>
      <c r="F14" s="24" t="s">
        <v>43</v>
      </c>
      <c r="G14" s="24" t="s">
        <v>102</v>
      </c>
      <c r="H14" s="28">
        <v>1</v>
      </c>
      <c r="I14" s="28">
        <v>1</v>
      </c>
      <c r="J14" s="28">
        <v>2</v>
      </c>
      <c r="K14" s="28" t="s">
        <v>27</v>
      </c>
      <c r="L14" s="24" t="s">
        <v>37</v>
      </c>
      <c r="M14" s="24" t="s">
        <v>98</v>
      </c>
      <c r="N14" s="28">
        <v>1</v>
      </c>
      <c r="O14" s="28">
        <v>1</v>
      </c>
      <c r="P14" s="28">
        <v>2</v>
      </c>
      <c r="Q14" s="28" t="s">
        <v>27</v>
      </c>
      <c r="R14" s="28" t="s">
        <v>36</v>
      </c>
      <c r="S14" s="28" t="s">
        <v>37</v>
      </c>
      <c r="T14" s="30">
        <v>44927</v>
      </c>
      <c r="U14" s="30">
        <v>45291</v>
      </c>
      <c r="V14" s="24" t="s">
        <v>95</v>
      </c>
      <c r="W14" s="29" t="s">
        <v>31</v>
      </c>
    </row>
    <row r="15" spans="1:23" ht="151" customHeight="1" x14ac:dyDescent="0.3">
      <c r="A15" s="28">
        <v>3</v>
      </c>
      <c r="B15" s="29" t="s">
        <v>32</v>
      </c>
      <c r="C15" s="29" t="s">
        <v>33</v>
      </c>
      <c r="D15" s="29" t="s">
        <v>44</v>
      </c>
      <c r="E15" s="29" t="s">
        <v>45</v>
      </c>
      <c r="F15" s="24" t="s">
        <v>99</v>
      </c>
      <c r="G15" s="24" t="s">
        <v>100</v>
      </c>
      <c r="H15" s="28">
        <v>2</v>
      </c>
      <c r="I15" s="28">
        <v>4</v>
      </c>
      <c r="J15" s="28">
        <v>6</v>
      </c>
      <c r="K15" s="28" t="s">
        <v>46</v>
      </c>
      <c r="L15" s="24" t="s">
        <v>47</v>
      </c>
      <c r="M15" s="24" t="s">
        <v>101</v>
      </c>
      <c r="N15" s="28">
        <v>2</v>
      </c>
      <c r="O15" s="28">
        <v>3</v>
      </c>
      <c r="P15" s="28">
        <v>5</v>
      </c>
      <c r="Q15" s="28" t="s">
        <v>39</v>
      </c>
      <c r="R15" s="28" t="s">
        <v>36</v>
      </c>
      <c r="S15" s="28" t="s">
        <v>37</v>
      </c>
      <c r="T15" s="28" t="s">
        <v>29</v>
      </c>
      <c r="U15" s="28" t="s">
        <v>29</v>
      </c>
      <c r="V15" s="24" t="s">
        <v>48</v>
      </c>
      <c r="W15" s="29" t="s">
        <v>49</v>
      </c>
    </row>
    <row r="16" spans="1:23" ht="125.5" customHeight="1" x14ac:dyDescent="0.3">
      <c r="A16" s="28">
        <v>4</v>
      </c>
      <c r="B16" s="29" t="s">
        <v>23</v>
      </c>
      <c r="C16" s="29" t="s">
        <v>24</v>
      </c>
      <c r="D16" s="29" t="s">
        <v>44</v>
      </c>
      <c r="E16" s="29" t="s">
        <v>26</v>
      </c>
      <c r="F16" s="24" t="s">
        <v>50</v>
      </c>
      <c r="G16" s="24" t="s">
        <v>103</v>
      </c>
      <c r="H16" s="28">
        <v>1</v>
      </c>
      <c r="I16" s="28">
        <v>4</v>
      </c>
      <c r="J16" s="28">
        <v>5</v>
      </c>
      <c r="K16" s="28" t="s">
        <v>39</v>
      </c>
      <c r="L16" s="24" t="s">
        <v>47</v>
      </c>
      <c r="M16" s="24" t="s">
        <v>51</v>
      </c>
      <c r="N16" s="28">
        <v>1</v>
      </c>
      <c r="O16" s="28">
        <v>2</v>
      </c>
      <c r="P16" s="28">
        <v>3</v>
      </c>
      <c r="Q16" s="28" t="s">
        <v>27</v>
      </c>
      <c r="R16" s="28" t="s">
        <v>36</v>
      </c>
      <c r="S16" s="28" t="s">
        <v>37</v>
      </c>
      <c r="T16" s="30">
        <v>44927</v>
      </c>
      <c r="U16" s="30">
        <v>45291</v>
      </c>
      <c r="V16" s="24" t="s">
        <v>48</v>
      </c>
      <c r="W16" s="29" t="s">
        <v>49</v>
      </c>
    </row>
    <row r="17" spans="1:23" ht="84" x14ac:dyDescent="0.3">
      <c r="A17" s="28">
        <v>5</v>
      </c>
      <c r="B17" s="29" t="s">
        <v>32</v>
      </c>
      <c r="C17" s="29" t="s">
        <v>24</v>
      </c>
      <c r="D17" s="29" t="s">
        <v>44</v>
      </c>
      <c r="E17" s="29" t="s">
        <v>26</v>
      </c>
      <c r="F17" s="24" t="s">
        <v>55</v>
      </c>
      <c r="G17" s="24" t="s">
        <v>104</v>
      </c>
      <c r="H17" s="24">
        <v>3</v>
      </c>
      <c r="I17" s="24">
        <v>5</v>
      </c>
      <c r="J17" s="24">
        <v>8</v>
      </c>
      <c r="K17" s="24" t="s">
        <v>56</v>
      </c>
      <c r="L17" s="24" t="s">
        <v>35</v>
      </c>
      <c r="M17" s="24" t="s">
        <v>53</v>
      </c>
      <c r="N17" s="28">
        <v>2</v>
      </c>
      <c r="O17" s="28">
        <v>2</v>
      </c>
      <c r="P17" s="28">
        <v>4</v>
      </c>
      <c r="Q17" s="28" t="s">
        <v>27</v>
      </c>
      <c r="R17" s="28" t="s">
        <v>36</v>
      </c>
      <c r="S17" s="28" t="s">
        <v>57</v>
      </c>
      <c r="T17" s="30">
        <v>44927</v>
      </c>
      <c r="U17" s="30">
        <v>45291</v>
      </c>
      <c r="V17" s="24" t="s">
        <v>52</v>
      </c>
      <c r="W17" s="29" t="s">
        <v>54</v>
      </c>
    </row>
    <row r="18" spans="1:23" ht="138" customHeight="1" x14ac:dyDescent="0.3">
      <c r="A18" s="28">
        <v>6</v>
      </c>
      <c r="B18" s="29" t="s">
        <v>32</v>
      </c>
      <c r="C18" s="29" t="s">
        <v>33</v>
      </c>
      <c r="D18" s="29" t="s">
        <v>44</v>
      </c>
      <c r="E18" s="29" t="s">
        <v>26</v>
      </c>
      <c r="F18" s="24" t="s">
        <v>105</v>
      </c>
      <c r="G18" s="29" t="s">
        <v>94</v>
      </c>
      <c r="H18" s="28">
        <v>2</v>
      </c>
      <c r="I18" s="28">
        <v>3</v>
      </c>
      <c r="J18" s="28">
        <v>5</v>
      </c>
      <c r="K18" s="28" t="s">
        <v>39</v>
      </c>
      <c r="L18" s="28" t="s">
        <v>35</v>
      </c>
      <c r="M18" s="24" t="s">
        <v>106</v>
      </c>
      <c r="N18" s="28">
        <v>2</v>
      </c>
      <c r="O18" s="28">
        <v>2</v>
      </c>
      <c r="P18" s="28">
        <v>4</v>
      </c>
      <c r="Q18" s="28" t="s">
        <v>27</v>
      </c>
      <c r="R18" s="28" t="s">
        <v>36</v>
      </c>
      <c r="S18" s="28" t="s">
        <v>57</v>
      </c>
      <c r="T18" s="28" t="s">
        <v>29</v>
      </c>
      <c r="U18" s="28" t="s">
        <v>29</v>
      </c>
      <c r="V18" s="24" t="s">
        <v>59</v>
      </c>
      <c r="W18" s="29" t="s">
        <v>49</v>
      </c>
    </row>
    <row r="19" spans="1:23" x14ac:dyDescent="0.3">
      <c r="A19" s="27"/>
    </row>
    <row r="20" spans="1:23" x14ac:dyDescent="0.3">
      <c r="A20" s="27"/>
      <c r="B20" s="25" t="s">
        <v>5</v>
      </c>
      <c r="C20" s="25" t="s">
        <v>23</v>
      </c>
    </row>
    <row r="21" spans="1:23" x14ac:dyDescent="0.3">
      <c r="A21" s="27"/>
      <c r="C21" s="25" t="s">
        <v>32</v>
      </c>
    </row>
    <row r="22" spans="1:23" x14ac:dyDescent="0.3">
      <c r="A22" s="27"/>
    </row>
    <row r="23" spans="1:23" x14ac:dyDescent="0.3">
      <c r="A23" s="27"/>
    </row>
    <row r="24" spans="1:23" x14ac:dyDescent="0.3">
      <c r="A24" s="27"/>
      <c r="B24" s="25" t="s">
        <v>6</v>
      </c>
      <c r="C24" s="25" t="s">
        <v>24</v>
      </c>
    </row>
    <row r="25" spans="1:23" x14ac:dyDescent="0.3">
      <c r="A25" s="27"/>
      <c r="C25" s="25" t="s">
        <v>33</v>
      </c>
    </row>
    <row r="26" spans="1:23" x14ac:dyDescent="0.3">
      <c r="A26" s="27"/>
    </row>
    <row r="27" spans="1:23" x14ac:dyDescent="0.3">
      <c r="A27" s="27"/>
      <c r="B27" s="25" t="s">
        <v>7</v>
      </c>
      <c r="C27" s="25" t="s">
        <v>25</v>
      </c>
    </row>
    <row r="28" spans="1:23" x14ac:dyDescent="0.3">
      <c r="A28" s="27"/>
      <c r="C28" s="25" t="s">
        <v>30</v>
      </c>
    </row>
    <row r="29" spans="1:23" x14ac:dyDescent="0.3">
      <c r="A29" s="27"/>
      <c r="C29" s="25" t="s">
        <v>34</v>
      </c>
    </row>
    <row r="30" spans="1:23" x14ac:dyDescent="0.3">
      <c r="A30" s="27"/>
      <c r="C30" s="25" t="s">
        <v>44</v>
      </c>
    </row>
    <row r="31" spans="1:23" x14ac:dyDescent="0.3">
      <c r="A31" s="27"/>
    </row>
    <row r="32" spans="1:23" x14ac:dyDescent="0.3">
      <c r="A32" s="27"/>
      <c r="B32" s="25" t="s">
        <v>8</v>
      </c>
      <c r="C32" s="25" t="s">
        <v>38</v>
      </c>
    </row>
    <row r="33" spans="1:3" x14ac:dyDescent="0.3">
      <c r="A33" s="27"/>
      <c r="C33" s="25" t="s">
        <v>45</v>
      </c>
    </row>
    <row r="34" spans="1:3" x14ac:dyDescent="0.3">
      <c r="A34" s="27"/>
      <c r="C34" s="25" t="s">
        <v>26</v>
      </c>
    </row>
    <row r="35" spans="1:3" x14ac:dyDescent="0.3">
      <c r="A35" s="27"/>
      <c r="C35" s="25" t="s">
        <v>58</v>
      </c>
    </row>
    <row r="36" spans="1:3" x14ac:dyDescent="0.3">
      <c r="A36" s="27"/>
      <c r="C36" s="25" t="s">
        <v>41</v>
      </c>
    </row>
    <row r="37" spans="1:3" x14ac:dyDescent="0.3">
      <c r="A37" s="27"/>
      <c r="C37" s="25" t="s">
        <v>42</v>
      </c>
    </row>
    <row r="38" spans="1:3" x14ac:dyDescent="0.3">
      <c r="A38" s="27"/>
      <c r="C38" s="25" t="s">
        <v>60</v>
      </c>
    </row>
    <row r="39" spans="1:3" x14ac:dyDescent="0.3">
      <c r="A39" s="27"/>
      <c r="C39" s="25" t="s">
        <v>40</v>
      </c>
    </row>
    <row r="40" spans="1:3" x14ac:dyDescent="0.3">
      <c r="A40" s="27"/>
    </row>
    <row r="41" spans="1:3" x14ac:dyDescent="0.3">
      <c r="A41" s="27"/>
    </row>
    <row r="42" spans="1:3" x14ac:dyDescent="0.3">
      <c r="A42" s="27"/>
    </row>
    <row r="43" spans="1:3" x14ac:dyDescent="0.3">
      <c r="A43" s="27"/>
    </row>
    <row r="44" spans="1:3" x14ac:dyDescent="0.3">
      <c r="A44" s="27"/>
    </row>
    <row r="45" spans="1:3" x14ac:dyDescent="0.3">
      <c r="A45" s="27"/>
    </row>
    <row r="46" spans="1:3" x14ac:dyDescent="0.3">
      <c r="A46" s="27"/>
    </row>
    <row r="47" spans="1:3" x14ac:dyDescent="0.3">
      <c r="A47" s="27"/>
    </row>
    <row r="48" spans="1:3" x14ac:dyDescent="0.3">
      <c r="A48" s="27"/>
    </row>
    <row r="49" spans="1:1" x14ac:dyDescent="0.3">
      <c r="A49" s="27"/>
    </row>
    <row r="50" spans="1:1" x14ac:dyDescent="0.3">
      <c r="A50" s="27"/>
    </row>
    <row r="51" spans="1:1" x14ac:dyDescent="0.3">
      <c r="A51" s="27"/>
    </row>
    <row r="52" spans="1:1" x14ac:dyDescent="0.3">
      <c r="A52" s="27"/>
    </row>
    <row r="53" spans="1:1" x14ac:dyDescent="0.3">
      <c r="A53" s="27"/>
    </row>
    <row r="54" spans="1:1" x14ac:dyDescent="0.3">
      <c r="A54" s="27"/>
    </row>
    <row r="55" spans="1:1" x14ac:dyDescent="0.3">
      <c r="A55" s="27"/>
    </row>
    <row r="56" spans="1:1" x14ac:dyDescent="0.3">
      <c r="A56" s="27"/>
    </row>
    <row r="57" spans="1:1" x14ac:dyDescent="0.3">
      <c r="A57" s="27"/>
    </row>
    <row r="58" spans="1:1" x14ac:dyDescent="0.3">
      <c r="A58" s="27"/>
    </row>
    <row r="59" spans="1:1" x14ac:dyDescent="0.3">
      <c r="A59" s="27"/>
    </row>
    <row r="60" spans="1:1" x14ac:dyDescent="0.3">
      <c r="A60" s="27"/>
    </row>
    <row r="61" spans="1:1" x14ac:dyDescent="0.3">
      <c r="A61" s="27"/>
    </row>
    <row r="62" spans="1:1" x14ac:dyDescent="0.3">
      <c r="A62" s="27"/>
    </row>
    <row r="63" spans="1:1" x14ac:dyDescent="0.3">
      <c r="A63" s="27"/>
    </row>
    <row r="64" spans="1:1" x14ac:dyDescent="0.3">
      <c r="A64" s="27"/>
    </row>
    <row r="65" spans="1:1" x14ac:dyDescent="0.3">
      <c r="A65" s="27"/>
    </row>
    <row r="66" spans="1:1" x14ac:dyDescent="0.3">
      <c r="A66" s="27"/>
    </row>
  </sheetData>
  <mergeCells count="6">
    <mergeCell ref="A1:W7"/>
    <mergeCell ref="N11:Q11"/>
    <mergeCell ref="V11:W11"/>
    <mergeCell ref="A10:W10"/>
    <mergeCell ref="A9:W9"/>
    <mergeCell ref="A8:W8"/>
  </mergeCells>
  <dataValidations count="4">
    <dataValidation type="list" allowBlank="1" showInputMessage="1" showErrorMessage="1" sqref="B13:B18" xr:uid="{00000000-0002-0000-0000-000000000000}">
      <formula1>$C$20:$C$21</formula1>
    </dataValidation>
    <dataValidation type="list" allowBlank="1" showInputMessage="1" showErrorMessage="1" sqref="C13:C18" xr:uid="{00000000-0002-0000-0000-000001000000}">
      <formula1>$C$24:$C$25</formula1>
    </dataValidation>
    <dataValidation type="list" allowBlank="1" showInputMessage="1" showErrorMessage="1" sqref="D13:D18" xr:uid="{00000000-0002-0000-0000-000002000000}">
      <formula1>$C$27:$C$30</formula1>
    </dataValidation>
    <dataValidation type="list" allowBlank="1" showInputMessage="1" showErrorMessage="1" sqref="E13:E18" xr:uid="{00000000-0002-0000-0000-000003000000}">
      <formula1>$C$32:$C$39</formula1>
    </dataValidation>
  </dataValidations>
  <printOptions headings="1"/>
  <pageMargins left="0.23622047244094491" right="0.46" top="0.27" bottom="0.3" header="0.31496062992125984" footer="0.31496062992125984"/>
  <pageSetup scale="33" fitToHeight="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C9"/>
  <sheetViews>
    <sheetView workbookViewId="0">
      <selection activeCell="F15" sqref="F15"/>
    </sheetView>
  </sheetViews>
  <sheetFormatPr baseColWidth="10" defaultColWidth="11.453125" defaultRowHeight="14.5" x14ac:dyDescent="0.35"/>
  <cols>
    <col min="1" max="1" width="5.81640625" customWidth="1"/>
    <col min="2" max="2" width="27.81640625" customWidth="1"/>
    <col min="3" max="3" width="18.81640625" customWidth="1"/>
  </cols>
  <sheetData>
    <row r="3" spans="1:3" ht="21.75" customHeight="1" thickBot="1" x14ac:dyDescent="0.4">
      <c r="B3" s="41" t="s">
        <v>61</v>
      </c>
      <c r="C3" s="41"/>
    </row>
    <row r="4" spans="1:3" ht="24.75" customHeight="1" thickBot="1" x14ac:dyDescent="0.4">
      <c r="B4" s="2" t="s">
        <v>14</v>
      </c>
      <c r="C4" s="3" t="s">
        <v>62</v>
      </c>
    </row>
    <row r="5" spans="1:3" ht="30.75" customHeight="1" x14ac:dyDescent="0.35">
      <c r="A5" s="38" t="s">
        <v>11</v>
      </c>
      <c r="B5" s="4" t="s">
        <v>63</v>
      </c>
      <c r="C5" s="5">
        <v>1</v>
      </c>
    </row>
    <row r="6" spans="1:3" ht="29" x14ac:dyDescent="0.35">
      <c r="A6" s="39"/>
      <c r="B6" s="6" t="s">
        <v>64</v>
      </c>
      <c r="C6" s="7">
        <v>2</v>
      </c>
    </row>
    <row r="7" spans="1:3" ht="29" x14ac:dyDescent="0.35">
      <c r="A7" s="39"/>
      <c r="B7" s="6" t="s">
        <v>65</v>
      </c>
      <c r="C7" s="7">
        <v>3</v>
      </c>
    </row>
    <row r="8" spans="1:3" ht="29" x14ac:dyDescent="0.35">
      <c r="A8" s="39"/>
      <c r="B8" s="6" t="s">
        <v>66</v>
      </c>
      <c r="C8" s="7">
        <v>4</v>
      </c>
    </row>
    <row r="9" spans="1:3" ht="29.5" thickBot="1" x14ac:dyDescent="0.4">
      <c r="A9" s="40"/>
      <c r="B9" s="8" t="s">
        <v>67</v>
      </c>
      <c r="C9" s="9">
        <v>5</v>
      </c>
    </row>
  </sheetData>
  <mergeCells count="2">
    <mergeCell ref="A5:A9"/>
    <mergeCell ref="B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2"/>
  <sheetViews>
    <sheetView view="pageBreakPreview" zoomScale="85" zoomScaleNormal="100" zoomScaleSheetLayoutView="85" workbookViewId="0">
      <selection activeCell="B10" sqref="B10"/>
    </sheetView>
  </sheetViews>
  <sheetFormatPr baseColWidth="10" defaultColWidth="11.453125" defaultRowHeight="14.5" x14ac:dyDescent="0.35"/>
  <cols>
    <col min="1" max="1" width="5.81640625" customWidth="1"/>
    <col min="2" max="2" width="27.81640625" customWidth="1"/>
    <col min="3" max="3" width="16" customWidth="1"/>
    <col min="4" max="4" width="18.1796875" customWidth="1"/>
    <col min="5" max="5" width="19.1796875" customWidth="1"/>
    <col min="6" max="6" width="20.1796875" customWidth="1"/>
    <col min="7" max="7" width="19.453125" customWidth="1"/>
    <col min="8" max="8" width="22.26953125" customWidth="1"/>
  </cols>
  <sheetData>
    <row r="2" spans="1:8" x14ac:dyDescent="0.35">
      <c r="B2" s="43" t="s">
        <v>13</v>
      </c>
      <c r="C2" s="43"/>
      <c r="D2" s="43"/>
      <c r="E2" s="43"/>
      <c r="F2" s="43"/>
      <c r="G2" s="43"/>
      <c r="H2" s="43"/>
    </row>
    <row r="4" spans="1:8" x14ac:dyDescent="0.35">
      <c r="B4" s="42" t="s">
        <v>12</v>
      </c>
      <c r="C4" s="42"/>
      <c r="D4" s="42"/>
      <c r="E4" s="42"/>
      <c r="F4" s="42"/>
      <c r="G4" s="42"/>
      <c r="H4" s="42"/>
    </row>
    <row r="5" spans="1:8" ht="60" x14ac:dyDescent="0.35">
      <c r="B5" s="44" t="s">
        <v>68</v>
      </c>
      <c r="C5" s="44"/>
      <c r="D5" s="22" t="s">
        <v>69</v>
      </c>
      <c r="E5" s="22" t="s">
        <v>70</v>
      </c>
      <c r="F5" s="22" t="s">
        <v>71</v>
      </c>
      <c r="G5" s="22" t="s">
        <v>72</v>
      </c>
      <c r="H5" s="22" t="s">
        <v>73</v>
      </c>
    </row>
    <row r="6" spans="1:8" ht="64.5" customHeight="1" thickBot="1" x14ac:dyDescent="0.4">
      <c r="B6" s="45" t="s">
        <v>74</v>
      </c>
      <c r="C6" s="45"/>
      <c r="D6" s="22" t="s">
        <v>75</v>
      </c>
      <c r="E6" s="22" t="s">
        <v>76</v>
      </c>
      <c r="F6" s="22" t="s">
        <v>77</v>
      </c>
      <c r="G6" s="22" t="s">
        <v>78</v>
      </c>
      <c r="H6" s="22" t="s">
        <v>79</v>
      </c>
    </row>
    <row r="7" spans="1:8" ht="23.25" customHeight="1" thickBot="1" x14ac:dyDescent="0.4">
      <c r="B7" s="46" t="s">
        <v>14</v>
      </c>
      <c r="C7" s="46" t="s">
        <v>62</v>
      </c>
      <c r="D7" s="1" t="s">
        <v>80</v>
      </c>
      <c r="E7" s="1" t="s">
        <v>81</v>
      </c>
      <c r="F7" s="1" t="s">
        <v>82</v>
      </c>
      <c r="G7" s="1" t="s">
        <v>83</v>
      </c>
      <c r="H7" s="1" t="s">
        <v>84</v>
      </c>
    </row>
    <row r="8" spans="1:8" ht="24.75" customHeight="1" thickBot="1" x14ac:dyDescent="0.4">
      <c r="B8" s="47"/>
      <c r="C8" s="47"/>
      <c r="D8" s="19">
        <v>1</v>
      </c>
      <c r="E8" s="20">
        <v>2</v>
      </c>
      <c r="F8" s="20">
        <v>3</v>
      </c>
      <c r="G8" s="20">
        <v>4</v>
      </c>
      <c r="H8" s="21">
        <v>5</v>
      </c>
    </row>
    <row r="9" spans="1:8" ht="30.75" customHeight="1" x14ac:dyDescent="0.35">
      <c r="A9" s="38" t="s">
        <v>11</v>
      </c>
      <c r="B9" s="4" t="s">
        <v>63</v>
      </c>
      <c r="C9" s="16">
        <v>1</v>
      </c>
      <c r="D9" s="23">
        <f>D8+C9</f>
        <v>2</v>
      </c>
      <c r="E9" s="23">
        <f>E8+C9</f>
        <v>3</v>
      </c>
      <c r="F9" s="23">
        <f>+F8+C9</f>
        <v>4</v>
      </c>
      <c r="G9" s="23">
        <f>+G8+C9</f>
        <v>5</v>
      </c>
      <c r="H9" s="23">
        <f>+H8+C9</f>
        <v>6</v>
      </c>
    </row>
    <row r="10" spans="1:8" ht="29" x14ac:dyDescent="0.35">
      <c r="A10" s="39"/>
      <c r="B10" s="6" t="s">
        <v>64</v>
      </c>
      <c r="C10" s="17">
        <v>2</v>
      </c>
      <c r="D10" s="23">
        <f>D8+C10</f>
        <v>3</v>
      </c>
      <c r="E10" s="23">
        <f>+E8+C10</f>
        <v>4</v>
      </c>
      <c r="F10" s="23">
        <f>+F8+C10</f>
        <v>5</v>
      </c>
      <c r="G10" s="23">
        <f>+G8+C10</f>
        <v>6</v>
      </c>
      <c r="H10" s="23">
        <f>+H8+C10</f>
        <v>7</v>
      </c>
    </row>
    <row r="11" spans="1:8" ht="29" x14ac:dyDescent="0.35">
      <c r="A11" s="39"/>
      <c r="B11" s="6" t="s">
        <v>65</v>
      </c>
      <c r="C11" s="17">
        <v>3</v>
      </c>
      <c r="D11" s="23">
        <f>+D8+C11</f>
        <v>4</v>
      </c>
      <c r="E11" s="23">
        <f>+E8+C11</f>
        <v>5</v>
      </c>
      <c r="F11" s="23">
        <f>+F8+C11</f>
        <v>6</v>
      </c>
      <c r="G11" s="23">
        <f>+G8+C11</f>
        <v>7</v>
      </c>
      <c r="H11" s="23">
        <f>+H8+C11</f>
        <v>8</v>
      </c>
    </row>
    <row r="12" spans="1:8" ht="29" x14ac:dyDescent="0.35">
      <c r="A12" s="39"/>
      <c r="B12" s="6" t="s">
        <v>66</v>
      </c>
      <c r="C12" s="17">
        <v>4</v>
      </c>
      <c r="D12" s="23">
        <f>+D8+C12</f>
        <v>5</v>
      </c>
      <c r="E12" s="23">
        <f>+E8+C12</f>
        <v>6</v>
      </c>
      <c r="F12" s="23">
        <f>+F8+C12</f>
        <v>7</v>
      </c>
      <c r="G12" s="23">
        <f>+C12+G8</f>
        <v>8</v>
      </c>
      <c r="H12" s="23">
        <f>+H8+C12</f>
        <v>9</v>
      </c>
    </row>
    <row r="13" spans="1:8" ht="29.5" thickBot="1" x14ac:dyDescent="0.4">
      <c r="A13" s="40"/>
      <c r="B13" s="8" t="s">
        <v>67</v>
      </c>
      <c r="C13" s="18">
        <v>5</v>
      </c>
      <c r="D13" s="23">
        <f>+D8+C13</f>
        <v>6</v>
      </c>
      <c r="E13" s="23">
        <f>+C13+E8</f>
        <v>7</v>
      </c>
      <c r="F13" s="23">
        <f>+C13+F8</f>
        <v>8</v>
      </c>
      <c r="G13" s="23">
        <f>+C13+G8</f>
        <v>9</v>
      </c>
      <c r="H13" s="23">
        <f>+C13+H8</f>
        <v>10</v>
      </c>
    </row>
    <row r="17" spans="2:3" ht="15" thickBot="1" x14ac:dyDescent="0.4"/>
    <row r="18" spans="2:3" ht="23.25" customHeight="1" thickBot="1" x14ac:dyDescent="0.4">
      <c r="B18" s="15" t="s">
        <v>13</v>
      </c>
      <c r="C18" s="14" t="s">
        <v>14</v>
      </c>
    </row>
    <row r="19" spans="2:3" x14ac:dyDescent="0.35">
      <c r="B19" s="12" t="s">
        <v>85</v>
      </c>
      <c r="C19" s="13" t="s">
        <v>86</v>
      </c>
    </row>
    <row r="20" spans="2:3" x14ac:dyDescent="0.35">
      <c r="B20" s="6" t="s">
        <v>87</v>
      </c>
      <c r="C20" s="10" t="s">
        <v>88</v>
      </c>
    </row>
    <row r="21" spans="2:3" x14ac:dyDescent="0.35">
      <c r="B21" s="6">
        <v>5</v>
      </c>
      <c r="C21" s="10" t="s">
        <v>89</v>
      </c>
    </row>
    <row r="22" spans="2:3" ht="15" thickBot="1" x14ac:dyDescent="0.4">
      <c r="B22" s="8" t="s">
        <v>90</v>
      </c>
      <c r="C22" s="11" t="s">
        <v>91</v>
      </c>
    </row>
  </sheetData>
  <mergeCells count="7">
    <mergeCell ref="B4:H4"/>
    <mergeCell ref="B2:H2"/>
    <mergeCell ref="A9:A13"/>
    <mergeCell ref="B5:C5"/>
    <mergeCell ref="B6:C6"/>
    <mergeCell ref="B7:B8"/>
    <mergeCell ref="C7:C8"/>
  </mergeCells>
  <pageMargins left="0.7" right="0.7" top="0.75" bottom="0.75" header="0.3" footer="0.3"/>
  <pageSetup scale="6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8f0e9e8-2857-48d1-9689-d7d2b12207e2" xsi:nil="true"/>
    <lcf76f155ced4ddcb4097134ff3c332f xmlns="ca0d24f3-c4b3-4779-b16a-7a22d3488a6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1D06504EC23B74DABAEA7F77CBEE24A" ma:contentTypeVersion="16" ma:contentTypeDescription="Crear nuevo documento." ma:contentTypeScope="" ma:versionID="43e2db86669b8fa03c5b836403297387">
  <xsd:schema xmlns:xsd="http://www.w3.org/2001/XMLSchema" xmlns:xs="http://www.w3.org/2001/XMLSchema" xmlns:p="http://schemas.microsoft.com/office/2006/metadata/properties" xmlns:ns2="ca0d24f3-c4b3-4779-b16a-7a22d3488a61" xmlns:ns3="78f0e9e8-2857-48d1-9689-d7d2b12207e2" targetNamespace="http://schemas.microsoft.com/office/2006/metadata/properties" ma:root="true" ma:fieldsID="39a2468f27e19c0d59d5d3e753595615" ns2:_="" ns3:_="">
    <xsd:import namespace="ca0d24f3-c4b3-4779-b16a-7a22d3488a61"/>
    <xsd:import namespace="78f0e9e8-2857-48d1-9689-d7d2b12207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0d24f3-c4b3-4779-b16a-7a22d3488a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695be49e-51f0-41c0-967a-f915b28926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f0e9e8-2857-48d1-9689-d7d2b12207e2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6c5f9ba-8476-4882-a37d-f79f3c2de22e}" ma:internalName="TaxCatchAll" ma:showField="CatchAllData" ma:web="78f0e9e8-2857-48d1-9689-d7d2b12207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099A8B-D1F3-46CB-B4D9-64382C9DB2B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1E72B31-8C17-47F9-93F9-7636A7E2B8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F4E62F-A424-41E2-99A7-3137C44CF8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MATRIZ DE RIESGOS</vt:lpstr>
      <vt:lpstr>Evaluación y Calificación</vt:lpstr>
      <vt:lpstr>Categorización del Riesgo</vt:lpstr>
      <vt:lpstr>'MATRIZ DE RIESGOS'!Área_de_impresión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Luz Angela Gonzalez Gómez</dc:creator>
  <cp:keywords/>
  <dc:description/>
  <cp:lastModifiedBy>Alejandro Gil Restrepo</cp:lastModifiedBy>
  <cp:revision/>
  <cp:lastPrinted>2022-06-29T21:22:57Z</cp:lastPrinted>
  <dcterms:created xsi:type="dcterms:W3CDTF">2014-01-27T20:40:23Z</dcterms:created>
  <dcterms:modified xsi:type="dcterms:W3CDTF">2024-11-01T19:24:18Z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0x01010081D06504EC23B74DABAEA7F77CBEE24A</vt:lpwstr>
  </property>
</Properties>
</file>