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mc:AlternateContent xmlns:mc="http://schemas.openxmlformats.org/markup-compatibility/2006">
    <mc:Choice Requires="x15">
      <x15ac:absPath xmlns:x15ac="http://schemas.microsoft.com/office/spreadsheetml/2010/11/ac" url="C:\Users\LUIFER-ALVARINO\Desktop\FERIAS Y EDT\"/>
    </mc:Choice>
  </mc:AlternateContent>
  <xr:revisionPtr revIDLastSave="0" documentId="13_ncr:1_{9F46A03B-7F76-41D8-9DA0-8720E9CB55D1}" xr6:coauthVersionLast="47" xr6:coauthVersionMax="47" xr10:uidLastSave="{00000000-0000-0000-0000-000000000000}"/>
  <bookViews>
    <workbookView xWindow="-120" yWindow="-120" windowWidth="29040" windowHeight="15720" xr2:uid="{63FC5163-6091-42E6-A5AF-7976918E4C50}"/>
  </bookViews>
  <sheets>
    <sheet name="Formato No. 07. Oferta económic" sheetId="1" r:id="rId1"/>
  </sheets>
  <definedNames>
    <definedName name="_xlnm._FilterDatabase" localSheetId="0" hidden="1">'Formato No. 07. Oferta económic'!$A$2:$D$2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G4" i="1" l="1"/>
  <c r="G5" i="1"/>
  <c r="G6" i="1"/>
  <c r="G7" i="1"/>
  <c r="G8" i="1"/>
  <c r="G9" i="1"/>
  <c r="G10" i="1"/>
  <c r="G11" i="1"/>
  <c r="G12" i="1"/>
  <c r="G13" i="1"/>
  <c r="G14" i="1"/>
  <c r="G15" i="1"/>
  <c r="G16" i="1"/>
  <c r="G17" i="1"/>
  <c r="G18" i="1"/>
  <c r="G19" i="1"/>
  <c r="G20" i="1"/>
  <c r="G21" i="1"/>
  <c r="G22" i="1"/>
  <c r="G23" i="1"/>
  <c r="G24" i="1"/>
  <c r="G25" i="1"/>
  <c r="G26" i="1"/>
  <c r="G27" i="1"/>
  <c r="G28" i="1"/>
  <c r="G29" i="1"/>
  <c r="G30" i="1"/>
  <c r="G31" i="1"/>
  <c r="G32" i="1"/>
  <c r="G33" i="1"/>
  <c r="G34" i="1"/>
  <c r="G35" i="1"/>
  <c r="G36" i="1"/>
  <c r="G37" i="1"/>
  <c r="G38" i="1"/>
  <c r="G39" i="1"/>
  <c r="G40" i="1"/>
  <c r="G41" i="1"/>
  <c r="G42" i="1"/>
  <c r="G43" i="1"/>
  <c r="G44" i="1"/>
  <c r="G45" i="1"/>
  <c r="G46" i="1"/>
  <c r="G47" i="1"/>
  <c r="G48" i="1"/>
  <c r="G49" i="1"/>
  <c r="G50" i="1"/>
  <c r="G51" i="1"/>
  <c r="G52" i="1"/>
  <c r="G53" i="1"/>
  <c r="G54" i="1"/>
  <c r="G55" i="1"/>
  <c r="G56" i="1"/>
  <c r="G57" i="1"/>
  <c r="G58" i="1"/>
  <c r="G59" i="1"/>
  <c r="G60" i="1"/>
  <c r="G61" i="1"/>
  <c r="G62" i="1"/>
  <c r="G63" i="1"/>
  <c r="G64" i="1"/>
  <c r="G65" i="1"/>
  <c r="G66" i="1"/>
  <c r="G67" i="1"/>
  <c r="G68" i="1"/>
  <c r="G69" i="1"/>
  <c r="G70" i="1"/>
  <c r="G71" i="1"/>
  <c r="G72" i="1"/>
  <c r="G73" i="1"/>
  <c r="G3" i="1"/>
  <c r="G74" i="1" l="1"/>
</calcChain>
</file>

<file path=xl/sharedStrings.xml><?xml version="1.0" encoding="utf-8"?>
<sst xmlns="http://schemas.openxmlformats.org/spreadsheetml/2006/main" count="152" uniqueCount="123">
  <si>
    <t>ÍTEM</t>
  </si>
  <si>
    <t>DESCRIPCIÓN / NECESIDAD</t>
  </si>
  <si>
    <t xml:space="preserve">ESPECIFICACIONES Y/O CARACTERISTICAS TECNICAS  ESENCIALES </t>
  </si>
  <si>
    <t>UNIDAD</t>
  </si>
  <si>
    <t>Trayecto de transporte en carro dentro del perimetro urbano de Barranquilla  con aire acondicionado con capacidad para 4 personas ida o regreso de las sedes principales del SENA Atlántico.</t>
  </si>
  <si>
    <t xml:space="preserve"> El numero de pasajeros en el transporte será a criterio de la entidad en cumplimiento de los protocolos de bioseguridad, sin exceder la capacidad del mismo. El valor a cotizar debe incluir seguro.</t>
  </si>
  <si>
    <t>Trayecto de transporte en Vans dentro del perimetro urbano de Barranquilla  con aire acondicionado con capacidad para 9 personas ida o regreso de las sedes principales del SENA Atlántico.</t>
  </si>
  <si>
    <t>Trayecto de transporte en Vans dentro del perimetro urbano de Barranquilla  con aire acondicionado con capacidad para 19 personas ida o regreso de las sedes principales del SENA Atlántico.</t>
  </si>
  <si>
    <t>Trayecto de transporte en carro fuera del perimetro urbano de Barranquilla  con aire acondicionado con capacidad para 4 personas ida o regreso de las sedes principales del SENA en Atlántico.</t>
  </si>
  <si>
    <t>Trayecto de transporte en Vans fuera del perimetro urbano de Barranquilla  con aire acondicionado con capacidad para 9 personas ida o regreso de las sedes principales del SENA Atlántico.</t>
  </si>
  <si>
    <t>Trayecto de transporte en Vans fuera del perimetro urbano de Barranquilla  con aire acondicionado con capacidad para 19 personas ida o regreso de las sedes principales del SENA Atlántico.</t>
  </si>
  <si>
    <t>Estación de agua fria</t>
  </si>
  <si>
    <t>Estacion de agua fria potable con termo dispensador para minimo 40 personas. 2. El lugar será definido previamente por la entidad.</t>
  </si>
  <si>
    <t>Estacion de café</t>
  </si>
  <si>
    <t>Estacion de café para minimo 40 personas. 2. El lugar será definido previamente por la entidad. 3. Se debe contar con vasos de café ecologicos para el número de personas requerido.</t>
  </si>
  <si>
    <t>Almuerzo tipo 1 que incluya por ejemplo: Bebida de 12 onzas, Plato fuerte que contenga minimo una proteina de 150gr cada una, sopa o crema, ensalada, carbohodidrato que puede arroz y/o pure de papa o patacón, postre.</t>
  </si>
  <si>
    <t xml:space="preserve">Se deben presentar como mínimo dos (2) opciones de menú, para realizar elección previa por parte de la entidad.  2. La entrega del almuerzo será servido a la mesa y se realizará en el sitio definido para el desarrollo de la actividad. 3. La fecha será definida por la entidad durante la ejecución del contrato. </t>
  </si>
  <si>
    <t xml:space="preserve">Se deben presentar como mínimo dos (2) opciones de menú, para realizar elección previa por parte de la entidad.  La entrega del almuerzo se realizará en el sitio definido para el desarrollo de la actividad.  La fecha será definida por la entidad durante la ejecución del contrato. </t>
  </si>
  <si>
    <t xml:space="preserve">Bebidas frias tipo 1:  Botella de agua minimo de 300 ml </t>
  </si>
  <si>
    <t>Botella de agua presentación personal de minimo 300 ml.</t>
  </si>
  <si>
    <t xml:space="preserve">Bebidas frias tipo 2:  Botella de agua minimo de 600 ml </t>
  </si>
  <si>
    <t>Botella de agua presentación personal de minimo 600 ml.</t>
  </si>
  <si>
    <t>Botella plastica con regresco sabores surtidos de minimo 400 ml</t>
  </si>
  <si>
    <t>Bebida de frutas con jugo sabores surtidos empaque pet de minimo 500 ml</t>
  </si>
  <si>
    <t>Bebida de frutas con jugo sabores surtidos en caja de minimo 200 ml</t>
  </si>
  <si>
    <t xml:space="preserve">Refrigerio sencillo tipo 1 que incluya bebida jugo natural frio de 12 onzas y aperitivo horneado o frito de la región. </t>
  </si>
  <si>
    <t>Se deben presentar como mínimo seis (6) opciones de menú, para realizar elección previa por parte de la entidad.  2. La entrega del refrigerio se realizará en el sitio definido para el desarrollo de la actividad. 3. La fecha será definida por la entidad durante la ejecución del contrato. 4. Se debe entregar en empaque ecologico.</t>
  </si>
  <si>
    <t>Se deben presentar como mínimo dos (2) opciones de menú, para realizar elección previa por parte de la entidad.  La entrega del refrigerio se realizará en el sitio definido para el desarrollo de la actividad.  La fecha será definida por la entidad durante la ejecución del contrato. El refrigerio se debe entregar en Contenedor multipropósito elaborado en material PET transparente</t>
  </si>
  <si>
    <t xml:space="preserve"> Refrigerio tipico de la región, que incluya por ejemplo 3 mini acompañantes y bebida como: Porción de butifarra, empanada de carne tipo coctel, porción de bollo limpio, arepas de aniz tipo coctel,  carimañola tipo coctel, quibbe tipo coctel, mini arepitas de huevo, bebida 12 onzas natural.</t>
  </si>
  <si>
    <t>Dummy inflable 2m de alto</t>
  </si>
  <si>
    <t xml:space="preserve">Backing trimalla 230x300cm </t>
  </si>
  <si>
    <t>Bolsa ecológica</t>
  </si>
  <si>
    <t>Bolsa ecológica full fuelle con manijas de 22X25X8cm, con resistencia de 10 a 12 kg, termosellada, con impresion screen o serigrafía coforme a diseño entregado por la entidad.</t>
  </si>
  <si>
    <t>Bolsa ecológica full fuelle con manijas de 31X40X12cm, con resistencia de 10 a 12 kg, termosellada, con impresion screen o serigrafía coforme a diseño entregado por la entidad.</t>
  </si>
  <si>
    <t>Skydancer de 3m de alto</t>
  </si>
  <si>
    <t>Tarjeta física impresa personalizada a un cuarto de carta</t>
  </si>
  <si>
    <t xml:space="preserve"> El diseño de la tarjeta o certificado será aprobada por el equipo de comunicaciones de la regional.  La tarjeta deberá ser impresa en papel opalina a color. </t>
  </si>
  <si>
    <t>Tarjeta física impresa personalizada a media carta</t>
  </si>
  <si>
    <t>Camisa tipo Polo</t>
  </si>
  <si>
    <t xml:space="preserve">Camiseta </t>
  </si>
  <si>
    <t>Estampada cuello en U con diseño presentado por la entidad. Valor de referencia unitario. Color a definir por la entidad.Algodón, cuello redondo tejido manga corta, sublimada, algodón 100%</t>
  </si>
  <si>
    <t xml:space="preserve">Gorra </t>
  </si>
  <si>
    <t>Bordadas con el logo establecido por la entidad. Elaboradas en tela de dril. Diseño suministrado por la entidad</t>
  </si>
  <si>
    <t>Tula</t>
  </si>
  <si>
    <t>Tula personalizada de 18x25 cm, material  poliester. El diseño debe ser acorde a la jornada y será concertado previamente con la entidad.</t>
  </si>
  <si>
    <t>KIT institucional</t>
  </si>
  <si>
    <t xml:space="preserve">Entrega de elementos de protección personal necesarios para la participación en las actividades, que incluyan: pañitos húmedos, gorra bordada, repelente, bloqueador solar, entregado en bolsa de tela con colgadera y estampada. El SENA entregará el diseño para cada uno de los elementos, previo al desarrollo del evento. </t>
  </si>
  <si>
    <t>*Gorra: Combinada con malla poliéster y tela poliéster color naranja. Logo del Sena impreso en color -por definir-  al frente y cierre velcro.   / *Bolsa en tela ecológica con colgadera y estampada de 41 x 33 cm  / Pañitos humedos X 24 unidades  / 4 Sachet de Bloqueador SPF 50 X 10 ML / Repelente en cremafrasco 60 ML.</t>
  </si>
  <si>
    <t>Silla plástica</t>
  </si>
  <si>
    <t>Mesa plástica</t>
  </si>
  <si>
    <t>El valor debe incluir el transporte, instalacion y desinstalacion en los lugares donde la entidad solicite. (cotizar valor dia)</t>
  </si>
  <si>
    <t xml:space="preserve">TARIMA DE 10X3,75 MTS Y 60 CMS DE ALTO CON FALDELLIN </t>
  </si>
  <si>
    <t>TARIMA DE 3.60 X 2.40 MTS Y 30 CM DE ALTO</t>
  </si>
  <si>
    <t>TARIMA DE 4.20 DE FRENTE * 3.60 FONDO * 0.60 ALTO MTS</t>
  </si>
  <si>
    <t>TARIMA DE 5X6.25 MTS A 40 CM DE ALTURA CON ESCALERAS</t>
  </si>
  <si>
    <t>TARIMA DE 6*5 MTS, A 1 MT DE ALTO FORRADA EN CHAROLINA, DOS ESCALERAS Y TECHO TIPO HANGAR</t>
  </si>
  <si>
    <t>TARIMA DE 10MTS * 6 MTS</t>
  </si>
  <si>
    <t>Carpas de 4x4 m (valor por dia)</t>
  </si>
  <si>
    <t>Alquiler de carpa blanca de 4mx4m con estructura en hierro, altura central de por lo menos 3m , estilo pirámide. Lona plástica con microfibras internas totalmente impermeables para el techo. Cada carpa debe incluir cortinas en material lona plátstica impermeable para garantizar el normal desarrollo de las actividades en caso de  lluvia o sol muy fuerte por dia. El valor debe incluir el transporte, instalacion y desinstalacion en los lugares donde la entidad solicite</t>
  </si>
  <si>
    <t>Carpas de 4x4 m (valor por media jornada)</t>
  </si>
  <si>
    <t>Carpas de 5x5 m (valor por dia)</t>
  </si>
  <si>
    <t>Alquiler de carpa blanca de 5mx5m con estructura en hierro, altura central de por lo menos 3m , estilo pirámide. Lona plástica con microfibras internas totalmente impermeables para el techo. Cada carpa debe incluir cortinas en material lona plátstica impermeable para garantizar el normal desarrollo de las actividades en caso de  lluvia o sol muy fuerte por dia. El valor debe incluir el transporte, instalacion y desinstalacion en los lugares donde la entidad solicite</t>
  </si>
  <si>
    <t>Carpas de 5x5 m (valor por media jornada)</t>
  </si>
  <si>
    <t>El espacio cotizado debe contar con disponibilidad de baños y parqueaderos, servicio de mesero necesarios para la atencion del numero minimo de personas. 2.  El valor cotizado incluye sonido, equipos de apoyo audiovisual y técnico requerido para su manejo. 3. El valor a cotizar es por 4 horas o media jornada como referencia.</t>
  </si>
  <si>
    <t>El espacio cotizado debe contar con disponibilidad de baños y parqueaderos, servicio de mesero necesarios para la atencion del numero minimo de personas. 2.  El valor cotizado incluye sonido, equipos de apoyo audiovisual y técnico requerido para su manejo. 3. El valor a cotizar es por 1 hora como referencia.</t>
  </si>
  <si>
    <t>Almuerzo tipo 2 sencillo del día con minimo 2 proteinas de 150gr cada una, bebida de 12 onzas y postre</t>
  </si>
  <si>
    <t>Se deben presentar como mínimo dos (2) opciones de menú, para realizar elección previa por parte de la entidad.  La entrega del desayuno se realizará en el sitio definido para el desarrollo de la actividad. 2. El valor cotizado es por persona como referencia. 3. La fecha de entrega será definida por la entidad durante la ejecución del contrato. 4. Se debe entregar en presentación individual.</t>
  </si>
  <si>
    <t>Desayuno tipo 1 sencillo que incluye  minimo bebida de 6 onzas (café, chocolate o jugo natural), una proteina (huevo) y un acompañamiento sencillo, como por ejemplo: Croissant de queso, pan de maíz.</t>
  </si>
  <si>
    <t>Bebida fria tipo 3: Gaseosa mínimo 400mil</t>
  </si>
  <si>
    <t>Bebida fria tipo 4: Jugo en botella mínimo 500ml</t>
  </si>
  <si>
    <t>Bebida fria tipo 5: Jugo en caja mínimo 200mil</t>
  </si>
  <si>
    <t>Refrigerio tipo 2, nutritivo y saludable que incluya por ejemplo: Bebida natural de 12 onzas, Fruta y acompañante bajo en grasa (crepes de pollo, sándwich integral).</t>
  </si>
  <si>
    <t xml:space="preserve">Impreso full color con el diseño entregado por la entidad. 
Incluye: Maletín para transportar y  Cordeles de anclaje. 
Especificaciones:
Fabricado en tela poliéster 180g/m² y con impresión digital sublimada a doble cara. 
Medidas mínimo 4x6 metros. Motor eléctrico 110V y soporte tubular para mayor firmeza. 
Incluye iluminación interna para destacar en ambientes con poca luz. 
Producto resistente, fácil de montar y altamente personalizable. </t>
  </si>
  <si>
    <t xml:space="preserve">Inflable en arco de 4x6metros </t>
  </si>
  <si>
    <t>Inflable tipo colchón 3x2metros</t>
  </si>
  <si>
    <t>Impreso full color con el diseño entregado por la entidad.
 Incluye: Maletín para transportar y  Cordeles de anclaje.</t>
  </si>
  <si>
    <t xml:space="preserve">Impreso full color con el diseño entregado por la entidad. 
Incluye: Maletín para transportar y  Cordeles de anclaje
Especificaciones:
Material textil de mínimo 400hilos, motor inflador tipo blower con potencia mínima equivalente a 4500 W, costura doble, impresión en sublimación, que incluya iluminación, maleta, sogas de anclaje </t>
  </si>
  <si>
    <t>Backing Trimalla de marco retráctil resistente en aluminio, con fijación de impresión en velcro. Con impresión en banner conforme a diseño entregado por la entidad, incluye maleta para transportar y velcro para fijar impresión.
Especificaciones:
Tamaño: Mínimo 230x300cm
 Para uso interior
 Maleta tela codra negra
 Velcro para fijar impresión</t>
  </si>
  <si>
    <t>Skydancer de 3m de alto con movimiento de mano, impresión full color conforme a diseño entregado por la entidad, cordeles de anclaje y maletín para transportar
Especificaciones 
Acabados de Impresión: Tela sublimada impresa a 1440dpis aprox
Sistema de inflado: Ventilador tipo turbina con alabes metálicos (mínimo 4).
Diámetro del ventilador: 17" (aprox.).
Motor eléctrico: Potencia mínima de ¼ HP, 1.750 rpm, 120 V, 2.9 A.
Materiales: Gabinete de polietileno de alta resistencia
Sistema de movilidad: Base con cuatro rodachines, al menos dos con seguro.
Conexión: Cable de mínimo 1m</t>
  </si>
  <si>
    <t>Botón reconocimiento - PIN</t>
  </si>
  <si>
    <t>Botón metálico con sistema de aguja y broche a presión en latón, con terminados en 2D y acabado en baño en bronce.  22, 8 mm. Con logo institucional.</t>
  </si>
  <si>
    <t>Con logo bordado cuello en U conforme a diseño presentado por la entidad. Valor de referencia unitario. Color a definir por la entidad. Debe tener cuello y puños tejidos, bordado tipo bolsillo lateral derecho. Tela Pique de algodón o lacost, preferiblemente.</t>
  </si>
  <si>
    <t>El kit debe incluir libreta tamaño media carta de 150 hojas con pasta dura y logo del SENA y lapicero. 2. El diseño será aprobado previamente por la entidad.</t>
  </si>
  <si>
    <t>Se debe cotizar el valor de alquiler por media jornada de 1 silla blancas plásticas. 2. El valor por media jornada y número de sillas sirve como referente y podrá aumentar dependiendo de la necesidad. 3. La fecha y horario será definido previamente por la Entidad. 4. Se debe garantizar la disposición de las sillas en el lugar dispuesto por la entidad.</t>
  </si>
  <si>
    <t>Se debe cotizar el valor de alquiler por media jornada de 1 silla tipo cóctel. 2. El valor por media jornada y número de sillas sirve como referente y podrá aumentar dependiendo de la necesidad. 3. La fecha y horario será definido previamente por la Entidad. 4. Se debe garantizar la disposición de las sillas en el lugar dispuesto por la entidad.</t>
  </si>
  <si>
    <t>El valor cotizado debe incluir parlante y micrófono para desarrollo de eventos en lugares campestres o abiertos. 2. El valor cotizado deber ser por media jornada como punto de referencia. 3. Se debe incluir gastos de trasporte de los equipos.</t>
  </si>
  <si>
    <t>Parlante para amplificación y micrófono de sonido por media jornada</t>
  </si>
  <si>
    <t>Parlante para amplificación y micrófono de sonido por hora</t>
  </si>
  <si>
    <t>El valor cotizado debe incluir parlante y micrófono para desarrollo de eventos en lugares campestres o abiertos. 2. El valor cotizado deber ser por hora como punto de referencia. 3. Se debe incluir gastos de trasporte de los equipos.</t>
  </si>
  <si>
    <t xml:space="preserve">Tarima de 12X6 metros con hangar incluido </t>
  </si>
  <si>
    <t>Tarima de 12X12 metros con hangar incluido</t>
  </si>
  <si>
    <t>El valor debe incluir el transporte, instalacion y desinstalación en los lugares donde la entidad solicite. (cotizar valor dia)</t>
  </si>
  <si>
    <t>TARIMA DE 3.66 X 2.44 MTS Y 40CM DE ALTO</t>
  </si>
  <si>
    <t xml:space="preserve">TARIMA DE 8 X 4 MTS  Y PASASELA DE 4 X4 MT CON FADELLIN NEGRO </t>
  </si>
  <si>
    <t>TARIMA DE 8X6 MTS ALTURA 60CM FORRADA EN CHAROLINA Y ESCALERA</t>
  </si>
  <si>
    <t>El espacio cotizado debe contar con disponibilidad de baños y parqueaderos, servicio de mesero necesarios para la atención del número mínimo de personas. 2.  El valor cotizado incluye sonido, equipos de apoyo audiovisual y técnico requerido para su manejo. 3. El valor a cotizar es por 1 hora como referencia.</t>
  </si>
  <si>
    <t>El espacio cotizado debe contar con disponibilidad de baños y parqueaderos, servicio de mesero necesarios para la atención del número mínimo de personas. 2.  El valor cotizado incluye sonido, equipos de apoyo audiovisual y técnico requerido para su manejo. 3. El valor a cotizar es por 4 horas o media jornada como referencia.</t>
  </si>
  <si>
    <t>El espacio cotizado debe contar con disponibilidad de baños y parqueaderos, servicio de mesero necesarios para la atención del número mínimo de personas. 2. El valor cotizado incluye sonido, equipos de apoyo audiovisual y técnico requerido para su manejo. 3. El valor a cotizar es por 1 hora como referencia.</t>
  </si>
  <si>
    <t>El espacio cotizado debe contar con disponibilidad de baños y parqueaderos, servicio de mesero necesarios para la atencion del número mínimo de personas. 2.  El valor cotizado incluye sonido, equipos de apoyo audiovisual y técnico requerido para su manejo. 3. El valor a cotizar es por 4 horas o media jornada como referencia.</t>
  </si>
  <si>
    <t>El espacio cotizado debe contar con disponibilidad de baños y parqueaderos, servicio de mesero necesarios para la atencion del número mínimo de personas. 2.  El valor cotizado incluye sonido, equipos de apoyo audiovisual y técnico requerido para su manejo. 3. El valor a cotizar es por 1 hora como referencia.</t>
  </si>
  <si>
    <t>Se debe cotizar el valor de alquiler por media jornada de 1 mesa plásticas. 2. El valor por media jornada y número de mesas sirve como referente y podrá aumentar dependiendo de la necesidad. 3. La fecha y horario será definido previamente por la entidad. 4. Se debe garantizar la disposición de las mesas en el lugar dispuesto por la entidad.</t>
  </si>
  <si>
    <t>Salón con aire acondicionado y capacidad para 25 personas de manera simultanea, por 1 hora. Lugar: Barranquilla.</t>
  </si>
  <si>
    <t>Salón con aire acondicionado y capacidad para 25 personas de manera simultanea, por media jornada. Lugar: Barranquilla.</t>
  </si>
  <si>
    <t>Salón con aire acondicionado y capacidad para 50 personas de manera simultanea por 1 hora. Lugar: Barranquilla.</t>
  </si>
  <si>
    <t>Salón con aire acondicionado y capacidad para 50 personas de manera simultanea por media jornada. Lugar: Barranquilla.</t>
  </si>
  <si>
    <t>Salón con aire acondicionado y capacidad para 80 personas de manera simultanea  por 1 hora. Lugar: Barranquilla.</t>
  </si>
  <si>
    <t>Salón con aire acondicionado y capacidad para 80 personas de manera simultanea por media jornada. Lugar: Barranquilla.</t>
  </si>
  <si>
    <t>Salón con aire acondicionado y capacidad para 100 personas de manera simultanea por 1 hora. Lugar: Barranquilla.</t>
  </si>
  <si>
    <t>Salón con aire acondicionado y capacidad para 100 personas de manera simultanea por media jornada. Lugar: Barranquilla.</t>
  </si>
  <si>
    <t>Salón con aire acondicionado y capacidad para 200 personas de manera simultanea por 1 hora. Lugar: Barranquilla.</t>
  </si>
  <si>
    <t>Salón con aire acondicionado y capacidad para 200 personas de manera simultanea por media jornada. Lugar: Barranquilla.</t>
  </si>
  <si>
    <t>Salón con aire acondicionado y capacidad para 250 personas de manera simultane por 1 hora. Lugar: Barranquilla.</t>
  </si>
  <si>
    <t>Salón con aire acondicionado y capacidad para 250 personas de manera simultanea por media jornada. Lugar: Barranquilla.</t>
  </si>
  <si>
    <t>Salón con aire acondicionado y capacidad para 500 personas de manera simultanea. Lugar: Barranquilla.</t>
  </si>
  <si>
    <t>Auditorio con aire acondicionado, con capacidad para 200 personas. Lugar: Barranquilla.</t>
  </si>
  <si>
    <t>Auditorio con aire acondicionado, con capacidad para 300 personas. Lugar: Barranquilla.</t>
  </si>
  <si>
    <t>Auditorio con aire acondicionado, con capacidad para 500 personas. Lugar: Barranquilla.</t>
  </si>
  <si>
    <t>VALOR UNITARIO ANTES DE IVA</t>
  </si>
  <si>
    <t>VALOR IMPUESTOS</t>
  </si>
  <si>
    <t>VALOR UNITARIO IVA INCLUIDO</t>
  </si>
  <si>
    <t>FORMATO No. 07. OFERTA ECONÓMICA</t>
  </si>
  <si>
    <t>TOTAL</t>
  </si>
  <si>
    <t>ALFONSO FLOREZ OSMA
C.C. Nro. 5.554.843 de Bucaramanga 
COUNTRY INTERNATIONAL HOTEL LTDA 
NIT. 800.216.575-3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</si>
</sst>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4" formatCode="_-&quot;$&quot;\ * #,##0.00_-;\-&quot;$&quot;\ * #,##0.00_-;_-&quot;$&quot;\ * &quot;-&quot;??_-;_-@_-"/>
  </numFmts>
  <fonts count="5">
    <font>
      <sz val="11"/>
      <color theme="1"/>
      <name val="Aptos Narrow"/>
      <family val="2"/>
      <scheme val="minor"/>
    </font>
    <font>
      <b/>
      <sz val="11"/>
      <name val="Aptos Narrow"/>
      <family val="2"/>
      <scheme val="minor"/>
    </font>
    <font>
      <sz val="11"/>
      <name val="Aptos Narrow"/>
      <family val="2"/>
      <scheme val="minor"/>
    </font>
    <font>
      <b/>
      <sz val="11"/>
      <color theme="1"/>
      <name val="Aptos Narrow"/>
      <family val="2"/>
      <scheme val="minor"/>
    </font>
    <font>
      <sz val="11"/>
      <color theme="1"/>
      <name val="Aptos Narrow"/>
      <family val="2"/>
      <scheme val="minor"/>
    </font>
  </fonts>
  <fills count="6">
    <fill>
      <patternFill patternType="none"/>
    </fill>
    <fill>
      <patternFill patternType="gray125"/>
    </fill>
    <fill>
      <patternFill patternType="solid">
        <fgColor theme="9" tint="0.59999389629810485"/>
        <bgColor indexed="64"/>
      </patternFill>
    </fill>
    <fill>
      <patternFill patternType="solid">
        <fgColor theme="0"/>
        <bgColor indexed="64"/>
      </patternFill>
    </fill>
    <fill>
      <patternFill patternType="solid">
        <fgColor theme="9" tint="0.79998168889431442"/>
        <bgColor indexed="64"/>
      </patternFill>
    </fill>
    <fill>
      <patternFill patternType="solid">
        <fgColor theme="0" tint="-4.9989318521683403E-2"/>
        <bgColor indexed="64"/>
      </patternFill>
    </fill>
  </fills>
  <borders count="11">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style="thin">
        <color auto="1"/>
      </left>
      <right/>
      <top/>
      <bottom style="thin">
        <color auto="1"/>
      </bottom>
      <diagonal/>
    </border>
    <border>
      <left/>
      <right/>
      <top/>
      <bottom style="thin">
        <color auto="1"/>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s>
  <cellStyleXfs count="2">
    <xf numFmtId="0" fontId="0" fillId="0" borderId="0"/>
    <xf numFmtId="44" fontId="4" fillId="0" borderId="0" applyFont="0" applyFill="0" applyBorder="0" applyAlignment="0" applyProtection="0"/>
  </cellStyleXfs>
  <cellXfs count="26">
    <xf numFmtId="0" fontId="0" fillId="0" borderId="0" xfId="0"/>
    <xf numFmtId="0" fontId="0" fillId="0" borderId="0" xfId="0" applyAlignment="1">
      <alignment wrapText="1"/>
    </xf>
    <xf numFmtId="0" fontId="2" fillId="3" borderId="1" xfId="0" applyFont="1" applyFill="1" applyBorder="1" applyAlignment="1">
      <alignment horizontal="center" vertical="center" wrapText="1"/>
    </xf>
    <xf numFmtId="49" fontId="2" fillId="3" borderId="1" xfId="0" applyNumberFormat="1" applyFont="1" applyFill="1" applyBorder="1" applyAlignment="1">
      <alignment horizontal="center" vertical="center" wrapText="1"/>
    </xf>
    <xf numFmtId="49" fontId="2" fillId="0" borderId="1" xfId="0" applyNumberFormat="1" applyFont="1" applyBorder="1" applyAlignment="1">
      <alignment horizontal="center" vertical="center" wrapText="1"/>
    </xf>
    <xf numFmtId="0" fontId="2" fillId="0" borderId="1" xfId="0" applyFont="1" applyBorder="1" applyAlignment="1">
      <alignment horizontal="center" vertical="center" wrapText="1"/>
    </xf>
    <xf numFmtId="0" fontId="2" fillId="3" borderId="0" xfId="0" applyFont="1" applyFill="1" applyAlignment="1">
      <alignment horizontal="center" vertical="center" wrapText="1"/>
    </xf>
    <xf numFmtId="49" fontId="2" fillId="3" borderId="0" xfId="0" applyNumberFormat="1" applyFont="1" applyFill="1" applyAlignment="1">
      <alignment horizontal="center" vertical="center" wrapText="1"/>
    </xf>
    <xf numFmtId="0" fontId="2" fillId="3" borderId="2" xfId="0" applyFont="1" applyFill="1" applyBorder="1" applyAlignment="1">
      <alignment horizontal="center" vertical="center" wrapText="1"/>
    </xf>
    <xf numFmtId="0" fontId="0" fillId="0" borderId="1" xfId="0" applyBorder="1" applyAlignment="1">
      <alignment wrapText="1"/>
    </xf>
    <xf numFmtId="0" fontId="1" fillId="4" borderId="1" xfId="0" applyFont="1" applyFill="1" applyBorder="1" applyAlignment="1">
      <alignment horizontal="center" vertical="center" wrapText="1"/>
    </xf>
    <xf numFmtId="0" fontId="3" fillId="0" borderId="0" xfId="0" applyFont="1" applyFill="1" applyAlignment="1">
      <alignment horizontal="center" vertical="center" wrapText="1"/>
    </xf>
    <xf numFmtId="0" fontId="1" fillId="5" borderId="1" xfId="0" applyFont="1" applyFill="1" applyBorder="1" applyAlignment="1">
      <alignment horizontal="center" vertical="center" wrapText="1"/>
    </xf>
    <xf numFmtId="0" fontId="1" fillId="5" borderId="2" xfId="0" applyFont="1" applyFill="1" applyBorder="1" applyAlignment="1">
      <alignment horizontal="center" vertical="center" wrapText="1"/>
    </xf>
    <xf numFmtId="0" fontId="3" fillId="5" borderId="1" xfId="0" applyFont="1" applyFill="1" applyBorder="1" applyAlignment="1">
      <alignment horizontal="center" vertical="center" wrapText="1"/>
    </xf>
    <xf numFmtId="44" fontId="0" fillId="0" borderId="1" xfId="1" applyFont="1" applyBorder="1" applyAlignment="1">
      <alignment wrapText="1"/>
    </xf>
    <xf numFmtId="9" fontId="0" fillId="0" borderId="1" xfId="0" applyNumberFormat="1" applyBorder="1" applyAlignment="1">
      <alignment wrapText="1"/>
    </xf>
    <xf numFmtId="44" fontId="0" fillId="0" borderId="1" xfId="0" applyNumberFormat="1" applyBorder="1" applyAlignment="1">
      <alignment wrapText="1"/>
    </xf>
    <xf numFmtId="0" fontId="1" fillId="2" borderId="3" xfId="0" applyFont="1" applyFill="1" applyBorder="1" applyAlignment="1">
      <alignment horizontal="center" vertical="center" wrapText="1"/>
    </xf>
    <xf numFmtId="0" fontId="1" fillId="2" borderId="4" xfId="0" applyFont="1" applyFill="1" applyBorder="1" applyAlignment="1">
      <alignment horizontal="center" vertical="center" wrapText="1"/>
    </xf>
    <xf numFmtId="49" fontId="2" fillId="3" borderId="5" xfId="0" applyNumberFormat="1" applyFont="1" applyFill="1" applyBorder="1" applyAlignment="1">
      <alignment horizontal="center" vertical="center" wrapText="1"/>
    </xf>
    <xf numFmtId="49" fontId="2" fillId="3" borderId="6" xfId="0" applyNumberFormat="1" applyFont="1" applyFill="1" applyBorder="1" applyAlignment="1">
      <alignment horizontal="center" vertical="center" wrapText="1"/>
    </xf>
    <xf numFmtId="49" fontId="2" fillId="3" borderId="7" xfId="0" applyNumberFormat="1" applyFont="1" applyFill="1" applyBorder="1" applyAlignment="1">
      <alignment horizontal="center" vertical="center" wrapText="1"/>
    </xf>
    <xf numFmtId="49" fontId="2" fillId="3" borderId="8" xfId="0" applyNumberFormat="1" applyFont="1" applyFill="1" applyBorder="1" applyAlignment="1">
      <alignment horizontal="center" vertical="center" wrapText="1"/>
    </xf>
    <xf numFmtId="49" fontId="2" fillId="3" borderId="9" xfId="0" applyNumberFormat="1" applyFont="1" applyFill="1" applyBorder="1" applyAlignment="1">
      <alignment horizontal="center" vertical="center" wrapText="1"/>
    </xf>
    <xf numFmtId="49" fontId="2" fillId="3" borderId="10" xfId="0" applyNumberFormat="1" applyFont="1" applyFill="1" applyBorder="1" applyAlignment="1">
      <alignment horizontal="center" vertical="center" wrapText="1"/>
    </xf>
  </cellXfs>
  <cellStyles count="2">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DCAB928-62CF-4D38-B645-710E32BD0416}">
  <dimension ref="A1:G82"/>
  <sheetViews>
    <sheetView tabSelected="1" topLeftCell="A67" zoomScale="73" zoomScaleNormal="73" workbookViewId="0">
      <selection activeCell="C94" sqref="C94"/>
    </sheetView>
  </sheetViews>
  <sheetFormatPr baseColWidth="10" defaultColWidth="11.375" defaultRowHeight="14.25"/>
  <cols>
    <col min="1" max="1" width="6.125" style="6" customWidth="1"/>
    <col min="2" max="2" width="48.25" style="7" customWidth="1"/>
    <col min="3" max="3" width="82.25" style="6" customWidth="1"/>
    <col min="4" max="4" width="13.125" style="6" customWidth="1"/>
    <col min="5" max="5" width="22.25" style="1" customWidth="1"/>
    <col min="6" max="6" width="18.375" style="1" customWidth="1"/>
    <col min="7" max="7" width="17.875" style="1" customWidth="1"/>
    <col min="8" max="16384" width="11.375" style="1"/>
  </cols>
  <sheetData>
    <row r="1" spans="1:7" ht="30" customHeight="1">
      <c r="A1" s="18" t="s">
        <v>120</v>
      </c>
      <c r="B1" s="19"/>
      <c r="C1" s="19"/>
      <c r="D1" s="19"/>
      <c r="E1" s="19"/>
      <c r="F1" s="19"/>
      <c r="G1" s="19"/>
    </row>
    <row r="2" spans="1:7" s="11" customFormat="1" ht="30">
      <c r="A2" s="12" t="s">
        <v>0</v>
      </c>
      <c r="B2" s="12" t="s">
        <v>1</v>
      </c>
      <c r="C2" s="12" t="s">
        <v>2</v>
      </c>
      <c r="D2" s="13" t="s">
        <v>3</v>
      </c>
      <c r="E2" s="14" t="s">
        <v>117</v>
      </c>
      <c r="F2" s="14" t="s">
        <v>118</v>
      </c>
      <c r="G2" s="14" t="s">
        <v>119</v>
      </c>
    </row>
    <row r="3" spans="1:7" ht="57">
      <c r="A3" s="2">
        <v>1</v>
      </c>
      <c r="B3" s="2" t="s">
        <v>4</v>
      </c>
      <c r="C3" s="2" t="s">
        <v>5</v>
      </c>
      <c r="D3" s="8">
        <v>1</v>
      </c>
      <c r="E3" s="15">
        <v>50000</v>
      </c>
      <c r="F3" s="16">
        <v>0.19</v>
      </c>
      <c r="G3" s="17">
        <f>+(E3*F3)+E3</f>
        <v>59500</v>
      </c>
    </row>
    <row r="4" spans="1:7" ht="57">
      <c r="A4" s="2">
        <v>2</v>
      </c>
      <c r="B4" s="2" t="s">
        <v>6</v>
      </c>
      <c r="C4" s="2" t="s">
        <v>5</v>
      </c>
      <c r="D4" s="8">
        <v>1</v>
      </c>
      <c r="E4" s="15">
        <v>250000</v>
      </c>
      <c r="F4" s="16">
        <v>0.19</v>
      </c>
      <c r="G4" s="17">
        <f t="shared" ref="G4:G67" si="0">+(E4*F4)+E4</f>
        <v>297500</v>
      </c>
    </row>
    <row r="5" spans="1:7" ht="57">
      <c r="A5" s="2">
        <v>3</v>
      </c>
      <c r="B5" s="2" t="s">
        <v>7</v>
      </c>
      <c r="C5" s="2" t="s">
        <v>5</v>
      </c>
      <c r="D5" s="8">
        <v>1</v>
      </c>
      <c r="E5" s="15">
        <v>559000</v>
      </c>
      <c r="F5" s="16">
        <v>0.19</v>
      </c>
      <c r="G5" s="17">
        <f t="shared" si="0"/>
        <v>665210</v>
      </c>
    </row>
    <row r="6" spans="1:7" ht="57">
      <c r="A6" s="2">
        <v>4</v>
      </c>
      <c r="B6" s="2" t="s">
        <v>8</v>
      </c>
      <c r="C6" s="2" t="s">
        <v>5</v>
      </c>
      <c r="D6" s="8">
        <v>1</v>
      </c>
      <c r="E6" s="15">
        <v>250000</v>
      </c>
      <c r="F6" s="16">
        <v>0.19</v>
      </c>
      <c r="G6" s="17">
        <f t="shared" si="0"/>
        <v>297500</v>
      </c>
    </row>
    <row r="7" spans="1:7" ht="57">
      <c r="A7" s="2">
        <v>5</v>
      </c>
      <c r="B7" s="2" t="s">
        <v>9</v>
      </c>
      <c r="C7" s="2" t="s">
        <v>5</v>
      </c>
      <c r="D7" s="8">
        <v>1</v>
      </c>
      <c r="E7" s="15">
        <v>950000</v>
      </c>
      <c r="F7" s="16">
        <v>0.19</v>
      </c>
      <c r="G7" s="17">
        <f t="shared" si="0"/>
        <v>1130500</v>
      </c>
    </row>
    <row r="8" spans="1:7" ht="57">
      <c r="A8" s="2">
        <v>6</v>
      </c>
      <c r="B8" s="2" t="s">
        <v>10</v>
      </c>
      <c r="C8" s="2" t="s">
        <v>5</v>
      </c>
      <c r="D8" s="8">
        <v>1</v>
      </c>
      <c r="E8" s="15">
        <v>1900000</v>
      </c>
      <c r="F8" s="16">
        <v>0.19</v>
      </c>
      <c r="G8" s="17">
        <f t="shared" si="0"/>
        <v>2261000</v>
      </c>
    </row>
    <row r="9" spans="1:7" ht="28.5">
      <c r="A9" s="2">
        <v>7</v>
      </c>
      <c r="B9" s="2" t="s">
        <v>11</v>
      </c>
      <c r="C9" s="3" t="s">
        <v>12</v>
      </c>
      <c r="D9" s="8">
        <v>1</v>
      </c>
      <c r="E9" s="15">
        <v>120000</v>
      </c>
      <c r="F9" s="16">
        <v>0.08</v>
      </c>
      <c r="G9" s="17">
        <f t="shared" si="0"/>
        <v>129600</v>
      </c>
    </row>
    <row r="10" spans="1:7" ht="28.5">
      <c r="A10" s="2">
        <v>8</v>
      </c>
      <c r="B10" s="3" t="s">
        <v>13</v>
      </c>
      <c r="C10" s="3" t="s">
        <v>14</v>
      </c>
      <c r="D10" s="8">
        <v>1</v>
      </c>
      <c r="E10" s="15">
        <v>140000</v>
      </c>
      <c r="F10" s="16">
        <v>0.08</v>
      </c>
      <c r="G10" s="17">
        <f t="shared" si="0"/>
        <v>151200</v>
      </c>
    </row>
    <row r="11" spans="1:7" ht="71.25">
      <c r="A11" s="2">
        <v>9</v>
      </c>
      <c r="B11" s="2" t="s">
        <v>15</v>
      </c>
      <c r="C11" s="2" t="s">
        <v>16</v>
      </c>
      <c r="D11" s="8">
        <v>1</v>
      </c>
      <c r="E11" s="15">
        <v>45000</v>
      </c>
      <c r="F11" s="16">
        <v>0.08</v>
      </c>
      <c r="G11" s="17">
        <f t="shared" si="0"/>
        <v>48600</v>
      </c>
    </row>
    <row r="12" spans="1:7" ht="42.75">
      <c r="A12" s="2">
        <v>10</v>
      </c>
      <c r="B12" s="2" t="s">
        <v>65</v>
      </c>
      <c r="C12" s="2" t="s">
        <v>17</v>
      </c>
      <c r="D12" s="8">
        <v>1</v>
      </c>
      <c r="E12" s="15">
        <v>45000</v>
      </c>
      <c r="F12" s="16">
        <v>0.08</v>
      </c>
      <c r="G12" s="17">
        <f t="shared" si="0"/>
        <v>48600</v>
      </c>
    </row>
    <row r="13" spans="1:7" ht="71.25">
      <c r="A13" s="2">
        <v>11</v>
      </c>
      <c r="B13" s="2" t="s">
        <v>67</v>
      </c>
      <c r="C13" s="2" t="s">
        <v>66</v>
      </c>
      <c r="D13" s="8">
        <v>1</v>
      </c>
      <c r="E13" s="15">
        <v>30000</v>
      </c>
      <c r="F13" s="16">
        <v>0.08</v>
      </c>
      <c r="G13" s="17">
        <f t="shared" si="0"/>
        <v>32400</v>
      </c>
    </row>
    <row r="14" spans="1:7">
      <c r="A14" s="2">
        <v>12</v>
      </c>
      <c r="B14" s="2" t="s">
        <v>18</v>
      </c>
      <c r="C14" s="2" t="s">
        <v>19</v>
      </c>
      <c r="D14" s="8">
        <v>1</v>
      </c>
      <c r="E14" s="15">
        <v>4000</v>
      </c>
      <c r="F14" s="16">
        <v>0.08</v>
      </c>
      <c r="G14" s="17">
        <f t="shared" si="0"/>
        <v>4320</v>
      </c>
    </row>
    <row r="15" spans="1:7">
      <c r="A15" s="2">
        <v>13</v>
      </c>
      <c r="B15" s="2" t="s">
        <v>20</v>
      </c>
      <c r="C15" s="2" t="s">
        <v>21</v>
      </c>
      <c r="D15" s="8">
        <v>1</v>
      </c>
      <c r="E15" s="15">
        <v>6000</v>
      </c>
      <c r="F15" s="16">
        <v>0.08</v>
      </c>
      <c r="G15" s="17">
        <f t="shared" si="0"/>
        <v>6480</v>
      </c>
    </row>
    <row r="16" spans="1:7">
      <c r="A16" s="2">
        <v>14</v>
      </c>
      <c r="B16" s="2" t="s">
        <v>68</v>
      </c>
      <c r="C16" s="2" t="s">
        <v>22</v>
      </c>
      <c r="D16" s="8">
        <v>1</v>
      </c>
      <c r="E16" s="15">
        <v>6000</v>
      </c>
      <c r="F16" s="16">
        <v>0.08</v>
      </c>
      <c r="G16" s="17">
        <f t="shared" si="0"/>
        <v>6480</v>
      </c>
    </row>
    <row r="17" spans="1:7">
      <c r="A17" s="2">
        <v>15</v>
      </c>
      <c r="B17" s="2" t="s">
        <v>69</v>
      </c>
      <c r="C17" s="2" t="s">
        <v>23</v>
      </c>
      <c r="D17" s="8">
        <v>1</v>
      </c>
      <c r="E17" s="15">
        <v>6000</v>
      </c>
      <c r="F17" s="16">
        <v>0.08</v>
      </c>
      <c r="G17" s="17">
        <f t="shared" si="0"/>
        <v>6480</v>
      </c>
    </row>
    <row r="18" spans="1:7" ht="18.75" customHeight="1">
      <c r="A18" s="2">
        <v>16</v>
      </c>
      <c r="B18" s="2" t="s">
        <v>70</v>
      </c>
      <c r="C18" s="2" t="s">
        <v>24</v>
      </c>
      <c r="D18" s="8">
        <v>1</v>
      </c>
      <c r="E18" s="15">
        <v>4200</v>
      </c>
      <c r="F18" s="16">
        <v>0.08</v>
      </c>
      <c r="G18" s="17">
        <f t="shared" si="0"/>
        <v>4536</v>
      </c>
    </row>
    <row r="19" spans="1:7" ht="57">
      <c r="A19" s="2">
        <v>17</v>
      </c>
      <c r="B19" s="2" t="s">
        <v>25</v>
      </c>
      <c r="C19" s="2" t="s">
        <v>26</v>
      </c>
      <c r="D19" s="8">
        <v>1</v>
      </c>
      <c r="E19" s="15">
        <v>25000</v>
      </c>
      <c r="F19" s="16">
        <v>0.08</v>
      </c>
      <c r="G19" s="17">
        <f t="shared" si="0"/>
        <v>27000</v>
      </c>
    </row>
    <row r="20" spans="1:7" ht="57">
      <c r="A20" s="2">
        <v>18</v>
      </c>
      <c r="B20" s="2" t="s">
        <v>71</v>
      </c>
      <c r="C20" s="2" t="s">
        <v>27</v>
      </c>
      <c r="D20" s="8">
        <v>1</v>
      </c>
      <c r="E20" s="15">
        <v>36000</v>
      </c>
      <c r="F20" s="16">
        <v>0.08</v>
      </c>
      <c r="G20" s="17">
        <f t="shared" si="0"/>
        <v>38880</v>
      </c>
    </row>
    <row r="21" spans="1:7" ht="85.5">
      <c r="A21" s="2">
        <v>19</v>
      </c>
      <c r="B21" s="2" t="s">
        <v>28</v>
      </c>
      <c r="C21" s="2" t="s">
        <v>27</v>
      </c>
      <c r="D21" s="8">
        <v>1</v>
      </c>
      <c r="E21" s="15">
        <v>28000</v>
      </c>
      <c r="F21" s="16">
        <v>0.08</v>
      </c>
      <c r="G21" s="17">
        <f t="shared" si="0"/>
        <v>30240</v>
      </c>
    </row>
    <row r="22" spans="1:7" ht="186.75" customHeight="1">
      <c r="A22" s="2">
        <v>20</v>
      </c>
      <c r="B22" s="2" t="s">
        <v>73</v>
      </c>
      <c r="C22" s="2" t="s">
        <v>72</v>
      </c>
      <c r="D22" s="8">
        <v>1</v>
      </c>
      <c r="E22" s="15">
        <v>7000000</v>
      </c>
      <c r="F22" s="16">
        <v>0.19</v>
      </c>
      <c r="G22" s="17">
        <f t="shared" si="0"/>
        <v>8330000</v>
      </c>
    </row>
    <row r="23" spans="1:7" ht="39" customHeight="1">
      <c r="A23" s="2">
        <v>21</v>
      </c>
      <c r="B23" s="2" t="s">
        <v>74</v>
      </c>
      <c r="C23" s="2" t="s">
        <v>75</v>
      </c>
      <c r="D23" s="8">
        <v>1</v>
      </c>
      <c r="E23" s="15">
        <v>4000000</v>
      </c>
      <c r="F23" s="16">
        <v>0.19</v>
      </c>
      <c r="G23" s="17">
        <f t="shared" si="0"/>
        <v>4760000</v>
      </c>
    </row>
    <row r="24" spans="1:7" ht="94.5" customHeight="1">
      <c r="A24" s="2">
        <v>22</v>
      </c>
      <c r="B24" s="2" t="s">
        <v>29</v>
      </c>
      <c r="C24" s="2" t="s">
        <v>76</v>
      </c>
      <c r="D24" s="8">
        <v>1</v>
      </c>
      <c r="E24" s="15">
        <v>5000000</v>
      </c>
      <c r="F24" s="16">
        <v>0.19</v>
      </c>
      <c r="G24" s="17">
        <f t="shared" si="0"/>
        <v>5950000</v>
      </c>
    </row>
    <row r="25" spans="1:7" ht="114">
      <c r="A25" s="2">
        <v>23</v>
      </c>
      <c r="B25" s="2" t="s">
        <v>30</v>
      </c>
      <c r="C25" s="2" t="s">
        <v>77</v>
      </c>
      <c r="D25" s="8">
        <v>1</v>
      </c>
      <c r="E25" s="15">
        <v>4800000</v>
      </c>
      <c r="F25" s="16">
        <v>0.19</v>
      </c>
      <c r="G25" s="17">
        <f t="shared" si="0"/>
        <v>5712000</v>
      </c>
    </row>
    <row r="26" spans="1:7" ht="28.5">
      <c r="A26" s="2">
        <v>24</v>
      </c>
      <c r="B26" s="2" t="s">
        <v>31</v>
      </c>
      <c r="C26" s="2" t="s">
        <v>32</v>
      </c>
      <c r="D26" s="8">
        <v>1</v>
      </c>
      <c r="E26" s="15">
        <v>5500</v>
      </c>
      <c r="F26" s="16">
        <v>0.19</v>
      </c>
      <c r="G26" s="17">
        <f t="shared" si="0"/>
        <v>6545</v>
      </c>
    </row>
    <row r="27" spans="1:7" ht="28.5">
      <c r="A27" s="2">
        <v>25</v>
      </c>
      <c r="B27" s="2" t="s">
        <v>31</v>
      </c>
      <c r="C27" s="2" t="s">
        <v>33</v>
      </c>
      <c r="D27" s="8">
        <v>1</v>
      </c>
      <c r="E27" s="15">
        <v>7500</v>
      </c>
      <c r="F27" s="16">
        <v>0.19</v>
      </c>
      <c r="G27" s="17">
        <f t="shared" si="0"/>
        <v>8925</v>
      </c>
    </row>
    <row r="28" spans="1:7" ht="159" customHeight="1">
      <c r="A28" s="2">
        <v>26</v>
      </c>
      <c r="B28" s="2" t="s">
        <v>34</v>
      </c>
      <c r="C28" s="2" t="s">
        <v>78</v>
      </c>
      <c r="D28" s="8">
        <v>1</v>
      </c>
      <c r="E28" s="15">
        <v>5500000</v>
      </c>
      <c r="F28" s="16">
        <v>0.19</v>
      </c>
      <c r="G28" s="17">
        <f t="shared" si="0"/>
        <v>6545000</v>
      </c>
    </row>
    <row r="29" spans="1:7" ht="28.5">
      <c r="A29" s="2">
        <v>27</v>
      </c>
      <c r="B29" s="3" t="s">
        <v>35</v>
      </c>
      <c r="C29" s="3" t="s">
        <v>36</v>
      </c>
      <c r="D29" s="8">
        <v>1</v>
      </c>
      <c r="E29" s="15">
        <v>4000</v>
      </c>
      <c r="F29" s="16">
        <v>0.19</v>
      </c>
      <c r="G29" s="17">
        <f t="shared" si="0"/>
        <v>4760</v>
      </c>
    </row>
    <row r="30" spans="1:7" ht="28.5">
      <c r="A30" s="2">
        <v>28</v>
      </c>
      <c r="B30" s="3" t="s">
        <v>37</v>
      </c>
      <c r="C30" s="3" t="s">
        <v>36</v>
      </c>
      <c r="D30" s="8">
        <v>1</v>
      </c>
      <c r="E30" s="15">
        <v>7000</v>
      </c>
      <c r="F30" s="16">
        <v>0.19</v>
      </c>
      <c r="G30" s="17">
        <f t="shared" si="0"/>
        <v>8330</v>
      </c>
    </row>
    <row r="31" spans="1:7" ht="28.5">
      <c r="A31" s="2">
        <v>29</v>
      </c>
      <c r="B31" s="2" t="s">
        <v>79</v>
      </c>
      <c r="C31" s="2" t="s">
        <v>80</v>
      </c>
      <c r="D31" s="8">
        <v>1</v>
      </c>
      <c r="E31" s="15">
        <v>6500</v>
      </c>
      <c r="F31" s="16">
        <v>0.19</v>
      </c>
      <c r="G31" s="17">
        <f t="shared" si="0"/>
        <v>7735</v>
      </c>
    </row>
    <row r="32" spans="1:7" ht="72" customHeight="1">
      <c r="A32" s="2">
        <v>30</v>
      </c>
      <c r="B32" s="2" t="s">
        <v>38</v>
      </c>
      <c r="C32" s="2" t="s">
        <v>81</v>
      </c>
      <c r="D32" s="8">
        <v>1</v>
      </c>
      <c r="E32" s="15">
        <v>90000</v>
      </c>
      <c r="F32" s="16">
        <v>0.19</v>
      </c>
      <c r="G32" s="17">
        <f t="shared" si="0"/>
        <v>107100</v>
      </c>
    </row>
    <row r="33" spans="1:7" ht="28.5">
      <c r="A33" s="2">
        <v>31</v>
      </c>
      <c r="B33" s="2" t="s">
        <v>39</v>
      </c>
      <c r="C33" s="2" t="s">
        <v>40</v>
      </c>
      <c r="D33" s="8">
        <v>1</v>
      </c>
      <c r="E33" s="15">
        <v>69000</v>
      </c>
      <c r="F33" s="16">
        <v>0.19</v>
      </c>
      <c r="G33" s="17">
        <f t="shared" si="0"/>
        <v>82110</v>
      </c>
    </row>
    <row r="34" spans="1:7" ht="28.5">
      <c r="A34" s="2">
        <v>32</v>
      </c>
      <c r="B34" s="2" t="s">
        <v>41</v>
      </c>
      <c r="C34" s="2" t="s">
        <v>42</v>
      </c>
      <c r="D34" s="8">
        <v>1</v>
      </c>
      <c r="E34" s="15">
        <v>35000</v>
      </c>
      <c r="F34" s="16">
        <v>0.19</v>
      </c>
      <c r="G34" s="17">
        <f t="shared" si="0"/>
        <v>41650</v>
      </c>
    </row>
    <row r="35" spans="1:7" ht="28.5">
      <c r="A35" s="2">
        <v>33</v>
      </c>
      <c r="B35" s="2" t="s">
        <v>43</v>
      </c>
      <c r="C35" s="2" t="s">
        <v>44</v>
      </c>
      <c r="D35" s="8">
        <v>1</v>
      </c>
      <c r="E35" s="15">
        <v>35000</v>
      </c>
      <c r="F35" s="16">
        <v>0.19</v>
      </c>
      <c r="G35" s="17">
        <f t="shared" si="0"/>
        <v>41650</v>
      </c>
    </row>
    <row r="36" spans="1:7" ht="39" customHeight="1">
      <c r="A36" s="2">
        <v>34</v>
      </c>
      <c r="B36" s="2" t="s">
        <v>45</v>
      </c>
      <c r="C36" s="2" t="s">
        <v>82</v>
      </c>
      <c r="D36" s="8">
        <v>1</v>
      </c>
      <c r="E36" s="15">
        <v>32500</v>
      </c>
      <c r="F36" s="16">
        <v>0.19</v>
      </c>
      <c r="G36" s="17">
        <f t="shared" si="0"/>
        <v>38675</v>
      </c>
    </row>
    <row r="37" spans="1:7" ht="99.75">
      <c r="A37" s="2">
        <v>35</v>
      </c>
      <c r="B37" s="2" t="s">
        <v>46</v>
      </c>
      <c r="C37" s="2" t="s">
        <v>47</v>
      </c>
      <c r="D37" s="8">
        <v>1</v>
      </c>
      <c r="E37" s="15">
        <v>60000</v>
      </c>
      <c r="F37" s="16">
        <v>0.19</v>
      </c>
      <c r="G37" s="17">
        <f t="shared" si="0"/>
        <v>71400</v>
      </c>
    </row>
    <row r="38" spans="1:7" ht="57">
      <c r="A38" s="2">
        <v>36</v>
      </c>
      <c r="B38" s="3" t="s">
        <v>48</v>
      </c>
      <c r="C38" s="2" t="s">
        <v>83</v>
      </c>
      <c r="D38" s="8">
        <v>1</v>
      </c>
      <c r="E38" s="15">
        <v>4000</v>
      </c>
      <c r="F38" s="16">
        <v>0.19</v>
      </c>
      <c r="G38" s="17">
        <f t="shared" si="0"/>
        <v>4760</v>
      </c>
    </row>
    <row r="39" spans="1:7" ht="73.5" customHeight="1">
      <c r="A39" s="2">
        <v>37</v>
      </c>
      <c r="B39" s="3" t="s">
        <v>48</v>
      </c>
      <c r="C39" s="2" t="s">
        <v>84</v>
      </c>
      <c r="D39" s="8">
        <v>1</v>
      </c>
      <c r="E39" s="15">
        <v>5000</v>
      </c>
      <c r="F39" s="16">
        <v>0.19</v>
      </c>
      <c r="G39" s="17">
        <f t="shared" si="0"/>
        <v>5950</v>
      </c>
    </row>
    <row r="40" spans="1:7" ht="76.5" customHeight="1">
      <c r="A40" s="2">
        <v>38</v>
      </c>
      <c r="B40" s="3" t="s">
        <v>49</v>
      </c>
      <c r="C40" s="2" t="s">
        <v>100</v>
      </c>
      <c r="D40" s="8">
        <v>1</v>
      </c>
      <c r="E40" s="15">
        <v>25000</v>
      </c>
      <c r="F40" s="16">
        <v>0.19</v>
      </c>
      <c r="G40" s="17">
        <f t="shared" si="0"/>
        <v>29750</v>
      </c>
    </row>
    <row r="41" spans="1:7" ht="42.75">
      <c r="A41" s="2">
        <v>39</v>
      </c>
      <c r="B41" s="2" t="s">
        <v>86</v>
      </c>
      <c r="C41" s="2" t="s">
        <v>85</v>
      </c>
      <c r="D41" s="8">
        <v>1</v>
      </c>
      <c r="E41" s="15">
        <v>450000</v>
      </c>
      <c r="F41" s="16">
        <v>0.19</v>
      </c>
      <c r="G41" s="17">
        <f t="shared" si="0"/>
        <v>535500</v>
      </c>
    </row>
    <row r="42" spans="1:7" ht="42.75">
      <c r="A42" s="2">
        <v>40</v>
      </c>
      <c r="B42" s="2" t="s">
        <v>87</v>
      </c>
      <c r="C42" s="2" t="s">
        <v>88</v>
      </c>
      <c r="D42" s="8">
        <v>1</v>
      </c>
      <c r="E42" s="15">
        <v>250000</v>
      </c>
      <c r="F42" s="16">
        <v>0.19</v>
      </c>
      <c r="G42" s="17">
        <f t="shared" si="0"/>
        <v>297500</v>
      </c>
    </row>
    <row r="43" spans="1:7" ht="40.35" customHeight="1">
      <c r="A43" s="2">
        <v>41</v>
      </c>
      <c r="B43" s="2" t="s">
        <v>89</v>
      </c>
      <c r="C43" s="2" t="s">
        <v>91</v>
      </c>
      <c r="D43" s="8">
        <v>1</v>
      </c>
      <c r="E43" s="15">
        <v>6000000</v>
      </c>
      <c r="F43" s="16">
        <v>0.19</v>
      </c>
      <c r="G43" s="17">
        <f t="shared" si="0"/>
        <v>7140000</v>
      </c>
    </row>
    <row r="44" spans="1:7" ht="40.35" customHeight="1">
      <c r="A44" s="2">
        <v>42</v>
      </c>
      <c r="B44" s="2" t="s">
        <v>90</v>
      </c>
      <c r="C44" s="2" t="s">
        <v>91</v>
      </c>
      <c r="D44" s="8">
        <v>1</v>
      </c>
      <c r="E44" s="15">
        <v>5000000</v>
      </c>
      <c r="F44" s="16">
        <v>0.19</v>
      </c>
      <c r="G44" s="17">
        <f t="shared" si="0"/>
        <v>5950000</v>
      </c>
    </row>
    <row r="45" spans="1:7" ht="42" customHeight="1">
      <c r="A45" s="2">
        <v>43</v>
      </c>
      <c r="B45" s="2" t="s">
        <v>51</v>
      </c>
      <c r="C45" s="2" t="s">
        <v>91</v>
      </c>
      <c r="D45" s="8">
        <v>1</v>
      </c>
      <c r="E45" s="15">
        <v>3500000</v>
      </c>
      <c r="F45" s="16">
        <v>0.19</v>
      </c>
      <c r="G45" s="17">
        <f t="shared" si="0"/>
        <v>4165000</v>
      </c>
    </row>
    <row r="46" spans="1:7" ht="40.35" customHeight="1">
      <c r="A46" s="2">
        <v>44</v>
      </c>
      <c r="B46" s="2" t="s">
        <v>52</v>
      </c>
      <c r="C46" s="2" t="s">
        <v>91</v>
      </c>
      <c r="D46" s="8">
        <v>1</v>
      </c>
      <c r="E46" s="15">
        <v>3500000</v>
      </c>
      <c r="F46" s="16">
        <v>0.19</v>
      </c>
      <c r="G46" s="17">
        <f t="shared" si="0"/>
        <v>4165000</v>
      </c>
    </row>
    <row r="47" spans="1:7" ht="40.35" customHeight="1">
      <c r="A47" s="2">
        <v>45</v>
      </c>
      <c r="B47" s="2" t="s">
        <v>53</v>
      </c>
      <c r="C47" s="2" t="s">
        <v>91</v>
      </c>
      <c r="D47" s="8">
        <v>1</v>
      </c>
      <c r="E47" s="15">
        <v>2500000</v>
      </c>
      <c r="F47" s="16">
        <v>0.19</v>
      </c>
      <c r="G47" s="17">
        <f t="shared" si="0"/>
        <v>2975000</v>
      </c>
    </row>
    <row r="48" spans="1:7" ht="40.35" customHeight="1">
      <c r="A48" s="2">
        <v>46</v>
      </c>
      <c r="B48" s="2" t="s">
        <v>54</v>
      </c>
      <c r="C48" s="2" t="s">
        <v>91</v>
      </c>
      <c r="D48" s="8">
        <v>1</v>
      </c>
      <c r="E48" s="15">
        <v>2500000</v>
      </c>
      <c r="F48" s="16">
        <v>0.19</v>
      </c>
      <c r="G48" s="17">
        <f t="shared" si="0"/>
        <v>2975000</v>
      </c>
    </row>
    <row r="49" spans="1:7" ht="40.35" customHeight="1">
      <c r="A49" s="2">
        <v>47</v>
      </c>
      <c r="B49" s="2" t="s">
        <v>93</v>
      </c>
      <c r="C49" s="2" t="s">
        <v>91</v>
      </c>
      <c r="D49" s="8">
        <v>1</v>
      </c>
      <c r="E49" s="15">
        <v>4500000</v>
      </c>
      <c r="F49" s="16">
        <v>0.19</v>
      </c>
      <c r="G49" s="17">
        <f t="shared" si="0"/>
        <v>5355000</v>
      </c>
    </row>
    <row r="50" spans="1:7" ht="40.35" customHeight="1">
      <c r="A50" s="2">
        <v>48</v>
      </c>
      <c r="B50" s="2" t="s">
        <v>94</v>
      </c>
      <c r="C50" s="2" t="s">
        <v>91</v>
      </c>
      <c r="D50" s="8">
        <v>1</v>
      </c>
      <c r="E50" s="15">
        <v>2500000</v>
      </c>
      <c r="F50" s="16">
        <v>0.19</v>
      </c>
      <c r="G50" s="17">
        <f t="shared" si="0"/>
        <v>2975000</v>
      </c>
    </row>
    <row r="51" spans="1:7" ht="40.35" customHeight="1">
      <c r="A51" s="2">
        <v>49</v>
      </c>
      <c r="B51" s="2" t="s">
        <v>92</v>
      </c>
      <c r="C51" s="2" t="s">
        <v>50</v>
      </c>
      <c r="D51" s="8">
        <v>1</v>
      </c>
      <c r="E51" s="15">
        <v>1800000</v>
      </c>
      <c r="F51" s="16">
        <v>0.19</v>
      </c>
      <c r="G51" s="17">
        <f t="shared" si="0"/>
        <v>2142000</v>
      </c>
    </row>
    <row r="52" spans="1:7" ht="40.35" customHeight="1">
      <c r="A52" s="2">
        <v>50</v>
      </c>
      <c r="B52" s="2" t="s">
        <v>55</v>
      </c>
      <c r="C52" s="2" t="s">
        <v>50</v>
      </c>
      <c r="D52" s="8">
        <v>1</v>
      </c>
      <c r="E52" s="15">
        <v>2500000</v>
      </c>
      <c r="F52" s="16">
        <v>0.19</v>
      </c>
      <c r="G52" s="17">
        <f t="shared" si="0"/>
        <v>2975000</v>
      </c>
    </row>
    <row r="53" spans="1:7" ht="40.35" customHeight="1">
      <c r="A53" s="2">
        <v>51</v>
      </c>
      <c r="B53" s="2" t="s">
        <v>56</v>
      </c>
      <c r="C53" s="2" t="s">
        <v>50</v>
      </c>
      <c r="D53" s="8">
        <v>1</v>
      </c>
      <c r="E53" s="15">
        <v>2500000</v>
      </c>
      <c r="F53" s="16">
        <v>0.19</v>
      </c>
      <c r="G53" s="17">
        <f t="shared" si="0"/>
        <v>2975000</v>
      </c>
    </row>
    <row r="54" spans="1:7" ht="84.75" customHeight="1">
      <c r="A54" s="2">
        <v>52</v>
      </c>
      <c r="B54" s="2" t="s">
        <v>57</v>
      </c>
      <c r="C54" s="2" t="s">
        <v>58</v>
      </c>
      <c r="D54" s="8">
        <v>1</v>
      </c>
      <c r="E54" s="15">
        <v>290000</v>
      </c>
      <c r="F54" s="16">
        <v>0.19</v>
      </c>
      <c r="G54" s="17">
        <f t="shared" si="0"/>
        <v>345100</v>
      </c>
    </row>
    <row r="55" spans="1:7" ht="75.75" customHeight="1">
      <c r="A55" s="2">
        <v>53</v>
      </c>
      <c r="B55" s="2" t="s">
        <v>59</v>
      </c>
      <c r="C55" s="2" t="s">
        <v>58</v>
      </c>
      <c r="D55" s="8">
        <v>1</v>
      </c>
      <c r="E55" s="15">
        <v>290000</v>
      </c>
      <c r="F55" s="16">
        <v>0.19</v>
      </c>
      <c r="G55" s="17">
        <f t="shared" si="0"/>
        <v>345100</v>
      </c>
    </row>
    <row r="56" spans="1:7" ht="63.75" customHeight="1">
      <c r="A56" s="2">
        <v>54</v>
      </c>
      <c r="B56" s="2" t="s">
        <v>60</v>
      </c>
      <c r="C56" s="2" t="s">
        <v>61</v>
      </c>
      <c r="D56" s="8">
        <v>1</v>
      </c>
      <c r="E56" s="15">
        <v>350000</v>
      </c>
      <c r="F56" s="16">
        <v>0.19</v>
      </c>
      <c r="G56" s="17">
        <f t="shared" si="0"/>
        <v>416500</v>
      </c>
    </row>
    <row r="57" spans="1:7" ht="88.5" customHeight="1">
      <c r="A57" s="2">
        <v>55</v>
      </c>
      <c r="B57" s="2" t="s">
        <v>62</v>
      </c>
      <c r="C57" s="2" t="s">
        <v>61</v>
      </c>
      <c r="D57" s="8">
        <v>1</v>
      </c>
      <c r="E57" s="15">
        <v>350000</v>
      </c>
      <c r="F57" s="16">
        <v>0.19</v>
      </c>
      <c r="G57" s="17">
        <f t="shared" si="0"/>
        <v>416500</v>
      </c>
    </row>
    <row r="58" spans="1:7" ht="57">
      <c r="A58" s="2">
        <v>56</v>
      </c>
      <c r="B58" s="3" t="s">
        <v>101</v>
      </c>
      <c r="C58" s="2" t="s">
        <v>97</v>
      </c>
      <c r="D58" s="8">
        <v>1</v>
      </c>
      <c r="E58" s="15">
        <v>650000</v>
      </c>
      <c r="F58" s="16">
        <v>0.19</v>
      </c>
      <c r="G58" s="17">
        <f t="shared" si="0"/>
        <v>773500</v>
      </c>
    </row>
    <row r="59" spans="1:7" ht="57">
      <c r="A59" s="2">
        <v>57</v>
      </c>
      <c r="B59" s="3" t="s">
        <v>102</v>
      </c>
      <c r="C59" s="2" t="s">
        <v>96</v>
      </c>
      <c r="D59" s="8">
        <v>1</v>
      </c>
      <c r="E59" s="15">
        <v>850000</v>
      </c>
      <c r="F59" s="16">
        <v>0.19</v>
      </c>
      <c r="G59" s="17">
        <f t="shared" si="0"/>
        <v>1011500</v>
      </c>
    </row>
    <row r="60" spans="1:7" ht="57">
      <c r="A60" s="2">
        <v>58</v>
      </c>
      <c r="B60" s="3" t="s">
        <v>103</v>
      </c>
      <c r="C60" s="2" t="s">
        <v>95</v>
      </c>
      <c r="D60" s="8">
        <v>1</v>
      </c>
      <c r="E60" s="15">
        <v>1200000</v>
      </c>
      <c r="F60" s="16">
        <v>0.19</v>
      </c>
      <c r="G60" s="17">
        <f t="shared" si="0"/>
        <v>1428000</v>
      </c>
    </row>
    <row r="61" spans="1:7" ht="67.5" customHeight="1">
      <c r="A61" s="2">
        <v>59</v>
      </c>
      <c r="B61" s="3" t="s">
        <v>104</v>
      </c>
      <c r="C61" s="2" t="s">
        <v>98</v>
      </c>
      <c r="D61" s="8">
        <v>1</v>
      </c>
      <c r="E61" s="15">
        <v>1450000</v>
      </c>
      <c r="F61" s="16">
        <v>0.19</v>
      </c>
      <c r="G61" s="17">
        <f t="shared" si="0"/>
        <v>1725500</v>
      </c>
    </row>
    <row r="62" spans="1:7" ht="57">
      <c r="A62" s="2">
        <v>60</v>
      </c>
      <c r="B62" s="3" t="s">
        <v>105</v>
      </c>
      <c r="C62" s="2" t="s">
        <v>99</v>
      </c>
      <c r="D62" s="8">
        <v>1</v>
      </c>
      <c r="E62" s="15">
        <v>1450000</v>
      </c>
      <c r="F62" s="16">
        <v>0.19</v>
      </c>
      <c r="G62" s="17">
        <f t="shared" si="0"/>
        <v>1725500</v>
      </c>
    </row>
    <row r="63" spans="1:7" ht="57">
      <c r="A63" s="2">
        <v>61</v>
      </c>
      <c r="B63" s="3" t="s">
        <v>106</v>
      </c>
      <c r="C63" s="2" t="s">
        <v>63</v>
      </c>
      <c r="D63" s="8">
        <v>1</v>
      </c>
      <c r="E63" s="15">
        <v>1700000</v>
      </c>
      <c r="F63" s="16">
        <v>0.19</v>
      </c>
      <c r="G63" s="17">
        <f t="shared" si="0"/>
        <v>2023000</v>
      </c>
    </row>
    <row r="64" spans="1:7" ht="57">
      <c r="A64" s="2">
        <v>62</v>
      </c>
      <c r="B64" s="3" t="s">
        <v>107</v>
      </c>
      <c r="C64" s="2" t="s">
        <v>64</v>
      </c>
      <c r="D64" s="8">
        <v>1</v>
      </c>
      <c r="E64" s="15">
        <v>850000</v>
      </c>
      <c r="F64" s="16">
        <v>0.19</v>
      </c>
      <c r="G64" s="17">
        <f t="shared" si="0"/>
        <v>1011500</v>
      </c>
    </row>
    <row r="65" spans="1:7" ht="57">
      <c r="A65" s="2">
        <v>63</v>
      </c>
      <c r="B65" s="3" t="s">
        <v>108</v>
      </c>
      <c r="C65" s="2" t="s">
        <v>63</v>
      </c>
      <c r="D65" s="8">
        <v>1</v>
      </c>
      <c r="E65" s="15">
        <v>1200000</v>
      </c>
      <c r="F65" s="16">
        <v>0.19</v>
      </c>
      <c r="G65" s="17">
        <f t="shared" si="0"/>
        <v>1428000</v>
      </c>
    </row>
    <row r="66" spans="1:7" ht="57">
      <c r="A66" s="2">
        <v>64</v>
      </c>
      <c r="B66" s="4" t="s">
        <v>109</v>
      </c>
      <c r="C66" s="5" t="s">
        <v>64</v>
      </c>
      <c r="D66" s="8">
        <v>1</v>
      </c>
      <c r="E66" s="15">
        <v>1450000</v>
      </c>
      <c r="F66" s="16">
        <v>0.19</v>
      </c>
      <c r="G66" s="17">
        <f t="shared" si="0"/>
        <v>1725500</v>
      </c>
    </row>
    <row r="67" spans="1:7" ht="57">
      <c r="A67" s="2">
        <v>65</v>
      </c>
      <c r="B67" s="4" t="s">
        <v>110</v>
      </c>
      <c r="C67" s="2" t="s">
        <v>63</v>
      </c>
      <c r="D67" s="8">
        <v>1</v>
      </c>
      <c r="E67" s="15">
        <v>1750000</v>
      </c>
      <c r="F67" s="16">
        <v>0.19</v>
      </c>
      <c r="G67" s="17">
        <f t="shared" si="0"/>
        <v>2082500</v>
      </c>
    </row>
    <row r="68" spans="1:7" ht="57">
      <c r="A68" s="2">
        <v>66</v>
      </c>
      <c r="B68" s="4" t="s">
        <v>111</v>
      </c>
      <c r="C68" s="5" t="s">
        <v>64</v>
      </c>
      <c r="D68" s="8">
        <v>1</v>
      </c>
      <c r="E68" s="15">
        <v>1550000</v>
      </c>
      <c r="F68" s="16">
        <v>0.19</v>
      </c>
      <c r="G68" s="17">
        <f t="shared" ref="G68:G73" si="1">+(E68*F68)+E68</f>
        <v>1844500</v>
      </c>
    </row>
    <row r="69" spans="1:7" ht="57">
      <c r="A69" s="2">
        <v>67</v>
      </c>
      <c r="B69" s="3" t="s">
        <v>112</v>
      </c>
      <c r="C69" s="2" t="s">
        <v>63</v>
      </c>
      <c r="D69" s="8">
        <v>1</v>
      </c>
      <c r="E69" s="15">
        <v>1800000</v>
      </c>
      <c r="F69" s="16">
        <v>0.19</v>
      </c>
      <c r="G69" s="17">
        <f t="shared" si="1"/>
        <v>2142000</v>
      </c>
    </row>
    <row r="70" spans="1:7" ht="57">
      <c r="A70" s="2">
        <v>68</v>
      </c>
      <c r="B70" s="3" t="s">
        <v>113</v>
      </c>
      <c r="C70" s="2" t="s">
        <v>63</v>
      </c>
      <c r="D70" s="8">
        <v>1</v>
      </c>
      <c r="E70" s="15">
        <v>3500000</v>
      </c>
      <c r="F70" s="16">
        <v>0.19</v>
      </c>
      <c r="G70" s="17">
        <f t="shared" si="1"/>
        <v>4165000</v>
      </c>
    </row>
    <row r="71" spans="1:7" ht="57">
      <c r="A71" s="2">
        <v>69</v>
      </c>
      <c r="B71" s="4" t="s">
        <v>114</v>
      </c>
      <c r="C71" s="5" t="s">
        <v>63</v>
      </c>
      <c r="D71" s="8">
        <v>1</v>
      </c>
      <c r="E71" s="15">
        <v>1750000</v>
      </c>
      <c r="F71" s="16">
        <v>0.19</v>
      </c>
      <c r="G71" s="17">
        <f t="shared" si="1"/>
        <v>2082500</v>
      </c>
    </row>
    <row r="72" spans="1:7" ht="57">
      <c r="A72" s="2">
        <v>70</v>
      </c>
      <c r="B72" s="3" t="s">
        <v>115</v>
      </c>
      <c r="C72" s="2" t="s">
        <v>63</v>
      </c>
      <c r="D72" s="8">
        <v>1</v>
      </c>
      <c r="E72" s="15">
        <v>2500000</v>
      </c>
      <c r="F72" s="16">
        <v>0.19</v>
      </c>
      <c r="G72" s="17">
        <f t="shared" si="1"/>
        <v>2975000</v>
      </c>
    </row>
    <row r="73" spans="1:7" ht="57">
      <c r="A73" s="2">
        <v>71</v>
      </c>
      <c r="B73" s="3" t="s">
        <v>116</v>
      </c>
      <c r="C73" s="8" t="s">
        <v>63</v>
      </c>
      <c r="D73" s="2">
        <v>1</v>
      </c>
      <c r="E73" s="15">
        <v>3500000</v>
      </c>
      <c r="F73" s="16">
        <v>0.19</v>
      </c>
      <c r="G73" s="17">
        <f t="shared" si="1"/>
        <v>4165000</v>
      </c>
    </row>
    <row r="74" spans="1:7" ht="15">
      <c r="D74" s="10" t="s">
        <v>121</v>
      </c>
      <c r="E74" s="9"/>
      <c r="F74" s="9"/>
      <c r="G74" s="17">
        <f>SUM(G3:G73)</f>
        <v>115459066</v>
      </c>
    </row>
    <row r="75" spans="1:7" ht="15" thickBot="1"/>
    <row r="76" spans="1:7">
      <c r="B76" s="20" t="s">
        <v>122</v>
      </c>
      <c r="C76" s="21"/>
    </row>
    <row r="77" spans="1:7">
      <c r="B77" s="22"/>
      <c r="C77" s="23"/>
    </row>
    <row r="78" spans="1:7" ht="15" customHeight="1">
      <c r="B78" s="22"/>
      <c r="C78" s="23"/>
    </row>
    <row r="79" spans="1:7">
      <c r="B79" s="22"/>
      <c r="C79" s="23"/>
    </row>
    <row r="80" spans="1:7">
      <c r="B80" s="22"/>
      <c r="C80" s="23"/>
    </row>
    <row r="81" spans="2:3">
      <c r="B81" s="22"/>
      <c r="C81" s="23"/>
    </row>
    <row r="82" spans="2:3" ht="15" thickBot="1">
      <c r="B82" s="24"/>
      <c r="C82" s="25"/>
    </row>
  </sheetData>
  <mergeCells count="2">
    <mergeCell ref="A1:G1"/>
    <mergeCell ref="B76:C82"/>
  </mergeCells>
  <pageMargins left="0.7" right="0.7" top="0.75" bottom="0.75" header="0.3" footer="0.3"/>
  <pageSetup paperSize="9" scale="55" orientation="landscape" horizontalDpi="1200" verticalDpi="12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Formato No. 07. Oferta económic</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Africa Yalimeth Polo Castilla</dc:creator>
  <cp:lastModifiedBy>luis fernando alvarino ibarra</cp:lastModifiedBy>
  <dcterms:created xsi:type="dcterms:W3CDTF">2025-10-14T23:21:23Z</dcterms:created>
  <dcterms:modified xsi:type="dcterms:W3CDTF">2025-10-24T11:03:40Z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2025-10-14T23:21:57Z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40cb43e3-61e6-461b-8aac-3ac83ef69ae8</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