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s\dtinjaca\OneDrive - Fiscalia General de la Nacion\Escritorio\2025\MINIMAS\MTTO EQIUPOS DE APOYO GRUPO DE QUIMICA\FINALES\ACTUALIZADOS PARA IMPRIMIR CON SONDEO ACTUALIZADO\"/>
    </mc:Choice>
  </mc:AlternateContent>
  <xr:revisionPtr revIDLastSave="0" documentId="13_ncr:1_{A4C31109-156E-47E3-AC9B-8F7F7687DBAF}" xr6:coauthVersionLast="47" xr6:coauthVersionMax="47" xr10:uidLastSave="{00000000-0000-0000-0000-000000000000}"/>
  <bookViews>
    <workbookView xWindow="-120" yWindow="-120" windowWidth="29040" windowHeight="15720" xr2:uid="{BFEAFF03-3F30-4724-8F41-F2D3F37857AF}"/>
  </bookViews>
  <sheets>
    <sheet name="Anexo 3.." sheetId="1" r:id="rId1"/>
  </sheets>
  <definedNames>
    <definedName name="_xlnm._FilterDatabase" localSheetId="0" hidden="1">'Anexo 3..'!$C$93:$C$94</definedName>
    <definedName name="_xlnm.Print_Area" localSheetId="0">'Anexo 3..'!$A$1:$P$94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1" l="1"/>
  <c r="O11" i="1"/>
  <c r="O14" i="1"/>
  <c r="O15" i="1"/>
  <c r="O23" i="1"/>
  <c r="O27" i="1"/>
  <c r="O31" i="1"/>
  <c r="O35" i="1"/>
  <c r="O39" i="1"/>
  <c r="O42" i="1"/>
  <c r="O43" i="1"/>
  <c r="O46" i="1"/>
  <c r="O47" i="1"/>
  <c r="O50" i="1"/>
  <c r="O51" i="1"/>
  <c r="O54" i="1"/>
  <c r="O55" i="1"/>
  <c r="O67" i="1"/>
  <c r="O71" i="1"/>
  <c r="O74" i="1"/>
  <c r="O75" i="1"/>
  <c r="O78" i="1"/>
  <c r="O79" i="1"/>
  <c r="O82" i="1"/>
  <c r="O83" i="1"/>
  <c r="N88" i="1"/>
  <c r="O88" i="1" s="1"/>
  <c r="M88" i="1"/>
  <c r="M10" i="1"/>
  <c r="N10" i="1" s="1"/>
  <c r="M11" i="1"/>
  <c r="N11" i="1" s="1"/>
  <c r="M12" i="1"/>
  <c r="N12" i="1" s="1"/>
  <c r="O12" i="1" s="1"/>
  <c r="M13" i="1"/>
  <c r="N13" i="1" s="1"/>
  <c r="O13" i="1" s="1"/>
  <c r="M14" i="1"/>
  <c r="N14" i="1" s="1"/>
  <c r="M15" i="1"/>
  <c r="N15" i="1" s="1"/>
  <c r="M16" i="1"/>
  <c r="N16" i="1" s="1"/>
  <c r="O16" i="1" s="1"/>
  <c r="M17" i="1"/>
  <c r="N17" i="1"/>
  <c r="O17" i="1" s="1"/>
  <c r="M18" i="1"/>
  <c r="N18" i="1" s="1"/>
  <c r="O18" i="1" s="1"/>
  <c r="M19" i="1"/>
  <c r="N19" i="1" s="1"/>
  <c r="O19" i="1" s="1"/>
  <c r="M20" i="1"/>
  <c r="N20" i="1" s="1"/>
  <c r="O20" i="1" s="1"/>
  <c r="M21" i="1"/>
  <c r="N21" i="1" s="1"/>
  <c r="O21" i="1" s="1"/>
  <c r="M22" i="1"/>
  <c r="N22" i="1"/>
  <c r="O22" i="1" s="1"/>
  <c r="M23" i="1"/>
  <c r="N23" i="1" s="1"/>
  <c r="M24" i="1"/>
  <c r="N24" i="1" s="1"/>
  <c r="O24" i="1" s="1"/>
  <c r="M25" i="1"/>
  <c r="N25" i="1" s="1"/>
  <c r="O25" i="1" s="1"/>
  <c r="M26" i="1"/>
  <c r="N26" i="1" s="1"/>
  <c r="O26" i="1" s="1"/>
  <c r="M27" i="1"/>
  <c r="N27" i="1" s="1"/>
  <c r="M28" i="1"/>
  <c r="N28" i="1" s="1"/>
  <c r="O28" i="1" s="1"/>
  <c r="M29" i="1"/>
  <c r="N29" i="1" s="1"/>
  <c r="O29" i="1" s="1"/>
  <c r="M30" i="1"/>
  <c r="N30" i="1" s="1"/>
  <c r="O30" i="1" s="1"/>
  <c r="M31" i="1"/>
  <c r="N31" i="1" s="1"/>
  <c r="M32" i="1"/>
  <c r="N32" i="1" s="1"/>
  <c r="O32" i="1" s="1"/>
  <c r="M33" i="1"/>
  <c r="N33" i="1" s="1"/>
  <c r="O33" i="1" s="1"/>
  <c r="M34" i="1"/>
  <c r="N34" i="1" s="1"/>
  <c r="O34" i="1" s="1"/>
  <c r="M35" i="1"/>
  <c r="N35" i="1" s="1"/>
  <c r="M36" i="1"/>
  <c r="N36" i="1" s="1"/>
  <c r="O36" i="1" s="1"/>
  <c r="M37" i="1"/>
  <c r="N37" i="1" s="1"/>
  <c r="O37" i="1" s="1"/>
  <c r="M38" i="1"/>
  <c r="N38" i="1" s="1"/>
  <c r="O38" i="1" s="1"/>
  <c r="M39" i="1"/>
  <c r="N39" i="1" s="1"/>
  <c r="M40" i="1"/>
  <c r="N40" i="1"/>
  <c r="O40" i="1" s="1"/>
  <c r="M41" i="1"/>
  <c r="N41" i="1" s="1"/>
  <c r="O41" i="1" s="1"/>
  <c r="M42" i="1"/>
  <c r="N42" i="1" s="1"/>
  <c r="M43" i="1"/>
  <c r="N43" i="1" s="1"/>
  <c r="M44" i="1"/>
  <c r="N44" i="1"/>
  <c r="O44" i="1" s="1"/>
  <c r="M45" i="1"/>
  <c r="N45" i="1" s="1"/>
  <c r="O45" i="1" s="1"/>
  <c r="M46" i="1"/>
  <c r="N46" i="1" s="1"/>
  <c r="M47" i="1"/>
  <c r="N47" i="1" s="1"/>
  <c r="M48" i="1"/>
  <c r="N48" i="1" s="1"/>
  <c r="O48" i="1" s="1"/>
  <c r="M49" i="1"/>
  <c r="N49" i="1" s="1"/>
  <c r="O49" i="1" s="1"/>
  <c r="M50" i="1"/>
  <c r="N50" i="1" s="1"/>
  <c r="M51" i="1"/>
  <c r="N51" i="1" s="1"/>
  <c r="M52" i="1"/>
  <c r="N52" i="1" s="1"/>
  <c r="O52" i="1" s="1"/>
  <c r="M53" i="1"/>
  <c r="N53" i="1" s="1"/>
  <c r="O53" i="1" s="1"/>
  <c r="M54" i="1"/>
  <c r="N54" i="1" s="1"/>
  <c r="M55" i="1"/>
  <c r="N55" i="1" s="1"/>
  <c r="M56" i="1"/>
  <c r="N56" i="1" s="1"/>
  <c r="O56" i="1" s="1"/>
  <c r="M57" i="1"/>
  <c r="N57" i="1" s="1"/>
  <c r="O57" i="1" s="1"/>
  <c r="M58" i="1"/>
  <c r="N58" i="1" s="1"/>
  <c r="O58" i="1" s="1"/>
  <c r="M59" i="1"/>
  <c r="N59" i="1" s="1"/>
  <c r="O59" i="1" s="1"/>
  <c r="M60" i="1"/>
  <c r="N60" i="1" s="1"/>
  <c r="O60" i="1" s="1"/>
  <c r="M61" i="1"/>
  <c r="N61" i="1" s="1"/>
  <c r="O61" i="1" s="1"/>
  <c r="M62" i="1"/>
  <c r="N62" i="1" s="1"/>
  <c r="O62" i="1" s="1"/>
  <c r="M63" i="1"/>
  <c r="N63" i="1" s="1"/>
  <c r="O63" i="1" s="1"/>
  <c r="M64" i="1"/>
  <c r="N64" i="1" s="1"/>
  <c r="O64" i="1" s="1"/>
  <c r="M65" i="1"/>
  <c r="N65" i="1" s="1"/>
  <c r="O65" i="1" s="1"/>
  <c r="M66" i="1"/>
  <c r="N66" i="1" s="1"/>
  <c r="O66" i="1" s="1"/>
  <c r="M67" i="1"/>
  <c r="N67" i="1" s="1"/>
  <c r="M68" i="1"/>
  <c r="N68" i="1" s="1"/>
  <c r="O68" i="1" s="1"/>
  <c r="M69" i="1"/>
  <c r="N69" i="1" s="1"/>
  <c r="O69" i="1" s="1"/>
  <c r="M70" i="1"/>
  <c r="N70" i="1" s="1"/>
  <c r="O70" i="1" s="1"/>
  <c r="M71" i="1"/>
  <c r="N71" i="1" s="1"/>
  <c r="M72" i="1"/>
  <c r="N72" i="1" s="1"/>
  <c r="O72" i="1" s="1"/>
  <c r="M73" i="1"/>
  <c r="N73" i="1"/>
  <c r="O73" i="1" s="1"/>
  <c r="M74" i="1"/>
  <c r="N74" i="1" s="1"/>
  <c r="M75" i="1"/>
  <c r="N75" i="1" s="1"/>
  <c r="M76" i="1"/>
  <c r="N76" i="1" s="1"/>
  <c r="O76" i="1" s="1"/>
  <c r="M77" i="1"/>
  <c r="N77" i="1" s="1"/>
  <c r="O77" i="1" s="1"/>
  <c r="M78" i="1"/>
  <c r="N78" i="1" s="1"/>
  <c r="M79" i="1"/>
  <c r="N79" i="1" s="1"/>
  <c r="M80" i="1"/>
  <c r="N80" i="1"/>
  <c r="O80" i="1" s="1"/>
  <c r="M81" i="1"/>
  <c r="N81" i="1" s="1"/>
  <c r="O81" i="1" s="1"/>
  <c r="M82" i="1"/>
  <c r="N82" i="1" s="1"/>
  <c r="M83" i="1"/>
  <c r="N83" i="1" s="1"/>
  <c r="M84" i="1"/>
  <c r="N84" i="1" s="1"/>
  <c r="O84" i="1" s="1"/>
  <c r="M85" i="1"/>
  <c r="N85" i="1" s="1"/>
  <c r="O85" i="1" s="1"/>
  <c r="M86" i="1"/>
  <c r="N86" i="1" s="1"/>
  <c r="O86" i="1" s="1"/>
  <c r="M87" i="1"/>
  <c r="N87" i="1" s="1"/>
  <c r="O87" i="1" s="1"/>
  <c r="M89" i="1"/>
  <c r="N89" i="1" s="1"/>
  <c r="O89" i="1" s="1"/>
  <c r="M90" i="1"/>
  <c r="N90" i="1" s="1"/>
  <c r="O90" i="1" s="1"/>
  <c r="M9" i="1"/>
  <c r="N9" i="1" s="1"/>
  <c r="O9" i="1" s="1"/>
  <c r="O91" i="1" l="1"/>
  <c r="P28" i="1"/>
  <c r="P36" i="1"/>
  <c r="P52" i="1"/>
  <c r="P69" i="1"/>
  <c r="P77" i="1"/>
  <c r="P85" i="1" l="1"/>
  <c r="P61" i="1"/>
  <c r="P74" i="1"/>
  <c r="P44" i="1"/>
  <c r="P82" i="1"/>
  <c r="P12" i="1"/>
  <c r="P66" i="1"/>
  <c r="P17" i="1"/>
  <c r="P25" i="1"/>
  <c r="P18" i="1"/>
  <c r="P15" i="1"/>
  <c r="P20" i="1"/>
  <c r="P22" i="1"/>
  <c r="P51" i="1"/>
  <c r="P53" i="1"/>
  <c r="P64" i="1"/>
  <c r="P72" i="1"/>
  <c r="P80" i="1"/>
  <c r="P89" i="1"/>
  <c r="P19" i="1"/>
  <c r="P27" i="1"/>
  <c r="P33" i="1"/>
  <c r="P35" i="1"/>
  <c r="P41" i="1"/>
  <c r="P43" i="1"/>
  <c r="P49" i="1"/>
  <c r="P56" i="1"/>
  <c r="P14" i="1"/>
  <c r="P31" i="1"/>
  <c r="P37" i="1"/>
  <c r="P39" i="1"/>
  <c r="P45" i="1"/>
  <c r="P47" i="1"/>
  <c r="P59" i="1"/>
  <c r="P65" i="1"/>
  <c r="P67" i="1"/>
  <c r="P73" i="1"/>
  <c r="P75" i="1"/>
  <c r="P81" i="1"/>
  <c r="P83" i="1"/>
  <c r="P23" i="1"/>
  <c r="P29" i="1"/>
  <c r="P11" i="1"/>
  <c r="P21" i="1"/>
  <c r="P57" i="1"/>
  <c r="P60" i="1"/>
  <c r="P68" i="1"/>
  <c r="P90" i="1"/>
  <c r="P10" i="1"/>
  <c r="P16" i="1"/>
  <c r="P26" i="1"/>
  <c r="P34" i="1"/>
  <c r="P42" i="1"/>
  <c r="P50" i="1"/>
  <c r="P87" i="1"/>
  <c r="P24" i="1"/>
  <c r="P32" i="1"/>
  <c r="P40" i="1"/>
  <c r="P48" i="1"/>
  <c r="P63" i="1"/>
  <c r="P71" i="1"/>
  <c r="P76" i="1"/>
  <c r="P79" i="1"/>
  <c r="P84" i="1"/>
  <c r="P55" i="1"/>
  <c r="P88" i="1"/>
  <c r="P58" i="1"/>
  <c r="P30" i="1"/>
  <c r="P38" i="1"/>
  <c r="P46" i="1"/>
  <c r="P54" i="1"/>
  <c r="P62" i="1"/>
  <c r="P70" i="1"/>
  <c r="P78" i="1"/>
  <c r="P86" i="1"/>
  <c r="P13" i="1" l="1"/>
  <c r="P9" i="1" l="1"/>
  <c r="P91" i="1" s="1"/>
  <c r="P92" i="1" s="1"/>
</calcChain>
</file>

<file path=xl/sharedStrings.xml><?xml version="1.0" encoding="utf-8"?>
<sst xmlns="http://schemas.openxmlformats.org/spreadsheetml/2006/main" count="377" uniqueCount="141">
  <si>
    <t>ÍTEM</t>
  </si>
  <si>
    <t>MARCA</t>
  </si>
  <si>
    <t>SERVICIO</t>
  </si>
  <si>
    <t>GRUPO</t>
  </si>
  <si>
    <t>EQUIPO</t>
  </si>
  <si>
    <t>UBICACIÓN</t>
  </si>
  <si>
    <t>CANTIDAD MANTENIMIENTOS POR AÑO</t>
  </si>
  <si>
    <t>VALOR UNITARIO
SIN IVA</t>
  </si>
  <si>
    <t>IVA                     UNITARIO</t>
  </si>
  <si>
    <t xml:space="preserve">VALOR  UNITARIO                 INCLUIDO IVA </t>
  </si>
  <si>
    <t xml:space="preserve">VALOR TOTAL                   INCLUIDO IVA </t>
  </si>
  <si>
    <t xml:space="preserve">VALOR TOTAL              INCLUIDO IVA </t>
  </si>
  <si>
    <t>DIAGNÓSTICO, MANTENIMIENTO PREVENTIVO Y SOPORTE TÉCNICO</t>
  </si>
  <si>
    <t>Química</t>
  </si>
  <si>
    <t xml:space="preserve">ESTUFA DE SECADO/HORNO DE SECADO </t>
  </si>
  <si>
    <t xml:space="preserve">MEMMERT MOD UM200 y UM400 </t>
  </si>
  <si>
    <t>Bogotá NC Bunker</t>
  </si>
  <si>
    <t>Unidad</t>
  </si>
  <si>
    <t>Evidencia Traza</t>
  </si>
  <si>
    <t>BINDER MODELO LD 115 UL</t>
  </si>
  <si>
    <t>Bogotá NC Paloquemado</t>
  </si>
  <si>
    <t>Análisis Ambientales</t>
  </si>
  <si>
    <t>THERMO SCIENTIFIC 3511</t>
  </si>
  <si>
    <t>Bogotá NC Teusaquillo</t>
  </si>
  <si>
    <t>MEMMERT UM 400</t>
  </si>
  <si>
    <t>B/manga</t>
  </si>
  <si>
    <t>Buga</t>
  </si>
  <si>
    <t>MEMMERT UM 400/ UN55</t>
  </si>
  <si>
    <t>Cali</t>
  </si>
  <si>
    <t>BRINDER MODELO LD 115 UL</t>
  </si>
  <si>
    <t>Cúcuta</t>
  </si>
  <si>
    <t xml:space="preserve">SIN MARCA MODELO  1D25 y WTC BINDER </t>
  </si>
  <si>
    <t>Medellín</t>
  </si>
  <si>
    <t>schott</t>
  </si>
  <si>
    <t>Pereira</t>
  </si>
  <si>
    <t>BAÑO ULTRASONIDO</t>
  </si>
  <si>
    <t>ELMA SONIC, modelo  E-30H y LAB TECH, modelo LUC-410</t>
  </si>
  <si>
    <t>B/quilla</t>
  </si>
  <si>
    <t>POWER SONIC 410 Y ELMA E30 H</t>
  </si>
  <si>
    <t>ELMA</t>
  </si>
  <si>
    <t>FISCHER SCIENTIFIC CPX 15-337-427</t>
  </si>
  <si>
    <t>SONOREX - RK 100 y LAB TECH - POWER SONIC 410</t>
  </si>
  <si>
    <t xml:space="preserve">ELMA Modelo E 30H Y HERMLE Modelo Z300 </t>
  </si>
  <si>
    <t>BRASON  3800 y Power Sonic 410</t>
  </si>
  <si>
    <t>BRASON 2800 Y 3800</t>
  </si>
  <si>
    <t>BRANSON MODELO 2210R-DTH, SIN MARCA MODELO 375H y  POWER SONIC MODELOLUC 410</t>
  </si>
  <si>
    <t>POWER SONIC y 375H</t>
  </si>
  <si>
    <t xml:space="preserve"> PLANCHAS DE CALENTAMIENTO DE LABORATORIO </t>
  </si>
  <si>
    <t>CORNING MODELO PC351</t>
  </si>
  <si>
    <t xml:space="preserve">SCHOTT </t>
  </si>
  <si>
    <t>CORING PC-620D, ACEQ LABPLD-6005</t>
  </si>
  <si>
    <t>SCHOTT - CK911</t>
  </si>
  <si>
    <t>SCHOTT MODELO MR 1065</t>
  </si>
  <si>
    <t>Heidolph</t>
  </si>
  <si>
    <t>BARNSTEAD/THEROLYNE MODELO 721P y  SCHOTT</t>
  </si>
  <si>
    <t>SCHOTT</t>
  </si>
  <si>
    <t xml:space="preserve">EQUIPOS DE EXTRACCION SOXHLET </t>
  </si>
  <si>
    <t xml:space="preserve"> E&amp;Q MODELO 56-E</t>
  </si>
  <si>
    <t>Microscopia electrónica de Barrido</t>
  </si>
  <si>
    <t>E&amp;Q MODELO 56-E</t>
  </si>
  <si>
    <t xml:space="preserve">CENTRIFUGA </t>
  </si>
  <si>
    <t>HERMLE, modelo Z300</t>
  </si>
  <si>
    <t>Barranquilla</t>
  </si>
  <si>
    <t>DYNAC</t>
  </si>
  <si>
    <t>MPW INSTRUMENTS MODELO MPW-54</t>
  </si>
  <si>
    <t>HERMLE MODELO Z 300</t>
  </si>
  <si>
    <t>HERMLE Z206A y SOLEUS (2)</t>
  </si>
  <si>
    <t xml:space="preserve"> HERMLE MODELO Z300 y BOECO MODELO C28A</t>
  </si>
  <si>
    <t>LAVADORA</t>
  </si>
  <si>
    <t>LG</t>
  </si>
  <si>
    <t>SAMSUNG WB1503,  LG Modelo Fuzzy Logic 24</t>
  </si>
  <si>
    <t>MABE MODELO  MA26013ZP0</t>
  </si>
  <si>
    <t>CALENTADOR  DE AGUA</t>
  </si>
  <si>
    <t>STREBEL EUTRON</t>
  </si>
  <si>
    <t>DE/ HUMIFICADOR</t>
  </si>
  <si>
    <t>GENERAL ELECTRIC, MODELO ADER65LNQ1 y CONFORTFRESH,MODELO: DET 60</t>
  </si>
  <si>
    <t xml:space="preserve">GENERAL ELECTRIC </t>
  </si>
  <si>
    <t>BONAIRE MODELO BD 20 –LA012</t>
  </si>
  <si>
    <t>BIONARE y SOLEUS AIR</t>
  </si>
  <si>
    <t>Bucaramanga</t>
  </si>
  <si>
    <t xml:space="preserve">General Electric Modelo Energy </t>
  </si>
  <si>
    <t>Energy Star MOD ADER40LNQ01</t>
  </si>
  <si>
    <t>SOLEUS</t>
  </si>
  <si>
    <t>GENERAL ELECTRIC MODELO ADER 65 LNQ 1</t>
  </si>
  <si>
    <t>LG, KASAI Y Whirpool</t>
  </si>
  <si>
    <t xml:space="preserve">SELLADORAS DE PLASTICO </t>
  </si>
  <si>
    <t>ELECTRIC HEATING EQUIPMENT CO,modelo TISH-100</t>
  </si>
  <si>
    <t xml:space="preserve"> ZEVA, REFERENCIA DELUXE-6 REPLACEMENTE KI #D6RK-4H</t>
  </si>
  <si>
    <t xml:space="preserve"> IMPULSE SEALER MODELO TISH 10</t>
  </si>
  <si>
    <t xml:space="preserve"> CAMARA ULTRAVIOLETA – VISIBLE  (UV – VIS) </t>
  </si>
  <si>
    <t>MODELO 91778</t>
  </si>
  <si>
    <t xml:space="preserve">DESAGA, Modelo MINUVIS/131201  </t>
  </si>
  <si>
    <t xml:space="preserve">ROTA/ EVAPORADOR </t>
  </si>
  <si>
    <t>HEILDOPH MODELO LABORATA 4010</t>
  </si>
  <si>
    <t>HEILDOPH MODELO HEIP VAP</t>
  </si>
  <si>
    <t xml:space="preserve">HEILDOPH </t>
  </si>
  <si>
    <t>MARCA: IKA® - MODELO: RV 10 C S1</t>
  </si>
  <si>
    <t>MOLINO</t>
  </si>
  <si>
    <t xml:space="preserve"> IKA - MODELO 10BASI S1 </t>
  </si>
  <si>
    <t xml:space="preserve"> RETSCH - MODELO 514300</t>
  </si>
  <si>
    <t xml:space="preserve"> IKA MODELO M20</t>
  </si>
  <si>
    <t>AGITADOR</t>
  </si>
  <si>
    <t>GFL, modelo 3015</t>
  </si>
  <si>
    <t>SCI LOGEX MS-S</t>
  </si>
  <si>
    <t>DE RODILLOS GFL-3005</t>
  </si>
  <si>
    <t>AGITADOR MACNETICO CON SENSOR DE TEMP MARCA DLAB</t>
  </si>
  <si>
    <t>ORBITAL MODELO STUART SCIENTIFIC</t>
  </si>
  <si>
    <t>AGITADOR VORTEX</t>
  </si>
  <si>
    <t>DAIGGER MODELO GENIC-2</t>
  </si>
  <si>
    <t>CABINA ALMACENAMIENTO MR</t>
  </si>
  <si>
    <t>CIENCE WARE</t>
  </si>
  <si>
    <t>CIENCE WARE-420741115</t>
  </si>
  <si>
    <t>CIENCEWARE</t>
  </si>
  <si>
    <t>BOMBA DE VACIO</t>
  </si>
  <si>
    <t>ROCKER MODELO: ROCKER 430</t>
  </si>
  <si>
    <t xml:space="preserve">RE/ CIRCULADOR PARA ROTA EVAPORADOR </t>
  </si>
  <si>
    <t>IKA</t>
  </si>
  <si>
    <t>LAVADORA DE MATERIAL</t>
  </si>
  <si>
    <t>LABCONCO 4400421</t>
  </si>
  <si>
    <t>PURIFICADOR DE ACIDOS</t>
  </si>
  <si>
    <t>Milestone Subcliean</t>
  </si>
  <si>
    <t>TOTAL</t>
  </si>
  <si>
    <t>Empresa</t>
  </si>
  <si>
    <t>Representante</t>
  </si>
  <si>
    <t>NIT</t>
  </si>
  <si>
    <t xml:space="preserve">TELEFONO: </t>
  </si>
  <si>
    <t xml:space="preserve">EMAIL: </t>
  </si>
  <si>
    <t>FECHA OFERTA:</t>
  </si>
  <si>
    <t>¿ES MYPIME?</t>
  </si>
  <si>
    <r>
      <t xml:space="preserve">SI </t>
    </r>
    <r>
      <rPr>
        <b/>
        <u/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 xml:space="preserve">   NO_____</t>
    </r>
  </si>
  <si>
    <t>¿CUMPLEN CON LO SOLICITADO EN LA FICHA TÉCNICA?</t>
  </si>
  <si>
    <r>
      <t xml:space="preserve">SI </t>
    </r>
    <r>
      <rPr>
        <b/>
        <u/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  NO_____</t>
    </r>
  </si>
  <si>
    <r>
      <rPr>
        <b/>
        <sz val="12"/>
        <color theme="1"/>
        <rFont val="Arial"/>
        <family val="2"/>
      </rPr>
      <t>FIRMA</t>
    </r>
    <r>
      <rPr>
        <b/>
        <sz val="12"/>
        <color rgb="FFFF0000"/>
        <rFont val="Arial"/>
        <family val="2"/>
      </rPr>
      <t xml:space="preserve"> (</t>
    </r>
    <r>
      <rPr>
        <sz val="12"/>
        <color rgb="FFFF0000"/>
        <rFont val="Arial"/>
        <family val="2"/>
      </rPr>
      <t>se requiere firma</t>
    </r>
    <r>
      <rPr>
        <b/>
        <sz val="12"/>
        <color rgb="FFFF0000"/>
        <rFont val="Arial"/>
        <family val="2"/>
      </rPr>
      <t>)</t>
    </r>
  </si>
  <si>
    <t>VIGENCIA OFERTA</t>
  </si>
  <si>
    <t>FORMATO PRESENTACIÓN OFERTA</t>
  </si>
  <si>
    <r>
      <t>1)</t>
    </r>
    <r>
      <rPr>
        <b/>
        <sz val="14"/>
        <color theme="1"/>
        <rFont val="Calibri"/>
        <family val="2"/>
        <scheme val="minor"/>
      </rPr>
      <t xml:space="preserve"> No</t>
    </r>
    <r>
      <rPr>
        <sz val="14"/>
        <color theme="1"/>
        <rFont val="Calibri"/>
        <family val="2"/>
        <scheme val="minor"/>
      </rPr>
      <t xml:space="preserve"> modificar ninguna especificación descrita en la necesidad.
 Deben ajustarse</t>
    </r>
    <r>
      <rPr>
        <sz val="18"/>
        <color theme="1"/>
        <rFont val="Calibri"/>
        <family val="2"/>
        <scheme val="minor"/>
      </rPr>
      <t xml:space="preserve"> </t>
    </r>
    <r>
      <rPr>
        <b/>
        <sz val="18"/>
        <color theme="1"/>
        <rFont val="Calibri"/>
        <family val="2"/>
        <scheme val="minor"/>
      </rPr>
      <t xml:space="preserve">exáctamente </t>
    </r>
    <r>
      <rPr>
        <b/>
        <u/>
        <sz val="18"/>
        <color theme="1"/>
        <rFont val="Calibri"/>
        <family val="2"/>
        <scheme val="minor"/>
      </rPr>
      <t>a lo solicitado en la Ficha Técnica</t>
    </r>
    <r>
      <rPr>
        <u/>
        <sz val="18"/>
        <color theme="1"/>
        <rFont val="Calibri"/>
        <family val="2"/>
        <scheme val="minor"/>
      </rPr>
      <t xml:space="preserve">. anexar las especificaciones técnicas de lo cotizado.
</t>
    </r>
    <r>
      <rPr>
        <sz val="14"/>
        <color theme="1"/>
        <rFont val="Calibri"/>
        <family val="2"/>
        <scheme val="minor"/>
      </rPr>
      <t>2) P</t>
    </r>
    <r>
      <rPr>
        <b/>
        <sz val="14"/>
        <color theme="1"/>
        <rFont val="Calibri"/>
        <family val="2"/>
        <scheme val="minor"/>
      </rPr>
      <t>resentar ofertar con papeleria de la empresa, incluir logotipo  firma,fecha
3) Presentar oferta en</t>
    </r>
    <r>
      <rPr>
        <sz val="14"/>
        <color theme="1"/>
        <rFont val="Calibri"/>
        <family val="2"/>
        <scheme val="minor"/>
      </rPr>
      <t xml:space="preserve"> </t>
    </r>
    <r>
      <rPr>
        <b/>
        <sz val="24"/>
        <color theme="1"/>
        <rFont val="Calibri"/>
        <family val="2"/>
        <scheme val="minor"/>
      </rPr>
      <t>formato</t>
    </r>
    <r>
      <rPr>
        <b/>
        <u/>
        <sz val="24"/>
        <color rgb="FFFF0000"/>
        <rFont val="Calibri"/>
        <family val="2"/>
        <scheme val="minor"/>
      </rPr>
      <t xml:space="preserve"> </t>
    </r>
    <r>
      <rPr>
        <b/>
        <u/>
        <sz val="36"/>
        <color rgb="FFFF0000"/>
        <rFont val="Calibri"/>
        <family val="2"/>
        <scheme val="minor"/>
      </rPr>
      <t>EXCEL EDITABLE</t>
    </r>
    <r>
      <rPr>
        <sz val="14"/>
        <color theme="1"/>
        <rFont val="Calibri"/>
        <family val="2"/>
        <scheme val="minor"/>
      </rPr>
      <t xml:space="preserve">
</t>
    </r>
  </si>
  <si>
    <t>PRESTAR EL SERVICIO DE DIAGNÓSTICO, MANTENIMIENTO PREVENTIVO Y SOPORTE TÉCNICO  DE LOS EQUIPOS DE APOYO DE LOS GRUPOS DE LOS LABORATORIOS DE QUIMICA A NIVEL NACIONAL, ANÁLISIS AMBIENTALES Y ANÁLISIS DE EVIDENCIA TRAZA DEL DEPARTAMENTO DE CRIMINALÍSTICA.</t>
  </si>
  <si>
    <t>POWERSPIN C856 (Versión LX)</t>
  </si>
  <si>
    <t>Bogotá NC Bunk</t>
  </si>
  <si>
    <t>Bogotá NC Paloquemao</t>
  </si>
  <si>
    <t>CANTIDAD DE EQUIPOS (UNIDAD)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</si>
</sst>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(&quot;$&quot;\ * #,##0.00_);_(&quot;$&quot;\ * \(#,##0.00\);_(&quot;$&quot;\ 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Forte"/>
      <family val="4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u/>
      <sz val="36"/>
      <color rgb="FFFF0000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1" fillId="0" borderId="0"/>
  </cellStyleXfs>
  <cellXfs count="133">
    <xf numFmtId="0" fontId="0" fillId="0" borderId="0" xfId="0"/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9" fillId="0" borderId="3" xfId="0" applyFont="1" applyBorder="1"/>
    <xf numFmtId="0" fontId="9" fillId="0" borderId="0" xfId="0" applyFont="1"/>
    <xf numFmtId="0" fontId="6" fillId="3" borderId="11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166" fontId="3" fillId="4" borderId="12" xfId="1" applyNumberFormat="1" applyFont="1" applyFill="1" applyBorder="1" applyAlignment="1">
      <alignment vertical="center" wrapText="1"/>
    </xf>
    <xf numFmtId="165" fontId="4" fillId="3" borderId="8" xfId="1" applyNumberFormat="1" applyFont="1" applyFill="1" applyBorder="1" applyAlignment="1">
      <alignment vertical="center" wrapText="1"/>
    </xf>
    <xf numFmtId="9" fontId="3" fillId="0" borderId="3" xfId="2" applyFont="1" applyBorder="1"/>
    <xf numFmtId="165" fontId="3" fillId="0" borderId="0" xfId="0" applyNumberFormat="1" applyFont="1"/>
    <xf numFmtId="165" fontId="5" fillId="5" borderId="2" xfId="0" applyNumberFormat="1" applyFont="1" applyFill="1" applyBorder="1" applyAlignment="1">
      <alignment vertical="center" wrapText="1"/>
    </xf>
    <xf numFmtId="0" fontId="4" fillId="4" borderId="0" xfId="0" applyFont="1" applyFill="1" applyAlignment="1">
      <alignment vertical="center"/>
    </xf>
    <xf numFmtId="0" fontId="3" fillId="0" borderId="0" xfId="0" applyFont="1" applyAlignment="1">
      <alignment horizontal="justify" vertical="justify" wrapText="1"/>
    </xf>
    <xf numFmtId="0" fontId="10" fillId="4" borderId="0" xfId="0" applyFont="1" applyFill="1"/>
    <xf numFmtId="0" fontId="3" fillId="4" borderId="0" xfId="0" applyFont="1" applyFill="1"/>
    <xf numFmtId="0" fontId="3" fillId="4" borderId="10" xfId="0" applyFont="1" applyFill="1" applyBorder="1" applyAlignment="1">
      <alignment horizontal="justify" vertical="center" wrapText="1"/>
    </xf>
    <xf numFmtId="0" fontId="11" fillId="4" borderId="10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2" fillId="0" borderId="0" xfId="0" applyFont="1"/>
    <xf numFmtId="3" fontId="12" fillId="0" borderId="0" xfId="0" applyNumberFormat="1" applyFont="1"/>
    <xf numFmtId="0" fontId="12" fillId="0" borderId="0" xfId="0" applyFont="1" applyAlignment="1">
      <alignment horizontal="center" vertical="center" wrapText="1"/>
    </xf>
    <xf numFmtId="0" fontId="12" fillId="4" borderId="0" xfId="0" applyFont="1" applyFill="1"/>
    <xf numFmtId="3" fontId="8" fillId="0" borderId="18" xfId="4" applyNumberFormat="1" applyFont="1" applyBorder="1" applyAlignment="1" applyProtection="1">
      <alignment vertical="center" wrapText="1"/>
      <protection locked="0"/>
    </xf>
    <xf numFmtId="3" fontId="8" fillId="0" borderId="14" xfId="4" applyNumberFormat="1" applyFont="1" applyBorder="1" applyAlignment="1" applyProtection="1">
      <alignment vertical="center" wrapText="1"/>
      <protection locked="0"/>
    </xf>
    <xf numFmtId="0" fontId="23" fillId="0" borderId="0" xfId="0" applyFont="1"/>
    <xf numFmtId="3" fontId="21" fillId="0" borderId="17" xfId="4" applyNumberFormat="1" applyFont="1" applyBorder="1" applyAlignment="1" applyProtection="1">
      <alignment vertical="center" wrapText="1"/>
      <protection locked="0"/>
    </xf>
    <xf numFmtId="3" fontId="21" fillId="0" borderId="26" xfId="4" applyNumberFormat="1" applyFont="1" applyBorder="1" applyAlignment="1" applyProtection="1">
      <alignment vertical="center" wrapText="1"/>
      <protection locked="0"/>
    </xf>
    <xf numFmtId="0" fontId="3" fillId="4" borderId="0" xfId="0" applyFont="1" applyFill="1" applyAlignment="1">
      <alignment vertical="center"/>
    </xf>
    <xf numFmtId="0" fontId="5" fillId="4" borderId="2" xfId="0" applyFont="1" applyFill="1" applyBorder="1" applyAlignment="1">
      <alignment vertical="center"/>
    </xf>
    <xf numFmtId="166" fontId="3" fillId="8" borderId="27" xfId="1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6" fillId="4" borderId="1" xfId="3" applyFont="1" applyFill="1" applyBorder="1" applyAlignment="1">
      <alignment vertical="center" wrapText="1"/>
    </xf>
    <xf numFmtId="0" fontId="6" fillId="4" borderId="2" xfId="3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0" fontId="12" fillId="0" borderId="6" xfId="0" applyFont="1" applyBorder="1"/>
    <xf numFmtId="0" fontId="12" fillId="0" borderId="9" xfId="0" applyFont="1" applyBorder="1"/>
    <xf numFmtId="0" fontId="4" fillId="9" borderId="12" xfId="0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 wrapText="1"/>
    </xf>
    <xf numFmtId="0" fontId="26" fillId="4" borderId="15" xfId="0" applyFont="1" applyFill="1" applyBorder="1" applyAlignment="1">
      <alignment horizontal="center" vertical="center" wrapText="1"/>
    </xf>
    <xf numFmtId="0" fontId="27" fillId="4" borderId="15" xfId="0" applyFont="1" applyFill="1" applyBorder="1" applyAlignment="1">
      <alignment horizontal="center" vertical="center" wrapText="1"/>
    </xf>
    <xf numFmtId="0" fontId="26" fillId="4" borderId="29" xfId="0" applyFont="1" applyFill="1" applyBorder="1" applyAlignment="1">
      <alignment horizontal="center"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8" fillId="4" borderId="1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3" fillId="4" borderId="3" xfId="0" applyFont="1" applyFill="1" applyBorder="1"/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3" fillId="0" borderId="0" xfId="4" applyFont="1" applyAlignment="1" applyProtection="1">
      <alignment horizontal="left" vertical="center" wrapText="1"/>
      <protection locked="0"/>
    </xf>
    <xf numFmtId="0" fontId="29" fillId="4" borderId="15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3" fontId="20" fillId="6" borderId="18" xfId="4" applyNumberFormat="1" applyFont="1" applyFill="1" applyBorder="1" applyAlignment="1" applyProtection="1">
      <alignment horizontal="center" vertical="center" wrapText="1"/>
      <protection locked="0"/>
    </xf>
    <xf numFmtId="3" fontId="20" fillId="6" borderId="23" xfId="4" applyNumberFormat="1" applyFont="1" applyFill="1" applyBorder="1" applyAlignment="1" applyProtection="1">
      <alignment horizontal="center" vertical="center" wrapText="1"/>
      <protection locked="0"/>
    </xf>
    <xf numFmtId="0" fontId="24" fillId="7" borderId="4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7" borderId="8" xfId="0" applyFont="1" applyFill="1" applyBorder="1" applyAlignment="1">
      <alignment horizontal="center" vertical="center"/>
    </xf>
    <xf numFmtId="0" fontId="24" fillId="7" borderId="9" xfId="0" applyFont="1" applyFill="1" applyBorder="1" applyAlignment="1">
      <alignment horizontal="center" vertical="center"/>
    </xf>
    <xf numFmtId="3" fontId="21" fillId="0" borderId="15" xfId="4" applyNumberFormat="1" applyFont="1" applyBorder="1" applyAlignment="1" applyProtection="1">
      <alignment horizontal="center" vertical="center" wrapText="1"/>
      <protection locked="0"/>
    </xf>
    <xf numFmtId="3" fontId="8" fillId="0" borderId="18" xfId="4" applyNumberFormat="1" applyFont="1" applyBorder="1" applyAlignment="1" applyProtection="1">
      <alignment horizontal="center" vertical="center" wrapText="1"/>
      <protection locked="0"/>
    </xf>
    <xf numFmtId="3" fontId="8" fillId="0" borderId="23" xfId="4" applyNumberFormat="1" applyFont="1" applyBorder="1" applyAlignment="1" applyProtection="1">
      <alignment horizontal="center" vertical="center" wrapText="1"/>
      <protection locked="0"/>
    </xf>
    <xf numFmtId="3" fontId="20" fillId="6" borderId="14" xfId="4" applyNumberFormat="1" applyFont="1" applyFill="1" applyBorder="1" applyAlignment="1" applyProtection="1">
      <alignment horizontal="center" vertical="center" wrapText="1"/>
      <protection locked="0"/>
    </xf>
    <xf numFmtId="3" fontId="20" fillId="6" borderId="24" xfId="4" applyNumberFormat="1" applyFont="1" applyFill="1" applyBorder="1" applyAlignment="1" applyProtection="1">
      <alignment horizontal="center" vertical="center" wrapText="1"/>
      <protection locked="0"/>
    </xf>
    <xf numFmtId="3" fontId="20" fillId="6" borderId="25" xfId="4" applyNumberFormat="1" applyFont="1" applyFill="1" applyBorder="1" applyAlignment="1" applyProtection="1">
      <alignment horizontal="center" vertical="center" wrapText="1"/>
      <protection locked="0"/>
    </xf>
    <xf numFmtId="3" fontId="20" fillId="6" borderId="16" xfId="4" applyNumberFormat="1" applyFont="1" applyFill="1" applyBorder="1" applyAlignment="1" applyProtection="1">
      <alignment horizontal="center" vertical="center" wrapText="1"/>
      <protection locked="0"/>
    </xf>
    <xf numFmtId="3" fontId="20" fillId="6" borderId="0" xfId="4" applyNumberFormat="1" applyFont="1" applyFill="1" applyAlignment="1" applyProtection="1">
      <alignment horizontal="center" vertical="center" wrapText="1"/>
      <protection locked="0"/>
    </xf>
    <xf numFmtId="3" fontId="20" fillId="6" borderId="30" xfId="4" applyNumberFormat="1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3" fillId="0" borderId="8" xfId="4" applyFont="1" applyBorder="1" applyAlignment="1" applyProtection="1">
      <alignment horizontal="left" vertical="center" wrapText="1"/>
      <protection locked="0"/>
    </xf>
    <xf numFmtId="0" fontId="13" fillId="0" borderId="9" xfId="4" applyFont="1" applyBorder="1" applyAlignment="1" applyProtection="1">
      <alignment horizontal="left" vertical="center" wrapText="1"/>
      <protection locked="0"/>
    </xf>
    <xf numFmtId="0" fontId="13" fillId="0" borderId="10" xfId="4" applyFont="1" applyBorder="1" applyAlignment="1" applyProtection="1">
      <alignment horizontal="left" vertical="center" wrapText="1"/>
      <protection locked="0"/>
    </xf>
    <xf numFmtId="0" fontId="3" fillId="4" borderId="2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textRotation="90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</cellXfs>
  <cellStyles count="5">
    <cellStyle name="Moneda" xfId="1" builtinId="4"/>
    <cellStyle name="Normal" xfId="0" builtinId="0"/>
    <cellStyle name="Normal 5 16" xfId="4" xr:uid="{72930D9E-DB75-4068-BDDC-5BB79038CFD9}"/>
    <cellStyle name="Normal_HERRAMIENTAS PARA TRANSPORTE" xfId="3" xr:uid="{F90CBD70-9063-4DB8-8906-D0CC09C3A2A5}"/>
    <cellStyle name="Porcentaje" xfId="2" builtinId="5"/>
  </cellStyles>
  <dxfs count="0"/>
  <tableStyles count="0" defaultTableStyle="TableStyleMedium2" defaultPivotStyle="PivotStyleLight16"/>
  <colors>
    <mruColors>
      <color rgb="FFE4D7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1407480</xdr:colOff>
      <xdr:row>1</xdr:row>
      <xdr:rowOff>635000</xdr:rowOff>
    </xdr:from>
    <xdr:to>
      <xdr:col>5</xdr:col>
      <xdr:colOff>381000</xdr:colOff>
      <xdr:row>3</xdr:row>
      <xdr:rowOff>312009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C18018-4445-4FB2-90EC-656284DB9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3980" y="1651000"/>
          <a:ext cx="3434395" cy="550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E09C5-93D5-4C2F-A120-4F923B8A91EC}">
  <dimension ref="A1:S1022"/>
  <sheetViews>
    <sheetView tabSelected="1" topLeftCell="C90" zoomScale="60" zoomScaleNormal="60" zoomScaleSheetLayoutView="50" workbookViewId="0">
      <selection activeCell="O14" sqref="O14"/>
    </sheetView>
  </sheetViews>
  <sheetFormatPr baseColWidth="10" defaultColWidth="10.85546875" defaultRowHeight="79.5" customHeight="1" x14ac:dyDescent="0.2"/>
  <cols>
    <col min="1" max="1" width="7.140625" style="2" customWidth="1"/>
    <col min="2" max="2" width="5.42578125" style="2" customWidth="1"/>
    <col min="3" max="3" width="24.42578125" style="14" customWidth="1"/>
    <col min="4" max="4" width="36.28515625" style="14" customWidth="1"/>
    <col min="5" max="5" width="30.7109375" style="14" customWidth="1"/>
    <col min="6" max="6" width="29" style="14" customWidth="1"/>
    <col min="7" max="7" width="24" style="32" customWidth="1"/>
    <col min="8" max="8" width="26.5703125" style="32" customWidth="1"/>
    <col min="9" max="10" width="17.7109375" style="14" customWidth="1"/>
    <col min="11" max="11" width="16" style="2" customWidth="1"/>
    <col min="12" max="12" width="20.7109375" style="16" customWidth="1"/>
    <col min="13" max="13" width="22.7109375" style="2" customWidth="1"/>
    <col min="14" max="14" width="20.7109375" style="2" customWidth="1"/>
    <col min="15" max="15" width="23.5703125" style="2" customWidth="1"/>
    <col min="16" max="16" width="23.42578125" style="2" hidden="1" customWidth="1"/>
    <col min="17" max="17" width="20" style="2" bestFit="1" customWidth="1"/>
    <col min="18" max="18" width="13.42578125" style="2" customWidth="1"/>
    <col min="19" max="16384" width="10.85546875" style="2"/>
  </cols>
  <sheetData>
    <row r="1" spans="2:19" ht="79.5" customHeight="1" thickBot="1" x14ac:dyDescent="0.25">
      <c r="B1" s="124" t="s">
        <v>136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45"/>
      <c r="Q1" s="1"/>
    </row>
    <row r="2" spans="2:19" ht="68.25" customHeight="1" thickBot="1" x14ac:dyDescent="0.25">
      <c r="B2" s="46"/>
      <c r="C2" s="47"/>
      <c r="D2" s="80"/>
      <c r="E2" s="80"/>
      <c r="F2" s="80"/>
      <c r="G2" s="121" t="s">
        <v>134</v>
      </c>
      <c r="H2" s="122"/>
      <c r="I2" s="122"/>
      <c r="J2" s="122"/>
      <c r="K2" s="122"/>
      <c r="L2" s="122"/>
      <c r="M2" s="122"/>
      <c r="N2" s="122"/>
      <c r="O2" s="123"/>
      <c r="P2" s="54"/>
      <c r="Q2" s="1"/>
    </row>
    <row r="3" spans="2:19" ht="79.5" hidden="1" customHeight="1" x14ac:dyDescent="0.2">
      <c r="B3" s="48"/>
      <c r="C3" s="49"/>
      <c r="D3" s="77"/>
      <c r="E3" s="77"/>
      <c r="F3" s="77"/>
      <c r="G3" s="55"/>
      <c r="H3" s="56"/>
      <c r="I3" s="56"/>
      <c r="J3" s="56"/>
      <c r="K3" s="56"/>
      <c r="L3" s="56"/>
      <c r="M3" s="56"/>
      <c r="N3" s="56"/>
      <c r="O3" s="56"/>
      <c r="P3" s="57"/>
      <c r="Q3" s="1"/>
    </row>
    <row r="4" spans="2:19" ht="79.5" customHeight="1" thickBot="1" x14ac:dyDescent="0.25">
      <c r="B4" s="50"/>
      <c r="C4" s="51"/>
      <c r="D4" s="81"/>
      <c r="E4" s="81"/>
      <c r="F4" s="81"/>
      <c r="G4" s="74"/>
      <c r="H4" s="75"/>
      <c r="I4" s="75"/>
      <c r="J4" s="75"/>
      <c r="K4" s="75"/>
      <c r="L4" s="75"/>
      <c r="M4" s="75"/>
      <c r="N4" s="75"/>
      <c r="O4" s="75"/>
      <c r="P4" s="58"/>
      <c r="Q4" s="1"/>
    </row>
    <row r="5" spans="2:19" s="16" customFormat="1" ht="42" customHeight="1" thickBot="1" x14ac:dyDescent="0.25">
      <c r="B5" s="76"/>
      <c r="C5" s="77"/>
      <c r="D5" s="77"/>
      <c r="E5" s="77"/>
      <c r="F5" s="77"/>
      <c r="G5" s="77"/>
      <c r="H5" s="77"/>
      <c r="I5" s="77"/>
      <c r="J5" s="77"/>
      <c r="K5" s="78"/>
      <c r="L5" s="42"/>
      <c r="M5" s="42"/>
      <c r="N5" s="42"/>
      <c r="O5" s="42"/>
      <c r="P5" s="42"/>
      <c r="Q5" s="79"/>
    </row>
    <row r="6" spans="2:19" s="5" customFormat="1" ht="79.5" customHeight="1" thickBot="1" x14ac:dyDescent="0.25">
      <c r="B6" s="117"/>
      <c r="C6" s="117" t="s">
        <v>0</v>
      </c>
      <c r="D6" s="128" t="s">
        <v>2</v>
      </c>
      <c r="E6" s="128" t="s">
        <v>3</v>
      </c>
      <c r="F6" s="126" t="s">
        <v>5</v>
      </c>
      <c r="G6" s="119" t="s">
        <v>4</v>
      </c>
      <c r="H6" s="119" t="s">
        <v>1</v>
      </c>
      <c r="I6" s="119"/>
      <c r="J6" s="126" t="s">
        <v>140</v>
      </c>
      <c r="K6" s="126" t="s">
        <v>6</v>
      </c>
      <c r="L6" s="52"/>
      <c r="M6" s="53"/>
      <c r="N6" s="53"/>
      <c r="O6" s="53"/>
      <c r="P6" s="53"/>
      <c r="Q6" s="4"/>
    </row>
    <row r="7" spans="2:19" s="5" customFormat="1" ht="79.5" customHeight="1" thickBot="1" x14ac:dyDescent="0.25">
      <c r="B7" s="118"/>
      <c r="C7" s="118"/>
      <c r="D7" s="129"/>
      <c r="E7" s="129"/>
      <c r="F7" s="127"/>
      <c r="G7" s="120"/>
      <c r="H7" s="120"/>
      <c r="I7" s="120"/>
      <c r="J7" s="127"/>
      <c r="K7" s="130"/>
      <c r="L7" s="7" t="s">
        <v>7</v>
      </c>
      <c r="M7" s="6" t="s">
        <v>8</v>
      </c>
      <c r="N7" s="6" t="s">
        <v>9</v>
      </c>
      <c r="O7" s="6" t="s">
        <v>10</v>
      </c>
      <c r="P7" s="7" t="s">
        <v>11</v>
      </c>
      <c r="Q7" s="4"/>
    </row>
    <row r="8" spans="2:19" s="5" customFormat="1" ht="15.75" customHeight="1" thickBot="1" x14ac:dyDescent="0.25">
      <c r="B8" s="59"/>
      <c r="C8" s="60"/>
      <c r="D8" s="60"/>
      <c r="E8" s="60"/>
      <c r="F8" s="60"/>
      <c r="G8" s="60"/>
      <c r="H8" s="60"/>
      <c r="I8" s="60"/>
      <c r="J8" s="60"/>
      <c r="K8" s="127"/>
      <c r="L8" s="60"/>
      <c r="M8" s="60"/>
      <c r="N8" s="60"/>
      <c r="O8" s="60"/>
      <c r="P8" s="60"/>
      <c r="Q8" s="4"/>
    </row>
    <row r="9" spans="2:19" ht="79.5" customHeight="1" thickBot="1" x14ac:dyDescent="0.25">
      <c r="B9" s="64">
        <v>1</v>
      </c>
      <c r="C9" s="106">
        <v>1</v>
      </c>
      <c r="D9" s="131" t="s">
        <v>12</v>
      </c>
      <c r="E9" s="20" t="s">
        <v>13</v>
      </c>
      <c r="F9" s="65" t="s">
        <v>16</v>
      </c>
      <c r="G9" s="103" t="s">
        <v>14</v>
      </c>
      <c r="H9" s="28" t="s">
        <v>15</v>
      </c>
      <c r="I9" s="28" t="s">
        <v>17</v>
      </c>
      <c r="J9" s="83">
        <v>2</v>
      </c>
      <c r="K9" s="28">
        <v>1</v>
      </c>
      <c r="L9" s="8"/>
      <c r="M9" s="8">
        <f>+ROUND(L9*19%,2)</f>
        <v>0</v>
      </c>
      <c r="N9" s="8">
        <f>ROUND(+L9+M9,2)</f>
        <v>0</v>
      </c>
      <c r="O9" s="8">
        <f>ROUND(+N9*J9*K9,2)</f>
        <v>0</v>
      </c>
      <c r="P9" s="9" t="e">
        <f>O9*#REF!</f>
        <v>#REF!</v>
      </c>
      <c r="Q9" s="10"/>
      <c r="R9" s="11"/>
      <c r="S9" s="11"/>
    </row>
    <row r="10" spans="2:19" ht="79.5" customHeight="1" thickBot="1" x14ac:dyDescent="0.25">
      <c r="B10" s="64">
        <v>2</v>
      </c>
      <c r="C10" s="107"/>
      <c r="D10" s="131"/>
      <c r="E10" s="20" t="s">
        <v>18</v>
      </c>
      <c r="F10" s="66" t="s">
        <v>20</v>
      </c>
      <c r="G10" s="104"/>
      <c r="H10" s="20" t="s">
        <v>19</v>
      </c>
      <c r="I10" s="28" t="s">
        <v>17</v>
      </c>
      <c r="J10" s="83">
        <v>1</v>
      </c>
      <c r="K10" s="28">
        <v>1</v>
      </c>
      <c r="L10" s="8"/>
      <c r="M10" s="8">
        <f t="shared" ref="M10:M73" si="0">+ROUND(L10*19%,2)</f>
        <v>0</v>
      </c>
      <c r="N10" s="8">
        <f t="shared" ref="N10:N73" si="1">ROUND(+L10+M10,2)</f>
        <v>0</v>
      </c>
      <c r="O10" s="8">
        <f t="shared" ref="O10:O73" si="2">ROUND(+N10*J10*K10,2)</f>
        <v>0</v>
      </c>
      <c r="P10" s="9" t="e">
        <f>O10*#REF!</f>
        <v>#REF!</v>
      </c>
      <c r="Q10" s="10"/>
      <c r="R10" s="11"/>
      <c r="S10" s="11"/>
    </row>
    <row r="11" spans="2:19" ht="79.5" customHeight="1" thickBot="1" x14ac:dyDescent="0.25">
      <c r="B11" s="64">
        <v>3</v>
      </c>
      <c r="C11" s="107"/>
      <c r="D11" s="131"/>
      <c r="E11" s="20" t="s">
        <v>21</v>
      </c>
      <c r="F11" s="67" t="s">
        <v>23</v>
      </c>
      <c r="G11" s="104"/>
      <c r="H11" s="20" t="s">
        <v>22</v>
      </c>
      <c r="I11" s="28" t="s">
        <v>17</v>
      </c>
      <c r="J11" s="83">
        <v>1</v>
      </c>
      <c r="K11" s="28">
        <v>1</v>
      </c>
      <c r="L11" s="8"/>
      <c r="M11" s="8">
        <f t="shared" si="0"/>
        <v>0</v>
      </c>
      <c r="N11" s="8">
        <f t="shared" si="1"/>
        <v>0</v>
      </c>
      <c r="O11" s="8">
        <f t="shared" si="2"/>
        <v>0</v>
      </c>
      <c r="P11" s="9" t="e">
        <f>O11*#REF!</f>
        <v>#REF!</v>
      </c>
      <c r="Q11" s="10"/>
      <c r="R11" s="11"/>
      <c r="S11" s="11"/>
    </row>
    <row r="12" spans="2:19" ht="79.5" customHeight="1" thickBot="1" x14ac:dyDescent="0.25">
      <c r="B12" s="64">
        <v>4</v>
      </c>
      <c r="C12" s="107"/>
      <c r="D12" s="131"/>
      <c r="E12" s="20" t="s">
        <v>13</v>
      </c>
      <c r="F12" s="66" t="s">
        <v>25</v>
      </c>
      <c r="G12" s="104"/>
      <c r="H12" s="17" t="s">
        <v>24</v>
      </c>
      <c r="I12" s="28" t="s">
        <v>17</v>
      </c>
      <c r="J12" s="83">
        <v>1</v>
      </c>
      <c r="K12" s="28">
        <v>1</v>
      </c>
      <c r="L12" s="8"/>
      <c r="M12" s="8">
        <f t="shared" si="0"/>
        <v>0</v>
      </c>
      <c r="N12" s="8">
        <f t="shared" si="1"/>
        <v>0</v>
      </c>
      <c r="O12" s="8">
        <f t="shared" si="2"/>
        <v>0</v>
      </c>
      <c r="P12" s="9" t="e">
        <f>O12*#REF!</f>
        <v>#REF!</v>
      </c>
      <c r="Q12" s="10"/>
      <c r="R12" s="11"/>
      <c r="S12" s="11"/>
    </row>
    <row r="13" spans="2:19" ht="79.5" customHeight="1" thickBot="1" x14ac:dyDescent="0.25">
      <c r="B13" s="64">
        <v>5</v>
      </c>
      <c r="C13" s="107"/>
      <c r="D13" s="131"/>
      <c r="E13" s="20" t="s">
        <v>13</v>
      </c>
      <c r="F13" s="66" t="s">
        <v>26</v>
      </c>
      <c r="G13" s="104"/>
      <c r="H13" s="20" t="s">
        <v>24</v>
      </c>
      <c r="I13" s="28" t="s">
        <v>17</v>
      </c>
      <c r="J13" s="83">
        <v>1</v>
      </c>
      <c r="K13" s="28">
        <v>1</v>
      </c>
      <c r="L13" s="8"/>
      <c r="M13" s="8">
        <f t="shared" si="0"/>
        <v>0</v>
      </c>
      <c r="N13" s="8">
        <f t="shared" si="1"/>
        <v>0</v>
      </c>
      <c r="O13" s="8">
        <f t="shared" si="2"/>
        <v>0</v>
      </c>
      <c r="P13" s="9" t="e">
        <f>O13*#REF!</f>
        <v>#REF!</v>
      </c>
      <c r="Q13" s="10"/>
      <c r="R13" s="11"/>
      <c r="S13" s="11"/>
    </row>
    <row r="14" spans="2:19" ht="79.5" customHeight="1" thickBot="1" x14ac:dyDescent="0.25">
      <c r="B14" s="64">
        <v>6</v>
      </c>
      <c r="C14" s="107"/>
      <c r="D14" s="131"/>
      <c r="E14" s="20" t="s">
        <v>13</v>
      </c>
      <c r="F14" s="66" t="s">
        <v>28</v>
      </c>
      <c r="G14" s="104"/>
      <c r="H14" s="20" t="s">
        <v>27</v>
      </c>
      <c r="I14" s="28" t="s">
        <v>17</v>
      </c>
      <c r="J14" s="83">
        <v>2</v>
      </c>
      <c r="K14" s="28">
        <v>1</v>
      </c>
      <c r="L14" s="8"/>
      <c r="M14" s="8">
        <f t="shared" si="0"/>
        <v>0</v>
      </c>
      <c r="N14" s="8">
        <f t="shared" si="1"/>
        <v>0</v>
      </c>
      <c r="O14" s="8">
        <f t="shared" si="2"/>
        <v>0</v>
      </c>
      <c r="P14" s="9" t="e">
        <f>O14*#REF!</f>
        <v>#REF!</v>
      </c>
      <c r="Q14" s="10"/>
      <c r="R14" s="11"/>
      <c r="S14" s="11"/>
    </row>
    <row r="15" spans="2:19" ht="79.5" customHeight="1" thickBot="1" x14ac:dyDescent="0.25">
      <c r="B15" s="64">
        <v>7</v>
      </c>
      <c r="C15" s="107"/>
      <c r="D15" s="131"/>
      <c r="E15" s="20" t="s">
        <v>13</v>
      </c>
      <c r="F15" s="66" t="s">
        <v>30</v>
      </c>
      <c r="G15" s="104"/>
      <c r="H15" s="20" t="s">
        <v>29</v>
      </c>
      <c r="I15" s="28" t="s">
        <v>17</v>
      </c>
      <c r="J15" s="83">
        <v>1</v>
      </c>
      <c r="K15" s="28">
        <v>1</v>
      </c>
      <c r="L15" s="8"/>
      <c r="M15" s="8">
        <f t="shared" si="0"/>
        <v>0</v>
      </c>
      <c r="N15" s="8">
        <f t="shared" si="1"/>
        <v>0</v>
      </c>
      <c r="O15" s="8">
        <f t="shared" si="2"/>
        <v>0</v>
      </c>
      <c r="P15" s="9" t="e">
        <f>O15*#REF!</f>
        <v>#REF!</v>
      </c>
      <c r="Q15" s="10"/>
      <c r="R15" s="11"/>
      <c r="S15" s="11"/>
    </row>
    <row r="16" spans="2:19" ht="79.5" customHeight="1" thickBot="1" x14ac:dyDescent="0.25">
      <c r="B16" s="64">
        <v>8</v>
      </c>
      <c r="C16" s="107"/>
      <c r="D16" s="131"/>
      <c r="E16" s="20" t="s">
        <v>13</v>
      </c>
      <c r="F16" s="66" t="s">
        <v>32</v>
      </c>
      <c r="G16" s="104"/>
      <c r="H16" s="20" t="s">
        <v>31</v>
      </c>
      <c r="I16" s="28" t="s">
        <v>17</v>
      </c>
      <c r="J16" s="83">
        <v>2</v>
      </c>
      <c r="K16" s="28">
        <v>1</v>
      </c>
      <c r="L16" s="8"/>
      <c r="M16" s="8">
        <f t="shared" si="0"/>
        <v>0</v>
      </c>
      <c r="N16" s="8">
        <f t="shared" si="1"/>
        <v>0</v>
      </c>
      <c r="O16" s="8">
        <f t="shared" si="2"/>
        <v>0</v>
      </c>
      <c r="P16" s="9" t="e">
        <f>O16*#REF!</f>
        <v>#REF!</v>
      </c>
      <c r="Q16" s="10"/>
      <c r="R16" s="11"/>
      <c r="S16" s="11"/>
    </row>
    <row r="17" spans="2:19" ht="79.5" customHeight="1" thickBot="1" x14ac:dyDescent="0.25">
      <c r="B17" s="64">
        <v>9</v>
      </c>
      <c r="C17" s="108"/>
      <c r="D17" s="131"/>
      <c r="E17" s="18" t="s">
        <v>13</v>
      </c>
      <c r="F17" s="66" t="s">
        <v>34</v>
      </c>
      <c r="G17" s="105"/>
      <c r="H17" s="20" t="s">
        <v>33</v>
      </c>
      <c r="I17" s="28" t="s">
        <v>17</v>
      </c>
      <c r="J17" s="83">
        <v>1</v>
      </c>
      <c r="K17" s="28">
        <v>1</v>
      </c>
      <c r="L17" s="8"/>
      <c r="M17" s="8">
        <f t="shared" si="0"/>
        <v>0</v>
      </c>
      <c r="N17" s="8">
        <f t="shared" si="1"/>
        <v>0</v>
      </c>
      <c r="O17" s="8">
        <f t="shared" si="2"/>
        <v>0</v>
      </c>
      <c r="P17" s="9" t="e">
        <f>O17*#REF!</f>
        <v>#REF!</v>
      </c>
      <c r="Q17" s="10"/>
      <c r="R17" s="11"/>
      <c r="S17" s="11"/>
    </row>
    <row r="18" spans="2:19" ht="79.5" customHeight="1" thickBot="1" x14ac:dyDescent="0.25">
      <c r="B18" s="64">
        <v>10</v>
      </c>
      <c r="C18" s="106">
        <v>2</v>
      </c>
      <c r="D18" s="131"/>
      <c r="E18" s="20" t="s">
        <v>13</v>
      </c>
      <c r="F18" s="66" t="s">
        <v>37</v>
      </c>
      <c r="G18" s="103" t="s">
        <v>35</v>
      </c>
      <c r="H18" s="20" t="s">
        <v>36</v>
      </c>
      <c r="I18" s="28" t="s">
        <v>17</v>
      </c>
      <c r="J18" s="83">
        <v>2</v>
      </c>
      <c r="K18" s="28">
        <v>1</v>
      </c>
      <c r="L18" s="8"/>
      <c r="M18" s="8">
        <f t="shared" si="0"/>
        <v>0</v>
      </c>
      <c r="N18" s="8">
        <f t="shared" si="1"/>
        <v>0</v>
      </c>
      <c r="O18" s="8">
        <f t="shared" si="2"/>
        <v>0</v>
      </c>
      <c r="P18" s="9" t="e">
        <f>O18*#REF!</f>
        <v>#REF!</v>
      </c>
      <c r="Q18" s="10"/>
      <c r="R18" s="11"/>
      <c r="S18" s="11"/>
    </row>
    <row r="19" spans="2:19" ht="79.5" customHeight="1" thickBot="1" x14ac:dyDescent="0.25">
      <c r="B19" s="64">
        <v>11</v>
      </c>
      <c r="C19" s="107"/>
      <c r="D19" s="131"/>
      <c r="E19" s="20" t="s">
        <v>13</v>
      </c>
      <c r="F19" s="66" t="s">
        <v>16</v>
      </c>
      <c r="G19" s="104"/>
      <c r="H19" s="20" t="s">
        <v>38</v>
      </c>
      <c r="I19" s="28" t="s">
        <v>17</v>
      </c>
      <c r="J19" s="83">
        <v>2</v>
      </c>
      <c r="K19" s="28">
        <v>1</v>
      </c>
      <c r="L19" s="8"/>
      <c r="M19" s="8">
        <f t="shared" si="0"/>
        <v>0</v>
      </c>
      <c r="N19" s="8">
        <f t="shared" si="1"/>
        <v>0</v>
      </c>
      <c r="O19" s="8">
        <f t="shared" si="2"/>
        <v>0</v>
      </c>
      <c r="P19" s="9" t="e">
        <f>O19*#REF!</f>
        <v>#REF!</v>
      </c>
      <c r="Q19" s="10"/>
      <c r="R19" s="11"/>
      <c r="S19" s="11"/>
    </row>
    <row r="20" spans="2:19" ht="79.5" customHeight="1" thickBot="1" x14ac:dyDescent="0.25">
      <c r="B20" s="64">
        <v>12</v>
      </c>
      <c r="C20" s="107"/>
      <c r="D20" s="131"/>
      <c r="E20" s="20" t="s">
        <v>18</v>
      </c>
      <c r="F20" s="66" t="s">
        <v>20</v>
      </c>
      <c r="G20" s="104"/>
      <c r="H20" s="20" t="s">
        <v>39</v>
      </c>
      <c r="I20" s="28" t="s">
        <v>17</v>
      </c>
      <c r="J20" s="83">
        <v>3</v>
      </c>
      <c r="K20" s="28">
        <v>1</v>
      </c>
      <c r="L20" s="8"/>
      <c r="M20" s="8">
        <f t="shared" si="0"/>
        <v>0</v>
      </c>
      <c r="N20" s="8">
        <f t="shared" si="1"/>
        <v>0</v>
      </c>
      <c r="O20" s="8">
        <f t="shared" si="2"/>
        <v>0</v>
      </c>
      <c r="P20" s="9" t="e">
        <f>O20*#REF!</f>
        <v>#REF!</v>
      </c>
      <c r="Q20" s="10"/>
      <c r="R20" s="11"/>
      <c r="S20" s="11"/>
    </row>
    <row r="21" spans="2:19" ht="79.5" customHeight="1" thickBot="1" x14ac:dyDescent="0.25">
      <c r="B21" s="64">
        <v>13</v>
      </c>
      <c r="C21" s="107"/>
      <c r="D21" s="131"/>
      <c r="E21" s="20" t="s">
        <v>21</v>
      </c>
      <c r="F21" s="66" t="s">
        <v>23</v>
      </c>
      <c r="G21" s="104"/>
      <c r="H21" s="20" t="s">
        <v>40</v>
      </c>
      <c r="I21" s="28" t="s">
        <v>17</v>
      </c>
      <c r="J21" s="83">
        <v>2</v>
      </c>
      <c r="K21" s="28">
        <v>1</v>
      </c>
      <c r="L21" s="8"/>
      <c r="M21" s="8">
        <f t="shared" si="0"/>
        <v>0</v>
      </c>
      <c r="N21" s="8">
        <f t="shared" si="1"/>
        <v>0</v>
      </c>
      <c r="O21" s="8">
        <f t="shared" si="2"/>
        <v>0</v>
      </c>
      <c r="P21" s="9" t="e">
        <f>O21*#REF!</f>
        <v>#REF!</v>
      </c>
      <c r="Q21" s="10"/>
      <c r="R21" s="11"/>
      <c r="S21" s="11"/>
    </row>
    <row r="22" spans="2:19" ht="79.5" customHeight="1" thickBot="1" x14ac:dyDescent="0.25">
      <c r="B22" s="64">
        <v>14</v>
      </c>
      <c r="C22" s="107"/>
      <c r="D22" s="131"/>
      <c r="E22" s="20" t="s">
        <v>13</v>
      </c>
      <c r="F22" s="66" t="s">
        <v>25</v>
      </c>
      <c r="G22" s="104"/>
      <c r="H22" s="20" t="s">
        <v>41</v>
      </c>
      <c r="I22" s="28" t="s">
        <v>17</v>
      </c>
      <c r="J22" s="83">
        <v>2</v>
      </c>
      <c r="K22" s="28">
        <v>1</v>
      </c>
      <c r="L22" s="8"/>
      <c r="M22" s="8">
        <f t="shared" si="0"/>
        <v>0</v>
      </c>
      <c r="N22" s="8">
        <f t="shared" si="1"/>
        <v>0</v>
      </c>
      <c r="O22" s="8">
        <f t="shared" si="2"/>
        <v>0</v>
      </c>
      <c r="P22" s="9" t="e">
        <f>O22*#REF!</f>
        <v>#REF!</v>
      </c>
      <c r="Q22" s="10"/>
      <c r="R22" s="11"/>
      <c r="S22" s="11"/>
    </row>
    <row r="23" spans="2:19" ht="79.5" customHeight="1" thickBot="1" x14ac:dyDescent="0.25">
      <c r="B23" s="64">
        <v>15</v>
      </c>
      <c r="C23" s="107"/>
      <c r="D23" s="131"/>
      <c r="E23" s="20" t="s">
        <v>13</v>
      </c>
      <c r="F23" s="66" t="s">
        <v>26</v>
      </c>
      <c r="G23" s="104"/>
      <c r="H23" s="20" t="s">
        <v>42</v>
      </c>
      <c r="I23" s="28" t="s">
        <v>17</v>
      </c>
      <c r="J23" s="83">
        <v>2</v>
      </c>
      <c r="K23" s="28">
        <v>1</v>
      </c>
      <c r="L23" s="8"/>
      <c r="M23" s="8">
        <f t="shared" si="0"/>
        <v>0</v>
      </c>
      <c r="N23" s="8">
        <f t="shared" si="1"/>
        <v>0</v>
      </c>
      <c r="O23" s="8">
        <f t="shared" si="2"/>
        <v>0</v>
      </c>
      <c r="P23" s="9" t="e">
        <f>O23*#REF!</f>
        <v>#REF!</v>
      </c>
      <c r="Q23" s="10"/>
      <c r="R23" s="11"/>
      <c r="S23" s="11"/>
    </row>
    <row r="24" spans="2:19" ht="79.5" customHeight="1" thickBot="1" x14ac:dyDescent="0.25">
      <c r="B24" s="64">
        <v>16</v>
      </c>
      <c r="C24" s="107"/>
      <c r="D24" s="131"/>
      <c r="E24" s="20" t="s">
        <v>13</v>
      </c>
      <c r="F24" s="66" t="s">
        <v>28</v>
      </c>
      <c r="G24" s="104"/>
      <c r="H24" s="20" t="s">
        <v>43</v>
      </c>
      <c r="I24" s="28" t="s">
        <v>17</v>
      </c>
      <c r="J24" s="83">
        <v>2</v>
      </c>
      <c r="K24" s="28">
        <v>1</v>
      </c>
      <c r="L24" s="8"/>
      <c r="M24" s="8">
        <f t="shared" si="0"/>
        <v>0</v>
      </c>
      <c r="N24" s="8">
        <f t="shared" si="1"/>
        <v>0</v>
      </c>
      <c r="O24" s="8">
        <f t="shared" si="2"/>
        <v>0</v>
      </c>
      <c r="P24" s="9" t="e">
        <f>O24*#REF!</f>
        <v>#REF!</v>
      </c>
      <c r="Q24" s="10"/>
      <c r="R24" s="11"/>
      <c r="S24" s="11"/>
    </row>
    <row r="25" spans="2:19" ht="79.5" customHeight="1" thickBot="1" x14ac:dyDescent="0.25">
      <c r="B25" s="64">
        <v>17</v>
      </c>
      <c r="C25" s="107"/>
      <c r="D25" s="131"/>
      <c r="E25" s="20" t="s">
        <v>13</v>
      </c>
      <c r="F25" s="66" t="s">
        <v>30</v>
      </c>
      <c r="G25" s="104"/>
      <c r="H25" s="20" t="s">
        <v>44</v>
      </c>
      <c r="I25" s="28" t="s">
        <v>17</v>
      </c>
      <c r="J25" s="83">
        <v>2</v>
      </c>
      <c r="K25" s="28">
        <v>1</v>
      </c>
      <c r="L25" s="8"/>
      <c r="M25" s="8">
        <f t="shared" si="0"/>
        <v>0</v>
      </c>
      <c r="N25" s="8">
        <f t="shared" si="1"/>
        <v>0</v>
      </c>
      <c r="O25" s="8">
        <f t="shared" si="2"/>
        <v>0</v>
      </c>
      <c r="P25" s="9" t="e">
        <f>O25*#REF!</f>
        <v>#REF!</v>
      </c>
      <c r="Q25" s="10"/>
      <c r="R25" s="11"/>
      <c r="S25" s="11"/>
    </row>
    <row r="26" spans="2:19" ht="96.75" customHeight="1" thickBot="1" x14ac:dyDescent="0.25">
      <c r="B26" s="64">
        <v>18</v>
      </c>
      <c r="C26" s="107"/>
      <c r="D26" s="131"/>
      <c r="E26" s="20" t="s">
        <v>13</v>
      </c>
      <c r="F26" s="66" t="s">
        <v>32</v>
      </c>
      <c r="G26" s="104"/>
      <c r="H26" s="20" t="s">
        <v>45</v>
      </c>
      <c r="I26" s="28" t="s">
        <v>17</v>
      </c>
      <c r="J26" s="83">
        <v>3</v>
      </c>
      <c r="K26" s="28">
        <v>1</v>
      </c>
      <c r="L26" s="8"/>
      <c r="M26" s="8">
        <f t="shared" si="0"/>
        <v>0</v>
      </c>
      <c r="N26" s="8">
        <f t="shared" si="1"/>
        <v>0</v>
      </c>
      <c r="O26" s="8">
        <f t="shared" si="2"/>
        <v>0</v>
      </c>
      <c r="P26" s="9" t="e">
        <f>O26*#REF!</f>
        <v>#REF!</v>
      </c>
      <c r="Q26" s="10"/>
      <c r="R26" s="11"/>
      <c r="S26" s="11"/>
    </row>
    <row r="27" spans="2:19" ht="79.5" customHeight="1" thickBot="1" x14ac:dyDescent="0.25">
      <c r="B27" s="64">
        <v>19</v>
      </c>
      <c r="C27" s="108"/>
      <c r="D27" s="131"/>
      <c r="E27" s="20" t="s">
        <v>13</v>
      </c>
      <c r="F27" s="66" t="s">
        <v>34</v>
      </c>
      <c r="G27" s="105"/>
      <c r="H27" s="20" t="s">
        <v>46</v>
      </c>
      <c r="I27" s="28" t="s">
        <v>17</v>
      </c>
      <c r="J27" s="83">
        <v>2</v>
      </c>
      <c r="K27" s="28">
        <v>1</v>
      </c>
      <c r="L27" s="8"/>
      <c r="M27" s="8">
        <f t="shared" si="0"/>
        <v>0</v>
      </c>
      <c r="N27" s="8">
        <f t="shared" si="1"/>
        <v>0</v>
      </c>
      <c r="O27" s="8">
        <f t="shared" si="2"/>
        <v>0</v>
      </c>
      <c r="P27" s="9" t="e">
        <f>O27*#REF!</f>
        <v>#REF!</v>
      </c>
      <c r="Q27" s="10"/>
      <c r="R27" s="11"/>
      <c r="S27" s="11"/>
    </row>
    <row r="28" spans="2:19" ht="89.25" customHeight="1" thickBot="1" x14ac:dyDescent="0.25">
      <c r="B28" s="64">
        <v>20</v>
      </c>
      <c r="C28" s="106">
        <v>3</v>
      </c>
      <c r="D28" s="131"/>
      <c r="E28" s="20" t="s">
        <v>18</v>
      </c>
      <c r="F28" s="66" t="s">
        <v>20</v>
      </c>
      <c r="G28" s="103" t="s">
        <v>47</v>
      </c>
      <c r="H28" s="20" t="s">
        <v>48</v>
      </c>
      <c r="I28" s="28" t="s">
        <v>17</v>
      </c>
      <c r="J28" s="83">
        <v>1</v>
      </c>
      <c r="K28" s="28">
        <v>1</v>
      </c>
      <c r="L28" s="8"/>
      <c r="M28" s="8">
        <f t="shared" si="0"/>
        <v>0</v>
      </c>
      <c r="N28" s="8">
        <f t="shared" si="1"/>
        <v>0</v>
      </c>
      <c r="O28" s="8">
        <f t="shared" si="2"/>
        <v>0</v>
      </c>
      <c r="P28" s="9" t="e">
        <f>O28*#REF!</f>
        <v>#REF!</v>
      </c>
      <c r="Q28" s="10"/>
      <c r="R28" s="11"/>
      <c r="S28" s="11"/>
    </row>
    <row r="29" spans="2:19" ht="79.5" customHeight="1" thickBot="1" x14ac:dyDescent="0.25">
      <c r="B29" s="64">
        <v>21</v>
      </c>
      <c r="C29" s="107"/>
      <c r="D29" s="131"/>
      <c r="E29" s="20" t="s">
        <v>13</v>
      </c>
      <c r="F29" s="66" t="s">
        <v>16</v>
      </c>
      <c r="G29" s="104"/>
      <c r="H29" s="20" t="s">
        <v>49</v>
      </c>
      <c r="I29" s="28" t="s">
        <v>17</v>
      </c>
      <c r="J29" s="83">
        <v>1</v>
      </c>
      <c r="K29" s="28">
        <v>1</v>
      </c>
      <c r="L29" s="8"/>
      <c r="M29" s="8">
        <f t="shared" si="0"/>
        <v>0</v>
      </c>
      <c r="N29" s="8">
        <f t="shared" si="1"/>
        <v>0</v>
      </c>
      <c r="O29" s="8">
        <f t="shared" si="2"/>
        <v>0</v>
      </c>
      <c r="P29" s="9" t="e">
        <f>O29*#REF!</f>
        <v>#REF!</v>
      </c>
      <c r="Q29" s="10"/>
      <c r="R29" s="11"/>
      <c r="S29" s="11"/>
    </row>
    <row r="30" spans="2:19" ht="79.5" customHeight="1" thickBot="1" x14ac:dyDescent="0.25">
      <c r="B30" s="64">
        <v>22</v>
      </c>
      <c r="C30" s="107"/>
      <c r="D30" s="131"/>
      <c r="E30" s="20" t="s">
        <v>21</v>
      </c>
      <c r="F30" s="66" t="s">
        <v>23</v>
      </c>
      <c r="G30" s="104"/>
      <c r="H30" s="20" t="s">
        <v>50</v>
      </c>
      <c r="I30" s="28" t="s">
        <v>17</v>
      </c>
      <c r="J30" s="83">
        <v>4</v>
      </c>
      <c r="K30" s="28">
        <v>1</v>
      </c>
      <c r="L30" s="8"/>
      <c r="M30" s="8">
        <f t="shared" si="0"/>
        <v>0</v>
      </c>
      <c r="N30" s="8">
        <f t="shared" si="1"/>
        <v>0</v>
      </c>
      <c r="O30" s="8">
        <f t="shared" si="2"/>
        <v>0</v>
      </c>
      <c r="P30" s="9" t="e">
        <f>O30*#REF!</f>
        <v>#REF!</v>
      </c>
      <c r="Q30" s="10"/>
      <c r="R30" s="11"/>
      <c r="S30" s="11"/>
    </row>
    <row r="31" spans="2:19" ht="79.5" customHeight="1" thickBot="1" x14ac:dyDescent="0.25">
      <c r="B31" s="64">
        <v>23</v>
      </c>
      <c r="C31" s="107"/>
      <c r="D31" s="131"/>
      <c r="E31" s="20" t="s">
        <v>13</v>
      </c>
      <c r="F31" s="66" t="s">
        <v>25</v>
      </c>
      <c r="G31" s="104"/>
      <c r="H31" s="20" t="s">
        <v>51</v>
      </c>
      <c r="I31" s="28" t="s">
        <v>17</v>
      </c>
      <c r="J31" s="83">
        <v>1</v>
      </c>
      <c r="K31" s="28">
        <v>1</v>
      </c>
      <c r="L31" s="8"/>
      <c r="M31" s="8">
        <f t="shared" si="0"/>
        <v>0</v>
      </c>
      <c r="N31" s="8">
        <f t="shared" si="1"/>
        <v>0</v>
      </c>
      <c r="O31" s="8">
        <f t="shared" si="2"/>
        <v>0</v>
      </c>
      <c r="P31" s="9" t="e">
        <f>O31*#REF!</f>
        <v>#REF!</v>
      </c>
      <c r="Q31" s="10"/>
      <c r="R31" s="11"/>
      <c r="S31" s="11"/>
    </row>
    <row r="32" spans="2:19" ht="79.5" customHeight="1" thickBot="1" x14ac:dyDescent="0.25">
      <c r="B32" s="64">
        <v>24</v>
      </c>
      <c r="C32" s="107"/>
      <c r="D32" s="131"/>
      <c r="E32" s="20" t="s">
        <v>13</v>
      </c>
      <c r="F32" s="66" t="s">
        <v>26</v>
      </c>
      <c r="G32" s="104"/>
      <c r="H32" s="20" t="s">
        <v>52</v>
      </c>
      <c r="I32" s="28" t="s">
        <v>17</v>
      </c>
      <c r="J32" s="83">
        <v>1</v>
      </c>
      <c r="K32" s="28">
        <v>1</v>
      </c>
      <c r="L32" s="8"/>
      <c r="M32" s="8">
        <f t="shared" si="0"/>
        <v>0</v>
      </c>
      <c r="N32" s="8">
        <f t="shared" si="1"/>
        <v>0</v>
      </c>
      <c r="O32" s="8">
        <f t="shared" si="2"/>
        <v>0</v>
      </c>
      <c r="P32" s="9" t="e">
        <f>O32*#REF!</f>
        <v>#REF!</v>
      </c>
      <c r="Q32" s="10"/>
      <c r="R32" s="11"/>
      <c r="S32" s="11"/>
    </row>
    <row r="33" spans="2:19" ht="79.5" customHeight="1" thickBot="1" x14ac:dyDescent="0.25">
      <c r="B33" s="64">
        <v>25</v>
      </c>
      <c r="C33" s="107"/>
      <c r="D33" s="131"/>
      <c r="E33" s="20" t="s">
        <v>13</v>
      </c>
      <c r="F33" s="66" t="s">
        <v>28</v>
      </c>
      <c r="G33" s="104"/>
      <c r="H33" s="20" t="s">
        <v>53</v>
      </c>
      <c r="I33" s="28" t="s">
        <v>17</v>
      </c>
      <c r="J33" s="83">
        <v>1</v>
      </c>
      <c r="K33" s="28">
        <v>1</v>
      </c>
      <c r="L33" s="8"/>
      <c r="M33" s="8">
        <f t="shared" si="0"/>
        <v>0</v>
      </c>
      <c r="N33" s="8">
        <f t="shared" si="1"/>
        <v>0</v>
      </c>
      <c r="O33" s="8">
        <f t="shared" si="2"/>
        <v>0</v>
      </c>
      <c r="P33" s="9" t="e">
        <f>O33*#REF!</f>
        <v>#REF!</v>
      </c>
      <c r="Q33" s="10"/>
      <c r="R33" s="11"/>
      <c r="S33" s="11"/>
    </row>
    <row r="34" spans="2:19" ht="79.5" customHeight="1" thickBot="1" x14ac:dyDescent="0.25">
      <c r="B34" s="64">
        <v>26</v>
      </c>
      <c r="C34" s="107"/>
      <c r="D34" s="131"/>
      <c r="E34" s="20" t="s">
        <v>13</v>
      </c>
      <c r="F34" s="66" t="s">
        <v>32</v>
      </c>
      <c r="G34" s="104"/>
      <c r="H34" s="20" t="s">
        <v>54</v>
      </c>
      <c r="I34" s="28" t="s">
        <v>17</v>
      </c>
      <c r="J34" s="83">
        <v>2</v>
      </c>
      <c r="K34" s="28">
        <v>1</v>
      </c>
      <c r="L34" s="8"/>
      <c r="M34" s="8">
        <f t="shared" si="0"/>
        <v>0</v>
      </c>
      <c r="N34" s="8">
        <f t="shared" si="1"/>
        <v>0</v>
      </c>
      <c r="O34" s="8">
        <f t="shared" si="2"/>
        <v>0</v>
      </c>
      <c r="P34" s="9" t="e">
        <f>O34*#REF!</f>
        <v>#REF!</v>
      </c>
      <c r="Q34" s="10"/>
      <c r="R34" s="11"/>
      <c r="S34" s="11"/>
    </row>
    <row r="35" spans="2:19" ht="79.5" customHeight="1" thickBot="1" x14ac:dyDescent="0.25">
      <c r="B35" s="64">
        <v>27</v>
      </c>
      <c r="C35" s="108"/>
      <c r="D35" s="131"/>
      <c r="E35" s="20" t="s">
        <v>13</v>
      </c>
      <c r="F35" s="66" t="s">
        <v>34</v>
      </c>
      <c r="G35" s="105"/>
      <c r="H35" s="20" t="s">
        <v>55</v>
      </c>
      <c r="I35" s="28" t="s">
        <v>17</v>
      </c>
      <c r="J35" s="83">
        <v>2</v>
      </c>
      <c r="K35" s="28">
        <v>1</v>
      </c>
      <c r="L35" s="8"/>
      <c r="M35" s="8">
        <f t="shared" si="0"/>
        <v>0</v>
      </c>
      <c r="N35" s="8">
        <f t="shared" si="1"/>
        <v>0</v>
      </c>
      <c r="O35" s="8">
        <f t="shared" si="2"/>
        <v>0</v>
      </c>
      <c r="P35" s="9" t="e">
        <f>O35*#REF!</f>
        <v>#REF!</v>
      </c>
      <c r="Q35" s="10"/>
      <c r="R35" s="11"/>
      <c r="S35" s="11"/>
    </row>
    <row r="36" spans="2:19" ht="79.5" customHeight="1" thickBot="1" x14ac:dyDescent="0.25">
      <c r="B36" s="64">
        <v>28</v>
      </c>
      <c r="C36" s="106">
        <v>4</v>
      </c>
      <c r="D36" s="131"/>
      <c r="E36" s="20" t="s">
        <v>13</v>
      </c>
      <c r="F36" s="66" t="s">
        <v>16</v>
      </c>
      <c r="G36" s="103" t="s">
        <v>56</v>
      </c>
      <c r="H36" s="20" t="s">
        <v>57</v>
      </c>
      <c r="I36" s="28" t="s">
        <v>17</v>
      </c>
      <c r="J36" s="83">
        <v>1</v>
      </c>
      <c r="K36" s="28">
        <v>1</v>
      </c>
      <c r="L36" s="8"/>
      <c r="M36" s="8">
        <f t="shared" si="0"/>
        <v>0</v>
      </c>
      <c r="N36" s="8">
        <f t="shared" si="1"/>
        <v>0</v>
      </c>
      <c r="O36" s="8">
        <f t="shared" si="2"/>
        <v>0</v>
      </c>
      <c r="P36" s="9" t="e">
        <f>O36*#REF!</f>
        <v>#REF!</v>
      </c>
      <c r="Q36" s="10"/>
      <c r="R36" s="11"/>
      <c r="S36" s="11"/>
    </row>
    <row r="37" spans="2:19" ht="79.5" customHeight="1" thickBot="1" x14ac:dyDescent="0.25">
      <c r="B37" s="64">
        <v>29</v>
      </c>
      <c r="C37" s="108"/>
      <c r="D37" s="131"/>
      <c r="E37" s="20" t="s">
        <v>58</v>
      </c>
      <c r="F37" s="66" t="s">
        <v>34</v>
      </c>
      <c r="G37" s="105"/>
      <c r="H37" s="20" t="s">
        <v>59</v>
      </c>
      <c r="I37" s="28" t="s">
        <v>17</v>
      </c>
      <c r="J37" s="83">
        <v>1</v>
      </c>
      <c r="K37" s="28">
        <v>1</v>
      </c>
      <c r="L37" s="8"/>
      <c r="M37" s="8">
        <f t="shared" si="0"/>
        <v>0</v>
      </c>
      <c r="N37" s="8">
        <f t="shared" si="1"/>
        <v>0</v>
      </c>
      <c r="O37" s="8">
        <f t="shared" si="2"/>
        <v>0</v>
      </c>
      <c r="P37" s="9" t="e">
        <f>O37*#REF!</f>
        <v>#REF!</v>
      </c>
      <c r="Q37" s="10"/>
      <c r="R37" s="11"/>
      <c r="S37" s="11"/>
    </row>
    <row r="38" spans="2:19" ht="79.5" customHeight="1" thickBot="1" x14ac:dyDescent="0.25">
      <c r="B38" s="64">
        <v>30</v>
      </c>
      <c r="C38" s="106">
        <v>5</v>
      </c>
      <c r="D38" s="131"/>
      <c r="E38" s="20" t="s">
        <v>13</v>
      </c>
      <c r="F38" s="66" t="s">
        <v>62</v>
      </c>
      <c r="G38" s="103" t="s">
        <v>60</v>
      </c>
      <c r="H38" s="20" t="s">
        <v>61</v>
      </c>
      <c r="I38" s="28" t="s">
        <v>17</v>
      </c>
      <c r="J38" s="83">
        <v>1</v>
      </c>
      <c r="K38" s="28">
        <v>1</v>
      </c>
      <c r="L38" s="8"/>
      <c r="M38" s="8">
        <f t="shared" si="0"/>
        <v>0</v>
      </c>
      <c r="N38" s="8">
        <f t="shared" si="1"/>
        <v>0</v>
      </c>
      <c r="O38" s="8">
        <f t="shared" si="2"/>
        <v>0</v>
      </c>
      <c r="P38" s="9" t="e">
        <f>O38*#REF!</f>
        <v>#REF!</v>
      </c>
      <c r="Q38" s="10"/>
      <c r="R38" s="11"/>
      <c r="S38" s="11"/>
    </row>
    <row r="39" spans="2:19" ht="79.5" customHeight="1" thickBot="1" x14ac:dyDescent="0.25">
      <c r="B39" s="64">
        <v>31</v>
      </c>
      <c r="C39" s="107"/>
      <c r="D39" s="131"/>
      <c r="E39" s="20" t="s">
        <v>13</v>
      </c>
      <c r="F39" s="66" t="s">
        <v>16</v>
      </c>
      <c r="G39" s="104"/>
      <c r="H39" s="20" t="s">
        <v>63</v>
      </c>
      <c r="I39" s="28" t="s">
        <v>17</v>
      </c>
      <c r="J39" s="83">
        <v>1</v>
      </c>
      <c r="K39" s="28">
        <v>1</v>
      </c>
      <c r="L39" s="8"/>
      <c r="M39" s="8">
        <f t="shared" si="0"/>
        <v>0</v>
      </c>
      <c r="N39" s="8">
        <f t="shared" si="1"/>
        <v>0</v>
      </c>
      <c r="O39" s="8">
        <f t="shared" si="2"/>
        <v>0</v>
      </c>
      <c r="P39" s="9" t="e">
        <f>O39*#REF!</f>
        <v>#REF!</v>
      </c>
      <c r="Q39" s="10"/>
      <c r="R39" s="11"/>
      <c r="S39" s="11"/>
    </row>
    <row r="40" spans="2:19" ht="79.5" customHeight="1" thickBot="1" x14ac:dyDescent="0.25">
      <c r="B40" s="64">
        <v>32</v>
      </c>
      <c r="C40" s="107"/>
      <c r="D40" s="131"/>
      <c r="E40" s="19" t="s">
        <v>18</v>
      </c>
      <c r="F40" s="68" t="s">
        <v>20</v>
      </c>
      <c r="G40" s="104"/>
      <c r="H40" s="19" t="s">
        <v>64</v>
      </c>
      <c r="I40" s="21" t="s">
        <v>17</v>
      </c>
      <c r="J40" s="83">
        <v>1</v>
      </c>
      <c r="K40" s="21">
        <v>1</v>
      </c>
      <c r="L40" s="8"/>
      <c r="M40" s="8">
        <f t="shared" si="0"/>
        <v>0</v>
      </c>
      <c r="N40" s="8">
        <f t="shared" si="1"/>
        <v>0</v>
      </c>
      <c r="O40" s="8">
        <f t="shared" si="2"/>
        <v>0</v>
      </c>
      <c r="P40" s="9" t="e">
        <f>O40*#REF!</f>
        <v>#REF!</v>
      </c>
      <c r="Q40" s="10"/>
      <c r="R40" s="11"/>
      <c r="S40" s="11"/>
    </row>
    <row r="41" spans="2:19" ht="79.5" customHeight="1" thickBot="1" x14ac:dyDescent="0.25">
      <c r="B41" s="64">
        <v>33</v>
      </c>
      <c r="C41" s="107"/>
      <c r="D41" s="131"/>
      <c r="E41" s="61" t="s">
        <v>21</v>
      </c>
      <c r="F41" s="66" t="s">
        <v>23</v>
      </c>
      <c r="G41" s="132"/>
      <c r="H41" s="61" t="s">
        <v>137</v>
      </c>
      <c r="I41" s="61" t="s">
        <v>17</v>
      </c>
      <c r="J41" s="83">
        <v>3</v>
      </c>
      <c r="K41" s="61">
        <v>1</v>
      </c>
      <c r="L41" s="8"/>
      <c r="M41" s="8">
        <f t="shared" si="0"/>
        <v>0</v>
      </c>
      <c r="N41" s="8">
        <f t="shared" si="1"/>
        <v>0</v>
      </c>
      <c r="O41" s="8">
        <f t="shared" si="2"/>
        <v>0</v>
      </c>
      <c r="P41" s="9" t="e">
        <f>O41*#REF!</f>
        <v>#REF!</v>
      </c>
      <c r="Q41" s="10"/>
      <c r="R41" s="11"/>
      <c r="S41" s="11"/>
    </row>
    <row r="42" spans="2:19" ht="79.5" customHeight="1" thickBot="1" x14ac:dyDescent="0.25">
      <c r="B42" s="64">
        <v>34</v>
      </c>
      <c r="C42" s="107"/>
      <c r="D42" s="131"/>
      <c r="E42" s="20" t="s">
        <v>13</v>
      </c>
      <c r="F42" s="28" t="s">
        <v>26</v>
      </c>
      <c r="G42" s="104"/>
      <c r="H42" s="20" t="s">
        <v>65</v>
      </c>
      <c r="I42" s="28" t="s">
        <v>17</v>
      </c>
      <c r="J42" s="83">
        <v>1</v>
      </c>
      <c r="K42" s="28">
        <v>1</v>
      </c>
      <c r="L42" s="8"/>
      <c r="M42" s="8">
        <f t="shared" si="0"/>
        <v>0</v>
      </c>
      <c r="N42" s="8">
        <f t="shared" si="1"/>
        <v>0</v>
      </c>
      <c r="O42" s="8">
        <f t="shared" si="2"/>
        <v>0</v>
      </c>
      <c r="P42" s="9" t="e">
        <f>O42*#REF!</f>
        <v>#REF!</v>
      </c>
      <c r="Q42" s="10"/>
      <c r="R42" s="11"/>
      <c r="S42" s="11"/>
    </row>
    <row r="43" spans="2:19" ht="79.5" customHeight="1" thickBot="1" x14ac:dyDescent="0.25">
      <c r="B43" s="64">
        <v>35</v>
      </c>
      <c r="C43" s="107"/>
      <c r="D43" s="131"/>
      <c r="E43" s="20" t="s">
        <v>13</v>
      </c>
      <c r="F43" s="28" t="s">
        <v>30</v>
      </c>
      <c r="G43" s="104"/>
      <c r="H43" s="20" t="s">
        <v>66</v>
      </c>
      <c r="I43" s="28" t="s">
        <v>17</v>
      </c>
      <c r="J43" s="83">
        <v>1</v>
      </c>
      <c r="K43" s="28">
        <v>1</v>
      </c>
      <c r="L43" s="8"/>
      <c r="M43" s="8">
        <f t="shared" si="0"/>
        <v>0</v>
      </c>
      <c r="N43" s="8">
        <f t="shared" si="1"/>
        <v>0</v>
      </c>
      <c r="O43" s="8">
        <f t="shared" si="2"/>
        <v>0</v>
      </c>
      <c r="P43" s="9" t="e">
        <f>O43*#REF!</f>
        <v>#REF!</v>
      </c>
      <c r="Q43" s="10"/>
      <c r="R43" s="11"/>
      <c r="S43" s="11"/>
    </row>
    <row r="44" spans="2:19" ht="79.5" customHeight="1" thickBot="1" x14ac:dyDescent="0.25">
      <c r="B44" s="64">
        <v>36</v>
      </c>
      <c r="C44" s="108"/>
      <c r="D44" s="131"/>
      <c r="E44" s="20" t="s">
        <v>13</v>
      </c>
      <c r="F44" s="28" t="s">
        <v>32</v>
      </c>
      <c r="G44" s="105"/>
      <c r="H44" s="20" t="s">
        <v>67</v>
      </c>
      <c r="I44" s="28" t="s">
        <v>17</v>
      </c>
      <c r="J44" s="83">
        <v>2</v>
      </c>
      <c r="K44" s="28">
        <v>1</v>
      </c>
      <c r="L44" s="8"/>
      <c r="M44" s="8">
        <f t="shared" si="0"/>
        <v>0</v>
      </c>
      <c r="N44" s="8">
        <f t="shared" si="1"/>
        <v>0</v>
      </c>
      <c r="O44" s="8">
        <f t="shared" si="2"/>
        <v>0</v>
      </c>
      <c r="P44" s="9" t="e">
        <f>O44*#REF!</f>
        <v>#REF!</v>
      </c>
      <c r="Q44" s="10"/>
      <c r="R44" s="11"/>
      <c r="S44" s="11"/>
    </row>
    <row r="45" spans="2:19" ht="79.5" customHeight="1" thickBot="1" x14ac:dyDescent="0.25">
      <c r="B45" s="64">
        <v>37</v>
      </c>
      <c r="C45" s="106">
        <v>6</v>
      </c>
      <c r="D45" s="131"/>
      <c r="E45" s="20" t="s">
        <v>13</v>
      </c>
      <c r="F45" s="28" t="s">
        <v>138</v>
      </c>
      <c r="G45" s="103" t="s">
        <v>68</v>
      </c>
      <c r="H45" s="20" t="s">
        <v>69</v>
      </c>
      <c r="I45" s="28" t="s">
        <v>17</v>
      </c>
      <c r="J45" s="83">
        <v>1</v>
      </c>
      <c r="K45" s="28">
        <v>1</v>
      </c>
      <c r="L45" s="8"/>
      <c r="M45" s="8">
        <f t="shared" si="0"/>
        <v>0</v>
      </c>
      <c r="N45" s="8">
        <f t="shared" si="1"/>
        <v>0</v>
      </c>
      <c r="O45" s="8">
        <f t="shared" si="2"/>
        <v>0</v>
      </c>
      <c r="P45" s="9" t="e">
        <f>O45*#REF!</f>
        <v>#REF!</v>
      </c>
      <c r="Q45" s="10"/>
      <c r="R45" s="11"/>
      <c r="S45" s="11"/>
    </row>
    <row r="46" spans="2:19" ht="79.5" customHeight="1" thickBot="1" x14ac:dyDescent="0.25">
      <c r="B46" s="64">
        <v>38</v>
      </c>
      <c r="C46" s="107"/>
      <c r="D46" s="131"/>
      <c r="E46" s="20" t="s">
        <v>13</v>
      </c>
      <c r="F46" s="28" t="s">
        <v>28</v>
      </c>
      <c r="G46" s="104"/>
      <c r="H46" s="20" t="s">
        <v>70</v>
      </c>
      <c r="I46" s="28" t="s">
        <v>17</v>
      </c>
      <c r="J46" s="83">
        <v>2</v>
      </c>
      <c r="K46" s="28">
        <v>1</v>
      </c>
      <c r="L46" s="8"/>
      <c r="M46" s="8">
        <f t="shared" si="0"/>
        <v>0</v>
      </c>
      <c r="N46" s="8">
        <f t="shared" si="1"/>
        <v>0</v>
      </c>
      <c r="O46" s="8">
        <f t="shared" si="2"/>
        <v>0</v>
      </c>
      <c r="P46" s="9" t="e">
        <f>O46*#REF!</f>
        <v>#REF!</v>
      </c>
      <c r="Q46" s="10"/>
      <c r="R46" s="11"/>
      <c r="S46" s="11"/>
    </row>
    <row r="47" spans="2:19" ht="79.5" customHeight="1" thickBot="1" x14ac:dyDescent="0.25">
      <c r="B47" s="64">
        <v>39</v>
      </c>
      <c r="C47" s="108"/>
      <c r="D47" s="131"/>
      <c r="E47" s="19" t="s">
        <v>13</v>
      </c>
      <c r="F47" s="21" t="s">
        <v>32</v>
      </c>
      <c r="G47" s="104"/>
      <c r="H47" s="19" t="s">
        <v>71</v>
      </c>
      <c r="I47" s="21" t="s">
        <v>17</v>
      </c>
      <c r="J47" s="83">
        <v>1</v>
      </c>
      <c r="K47" s="21">
        <v>1</v>
      </c>
      <c r="L47" s="8"/>
      <c r="M47" s="8">
        <f t="shared" si="0"/>
        <v>0</v>
      </c>
      <c r="N47" s="8">
        <f t="shared" si="1"/>
        <v>0</v>
      </c>
      <c r="O47" s="8">
        <f t="shared" si="2"/>
        <v>0</v>
      </c>
      <c r="P47" s="9" t="e">
        <f>O47*#REF!</f>
        <v>#REF!</v>
      </c>
      <c r="Q47" s="10"/>
      <c r="R47" s="11"/>
      <c r="S47" s="11"/>
    </row>
    <row r="48" spans="2:19" ht="79.5" customHeight="1" thickBot="1" x14ac:dyDescent="0.25">
      <c r="B48" s="64">
        <v>40</v>
      </c>
      <c r="C48" s="26">
        <v>7</v>
      </c>
      <c r="D48" s="131"/>
      <c r="E48" s="22" t="s">
        <v>13</v>
      </c>
      <c r="F48" s="25" t="s">
        <v>16</v>
      </c>
      <c r="G48" s="23" t="s">
        <v>72</v>
      </c>
      <c r="H48" s="24" t="s">
        <v>73</v>
      </c>
      <c r="I48" s="25" t="s">
        <v>17</v>
      </c>
      <c r="J48" s="83">
        <v>1</v>
      </c>
      <c r="K48" s="25">
        <v>1</v>
      </c>
      <c r="L48" s="8"/>
      <c r="M48" s="8">
        <f t="shared" si="0"/>
        <v>0</v>
      </c>
      <c r="N48" s="8">
        <f t="shared" si="1"/>
        <v>0</v>
      </c>
      <c r="O48" s="8">
        <f t="shared" si="2"/>
        <v>0</v>
      </c>
      <c r="P48" s="9" t="e">
        <f>O48*#REF!</f>
        <v>#REF!</v>
      </c>
      <c r="Q48" s="10"/>
      <c r="R48" s="11"/>
      <c r="S48" s="11"/>
    </row>
    <row r="49" spans="2:19" ht="79.5" customHeight="1" thickBot="1" x14ac:dyDescent="0.25">
      <c r="B49" s="64">
        <v>41</v>
      </c>
      <c r="C49" s="106">
        <v>8</v>
      </c>
      <c r="D49" s="131"/>
      <c r="E49" s="20" t="s">
        <v>13</v>
      </c>
      <c r="F49" s="28" t="s">
        <v>62</v>
      </c>
      <c r="G49" s="104" t="s">
        <v>74</v>
      </c>
      <c r="H49" s="20" t="s">
        <v>75</v>
      </c>
      <c r="I49" s="28" t="s">
        <v>17</v>
      </c>
      <c r="J49" s="83">
        <v>4</v>
      </c>
      <c r="K49" s="28">
        <v>1</v>
      </c>
      <c r="L49" s="8"/>
      <c r="M49" s="8">
        <f t="shared" si="0"/>
        <v>0</v>
      </c>
      <c r="N49" s="8">
        <f t="shared" si="1"/>
        <v>0</v>
      </c>
      <c r="O49" s="8">
        <f t="shared" si="2"/>
        <v>0</v>
      </c>
      <c r="P49" s="9" t="e">
        <f>O49*#REF!</f>
        <v>#REF!</v>
      </c>
      <c r="Q49" s="10"/>
      <c r="R49" s="11"/>
      <c r="S49" s="11"/>
    </row>
    <row r="50" spans="2:19" ht="79.5" customHeight="1" thickBot="1" x14ac:dyDescent="0.25">
      <c r="B50" s="64">
        <v>42</v>
      </c>
      <c r="C50" s="107"/>
      <c r="D50" s="131"/>
      <c r="E50" s="20" t="s">
        <v>13</v>
      </c>
      <c r="F50" s="28" t="s">
        <v>16</v>
      </c>
      <c r="G50" s="104"/>
      <c r="H50" s="20" t="s">
        <v>76</v>
      </c>
      <c r="I50" s="28" t="s">
        <v>17</v>
      </c>
      <c r="J50" s="83">
        <v>1</v>
      </c>
      <c r="K50" s="28">
        <v>1</v>
      </c>
      <c r="L50" s="8"/>
      <c r="M50" s="8">
        <f t="shared" si="0"/>
        <v>0</v>
      </c>
      <c r="N50" s="8">
        <f t="shared" si="1"/>
        <v>0</v>
      </c>
      <c r="O50" s="8">
        <f t="shared" si="2"/>
        <v>0</v>
      </c>
      <c r="P50" s="9" t="e">
        <f>O50*#REF!</f>
        <v>#REF!</v>
      </c>
      <c r="Q50" s="10"/>
      <c r="R50" s="11"/>
      <c r="S50" s="11"/>
    </row>
    <row r="51" spans="2:19" ht="79.5" customHeight="1" thickBot="1" x14ac:dyDescent="0.25">
      <c r="B51" s="64">
        <v>43</v>
      </c>
      <c r="C51" s="107"/>
      <c r="D51" s="131"/>
      <c r="E51" s="20" t="s">
        <v>18</v>
      </c>
      <c r="F51" s="28" t="s">
        <v>20</v>
      </c>
      <c r="G51" s="104"/>
      <c r="H51" s="20" t="s">
        <v>77</v>
      </c>
      <c r="I51" s="28" t="s">
        <v>17</v>
      </c>
      <c r="J51" s="83">
        <v>2</v>
      </c>
      <c r="K51" s="28">
        <v>1</v>
      </c>
      <c r="L51" s="8"/>
      <c r="M51" s="8">
        <f t="shared" si="0"/>
        <v>0</v>
      </c>
      <c r="N51" s="8">
        <f t="shared" si="1"/>
        <v>0</v>
      </c>
      <c r="O51" s="8">
        <f t="shared" si="2"/>
        <v>0</v>
      </c>
      <c r="P51" s="9" t="e">
        <f>O51*#REF!</f>
        <v>#REF!</v>
      </c>
      <c r="Q51" s="10"/>
      <c r="R51" s="11"/>
      <c r="S51" s="11"/>
    </row>
    <row r="52" spans="2:19" ht="79.5" customHeight="1" thickBot="1" x14ac:dyDescent="0.25">
      <c r="B52" s="64">
        <v>44</v>
      </c>
      <c r="C52" s="107"/>
      <c r="D52" s="131"/>
      <c r="E52" s="20" t="s">
        <v>13</v>
      </c>
      <c r="F52" s="69" t="s">
        <v>79</v>
      </c>
      <c r="G52" s="104"/>
      <c r="H52" s="20" t="s">
        <v>78</v>
      </c>
      <c r="I52" s="28" t="s">
        <v>17</v>
      </c>
      <c r="J52" s="83">
        <v>2</v>
      </c>
      <c r="K52" s="28">
        <v>1</v>
      </c>
      <c r="L52" s="8"/>
      <c r="M52" s="8">
        <f t="shared" si="0"/>
        <v>0</v>
      </c>
      <c r="N52" s="8">
        <f t="shared" si="1"/>
        <v>0</v>
      </c>
      <c r="O52" s="8">
        <f t="shared" si="2"/>
        <v>0</v>
      </c>
      <c r="P52" s="9" t="e">
        <f>O52*#REF!</f>
        <v>#REF!</v>
      </c>
      <c r="Q52" s="10"/>
      <c r="R52" s="11"/>
      <c r="S52" s="11"/>
    </row>
    <row r="53" spans="2:19" ht="79.5" customHeight="1" thickBot="1" x14ac:dyDescent="0.25">
      <c r="B53" s="64">
        <v>45</v>
      </c>
      <c r="C53" s="107"/>
      <c r="D53" s="131"/>
      <c r="E53" s="20" t="s">
        <v>13</v>
      </c>
      <c r="F53" s="69" t="s">
        <v>26</v>
      </c>
      <c r="G53" s="104"/>
      <c r="H53" s="20" t="s">
        <v>80</v>
      </c>
      <c r="I53" s="28" t="s">
        <v>17</v>
      </c>
      <c r="J53" s="83">
        <v>1</v>
      </c>
      <c r="K53" s="28">
        <v>1</v>
      </c>
      <c r="L53" s="8"/>
      <c r="M53" s="8">
        <f t="shared" si="0"/>
        <v>0</v>
      </c>
      <c r="N53" s="8">
        <f t="shared" si="1"/>
        <v>0</v>
      </c>
      <c r="O53" s="8">
        <f t="shared" si="2"/>
        <v>0</v>
      </c>
      <c r="P53" s="9" t="e">
        <f>O53*#REF!</f>
        <v>#REF!</v>
      </c>
      <c r="Q53" s="10"/>
      <c r="R53" s="11"/>
      <c r="S53" s="11"/>
    </row>
    <row r="54" spans="2:19" ht="79.5" customHeight="1" thickBot="1" x14ac:dyDescent="0.25">
      <c r="B54" s="64">
        <v>46</v>
      </c>
      <c r="C54" s="107"/>
      <c r="D54" s="131"/>
      <c r="E54" s="20" t="s">
        <v>13</v>
      </c>
      <c r="F54" s="69" t="s">
        <v>28</v>
      </c>
      <c r="G54" s="104"/>
      <c r="H54" s="20" t="s">
        <v>81</v>
      </c>
      <c r="I54" s="28" t="s">
        <v>17</v>
      </c>
      <c r="J54" s="83">
        <v>1</v>
      </c>
      <c r="K54" s="28">
        <v>1</v>
      </c>
      <c r="L54" s="8"/>
      <c r="M54" s="8">
        <f t="shared" si="0"/>
        <v>0</v>
      </c>
      <c r="N54" s="8">
        <f t="shared" si="1"/>
        <v>0</v>
      </c>
      <c r="O54" s="8">
        <f t="shared" si="2"/>
        <v>0</v>
      </c>
      <c r="P54" s="9" t="e">
        <f>O54*#REF!</f>
        <v>#REF!</v>
      </c>
      <c r="Q54" s="10"/>
      <c r="R54" s="11"/>
      <c r="S54" s="11"/>
    </row>
    <row r="55" spans="2:19" ht="79.5" customHeight="1" thickBot="1" x14ac:dyDescent="0.25">
      <c r="B55" s="64">
        <v>47</v>
      </c>
      <c r="C55" s="107"/>
      <c r="D55" s="131"/>
      <c r="E55" s="20" t="s">
        <v>13</v>
      </c>
      <c r="F55" s="69" t="s">
        <v>30</v>
      </c>
      <c r="G55" s="104"/>
      <c r="H55" s="20" t="s">
        <v>82</v>
      </c>
      <c r="I55" s="28" t="s">
        <v>17</v>
      </c>
      <c r="J55" s="83">
        <v>2</v>
      </c>
      <c r="K55" s="28">
        <v>1</v>
      </c>
      <c r="L55" s="8"/>
      <c r="M55" s="8">
        <f t="shared" si="0"/>
        <v>0</v>
      </c>
      <c r="N55" s="8">
        <f t="shared" si="1"/>
        <v>0</v>
      </c>
      <c r="O55" s="8">
        <f t="shared" si="2"/>
        <v>0</v>
      </c>
      <c r="P55" s="9" t="e">
        <f>O55*#REF!</f>
        <v>#REF!</v>
      </c>
      <c r="Q55" s="10"/>
      <c r="R55" s="11"/>
      <c r="S55" s="11"/>
    </row>
    <row r="56" spans="2:19" ht="79.5" customHeight="1" thickBot="1" x14ac:dyDescent="0.25">
      <c r="B56" s="64">
        <v>48</v>
      </c>
      <c r="C56" s="107"/>
      <c r="D56" s="131"/>
      <c r="E56" s="20" t="s">
        <v>13</v>
      </c>
      <c r="F56" s="69" t="s">
        <v>32</v>
      </c>
      <c r="G56" s="104"/>
      <c r="H56" s="20" t="s">
        <v>83</v>
      </c>
      <c r="I56" s="28" t="s">
        <v>17</v>
      </c>
      <c r="J56" s="83">
        <v>1</v>
      </c>
      <c r="K56" s="28">
        <v>1</v>
      </c>
      <c r="L56" s="8"/>
      <c r="M56" s="8">
        <f t="shared" si="0"/>
        <v>0</v>
      </c>
      <c r="N56" s="8">
        <f t="shared" si="1"/>
        <v>0</v>
      </c>
      <c r="O56" s="8">
        <f t="shared" si="2"/>
        <v>0</v>
      </c>
      <c r="P56" s="9" t="e">
        <f>O56*#REF!</f>
        <v>#REF!</v>
      </c>
      <c r="Q56" s="10"/>
      <c r="R56" s="11"/>
      <c r="S56" s="11"/>
    </row>
    <row r="57" spans="2:19" ht="79.5" customHeight="1" thickBot="1" x14ac:dyDescent="0.25">
      <c r="B57" s="64">
        <v>49</v>
      </c>
      <c r="C57" s="108"/>
      <c r="D57" s="131"/>
      <c r="E57" s="20" t="s">
        <v>13</v>
      </c>
      <c r="F57" s="69" t="s">
        <v>34</v>
      </c>
      <c r="G57" s="105"/>
      <c r="H57" s="20" t="s">
        <v>84</v>
      </c>
      <c r="I57" s="28" t="s">
        <v>17</v>
      </c>
      <c r="J57" s="83">
        <v>2</v>
      </c>
      <c r="K57" s="28">
        <v>1</v>
      </c>
      <c r="L57" s="8"/>
      <c r="M57" s="8">
        <f t="shared" si="0"/>
        <v>0</v>
      </c>
      <c r="N57" s="8">
        <f t="shared" si="1"/>
        <v>0</v>
      </c>
      <c r="O57" s="8">
        <f t="shared" si="2"/>
        <v>0</v>
      </c>
      <c r="P57" s="9" t="e">
        <f>O57*#REF!</f>
        <v>#REF!</v>
      </c>
      <c r="Q57" s="10"/>
      <c r="R57" s="11"/>
      <c r="S57" s="11"/>
    </row>
    <row r="58" spans="2:19" ht="79.5" customHeight="1" thickBot="1" x14ac:dyDescent="0.25">
      <c r="B58" s="64">
        <v>50</v>
      </c>
      <c r="C58" s="112">
        <v>9</v>
      </c>
      <c r="D58" s="131"/>
      <c r="E58" s="20" t="s">
        <v>13</v>
      </c>
      <c r="F58" s="28" t="s">
        <v>62</v>
      </c>
      <c r="G58" s="103" t="s">
        <v>85</v>
      </c>
      <c r="H58" s="20" t="s">
        <v>86</v>
      </c>
      <c r="I58" s="28" t="s">
        <v>17</v>
      </c>
      <c r="J58" s="83">
        <v>1</v>
      </c>
      <c r="K58" s="28">
        <v>1</v>
      </c>
      <c r="L58" s="8"/>
      <c r="M58" s="8">
        <f t="shared" si="0"/>
        <v>0</v>
      </c>
      <c r="N58" s="8">
        <f t="shared" si="1"/>
        <v>0</v>
      </c>
      <c r="O58" s="8">
        <f t="shared" si="2"/>
        <v>0</v>
      </c>
      <c r="P58" s="9" t="e">
        <f>O58*#REF!</f>
        <v>#REF!</v>
      </c>
      <c r="Q58" s="10"/>
      <c r="R58" s="11"/>
      <c r="S58" s="11"/>
    </row>
    <row r="59" spans="2:19" ht="79.5" customHeight="1" thickBot="1" x14ac:dyDescent="0.25">
      <c r="B59" s="64">
        <v>51</v>
      </c>
      <c r="C59" s="113"/>
      <c r="D59" s="131"/>
      <c r="E59" s="20" t="s">
        <v>13</v>
      </c>
      <c r="F59" s="28" t="s">
        <v>16</v>
      </c>
      <c r="G59" s="104"/>
      <c r="H59" s="20" t="s">
        <v>87</v>
      </c>
      <c r="I59" s="28" t="s">
        <v>17</v>
      </c>
      <c r="J59" s="83">
        <v>1</v>
      </c>
      <c r="K59" s="28">
        <v>1</v>
      </c>
      <c r="L59" s="8"/>
      <c r="M59" s="8">
        <f t="shared" si="0"/>
        <v>0</v>
      </c>
      <c r="N59" s="8">
        <f t="shared" si="1"/>
        <v>0</v>
      </c>
      <c r="O59" s="8">
        <f t="shared" si="2"/>
        <v>0</v>
      </c>
      <c r="P59" s="9" t="e">
        <f>O59*#REF!</f>
        <v>#REF!</v>
      </c>
      <c r="Q59" s="10"/>
      <c r="R59" s="11"/>
      <c r="S59" s="11"/>
    </row>
    <row r="60" spans="2:19" ht="79.5" customHeight="1" thickBot="1" x14ac:dyDescent="0.25">
      <c r="B60" s="64">
        <v>52</v>
      </c>
      <c r="C60" s="113"/>
      <c r="D60" s="131"/>
      <c r="E60" s="20" t="s">
        <v>13</v>
      </c>
      <c r="F60" s="28" t="s">
        <v>79</v>
      </c>
      <c r="G60" s="104"/>
      <c r="H60" s="20" t="s">
        <v>87</v>
      </c>
      <c r="I60" s="28" t="s">
        <v>17</v>
      </c>
      <c r="J60" s="83">
        <v>1</v>
      </c>
      <c r="K60" s="28">
        <v>1</v>
      </c>
      <c r="L60" s="8"/>
      <c r="M60" s="8">
        <f t="shared" si="0"/>
        <v>0</v>
      </c>
      <c r="N60" s="8">
        <f t="shared" si="1"/>
        <v>0</v>
      </c>
      <c r="O60" s="8">
        <f t="shared" si="2"/>
        <v>0</v>
      </c>
      <c r="P60" s="9" t="e">
        <f>O60*#REF!</f>
        <v>#REF!</v>
      </c>
      <c r="Q60" s="10"/>
      <c r="R60" s="11"/>
      <c r="S60" s="11"/>
    </row>
    <row r="61" spans="2:19" ht="79.5" customHeight="1" thickBot="1" x14ac:dyDescent="0.25">
      <c r="B61" s="64">
        <v>53</v>
      </c>
      <c r="C61" s="113"/>
      <c r="D61" s="131"/>
      <c r="E61" s="19" t="s">
        <v>13</v>
      </c>
      <c r="F61" s="28" t="s">
        <v>32</v>
      </c>
      <c r="G61" s="105"/>
      <c r="H61" s="20" t="s">
        <v>88</v>
      </c>
      <c r="I61" s="28" t="s">
        <v>17</v>
      </c>
      <c r="J61" s="83">
        <v>1</v>
      </c>
      <c r="K61" s="28">
        <v>1</v>
      </c>
      <c r="L61" s="8"/>
      <c r="M61" s="8">
        <f t="shared" si="0"/>
        <v>0</v>
      </c>
      <c r="N61" s="8">
        <f t="shared" si="1"/>
        <v>0</v>
      </c>
      <c r="O61" s="8">
        <f t="shared" si="2"/>
        <v>0</v>
      </c>
      <c r="P61" s="9" t="e">
        <f>O61*#REF!</f>
        <v>#REF!</v>
      </c>
      <c r="Q61" s="10"/>
      <c r="R61" s="11"/>
      <c r="S61" s="11"/>
    </row>
    <row r="62" spans="2:19" ht="79.5" customHeight="1" thickBot="1" x14ac:dyDescent="0.25">
      <c r="B62" s="64">
        <v>54</v>
      </c>
      <c r="C62" s="114">
        <v>10</v>
      </c>
      <c r="D62" s="131"/>
      <c r="E62" s="27" t="s">
        <v>18</v>
      </c>
      <c r="F62" s="28" t="s">
        <v>20</v>
      </c>
      <c r="G62" s="115" t="s">
        <v>89</v>
      </c>
      <c r="H62" s="20" t="s">
        <v>90</v>
      </c>
      <c r="I62" s="28" t="s">
        <v>17</v>
      </c>
      <c r="J62" s="72">
        <v>1</v>
      </c>
      <c r="K62" s="28">
        <v>1</v>
      </c>
      <c r="L62" s="8"/>
      <c r="M62" s="8">
        <f t="shared" si="0"/>
        <v>0</v>
      </c>
      <c r="N62" s="8">
        <f t="shared" si="1"/>
        <v>0</v>
      </c>
      <c r="O62" s="8">
        <f t="shared" si="2"/>
        <v>0</v>
      </c>
      <c r="P62" s="9" t="e">
        <f>O62*#REF!</f>
        <v>#REF!</v>
      </c>
      <c r="Q62" s="10"/>
      <c r="R62" s="11"/>
      <c r="S62" s="11"/>
    </row>
    <row r="63" spans="2:19" ht="79.5" customHeight="1" thickBot="1" x14ac:dyDescent="0.25">
      <c r="B63" s="64">
        <v>55</v>
      </c>
      <c r="C63" s="114"/>
      <c r="D63" s="131"/>
      <c r="E63" s="27" t="s">
        <v>13</v>
      </c>
      <c r="F63" s="28" t="s">
        <v>28</v>
      </c>
      <c r="G63" s="116"/>
      <c r="H63" s="20" t="s">
        <v>91</v>
      </c>
      <c r="I63" s="28" t="s">
        <v>17</v>
      </c>
      <c r="J63" s="83">
        <v>1</v>
      </c>
      <c r="K63" s="28">
        <v>1</v>
      </c>
      <c r="L63" s="8"/>
      <c r="M63" s="8">
        <f t="shared" si="0"/>
        <v>0</v>
      </c>
      <c r="N63" s="8">
        <f t="shared" si="1"/>
        <v>0</v>
      </c>
      <c r="O63" s="8">
        <f t="shared" si="2"/>
        <v>0</v>
      </c>
      <c r="P63" s="9" t="e">
        <f>O63*#REF!</f>
        <v>#REF!</v>
      </c>
      <c r="Q63" s="10"/>
      <c r="R63" s="11"/>
      <c r="S63" s="11"/>
    </row>
    <row r="64" spans="2:19" ht="79.5" customHeight="1" thickBot="1" x14ac:dyDescent="0.25">
      <c r="B64" s="64">
        <v>56</v>
      </c>
      <c r="C64" s="106">
        <v>11</v>
      </c>
      <c r="D64" s="131"/>
      <c r="E64" s="20" t="s">
        <v>18</v>
      </c>
      <c r="F64" s="28" t="s">
        <v>20</v>
      </c>
      <c r="G64" s="103" t="s">
        <v>92</v>
      </c>
      <c r="H64" s="20" t="s">
        <v>93</v>
      </c>
      <c r="I64" s="28" t="s">
        <v>17</v>
      </c>
      <c r="J64" s="83">
        <v>1</v>
      </c>
      <c r="K64" s="28">
        <v>1</v>
      </c>
      <c r="L64" s="8"/>
      <c r="M64" s="8">
        <f t="shared" si="0"/>
        <v>0</v>
      </c>
      <c r="N64" s="8">
        <f t="shared" si="1"/>
        <v>0</v>
      </c>
      <c r="O64" s="8">
        <f t="shared" si="2"/>
        <v>0</v>
      </c>
      <c r="P64" s="9" t="e">
        <f>O64*#REF!</f>
        <v>#REF!</v>
      </c>
      <c r="Q64" s="10"/>
      <c r="R64" s="11"/>
      <c r="S64" s="11"/>
    </row>
    <row r="65" spans="2:19" ht="79.5" customHeight="1" thickBot="1" x14ac:dyDescent="0.25">
      <c r="B65" s="64">
        <v>57</v>
      </c>
      <c r="C65" s="107"/>
      <c r="D65" s="131"/>
      <c r="E65" s="20" t="s">
        <v>13</v>
      </c>
      <c r="F65" s="28" t="s">
        <v>28</v>
      </c>
      <c r="G65" s="104"/>
      <c r="H65" s="20" t="s">
        <v>94</v>
      </c>
      <c r="I65" s="28" t="s">
        <v>17</v>
      </c>
      <c r="J65" s="83">
        <v>1</v>
      </c>
      <c r="K65" s="28">
        <v>1</v>
      </c>
      <c r="L65" s="8"/>
      <c r="M65" s="8">
        <f t="shared" si="0"/>
        <v>0</v>
      </c>
      <c r="N65" s="8">
        <f t="shared" si="1"/>
        <v>0</v>
      </c>
      <c r="O65" s="8">
        <f t="shared" si="2"/>
        <v>0</v>
      </c>
      <c r="P65" s="9" t="e">
        <f>O65*#REF!</f>
        <v>#REF!</v>
      </c>
      <c r="Q65" s="10"/>
      <c r="R65" s="11"/>
      <c r="S65" s="11"/>
    </row>
    <row r="66" spans="2:19" ht="79.5" customHeight="1" thickBot="1" x14ac:dyDescent="0.25">
      <c r="B66" s="64">
        <v>58</v>
      </c>
      <c r="C66" s="107"/>
      <c r="D66" s="131"/>
      <c r="E66" s="20" t="s">
        <v>13</v>
      </c>
      <c r="F66" s="28" t="s">
        <v>30</v>
      </c>
      <c r="G66" s="104"/>
      <c r="H66" s="20" t="s">
        <v>95</v>
      </c>
      <c r="I66" s="28" t="s">
        <v>17</v>
      </c>
      <c r="J66" s="83">
        <v>1</v>
      </c>
      <c r="K66" s="28">
        <v>1</v>
      </c>
      <c r="L66" s="8"/>
      <c r="M66" s="8">
        <f t="shared" si="0"/>
        <v>0</v>
      </c>
      <c r="N66" s="8">
        <f t="shared" si="1"/>
        <v>0</v>
      </c>
      <c r="O66" s="8">
        <f t="shared" si="2"/>
        <v>0</v>
      </c>
      <c r="P66" s="9" t="e">
        <f>O66*#REF!</f>
        <v>#REF!</v>
      </c>
      <c r="Q66" s="10"/>
      <c r="R66" s="11"/>
      <c r="S66" s="11"/>
    </row>
    <row r="67" spans="2:19" ht="79.5" customHeight="1" thickBot="1" x14ac:dyDescent="0.25">
      <c r="B67" s="64">
        <v>59</v>
      </c>
      <c r="C67" s="108"/>
      <c r="D67" s="131"/>
      <c r="E67" s="20" t="s">
        <v>13</v>
      </c>
      <c r="F67" s="28" t="s">
        <v>34</v>
      </c>
      <c r="G67" s="105"/>
      <c r="H67" s="20" t="s">
        <v>96</v>
      </c>
      <c r="I67" s="28" t="s">
        <v>17</v>
      </c>
      <c r="J67" s="83">
        <v>1</v>
      </c>
      <c r="K67" s="28">
        <v>1</v>
      </c>
      <c r="L67" s="8"/>
      <c r="M67" s="8">
        <f t="shared" si="0"/>
        <v>0</v>
      </c>
      <c r="N67" s="8">
        <f t="shared" si="1"/>
        <v>0</v>
      </c>
      <c r="O67" s="8">
        <f t="shared" si="2"/>
        <v>0</v>
      </c>
      <c r="P67" s="9" t="e">
        <f>O67*#REF!</f>
        <v>#REF!</v>
      </c>
      <c r="Q67" s="10"/>
      <c r="R67" s="11"/>
      <c r="S67" s="11"/>
    </row>
    <row r="68" spans="2:19" ht="79.5" customHeight="1" thickBot="1" x14ac:dyDescent="0.25">
      <c r="B68" s="64">
        <v>60</v>
      </c>
      <c r="C68" s="106">
        <v>12</v>
      </c>
      <c r="D68" s="131"/>
      <c r="E68" s="20" t="s">
        <v>18</v>
      </c>
      <c r="F68" s="28" t="s">
        <v>139</v>
      </c>
      <c r="G68" s="103" t="s">
        <v>97</v>
      </c>
      <c r="H68" s="20" t="s">
        <v>98</v>
      </c>
      <c r="I68" s="28" t="s">
        <v>17</v>
      </c>
      <c r="J68" s="83">
        <v>1</v>
      </c>
      <c r="K68" s="28">
        <v>1</v>
      </c>
      <c r="L68" s="8"/>
      <c r="M68" s="8">
        <f t="shared" si="0"/>
        <v>0</v>
      </c>
      <c r="N68" s="8">
        <f t="shared" si="1"/>
        <v>0</v>
      </c>
      <c r="O68" s="8">
        <f t="shared" si="2"/>
        <v>0</v>
      </c>
      <c r="P68" s="9" t="e">
        <f>O68*#REF!</f>
        <v>#REF!</v>
      </c>
      <c r="Q68" s="10"/>
      <c r="R68" s="11"/>
      <c r="S68" s="11"/>
    </row>
    <row r="69" spans="2:19" ht="79.5" customHeight="1" thickBot="1" x14ac:dyDescent="0.25">
      <c r="B69" s="64">
        <v>61</v>
      </c>
      <c r="C69" s="107"/>
      <c r="D69" s="131"/>
      <c r="E69" s="20" t="s">
        <v>13</v>
      </c>
      <c r="F69" s="28" t="s">
        <v>28</v>
      </c>
      <c r="G69" s="104"/>
      <c r="H69" s="20" t="s">
        <v>99</v>
      </c>
      <c r="I69" s="28" t="s">
        <v>17</v>
      </c>
      <c r="J69" s="83">
        <v>1</v>
      </c>
      <c r="K69" s="28">
        <v>1</v>
      </c>
      <c r="L69" s="8"/>
      <c r="M69" s="8">
        <f t="shared" si="0"/>
        <v>0</v>
      </c>
      <c r="N69" s="8">
        <f t="shared" si="1"/>
        <v>0</v>
      </c>
      <c r="O69" s="8">
        <f t="shared" si="2"/>
        <v>0</v>
      </c>
      <c r="P69" s="9" t="e">
        <f>O69*#REF!</f>
        <v>#REF!</v>
      </c>
      <c r="Q69" s="10"/>
      <c r="R69" s="11"/>
      <c r="S69" s="11"/>
    </row>
    <row r="70" spans="2:19" ht="79.5" customHeight="1" thickBot="1" x14ac:dyDescent="0.25">
      <c r="B70" s="64">
        <v>62</v>
      </c>
      <c r="C70" s="107"/>
      <c r="D70" s="131"/>
      <c r="E70" s="20" t="s">
        <v>13</v>
      </c>
      <c r="F70" s="28" t="s">
        <v>32</v>
      </c>
      <c r="G70" s="105"/>
      <c r="H70" s="20" t="s">
        <v>100</v>
      </c>
      <c r="I70" s="28" t="s">
        <v>17</v>
      </c>
      <c r="J70" s="83">
        <v>1</v>
      </c>
      <c r="K70" s="28">
        <v>1</v>
      </c>
      <c r="L70" s="8"/>
      <c r="M70" s="8">
        <f t="shared" si="0"/>
        <v>0</v>
      </c>
      <c r="N70" s="8">
        <f t="shared" si="1"/>
        <v>0</v>
      </c>
      <c r="O70" s="8">
        <f t="shared" si="2"/>
        <v>0</v>
      </c>
      <c r="P70" s="9" t="e">
        <f>O70*#REF!</f>
        <v>#REF!</v>
      </c>
      <c r="Q70" s="10"/>
      <c r="R70" s="11"/>
      <c r="S70" s="11"/>
    </row>
    <row r="71" spans="2:19" ht="79.5" customHeight="1" thickBot="1" x14ac:dyDescent="0.25">
      <c r="B71" s="64">
        <v>63</v>
      </c>
      <c r="C71" s="106">
        <v>13</v>
      </c>
      <c r="D71" s="131"/>
      <c r="E71" s="20" t="s">
        <v>13</v>
      </c>
      <c r="F71" s="69" t="s">
        <v>62</v>
      </c>
      <c r="G71" s="103" t="s">
        <v>101</v>
      </c>
      <c r="H71" s="20" t="s">
        <v>102</v>
      </c>
      <c r="I71" s="28" t="s">
        <v>17</v>
      </c>
      <c r="J71" s="83">
        <v>1</v>
      </c>
      <c r="K71" s="28">
        <v>1</v>
      </c>
      <c r="L71" s="8"/>
      <c r="M71" s="8">
        <f t="shared" si="0"/>
        <v>0</v>
      </c>
      <c r="N71" s="8">
        <f t="shared" si="1"/>
        <v>0</v>
      </c>
      <c r="O71" s="8">
        <f t="shared" si="2"/>
        <v>0</v>
      </c>
      <c r="P71" s="9" t="e">
        <f>O71*#REF!</f>
        <v>#REF!</v>
      </c>
      <c r="Q71" s="10"/>
      <c r="R71" s="11"/>
      <c r="S71" s="11"/>
    </row>
    <row r="72" spans="2:19" ht="79.5" customHeight="1" thickBot="1" x14ac:dyDescent="0.25">
      <c r="B72" s="64">
        <v>64</v>
      </c>
      <c r="C72" s="107"/>
      <c r="D72" s="131"/>
      <c r="E72" s="20" t="s">
        <v>21</v>
      </c>
      <c r="F72" s="69" t="s">
        <v>23</v>
      </c>
      <c r="G72" s="104"/>
      <c r="H72" s="20" t="s">
        <v>103</v>
      </c>
      <c r="I72" s="28" t="s">
        <v>17</v>
      </c>
      <c r="J72" s="83">
        <v>2</v>
      </c>
      <c r="K72" s="28">
        <v>1</v>
      </c>
      <c r="L72" s="8"/>
      <c r="M72" s="8">
        <f t="shared" si="0"/>
        <v>0</v>
      </c>
      <c r="N72" s="8">
        <f t="shared" si="1"/>
        <v>0</v>
      </c>
      <c r="O72" s="8">
        <f t="shared" si="2"/>
        <v>0</v>
      </c>
      <c r="P72" s="9" t="e">
        <f>O72*#REF!</f>
        <v>#REF!</v>
      </c>
      <c r="Q72" s="10"/>
      <c r="R72" s="11"/>
      <c r="S72" s="11"/>
    </row>
    <row r="73" spans="2:19" ht="79.5" customHeight="1" thickBot="1" x14ac:dyDescent="0.25">
      <c r="B73" s="64">
        <v>65</v>
      </c>
      <c r="C73" s="107"/>
      <c r="D73" s="131"/>
      <c r="E73" s="20" t="s">
        <v>13</v>
      </c>
      <c r="F73" s="69" t="s">
        <v>79</v>
      </c>
      <c r="G73" s="104"/>
      <c r="H73" s="20" t="s">
        <v>104</v>
      </c>
      <c r="I73" s="28" t="s">
        <v>17</v>
      </c>
      <c r="J73" s="83">
        <v>1</v>
      </c>
      <c r="K73" s="28">
        <v>1</v>
      </c>
      <c r="L73" s="8"/>
      <c r="M73" s="8">
        <f t="shared" si="0"/>
        <v>0</v>
      </c>
      <c r="N73" s="8">
        <f t="shared" si="1"/>
        <v>0</v>
      </c>
      <c r="O73" s="8">
        <f t="shared" si="2"/>
        <v>0</v>
      </c>
      <c r="P73" s="9" t="e">
        <f>O73*#REF!</f>
        <v>#REF!</v>
      </c>
      <c r="Q73" s="10"/>
      <c r="R73" s="11"/>
      <c r="S73" s="11"/>
    </row>
    <row r="74" spans="2:19" ht="79.5" customHeight="1" thickBot="1" x14ac:dyDescent="0.25">
      <c r="B74" s="64">
        <v>66</v>
      </c>
      <c r="C74" s="107"/>
      <c r="D74" s="131"/>
      <c r="E74" s="20" t="s">
        <v>13</v>
      </c>
      <c r="F74" s="69" t="s">
        <v>30</v>
      </c>
      <c r="G74" s="104"/>
      <c r="H74" s="20" t="s">
        <v>105</v>
      </c>
      <c r="I74" s="28" t="s">
        <v>17</v>
      </c>
      <c r="J74" s="83">
        <v>1</v>
      </c>
      <c r="K74" s="28">
        <v>1</v>
      </c>
      <c r="L74" s="8"/>
      <c r="M74" s="8">
        <f t="shared" ref="M74:M90" si="3">+ROUND(L74*19%,2)</f>
        <v>0</v>
      </c>
      <c r="N74" s="8">
        <f t="shared" ref="N74:N90" si="4">ROUND(+L74+M74,2)</f>
        <v>0</v>
      </c>
      <c r="O74" s="8">
        <f t="shared" ref="O74:O89" si="5">ROUND(+N74*J74*K74,2)</f>
        <v>0</v>
      </c>
      <c r="P74" s="9" t="e">
        <f>O74*#REF!</f>
        <v>#REF!</v>
      </c>
      <c r="Q74" s="10"/>
      <c r="R74" s="11"/>
      <c r="S74" s="11"/>
    </row>
    <row r="75" spans="2:19" ht="79.5" customHeight="1" thickBot="1" x14ac:dyDescent="0.25">
      <c r="B75" s="64">
        <v>67</v>
      </c>
      <c r="C75" s="107"/>
      <c r="D75" s="131"/>
      <c r="E75" s="20" t="s">
        <v>13</v>
      </c>
      <c r="F75" s="69" t="s">
        <v>32</v>
      </c>
      <c r="G75" s="104"/>
      <c r="H75" s="20" t="s">
        <v>106</v>
      </c>
      <c r="I75" s="28" t="s">
        <v>17</v>
      </c>
      <c r="J75" s="83">
        <v>1</v>
      </c>
      <c r="K75" s="28">
        <v>1</v>
      </c>
      <c r="L75" s="8"/>
      <c r="M75" s="8">
        <f t="shared" si="3"/>
        <v>0</v>
      </c>
      <c r="N75" s="8">
        <f t="shared" si="4"/>
        <v>0</v>
      </c>
      <c r="O75" s="8">
        <f t="shared" si="5"/>
        <v>0</v>
      </c>
      <c r="P75" s="9" t="e">
        <f>O75*#REF!</f>
        <v>#REF!</v>
      </c>
      <c r="Q75" s="10"/>
      <c r="R75" s="11"/>
      <c r="S75" s="11"/>
    </row>
    <row r="76" spans="2:19" ht="79.5" customHeight="1" thickBot="1" x14ac:dyDescent="0.25">
      <c r="B76" s="64">
        <v>68</v>
      </c>
      <c r="C76" s="108"/>
      <c r="D76" s="131"/>
      <c r="E76" s="20" t="s">
        <v>13</v>
      </c>
      <c r="F76" s="69" t="s">
        <v>34</v>
      </c>
      <c r="G76" s="105"/>
      <c r="H76" s="20" t="s">
        <v>106</v>
      </c>
      <c r="I76" s="28" t="s">
        <v>17</v>
      </c>
      <c r="J76" s="83">
        <v>1</v>
      </c>
      <c r="K76" s="28">
        <v>1</v>
      </c>
      <c r="L76" s="8"/>
      <c r="M76" s="8">
        <f t="shared" si="3"/>
        <v>0</v>
      </c>
      <c r="N76" s="8">
        <f t="shared" si="4"/>
        <v>0</v>
      </c>
      <c r="O76" s="8">
        <f t="shared" si="5"/>
        <v>0</v>
      </c>
      <c r="P76" s="9" t="e">
        <f>O76*#REF!</f>
        <v>#REF!</v>
      </c>
      <c r="Q76" s="10"/>
      <c r="R76" s="11"/>
      <c r="S76" s="11"/>
    </row>
    <row r="77" spans="2:19" ht="79.5" customHeight="1" thickBot="1" x14ac:dyDescent="0.25">
      <c r="B77" s="64">
        <v>69</v>
      </c>
      <c r="C77" s="106">
        <v>14</v>
      </c>
      <c r="D77" s="131"/>
      <c r="E77" s="20" t="s">
        <v>13</v>
      </c>
      <c r="F77" s="28" t="s">
        <v>28</v>
      </c>
      <c r="G77" s="103" t="s">
        <v>107</v>
      </c>
      <c r="H77" s="20" t="s">
        <v>53</v>
      </c>
      <c r="I77" s="28" t="s">
        <v>17</v>
      </c>
      <c r="J77" s="83">
        <v>1</v>
      </c>
      <c r="K77" s="28">
        <v>1</v>
      </c>
      <c r="L77" s="8"/>
      <c r="M77" s="8">
        <f t="shared" si="3"/>
        <v>0</v>
      </c>
      <c r="N77" s="8">
        <f t="shared" si="4"/>
        <v>0</v>
      </c>
      <c r="O77" s="8">
        <f t="shared" si="5"/>
        <v>0</v>
      </c>
      <c r="P77" s="9" t="e">
        <f>O77*#REF!</f>
        <v>#REF!</v>
      </c>
      <c r="Q77" s="10"/>
      <c r="R77" s="11"/>
      <c r="S77" s="11"/>
    </row>
    <row r="78" spans="2:19" ht="79.5" customHeight="1" thickBot="1" x14ac:dyDescent="0.25">
      <c r="B78" s="64">
        <v>70</v>
      </c>
      <c r="C78" s="107"/>
      <c r="D78" s="131"/>
      <c r="E78" s="20" t="s">
        <v>13</v>
      </c>
      <c r="F78" s="28" t="s">
        <v>32</v>
      </c>
      <c r="G78" s="105"/>
      <c r="H78" s="20" t="s">
        <v>108</v>
      </c>
      <c r="I78" s="28" t="s">
        <v>17</v>
      </c>
      <c r="J78" s="83">
        <v>1</v>
      </c>
      <c r="K78" s="28">
        <v>1</v>
      </c>
      <c r="L78" s="8"/>
      <c r="M78" s="8">
        <f t="shared" si="3"/>
        <v>0</v>
      </c>
      <c r="N78" s="8">
        <f t="shared" si="4"/>
        <v>0</v>
      </c>
      <c r="O78" s="8">
        <f t="shared" si="5"/>
        <v>0</v>
      </c>
      <c r="P78" s="9" t="e">
        <f>O78*#REF!</f>
        <v>#REF!</v>
      </c>
      <c r="Q78" s="10"/>
      <c r="R78" s="11"/>
      <c r="S78" s="11"/>
    </row>
    <row r="79" spans="2:19" ht="79.5" customHeight="1" thickBot="1" x14ac:dyDescent="0.25">
      <c r="B79" s="64">
        <v>71</v>
      </c>
      <c r="C79" s="106">
        <v>15</v>
      </c>
      <c r="D79" s="131"/>
      <c r="E79" s="20" t="s">
        <v>13</v>
      </c>
      <c r="F79" s="69" t="s">
        <v>62</v>
      </c>
      <c r="G79" s="103" t="s">
        <v>109</v>
      </c>
      <c r="H79" s="20" t="s">
        <v>110</v>
      </c>
      <c r="I79" s="28" t="s">
        <v>17</v>
      </c>
      <c r="J79" s="83">
        <v>1</v>
      </c>
      <c r="K79" s="28">
        <v>1</v>
      </c>
      <c r="L79" s="8"/>
      <c r="M79" s="8">
        <f t="shared" si="3"/>
        <v>0</v>
      </c>
      <c r="N79" s="8">
        <f t="shared" si="4"/>
        <v>0</v>
      </c>
      <c r="O79" s="8">
        <f t="shared" si="5"/>
        <v>0</v>
      </c>
      <c r="P79" s="9" t="e">
        <f>O79*#REF!</f>
        <v>#REF!</v>
      </c>
      <c r="Q79" s="10"/>
      <c r="R79" s="11"/>
      <c r="S79" s="11"/>
    </row>
    <row r="80" spans="2:19" ht="79.5" customHeight="1" thickBot="1" x14ac:dyDescent="0.25">
      <c r="B80" s="64">
        <v>72</v>
      </c>
      <c r="C80" s="107"/>
      <c r="D80" s="131"/>
      <c r="E80" s="20" t="s">
        <v>13</v>
      </c>
      <c r="F80" s="69" t="s">
        <v>16</v>
      </c>
      <c r="G80" s="104"/>
      <c r="H80" s="20" t="s">
        <v>110</v>
      </c>
      <c r="I80" s="28" t="s">
        <v>17</v>
      </c>
      <c r="J80" s="83">
        <v>1</v>
      </c>
      <c r="K80" s="28">
        <v>1</v>
      </c>
      <c r="L80" s="8"/>
      <c r="M80" s="8">
        <f t="shared" si="3"/>
        <v>0</v>
      </c>
      <c r="N80" s="8">
        <f t="shared" si="4"/>
        <v>0</v>
      </c>
      <c r="O80" s="8">
        <f t="shared" si="5"/>
        <v>0</v>
      </c>
      <c r="P80" s="9" t="e">
        <f>O80*#REF!</f>
        <v>#REF!</v>
      </c>
      <c r="Q80" s="10"/>
      <c r="R80" s="11"/>
      <c r="S80" s="11"/>
    </row>
    <row r="81" spans="1:19" ht="79.5" customHeight="1" thickBot="1" x14ac:dyDescent="0.25">
      <c r="B81" s="64">
        <v>73</v>
      </c>
      <c r="C81" s="107"/>
      <c r="D81" s="131"/>
      <c r="E81" s="20" t="s">
        <v>13</v>
      </c>
      <c r="F81" s="69" t="s">
        <v>79</v>
      </c>
      <c r="G81" s="104"/>
      <c r="H81" s="20" t="s">
        <v>111</v>
      </c>
      <c r="I81" s="28" t="s">
        <v>17</v>
      </c>
      <c r="J81" s="83">
        <v>1</v>
      </c>
      <c r="K81" s="28">
        <v>1</v>
      </c>
      <c r="L81" s="8"/>
      <c r="M81" s="8">
        <f t="shared" si="3"/>
        <v>0</v>
      </c>
      <c r="N81" s="8">
        <f t="shared" si="4"/>
        <v>0</v>
      </c>
      <c r="O81" s="8">
        <f t="shared" si="5"/>
        <v>0</v>
      </c>
      <c r="P81" s="9" t="e">
        <f>O81*#REF!</f>
        <v>#REF!</v>
      </c>
      <c r="Q81" s="10"/>
      <c r="R81" s="11"/>
      <c r="S81" s="11"/>
    </row>
    <row r="82" spans="1:19" ht="79.5" customHeight="1" thickBot="1" x14ac:dyDescent="0.25">
      <c r="B82" s="64">
        <v>74</v>
      </c>
      <c r="C82" s="107"/>
      <c r="D82" s="131"/>
      <c r="E82" s="20" t="s">
        <v>13</v>
      </c>
      <c r="F82" s="69" t="s">
        <v>26</v>
      </c>
      <c r="G82" s="104"/>
      <c r="H82" s="20" t="s">
        <v>110</v>
      </c>
      <c r="I82" s="28" t="s">
        <v>17</v>
      </c>
      <c r="J82" s="83">
        <v>1</v>
      </c>
      <c r="K82" s="28">
        <v>1</v>
      </c>
      <c r="L82" s="8"/>
      <c r="M82" s="8">
        <f t="shared" si="3"/>
        <v>0</v>
      </c>
      <c r="N82" s="8">
        <f t="shared" si="4"/>
        <v>0</v>
      </c>
      <c r="O82" s="8">
        <f t="shared" si="5"/>
        <v>0</v>
      </c>
      <c r="P82" s="9" t="e">
        <f>O82*#REF!</f>
        <v>#REF!</v>
      </c>
      <c r="Q82" s="10"/>
      <c r="R82" s="11"/>
      <c r="S82" s="11"/>
    </row>
    <row r="83" spans="1:19" ht="79.5" customHeight="1" thickBot="1" x14ac:dyDescent="0.25">
      <c r="B83" s="64">
        <v>75</v>
      </c>
      <c r="C83" s="107"/>
      <c r="D83" s="131"/>
      <c r="E83" s="20" t="s">
        <v>13</v>
      </c>
      <c r="F83" s="69" t="s">
        <v>28</v>
      </c>
      <c r="G83" s="104"/>
      <c r="H83" s="20" t="s">
        <v>112</v>
      </c>
      <c r="I83" s="28" t="s">
        <v>17</v>
      </c>
      <c r="J83" s="83">
        <v>1</v>
      </c>
      <c r="K83" s="28">
        <v>1</v>
      </c>
      <c r="L83" s="8"/>
      <c r="M83" s="8">
        <f t="shared" si="3"/>
        <v>0</v>
      </c>
      <c r="N83" s="8">
        <f t="shared" si="4"/>
        <v>0</v>
      </c>
      <c r="O83" s="8">
        <f t="shared" si="5"/>
        <v>0</v>
      </c>
      <c r="P83" s="9" t="e">
        <f>O83*#REF!</f>
        <v>#REF!</v>
      </c>
      <c r="Q83" s="10"/>
      <c r="R83" s="11"/>
      <c r="S83" s="11"/>
    </row>
    <row r="84" spans="1:19" ht="79.5" customHeight="1" thickBot="1" x14ac:dyDescent="0.25">
      <c r="B84" s="64">
        <v>76</v>
      </c>
      <c r="C84" s="107"/>
      <c r="D84" s="131"/>
      <c r="E84" s="20" t="s">
        <v>13</v>
      </c>
      <c r="F84" s="69" t="s">
        <v>30</v>
      </c>
      <c r="G84" s="104"/>
      <c r="H84" s="20" t="s">
        <v>112</v>
      </c>
      <c r="I84" s="28" t="s">
        <v>17</v>
      </c>
      <c r="J84" s="83">
        <v>1</v>
      </c>
      <c r="K84" s="28">
        <v>1</v>
      </c>
      <c r="L84" s="8"/>
      <c r="M84" s="8">
        <f t="shared" si="3"/>
        <v>0</v>
      </c>
      <c r="N84" s="8">
        <f t="shared" si="4"/>
        <v>0</v>
      </c>
      <c r="O84" s="8">
        <f t="shared" si="5"/>
        <v>0</v>
      </c>
      <c r="P84" s="9" t="e">
        <f>O84*#REF!</f>
        <v>#REF!</v>
      </c>
      <c r="Q84" s="10"/>
      <c r="R84" s="11"/>
      <c r="S84" s="11"/>
    </row>
    <row r="85" spans="1:19" ht="79.5" customHeight="1" thickBot="1" x14ac:dyDescent="0.25">
      <c r="B85" s="64">
        <v>77</v>
      </c>
      <c r="C85" s="107"/>
      <c r="D85" s="131"/>
      <c r="E85" s="20" t="s">
        <v>13</v>
      </c>
      <c r="F85" s="69" t="s">
        <v>32</v>
      </c>
      <c r="G85" s="104"/>
      <c r="H85" s="20" t="s">
        <v>112</v>
      </c>
      <c r="I85" s="28" t="s">
        <v>17</v>
      </c>
      <c r="J85" s="83">
        <v>1</v>
      </c>
      <c r="K85" s="28">
        <v>1</v>
      </c>
      <c r="L85" s="8"/>
      <c r="M85" s="8">
        <f t="shared" si="3"/>
        <v>0</v>
      </c>
      <c r="N85" s="8">
        <f t="shared" si="4"/>
        <v>0</v>
      </c>
      <c r="O85" s="8">
        <f t="shared" si="5"/>
        <v>0</v>
      </c>
      <c r="P85" s="9" t="e">
        <f>O85*#REF!</f>
        <v>#REF!</v>
      </c>
      <c r="Q85" s="10"/>
      <c r="R85" s="11"/>
      <c r="S85" s="11"/>
    </row>
    <row r="86" spans="1:19" ht="79.5" customHeight="1" thickBot="1" x14ac:dyDescent="0.25">
      <c r="B86" s="64">
        <v>78</v>
      </c>
      <c r="C86" s="108"/>
      <c r="D86" s="131"/>
      <c r="E86" s="20" t="s">
        <v>13</v>
      </c>
      <c r="F86" s="70" t="s">
        <v>34</v>
      </c>
      <c r="G86" s="104"/>
      <c r="H86" s="20" t="s">
        <v>110</v>
      </c>
      <c r="I86" s="28" t="s">
        <v>17</v>
      </c>
      <c r="J86" s="83">
        <v>1</v>
      </c>
      <c r="K86" s="28">
        <v>1</v>
      </c>
      <c r="L86" s="8"/>
      <c r="M86" s="8">
        <f t="shared" si="3"/>
        <v>0</v>
      </c>
      <c r="N86" s="8">
        <f t="shared" si="4"/>
        <v>0</v>
      </c>
      <c r="O86" s="8">
        <f t="shared" si="5"/>
        <v>0</v>
      </c>
      <c r="P86" s="9" t="e">
        <f>O86*#REF!</f>
        <v>#REF!</v>
      </c>
      <c r="Q86" s="10"/>
      <c r="R86" s="11"/>
      <c r="S86" s="11"/>
    </row>
    <row r="87" spans="1:19" ht="79.5" customHeight="1" thickBot="1" x14ac:dyDescent="0.25">
      <c r="B87" s="64">
        <v>79</v>
      </c>
      <c r="C87" s="26">
        <v>16</v>
      </c>
      <c r="D87" s="131"/>
      <c r="E87" s="29" t="s">
        <v>21</v>
      </c>
      <c r="F87" s="30" t="s">
        <v>23</v>
      </c>
      <c r="G87" s="71" t="s">
        <v>113</v>
      </c>
      <c r="H87" s="20" t="s">
        <v>114</v>
      </c>
      <c r="I87" s="28" t="s">
        <v>17</v>
      </c>
      <c r="J87" s="83">
        <v>2</v>
      </c>
      <c r="K87" s="28">
        <v>1</v>
      </c>
      <c r="L87" s="8"/>
      <c r="M87" s="8">
        <f t="shared" si="3"/>
        <v>0</v>
      </c>
      <c r="N87" s="8">
        <f t="shared" si="4"/>
        <v>0</v>
      </c>
      <c r="O87" s="8">
        <f t="shared" si="5"/>
        <v>0</v>
      </c>
      <c r="P87" s="9" t="e">
        <f>O87*#REF!</f>
        <v>#REF!</v>
      </c>
      <c r="Q87" s="10"/>
      <c r="R87" s="11"/>
      <c r="S87" s="11"/>
    </row>
    <row r="88" spans="1:19" ht="79.5" customHeight="1" thickBot="1" x14ac:dyDescent="0.25">
      <c r="B88" s="64">
        <v>80</v>
      </c>
      <c r="C88" s="26">
        <v>17</v>
      </c>
      <c r="D88" s="131"/>
      <c r="E88" s="20" t="s">
        <v>13</v>
      </c>
      <c r="F88" s="28" t="s">
        <v>34</v>
      </c>
      <c r="G88" s="28" t="s">
        <v>115</v>
      </c>
      <c r="H88" s="20" t="s">
        <v>116</v>
      </c>
      <c r="I88" s="28" t="s">
        <v>17</v>
      </c>
      <c r="J88" s="83">
        <v>1</v>
      </c>
      <c r="K88" s="28">
        <v>1</v>
      </c>
      <c r="L88" s="8"/>
      <c r="M88" s="8">
        <f>+ROUND(L88*19%,2)</f>
        <v>0</v>
      </c>
      <c r="N88" s="8">
        <f>ROUND(+L88+M88,2)</f>
        <v>0</v>
      </c>
      <c r="O88" s="8">
        <f t="shared" si="5"/>
        <v>0</v>
      </c>
      <c r="P88" s="9" t="e">
        <f>O88*#REF!</f>
        <v>#REF!</v>
      </c>
      <c r="Q88" s="10"/>
      <c r="R88" s="11"/>
      <c r="S88" s="11"/>
    </row>
    <row r="89" spans="1:19" ht="79.5" customHeight="1" thickBot="1" x14ac:dyDescent="0.25">
      <c r="B89" s="64">
        <v>81</v>
      </c>
      <c r="C89" s="31">
        <v>18</v>
      </c>
      <c r="D89" s="131"/>
      <c r="E89" s="20" t="s">
        <v>21</v>
      </c>
      <c r="F89" s="72" t="s">
        <v>23</v>
      </c>
      <c r="G89" s="28" t="s">
        <v>117</v>
      </c>
      <c r="H89" s="20" t="s">
        <v>118</v>
      </c>
      <c r="I89" s="28" t="s">
        <v>17</v>
      </c>
      <c r="J89" s="83">
        <v>1</v>
      </c>
      <c r="K89" s="28">
        <v>1</v>
      </c>
      <c r="L89" s="8"/>
      <c r="M89" s="8">
        <f t="shared" si="3"/>
        <v>0</v>
      </c>
      <c r="N89" s="8">
        <f t="shared" si="4"/>
        <v>0</v>
      </c>
      <c r="O89" s="8">
        <f t="shared" si="5"/>
        <v>0</v>
      </c>
      <c r="P89" s="9" t="e">
        <f>O89*#REF!</f>
        <v>#REF!</v>
      </c>
      <c r="Q89" s="10"/>
      <c r="R89" s="11"/>
      <c r="S89" s="11"/>
    </row>
    <row r="90" spans="1:19" ht="79.5" customHeight="1" thickBot="1" x14ac:dyDescent="0.25">
      <c r="B90" s="64">
        <v>82</v>
      </c>
      <c r="C90" s="31">
        <v>19</v>
      </c>
      <c r="D90" s="131"/>
      <c r="E90" s="20" t="s">
        <v>21</v>
      </c>
      <c r="F90" s="28" t="s">
        <v>23</v>
      </c>
      <c r="G90" s="28" t="s">
        <v>119</v>
      </c>
      <c r="H90" s="20" t="s">
        <v>120</v>
      </c>
      <c r="I90" s="28" t="s">
        <v>17</v>
      </c>
      <c r="J90" s="83">
        <v>2</v>
      </c>
      <c r="K90" s="28">
        <v>1</v>
      </c>
      <c r="L90" s="8"/>
      <c r="M90" s="8">
        <f t="shared" si="3"/>
        <v>0</v>
      </c>
      <c r="N90" s="8">
        <f t="shared" si="4"/>
        <v>0</v>
      </c>
      <c r="O90" s="8">
        <f>ROUND(+N90*J90*K90,2)</f>
        <v>0</v>
      </c>
      <c r="P90" s="9" t="e">
        <f>O90*#REF!</f>
        <v>#REF!</v>
      </c>
      <c r="Q90" s="10"/>
      <c r="R90" s="11"/>
      <c r="S90" s="11"/>
    </row>
    <row r="91" spans="1:19" s="5" customFormat="1" ht="79.5" customHeight="1" thickBot="1" x14ac:dyDescent="0.25">
      <c r="B91" s="7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84" t="s">
        <v>121</v>
      </c>
      <c r="N91" s="85"/>
      <c r="O91" s="44">
        <f>ROUND(SUM(O9:O90),2)</f>
        <v>0</v>
      </c>
      <c r="P91" s="12" t="e">
        <f>SUM(P9:P90)</f>
        <v>#REF!</v>
      </c>
      <c r="Q91" s="4"/>
    </row>
    <row r="92" spans="1:19" ht="19.5" customHeight="1" x14ac:dyDescent="0.2">
      <c r="A92" s="3"/>
      <c r="B92" s="42"/>
      <c r="C92" s="16"/>
      <c r="D92" s="16"/>
      <c r="E92" s="16"/>
      <c r="F92" s="16"/>
      <c r="G92" s="13"/>
      <c r="H92" s="13"/>
      <c r="I92" s="13"/>
      <c r="J92" s="13"/>
      <c r="K92" s="16"/>
      <c r="M92" s="16"/>
      <c r="N92" s="16"/>
      <c r="P92" s="11" t="e">
        <f>+Q91-P91</f>
        <v>#REF!</v>
      </c>
    </row>
    <row r="93" spans="1:19" s="34" customFormat="1" ht="203.25" customHeight="1" thickBot="1" x14ac:dyDescent="0.25">
      <c r="A93" s="33"/>
      <c r="B93" s="109" t="s">
        <v>135</v>
      </c>
      <c r="C93" s="110"/>
      <c r="D93" s="110"/>
      <c r="E93" s="110"/>
      <c r="F93" s="110"/>
      <c r="G93" s="110"/>
      <c r="H93" s="110"/>
      <c r="I93" s="111"/>
      <c r="J93" s="82"/>
    </row>
    <row r="94" spans="1:19" s="34" customFormat="1" ht="18" customHeight="1" x14ac:dyDescent="0.2">
      <c r="A94" s="33"/>
      <c r="B94" s="33"/>
      <c r="C94" s="35"/>
      <c r="D94" s="35"/>
      <c r="E94" s="35"/>
      <c r="F94" s="33"/>
      <c r="G94" s="36"/>
      <c r="H94" s="33"/>
      <c r="I94" s="33"/>
      <c r="J94" s="33"/>
    </row>
    <row r="95" spans="1:19" s="34" customFormat="1" ht="67.5" customHeight="1" x14ac:dyDescent="0.2">
      <c r="A95" s="33"/>
      <c r="B95" s="86" t="s">
        <v>122</v>
      </c>
      <c r="C95" s="87"/>
      <c r="D95" s="87"/>
      <c r="E95" s="94"/>
      <c r="F95" s="94"/>
      <c r="G95" s="94"/>
      <c r="H95" s="94"/>
      <c r="I95" s="33"/>
      <c r="J95" s="33"/>
    </row>
    <row r="96" spans="1:19" s="34" customFormat="1" ht="43.5" customHeight="1" x14ac:dyDescent="0.2">
      <c r="A96" s="33"/>
      <c r="B96" s="86" t="s">
        <v>123</v>
      </c>
      <c r="C96" s="87"/>
      <c r="D96" s="87"/>
      <c r="E96" s="94"/>
      <c r="F96" s="94"/>
      <c r="G96" s="94"/>
      <c r="H96" s="94"/>
      <c r="I96" s="33"/>
      <c r="J96" s="33"/>
    </row>
    <row r="97" spans="1:12" s="34" customFormat="1" ht="35.1" customHeight="1" x14ac:dyDescent="0.2">
      <c r="A97" s="33"/>
      <c r="B97" s="86" t="s">
        <v>124</v>
      </c>
      <c r="C97" s="87"/>
      <c r="D97" s="87"/>
      <c r="E97" s="94"/>
      <c r="F97" s="94"/>
      <c r="G97" s="94"/>
      <c r="H97" s="94"/>
      <c r="I97" s="33"/>
      <c r="J97" s="33"/>
    </row>
    <row r="98" spans="1:12" s="34" customFormat="1" ht="35.1" customHeight="1" x14ac:dyDescent="0.2">
      <c r="A98" s="33"/>
      <c r="B98" s="86" t="s">
        <v>125</v>
      </c>
      <c r="C98" s="87"/>
      <c r="D98" s="87"/>
      <c r="E98" s="94"/>
      <c r="F98" s="94"/>
      <c r="G98" s="94"/>
      <c r="H98" s="94"/>
      <c r="I98" s="33"/>
      <c r="J98" s="33"/>
    </row>
    <row r="99" spans="1:12" s="34" customFormat="1" ht="35.1" customHeight="1" x14ac:dyDescent="0.2">
      <c r="A99" s="33"/>
      <c r="B99" s="86" t="s">
        <v>126</v>
      </c>
      <c r="C99" s="87"/>
      <c r="D99" s="87"/>
      <c r="E99" s="94"/>
      <c r="F99" s="94"/>
      <c r="G99" s="94"/>
      <c r="H99" s="94"/>
      <c r="I99" s="33"/>
      <c r="J99" s="33"/>
    </row>
    <row r="100" spans="1:12" s="34" customFormat="1" ht="35.1" customHeight="1" x14ac:dyDescent="0.2">
      <c r="A100" s="33"/>
      <c r="B100" s="86" t="s">
        <v>127</v>
      </c>
      <c r="C100" s="87"/>
      <c r="D100" s="87"/>
      <c r="E100" s="94"/>
      <c r="F100" s="94"/>
      <c r="G100" s="94"/>
      <c r="H100" s="94"/>
      <c r="I100" s="33"/>
      <c r="J100" s="33"/>
    </row>
    <row r="101" spans="1:12" s="34" customFormat="1" ht="35.1" customHeight="1" x14ac:dyDescent="0.2">
      <c r="A101" s="33"/>
      <c r="B101" s="86" t="s">
        <v>133</v>
      </c>
      <c r="C101" s="87"/>
      <c r="D101" s="87"/>
      <c r="E101" s="94"/>
      <c r="F101" s="94"/>
      <c r="G101" s="94"/>
      <c r="H101" s="94"/>
      <c r="I101" s="33"/>
      <c r="J101" s="33"/>
    </row>
    <row r="102" spans="1:12" s="34" customFormat="1" ht="35.1" customHeight="1" x14ac:dyDescent="0.2">
      <c r="A102" s="33"/>
      <c r="B102" s="97" t="s">
        <v>128</v>
      </c>
      <c r="C102" s="98"/>
      <c r="D102" s="99"/>
      <c r="E102" s="37" t="s">
        <v>129</v>
      </c>
      <c r="F102" s="95"/>
      <c r="G102" s="96"/>
      <c r="H102" s="96"/>
      <c r="I102" s="33"/>
      <c r="J102" s="33"/>
    </row>
    <row r="103" spans="1:12" s="34" customFormat="1" ht="55.5" customHeight="1" x14ac:dyDescent="0.2">
      <c r="A103" s="33"/>
      <c r="B103" s="100" t="s">
        <v>130</v>
      </c>
      <c r="C103" s="101"/>
      <c r="D103" s="102"/>
      <c r="E103" s="38" t="s">
        <v>131</v>
      </c>
      <c r="F103" s="95"/>
      <c r="G103" s="96"/>
      <c r="H103" s="96"/>
      <c r="I103" s="33"/>
      <c r="J103" s="33"/>
    </row>
    <row r="104" spans="1:12" s="34" customFormat="1" ht="35.1" customHeight="1" thickBot="1" x14ac:dyDescent="0.3">
      <c r="A104" s="33"/>
      <c r="B104" s="39"/>
      <c r="C104" s="33"/>
      <c r="D104" s="40"/>
      <c r="E104" s="41"/>
      <c r="F104" s="41"/>
      <c r="G104" s="41"/>
      <c r="H104" s="41"/>
      <c r="I104" s="33"/>
      <c r="J104" s="33"/>
    </row>
    <row r="105" spans="1:12" s="33" customFormat="1" ht="35.1" customHeight="1" x14ac:dyDescent="0.2">
      <c r="B105" s="88" t="s">
        <v>132</v>
      </c>
      <c r="C105" s="89"/>
      <c r="D105" s="89"/>
      <c r="E105" s="62"/>
      <c r="F105" s="62"/>
      <c r="G105" s="62"/>
      <c r="H105" s="62"/>
      <c r="K105" s="34"/>
    </row>
    <row r="106" spans="1:12" s="33" customFormat="1" ht="35.1" customHeight="1" x14ac:dyDescent="0.2">
      <c r="B106" s="90"/>
      <c r="C106" s="91"/>
      <c r="D106" s="91"/>
      <c r="K106" s="34"/>
    </row>
    <row r="107" spans="1:12" s="33" customFormat="1" ht="32.25" customHeight="1" thickBot="1" x14ac:dyDescent="0.25">
      <c r="B107" s="92"/>
      <c r="C107" s="93"/>
      <c r="D107" s="93"/>
      <c r="E107" s="63"/>
      <c r="F107" s="63"/>
      <c r="G107" s="63"/>
      <c r="H107" s="63"/>
      <c r="K107" s="34"/>
    </row>
    <row r="108" spans="1:12" ht="79.5" customHeight="1" x14ac:dyDescent="0.2">
      <c r="C108" s="2"/>
      <c r="D108" s="2"/>
      <c r="E108" s="2"/>
      <c r="F108" s="2"/>
      <c r="G108" s="3"/>
      <c r="H108" s="3"/>
      <c r="I108" s="2"/>
      <c r="J108" s="2"/>
      <c r="L108" s="2"/>
    </row>
    <row r="109" spans="1:12" ht="79.5" customHeight="1" x14ac:dyDescent="0.25">
      <c r="C109" s="2"/>
      <c r="D109" s="2"/>
      <c r="E109" s="2"/>
      <c r="F109" s="2"/>
      <c r="G109" s="3"/>
      <c r="H109" s="3"/>
      <c r="I109" s="2"/>
      <c r="J109" s="2"/>
      <c r="K109" s="15"/>
      <c r="L109" s="2"/>
    </row>
    <row r="110" spans="1:12" ht="79.5" customHeight="1" x14ac:dyDescent="0.2">
      <c r="C110" s="2"/>
      <c r="D110" s="2"/>
      <c r="E110" s="2"/>
      <c r="F110" s="2"/>
      <c r="G110" s="3"/>
      <c r="H110" s="3"/>
      <c r="I110" s="2"/>
      <c r="J110" s="2"/>
      <c r="L110" s="2"/>
    </row>
    <row r="111" spans="1:12" ht="79.5" customHeight="1" x14ac:dyDescent="0.2">
      <c r="C111" s="2"/>
      <c r="D111" s="2"/>
      <c r="E111" s="2"/>
      <c r="F111" s="2"/>
      <c r="G111" s="3"/>
      <c r="H111" s="3"/>
      <c r="I111" s="2"/>
      <c r="J111" s="2"/>
      <c r="L111" s="2"/>
    </row>
    <row r="112" spans="1:12" ht="79.5" customHeight="1" x14ac:dyDescent="0.2">
      <c r="C112" s="2"/>
      <c r="D112" s="2"/>
      <c r="E112" s="2"/>
      <c r="F112" s="2"/>
      <c r="G112" s="3"/>
      <c r="H112" s="3"/>
      <c r="I112" s="2"/>
      <c r="J112" s="2"/>
      <c r="L112" s="2"/>
    </row>
    <row r="113" spans="7:8" s="2" customFormat="1" ht="79.5" customHeight="1" x14ac:dyDescent="0.2">
      <c r="G113" s="3"/>
      <c r="H113" s="3"/>
    </row>
    <row r="114" spans="7:8" s="2" customFormat="1" ht="79.5" customHeight="1" x14ac:dyDescent="0.2">
      <c r="G114" s="3"/>
      <c r="H114" s="3"/>
    </row>
    <row r="115" spans="7:8" s="2" customFormat="1" ht="79.5" customHeight="1" x14ac:dyDescent="0.2">
      <c r="G115" s="3"/>
      <c r="H115" s="3"/>
    </row>
    <row r="116" spans="7:8" s="2" customFormat="1" ht="79.5" customHeight="1" x14ac:dyDescent="0.2">
      <c r="G116" s="3"/>
      <c r="H116" s="3"/>
    </row>
    <row r="117" spans="7:8" s="2" customFormat="1" ht="79.5" customHeight="1" x14ac:dyDescent="0.2">
      <c r="G117" s="3"/>
      <c r="H117" s="3"/>
    </row>
    <row r="118" spans="7:8" s="2" customFormat="1" ht="79.5" customHeight="1" x14ac:dyDescent="0.2">
      <c r="G118" s="3"/>
      <c r="H118" s="3"/>
    </row>
    <row r="119" spans="7:8" s="2" customFormat="1" ht="79.5" customHeight="1" x14ac:dyDescent="0.2">
      <c r="G119" s="3"/>
      <c r="H119" s="3"/>
    </row>
    <row r="120" spans="7:8" s="2" customFormat="1" ht="79.5" customHeight="1" x14ac:dyDescent="0.2">
      <c r="G120" s="3"/>
      <c r="H120" s="3"/>
    </row>
    <row r="121" spans="7:8" s="2" customFormat="1" ht="79.5" customHeight="1" x14ac:dyDescent="0.2">
      <c r="G121" s="3"/>
      <c r="H121" s="3"/>
    </row>
    <row r="122" spans="7:8" s="2" customFormat="1" ht="79.5" customHeight="1" x14ac:dyDescent="0.2">
      <c r="G122" s="3"/>
      <c r="H122" s="3"/>
    </row>
    <row r="123" spans="7:8" s="2" customFormat="1" ht="79.5" customHeight="1" x14ac:dyDescent="0.2">
      <c r="G123" s="3"/>
      <c r="H123" s="3"/>
    </row>
    <row r="124" spans="7:8" s="2" customFormat="1" ht="79.5" customHeight="1" x14ac:dyDescent="0.2">
      <c r="G124" s="3"/>
      <c r="H124" s="3"/>
    </row>
    <row r="125" spans="7:8" s="2" customFormat="1" ht="79.5" customHeight="1" x14ac:dyDescent="0.2">
      <c r="G125" s="3"/>
      <c r="H125" s="3"/>
    </row>
    <row r="126" spans="7:8" s="2" customFormat="1" ht="79.5" customHeight="1" x14ac:dyDescent="0.2">
      <c r="G126" s="3"/>
      <c r="H126" s="3"/>
    </row>
    <row r="127" spans="7:8" s="2" customFormat="1" ht="79.5" customHeight="1" x14ac:dyDescent="0.2">
      <c r="G127" s="3"/>
      <c r="H127" s="3"/>
    </row>
    <row r="128" spans="7:8" s="2" customFormat="1" ht="79.5" customHeight="1" x14ac:dyDescent="0.2">
      <c r="G128" s="3"/>
      <c r="H128" s="3"/>
    </row>
    <row r="129" spans="7:8" s="2" customFormat="1" ht="79.5" customHeight="1" x14ac:dyDescent="0.2">
      <c r="G129" s="3"/>
      <c r="H129" s="3"/>
    </row>
    <row r="130" spans="7:8" s="2" customFormat="1" ht="79.5" customHeight="1" x14ac:dyDescent="0.2">
      <c r="G130" s="3"/>
      <c r="H130" s="3"/>
    </row>
    <row r="131" spans="7:8" s="2" customFormat="1" ht="79.5" customHeight="1" x14ac:dyDescent="0.2">
      <c r="G131" s="3"/>
      <c r="H131" s="3"/>
    </row>
    <row r="132" spans="7:8" s="2" customFormat="1" ht="79.5" customHeight="1" x14ac:dyDescent="0.2">
      <c r="G132" s="3"/>
      <c r="H132" s="3"/>
    </row>
    <row r="133" spans="7:8" s="2" customFormat="1" ht="79.5" customHeight="1" x14ac:dyDescent="0.2">
      <c r="G133" s="3"/>
      <c r="H133" s="3"/>
    </row>
    <row r="134" spans="7:8" s="2" customFormat="1" ht="79.5" customHeight="1" x14ac:dyDescent="0.2">
      <c r="G134" s="3"/>
      <c r="H134" s="3"/>
    </row>
    <row r="135" spans="7:8" s="2" customFormat="1" ht="79.5" customHeight="1" x14ac:dyDescent="0.2">
      <c r="G135" s="3"/>
      <c r="H135" s="3"/>
    </row>
    <row r="136" spans="7:8" s="2" customFormat="1" ht="79.5" customHeight="1" x14ac:dyDescent="0.2">
      <c r="G136" s="3"/>
      <c r="H136" s="3"/>
    </row>
    <row r="137" spans="7:8" s="2" customFormat="1" ht="79.5" customHeight="1" x14ac:dyDescent="0.2">
      <c r="G137" s="3"/>
      <c r="H137" s="3"/>
    </row>
    <row r="138" spans="7:8" s="2" customFormat="1" ht="79.5" customHeight="1" x14ac:dyDescent="0.2">
      <c r="G138" s="3"/>
      <c r="H138" s="3"/>
    </row>
    <row r="139" spans="7:8" s="2" customFormat="1" ht="79.5" customHeight="1" x14ac:dyDescent="0.2">
      <c r="G139" s="3"/>
      <c r="H139" s="3"/>
    </row>
    <row r="140" spans="7:8" s="2" customFormat="1" ht="79.5" customHeight="1" x14ac:dyDescent="0.2">
      <c r="G140" s="3"/>
      <c r="H140" s="3"/>
    </row>
    <row r="141" spans="7:8" s="2" customFormat="1" ht="79.5" customHeight="1" x14ac:dyDescent="0.2">
      <c r="G141" s="3"/>
      <c r="H141" s="3"/>
    </row>
    <row r="142" spans="7:8" s="2" customFormat="1" ht="79.5" customHeight="1" x14ac:dyDescent="0.2">
      <c r="G142" s="3"/>
      <c r="H142" s="3"/>
    </row>
    <row r="143" spans="7:8" s="2" customFormat="1" ht="79.5" customHeight="1" x14ac:dyDescent="0.2">
      <c r="G143" s="3"/>
      <c r="H143" s="3"/>
    </row>
    <row r="144" spans="7:8" s="2" customFormat="1" ht="79.5" customHeight="1" x14ac:dyDescent="0.2">
      <c r="G144" s="3"/>
      <c r="H144" s="3"/>
    </row>
    <row r="145" spans="7:8" s="2" customFormat="1" ht="79.5" customHeight="1" x14ac:dyDescent="0.2">
      <c r="G145" s="3"/>
      <c r="H145" s="3"/>
    </row>
    <row r="146" spans="7:8" s="2" customFormat="1" ht="79.5" customHeight="1" x14ac:dyDescent="0.2">
      <c r="G146" s="3"/>
      <c r="H146" s="3"/>
    </row>
    <row r="147" spans="7:8" s="2" customFormat="1" ht="79.5" customHeight="1" x14ac:dyDescent="0.2">
      <c r="G147" s="3"/>
      <c r="H147" s="3"/>
    </row>
    <row r="148" spans="7:8" s="2" customFormat="1" ht="79.5" customHeight="1" x14ac:dyDescent="0.2">
      <c r="G148" s="3"/>
      <c r="H148" s="3"/>
    </row>
    <row r="149" spans="7:8" s="2" customFormat="1" ht="79.5" customHeight="1" x14ac:dyDescent="0.2">
      <c r="G149" s="3"/>
      <c r="H149" s="3"/>
    </row>
    <row r="150" spans="7:8" s="2" customFormat="1" ht="79.5" customHeight="1" x14ac:dyDescent="0.2">
      <c r="G150" s="3"/>
      <c r="H150" s="3"/>
    </row>
    <row r="151" spans="7:8" s="2" customFormat="1" ht="79.5" customHeight="1" x14ac:dyDescent="0.2">
      <c r="G151" s="3"/>
      <c r="H151" s="3"/>
    </row>
    <row r="152" spans="7:8" s="2" customFormat="1" ht="79.5" customHeight="1" x14ac:dyDescent="0.2">
      <c r="G152" s="3"/>
      <c r="H152" s="3"/>
    </row>
    <row r="153" spans="7:8" s="2" customFormat="1" ht="79.5" customHeight="1" x14ac:dyDescent="0.2">
      <c r="G153" s="3"/>
      <c r="H153" s="3"/>
    </row>
    <row r="154" spans="7:8" s="2" customFormat="1" ht="79.5" customHeight="1" x14ac:dyDescent="0.2">
      <c r="G154" s="3"/>
      <c r="H154" s="3"/>
    </row>
    <row r="155" spans="7:8" s="2" customFormat="1" ht="79.5" customHeight="1" x14ac:dyDescent="0.2">
      <c r="G155" s="3"/>
      <c r="H155" s="3"/>
    </row>
    <row r="156" spans="7:8" s="2" customFormat="1" ht="79.5" customHeight="1" x14ac:dyDescent="0.2">
      <c r="G156" s="3"/>
      <c r="H156" s="3"/>
    </row>
    <row r="157" spans="7:8" s="2" customFormat="1" ht="79.5" customHeight="1" x14ac:dyDescent="0.2">
      <c r="G157" s="3"/>
      <c r="H157" s="3"/>
    </row>
    <row r="158" spans="7:8" s="2" customFormat="1" ht="79.5" customHeight="1" x14ac:dyDescent="0.2">
      <c r="G158" s="3"/>
      <c r="H158" s="3"/>
    </row>
    <row r="159" spans="7:8" s="2" customFormat="1" ht="79.5" customHeight="1" x14ac:dyDescent="0.2">
      <c r="G159" s="3"/>
      <c r="H159" s="3"/>
    </row>
    <row r="160" spans="7:8" s="2" customFormat="1" ht="79.5" customHeight="1" x14ac:dyDescent="0.2">
      <c r="G160" s="3"/>
      <c r="H160" s="3"/>
    </row>
    <row r="161" spans="7:8" s="2" customFormat="1" ht="79.5" customHeight="1" x14ac:dyDescent="0.2">
      <c r="G161" s="3"/>
      <c r="H161" s="3"/>
    </row>
    <row r="162" spans="7:8" s="2" customFormat="1" ht="79.5" customHeight="1" x14ac:dyDescent="0.2">
      <c r="G162" s="3"/>
      <c r="H162" s="3"/>
    </row>
    <row r="163" spans="7:8" s="2" customFormat="1" ht="79.5" customHeight="1" x14ac:dyDescent="0.2">
      <c r="G163" s="3"/>
      <c r="H163" s="3"/>
    </row>
    <row r="164" spans="7:8" s="2" customFormat="1" ht="79.5" customHeight="1" x14ac:dyDescent="0.2">
      <c r="G164" s="3"/>
      <c r="H164" s="3"/>
    </row>
    <row r="165" spans="7:8" s="2" customFormat="1" ht="79.5" customHeight="1" x14ac:dyDescent="0.2">
      <c r="G165" s="3"/>
      <c r="H165" s="3"/>
    </row>
    <row r="166" spans="7:8" s="2" customFormat="1" ht="79.5" customHeight="1" x14ac:dyDescent="0.2">
      <c r="G166" s="3"/>
      <c r="H166" s="3"/>
    </row>
    <row r="167" spans="7:8" s="2" customFormat="1" ht="79.5" customHeight="1" x14ac:dyDescent="0.2">
      <c r="G167" s="3"/>
      <c r="H167" s="3"/>
    </row>
    <row r="168" spans="7:8" s="2" customFormat="1" ht="79.5" customHeight="1" x14ac:dyDescent="0.2">
      <c r="G168" s="3"/>
      <c r="H168" s="3"/>
    </row>
    <row r="169" spans="7:8" s="2" customFormat="1" ht="79.5" customHeight="1" x14ac:dyDescent="0.2">
      <c r="G169" s="3"/>
      <c r="H169" s="3"/>
    </row>
    <row r="170" spans="7:8" s="2" customFormat="1" ht="79.5" customHeight="1" x14ac:dyDescent="0.2">
      <c r="G170" s="3"/>
      <c r="H170" s="3"/>
    </row>
    <row r="171" spans="7:8" s="2" customFormat="1" ht="79.5" customHeight="1" x14ac:dyDescent="0.2">
      <c r="G171" s="3"/>
      <c r="H171" s="3"/>
    </row>
    <row r="172" spans="7:8" s="2" customFormat="1" ht="79.5" customHeight="1" x14ac:dyDescent="0.2">
      <c r="G172" s="3"/>
      <c r="H172" s="3"/>
    </row>
    <row r="173" spans="7:8" s="2" customFormat="1" ht="79.5" customHeight="1" x14ac:dyDescent="0.2">
      <c r="G173" s="3"/>
      <c r="H173" s="3"/>
    </row>
    <row r="174" spans="7:8" s="2" customFormat="1" ht="79.5" customHeight="1" x14ac:dyDescent="0.2">
      <c r="G174" s="3"/>
      <c r="H174" s="3"/>
    </row>
    <row r="175" spans="7:8" s="2" customFormat="1" ht="79.5" customHeight="1" x14ac:dyDescent="0.2">
      <c r="G175" s="3"/>
      <c r="H175" s="3"/>
    </row>
    <row r="176" spans="7:8" s="2" customFormat="1" ht="79.5" customHeight="1" x14ac:dyDescent="0.2">
      <c r="G176" s="3"/>
      <c r="H176" s="3"/>
    </row>
    <row r="177" spans="7:8" s="2" customFormat="1" ht="79.5" customHeight="1" x14ac:dyDescent="0.2">
      <c r="G177" s="3"/>
      <c r="H177" s="3"/>
    </row>
    <row r="178" spans="7:8" s="2" customFormat="1" ht="79.5" customHeight="1" x14ac:dyDescent="0.2">
      <c r="G178" s="3"/>
      <c r="H178" s="3"/>
    </row>
    <row r="179" spans="7:8" s="2" customFormat="1" ht="79.5" customHeight="1" x14ac:dyDescent="0.2">
      <c r="G179" s="3"/>
      <c r="H179" s="3"/>
    </row>
    <row r="180" spans="7:8" s="2" customFormat="1" ht="79.5" customHeight="1" x14ac:dyDescent="0.2">
      <c r="G180" s="3"/>
      <c r="H180" s="3"/>
    </row>
    <row r="181" spans="7:8" s="2" customFormat="1" ht="79.5" customHeight="1" x14ac:dyDescent="0.2">
      <c r="G181" s="3"/>
      <c r="H181" s="3"/>
    </row>
    <row r="182" spans="7:8" s="2" customFormat="1" ht="79.5" customHeight="1" x14ac:dyDescent="0.2">
      <c r="G182" s="3"/>
      <c r="H182" s="3"/>
    </row>
    <row r="183" spans="7:8" s="2" customFormat="1" ht="79.5" customHeight="1" x14ac:dyDescent="0.2">
      <c r="G183" s="3"/>
      <c r="H183" s="3"/>
    </row>
    <row r="184" spans="7:8" s="2" customFormat="1" ht="79.5" customHeight="1" x14ac:dyDescent="0.2">
      <c r="G184" s="3"/>
      <c r="H184" s="3"/>
    </row>
    <row r="185" spans="7:8" s="2" customFormat="1" ht="79.5" customHeight="1" x14ac:dyDescent="0.2">
      <c r="G185" s="3"/>
      <c r="H185" s="3"/>
    </row>
    <row r="186" spans="7:8" s="2" customFormat="1" ht="79.5" customHeight="1" x14ac:dyDescent="0.2">
      <c r="G186" s="3"/>
      <c r="H186" s="3"/>
    </row>
    <row r="187" spans="7:8" s="2" customFormat="1" ht="79.5" customHeight="1" x14ac:dyDescent="0.2">
      <c r="G187" s="3"/>
      <c r="H187" s="3"/>
    </row>
    <row r="188" spans="7:8" s="2" customFormat="1" ht="79.5" customHeight="1" x14ac:dyDescent="0.2">
      <c r="G188" s="3"/>
      <c r="H188" s="3"/>
    </row>
    <row r="189" spans="7:8" s="2" customFormat="1" ht="79.5" customHeight="1" x14ac:dyDescent="0.2">
      <c r="G189" s="3"/>
      <c r="H189" s="3"/>
    </row>
    <row r="190" spans="7:8" s="2" customFormat="1" ht="79.5" customHeight="1" x14ac:dyDescent="0.2">
      <c r="G190" s="3"/>
      <c r="H190" s="3"/>
    </row>
    <row r="191" spans="7:8" s="2" customFormat="1" ht="79.5" customHeight="1" x14ac:dyDescent="0.2">
      <c r="G191" s="3"/>
      <c r="H191" s="3"/>
    </row>
    <row r="192" spans="7:8" s="2" customFormat="1" ht="79.5" customHeight="1" x14ac:dyDescent="0.2">
      <c r="G192" s="3"/>
      <c r="H192" s="3"/>
    </row>
    <row r="193" spans="7:8" s="2" customFormat="1" ht="79.5" customHeight="1" x14ac:dyDescent="0.2">
      <c r="G193" s="3"/>
      <c r="H193" s="3"/>
    </row>
    <row r="194" spans="7:8" s="2" customFormat="1" ht="79.5" customHeight="1" x14ac:dyDescent="0.2">
      <c r="G194" s="3"/>
      <c r="H194" s="3"/>
    </row>
    <row r="195" spans="7:8" s="2" customFormat="1" ht="79.5" customHeight="1" x14ac:dyDescent="0.2">
      <c r="G195" s="3"/>
      <c r="H195" s="3"/>
    </row>
    <row r="196" spans="7:8" s="2" customFormat="1" ht="79.5" customHeight="1" x14ac:dyDescent="0.2">
      <c r="G196" s="3"/>
      <c r="H196" s="3"/>
    </row>
    <row r="197" spans="7:8" s="2" customFormat="1" ht="79.5" customHeight="1" x14ac:dyDescent="0.2">
      <c r="G197" s="3"/>
      <c r="H197" s="3"/>
    </row>
    <row r="198" spans="7:8" s="2" customFormat="1" ht="79.5" customHeight="1" x14ac:dyDescent="0.2">
      <c r="G198" s="3"/>
      <c r="H198" s="3"/>
    </row>
    <row r="199" spans="7:8" s="2" customFormat="1" ht="79.5" customHeight="1" x14ac:dyDescent="0.2">
      <c r="G199" s="3"/>
      <c r="H199" s="3"/>
    </row>
    <row r="200" spans="7:8" s="2" customFormat="1" ht="79.5" customHeight="1" x14ac:dyDescent="0.2">
      <c r="G200" s="3"/>
      <c r="H200" s="3"/>
    </row>
    <row r="201" spans="7:8" s="2" customFormat="1" ht="79.5" customHeight="1" x14ac:dyDescent="0.2">
      <c r="G201" s="3"/>
      <c r="H201" s="3"/>
    </row>
    <row r="202" spans="7:8" s="2" customFormat="1" ht="79.5" customHeight="1" x14ac:dyDescent="0.2">
      <c r="G202" s="3"/>
      <c r="H202" s="3"/>
    </row>
    <row r="203" spans="7:8" s="2" customFormat="1" ht="79.5" customHeight="1" x14ac:dyDescent="0.2">
      <c r="G203" s="3"/>
      <c r="H203" s="3"/>
    </row>
    <row r="204" spans="7:8" s="2" customFormat="1" ht="79.5" customHeight="1" x14ac:dyDescent="0.2">
      <c r="G204" s="3"/>
      <c r="H204" s="3"/>
    </row>
    <row r="205" spans="7:8" s="2" customFormat="1" ht="79.5" customHeight="1" x14ac:dyDescent="0.2">
      <c r="G205" s="3"/>
      <c r="H205" s="3"/>
    </row>
    <row r="206" spans="7:8" s="2" customFormat="1" ht="79.5" customHeight="1" x14ac:dyDescent="0.2">
      <c r="G206" s="3"/>
      <c r="H206" s="3"/>
    </row>
    <row r="207" spans="7:8" s="2" customFormat="1" ht="79.5" customHeight="1" x14ac:dyDescent="0.2">
      <c r="G207" s="3"/>
      <c r="H207" s="3"/>
    </row>
    <row r="208" spans="7:8" s="2" customFormat="1" ht="79.5" customHeight="1" x14ac:dyDescent="0.2">
      <c r="G208" s="3"/>
      <c r="H208" s="3"/>
    </row>
    <row r="209" spans="7:8" s="2" customFormat="1" ht="79.5" customHeight="1" x14ac:dyDescent="0.2">
      <c r="G209" s="3"/>
      <c r="H209" s="3"/>
    </row>
    <row r="210" spans="7:8" s="2" customFormat="1" ht="79.5" customHeight="1" x14ac:dyDescent="0.2">
      <c r="G210" s="3"/>
      <c r="H210" s="3"/>
    </row>
    <row r="211" spans="7:8" s="2" customFormat="1" ht="79.5" customHeight="1" x14ac:dyDescent="0.2">
      <c r="G211" s="3"/>
      <c r="H211" s="3"/>
    </row>
    <row r="212" spans="7:8" s="2" customFormat="1" ht="79.5" customHeight="1" x14ac:dyDescent="0.2">
      <c r="G212" s="3"/>
      <c r="H212" s="3"/>
    </row>
    <row r="213" spans="7:8" s="2" customFormat="1" ht="79.5" customHeight="1" x14ac:dyDescent="0.2">
      <c r="G213" s="3"/>
      <c r="H213" s="3"/>
    </row>
    <row r="214" spans="7:8" s="2" customFormat="1" ht="79.5" customHeight="1" x14ac:dyDescent="0.2">
      <c r="G214" s="3"/>
      <c r="H214" s="3"/>
    </row>
    <row r="215" spans="7:8" s="2" customFormat="1" ht="79.5" customHeight="1" x14ac:dyDescent="0.2">
      <c r="G215" s="3"/>
      <c r="H215" s="3"/>
    </row>
    <row r="216" spans="7:8" s="2" customFormat="1" ht="79.5" customHeight="1" x14ac:dyDescent="0.2">
      <c r="G216" s="3"/>
      <c r="H216" s="3"/>
    </row>
    <row r="217" spans="7:8" s="2" customFormat="1" ht="79.5" customHeight="1" x14ac:dyDescent="0.2">
      <c r="G217" s="3"/>
      <c r="H217" s="3"/>
    </row>
    <row r="218" spans="7:8" s="2" customFormat="1" ht="79.5" customHeight="1" x14ac:dyDescent="0.2">
      <c r="G218" s="3"/>
      <c r="H218" s="3"/>
    </row>
    <row r="219" spans="7:8" s="2" customFormat="1" ht="79.5" customHeight="1" x14ac:dyDescent="0.2">
      <c r="G219" s="3"/>
      <c r="H219" s="3"/>
    </row>
    <row r="220" spans="7:8" s="2" customFormat="1" ht="79.5" customHeight="1" x14ac:dyDescent="0.2">
      <c r="G220" s="3"/>
      <c r="H220" s="3"/>
    </row>
    <row r="221" spans="7:8" s="2" customFormat="1" ht="79.5" customHeight="1" x14ac:dyDescent="0.2">
      <c r="G221" s="3"/>
      <c r="H221" s="3"/>
    </row>
    <row r="222" spans="7:8" s="2" customFormat="1" ht="79.5" customHeight="1" x14ac:dyDescent="0.2">
      <c r="G222" s="3"/>
      <c r="H222" s="3"/>
    </row>
    <row r="223" spans="7:8" s="2" customFormat="1" ht="79.5" customHeight="1" x14ac:dyDescent="0.2">
      <c r="G223" s="3"/>
      <c r="H223" s="3"/>
    </row>
    <row r="224" spans="7:8" s="2" customFormat="1" ht="79.5" customHeight="1" x14ac:dyDescent="0.2">
      <c r="G224" s="3"/>
      <c r="H224" s="3"/>
    </row>
    <row r="225" spans="7:8" s="2" customFormat="1" ht="79.5" customHeight="1" x14ac:dyDescent="0.2">
      <c r="G225" s="3"/>
      <c r="H225" s="3"/>
    </row>
    <row r="226" spans="7:8" s="2" customFormat="1" ht="79.5" customHeight="1" x14ac:dyDescent="0.2">
      <c r="G226" s="3"/>
      <c r="H226" s="3"/>
    </row>
    <row r="227" spans="7:8" s="2" customFormat="1" ht="79.5" customHeight="1" x14ac:dyDescent="0.2">
      <c r="G227" s="3"/>
      <c r="H227" s="3"/>
    </row>
    <row r="228" spans="7:8" s="2" customFormat="1" ht="79.5" customHeight="1" x14ac:dyDescent="0.2">
      <c r="G228" s="3"/>
      <c r="H228" s="3"/>
    </row>
    <row r="229" spans="7:8" s="2" customFormat="1" ht="79.5" customHeight="1" x14ac:dyDescent="0.2">
      <c r="G229" s="3"/>
      <c r="H229" s="3"/>
    </row>
    <row r="230" spans="7:8" s="2" customFormat="1" ht="79.5" customHeight="1" x14ac:dyDescent="0.2">
      <c r="G230" s="3"/>
      <c r="H230" s="3"/>
    </row>
    <row r="231" spans="7:8" s="2" customFormat="1" ht="79.5" customHeight="1" x14ac:dyDescent="0.2">
      <c r="G231" s="3"/>
      <c r="H231" s="3"/>
    </row>
    <row r="232" spans="7:8" s="2" customFormat="1" ht="79.5" customHeight="1" x14ac:dyDescent="0.2">
      <c r="G232" s="3"/>
      <c r="H232" s="3"/>
    </row>
    <row r="233" spans="7:8" s="2" customFormat="1" ht="79.5" customHeight="1" x14ac:dyDescent="0.2">
      <c r="G233" s="3"/>
      <c r="H233" s="3"/>
    </row>
    <row r="234" spans="7:8" s="2" customFormat="1" ht="79.5" customHeight="1" x14ac:dyDescent="0.2">
      <c r="G234" s="3"/>
      <c r="H234" s="3"/>
    </row>
    <row r="235" spans="7:8" s="2" customFormat="1" ht="79.5" customHeight="1" x14ac:dyDescent="0.2">
      <c r="G235" s="3"/>
      <c r="H235" s="3"/>
    </row>
    <row r="236" spans="7:8" s="2" customFormat="1" ht="79.5" customHeight="1" x14ac:dyDescent="0.2">
      <c r="G236" s="3"/>
      <c r="H236" s="3"/>
    </row>
    <row r="237" spans="7:8" s="2" customFormat="1" ht="79.5" customHeight="1" x14ac:dyDescent="0.2">
      <c r="G237" s="3"/>
      <c r="H237" s="3"/>
    </row>
    <row r="238" spans="7:8" s="2" customFormat="1" ht="79.5" customHeight="1" x14ac:dyDescent="0.2">
      <c r="G238" s="3"/>
      <c r="H238" s="3"/>
    </row>
    <row r="239" spans="7:8" s="2" customFormat="1" ht="79.5" customHeight="1" x14ac:dyDescent="0.2">
      <c r="G239" s="3"/>
      <c r="H239" s="3"/>
    </row>
    <row r="240" spans="7:8" s="2" customFormat="1" ht="79.5" customHeight="1" x14ac:dyDescent="0.2">
      <c r="G240" s="3"/>
      <c r="H240" s="3"/>
    </row>
    <row r="241" spans="7:8" s="2" customFormat="1" ht="79.5" customHeight="1" x14ac:dyDescent="0.2">
      <c r="G241" s="3"/>
      <c r="H241" s="3"/>
    </row>
    <row r="242" spans="7:8" s="2" customFormat="1" ht="79.5" customHeight="1" x14ac:dyDescent="0.2">
      <c r="G242" s="3"/>
      <c r="H242" s="3"/>
    </row>
    <row r="243" spans="7:8" s="2" customFormat="1" ht="79.5" customHeight="1" x14ac:dyDescent="0.2">
      <c r="G243" s="3"/>
      <c r="H243" s="3"/>
    </row>
    <row r="244" spans="7:8" s="2" customFormat="1" ht="79.5" customHeight="1" x14ac:dyDescent="0.2">
      <c r="G244" s="3"/>
      <c r="H244" s="3"/>
    </row>
    <row r="245" spans="7:8" s="2" customFormat="1" ht="79.5" customHeight="1" x14ac:dyDescent="0.2">
      <c r="G245" s="3"/>
      <c r="H245" s="3"/>
    </row>
    <row r="246" spans="7:8" s="2" customFormat="1" ht="79.5" customHeight="1" x14ac:dyDescent="0.2">
      <c r="G246" s="3"/>
      <c r="H246" s="3"/>
    </row>
    <row r="247" spans="7:8" s="2" customFormat="1" ht="79.5" customHeight="1" x14ac:dyDescent="0.2">
      <c r="G247" s="3"/>
      <c r="H247" s="3"/>
    </row>
    <row r="248" spans="7:8" s="2" customFormat="1" ht="79.5" customHeight="1" x14ac:dyDescent="0.2">
      <c r="G248" s="3"/>
      <c r="H248" s="3"/>
    </row>
    <row r="249" spans="7:8" s="2" customFormat="1" ht="79.5" customHeight="1" x14ac:dyDescent="0.2">
      <c r="G249" s="3"/>
      <c r="H249" s="3"/>
    </row>
    <row r="250" spans="7:8" s="2" customFormat="1" ht="79.5" customHeight="1" x14ac:dyDescent="0.2">
      <c r="G250" s="3"/>
      <c r="H250" s="3"/>
    </row>
    <row r="251" spans="7:8" s="2" customFormat="1" ht="79.5" customHeight="1" x14ac:dyDescent="0.2">
      <c r="G251" s="3"/>
      <c r="H251" s="3"/>
    </row>
    <row r="252" spans="7:8" s="2" customFormat="1" ht="79.5" customHeight="1" x14ac:dyDescent="0.2">
      <c r="G252" s="3"/>
      <c r="H252" s="3"/>
    </row>
    <row r="253" spans="7:8" s="2" customFormat="1" ht="79.5" customHeight="1" x14ac:dyDescent="0.2">
      <c r="G253" s="3"/>
      <c r="H253" s="3"/>
    </row>
    <row r="254" spans="7:8" s="2" customFormat="1" ht="79.5" customHeight="1" x14ac:dyDescent="0.2">
      <c r="G254" s="3"/>
      <c r="H254" s="3"/>
    </row>
    <row r="255" spans="7:8" s="2" customFormat="1" ht="79.5" customHeight="1" x14ac:dyDescent="0.2">
      <c r="G255" s="3"/>
      <c r="H255" s="3"/>
    </row>
    <row r="256" spans="7:8" s="2" customFormat="1" ht="79.5" customHeight="1" x14ac:dyDescent="0.2">
      <c r="G256" s="3"/>
      <c r="H256" s="3"/>
    </row>
    <row r="257" spans="7:8" s="2" customFormat="1" ht="79.5" customHeight="1" x14ac:dyDescent="0.2">
      <c r="G257" s="3"/>
      <c r="H257" s="3"/>
    </row>
    <row r="258" spans="7:8" s="2" customFormat="1" ht="79.5" customHeight="1" x14ac:dyDescent="0.2">
      <c r="G258" s="3"/>
      <c r="H258" s="3"/>
    </row>
    <row r="259" spans="7:8" s="2" customFormat="1" ht="79.5" customHeight="1" x14ac:dyDescent="0.2">
      <c r="G259" s="3"/>
      <c r="H259" s="3"/>
    </row>
    <row r="260" spans="7:8" s="2" customFormat="1" ht="79.5" customHeight="1" x14ac:dyDescent="0.2">
      <c r="G260" s="3"/>
      <c r="H260" s="3"/>
    </row>
    <row r="261" spans="7:8" s="2" customFormat="1" ht="79.5" customHeight="1" x14ac:dyDescent="0.2">
      <c r="G261" s="3"/>
      <c r="H261" s="3"/>
    </row>
    <row r="262" spans="7:8" s="2" customFormat="1" ht="79.5" customHeight="1" x14ac:dyDescent="0.2">
      <c r="G262" s="3"/>
      <c r="H262" s="3"/>
    </row>
    <row r="263" spans="7:8" s="2" customFormat="1" ht="79.5" customHeight="1" x14ac:dyDescent="0.2">
      <c r="G263" s="3"/>
      <c r="H263" s="3"/>
    </row>
    <row r="264" spans="7:8" s="2" customFormat="1" ht="79.5" customHeight="1" x14ac:dyDescent="0.2">
      <c r="G264" s="3"/>
      <c r="H264" s="3"/>
    </row>
    <row r="265" spans="7:8" s="2" customFormat="1" ht="79.5" customHeight="1" x14ac:dyDescent="0.2">
      <c r="G265" s="3"/>
      <c r="H265" s="3"/>
    </row>
    <row r="266" spans="7:8" s="2" customFormat="1" ht="79.5" customHeight="1" x14ac:dyDescent="0.2">
      <c r="G266" s="3"/>
      <c r="H266" s="3"/>
    </row>
    <row r="267" spans="7:8" s="2" customFormat="1" ht="79.5" customHeight="1" x14ac:dyDescent="0.2">
      <c r="G267" s="3"/>
      <c r="H267" s="3"/>
    </row>
    <row r="268" spans="7:8" s="2" customFormat="1" ht="79.5" customHeight="1" x14ac:dyDescent="0.2">
      <c r="G268" s="3"/>
      <c r="H268" s="3"/>
    </row>
    <row r="269" spans="7:8" s="2" customFormat="1" ht="79.5" customHeight="1" x14ac:dyDescent="0.2">
      <c r="G269" s="3"/>
      <c r="H269" s="3"/>
    </row>
    <row r="270" spans="7:8" s="2" customFormat="1" ht="79.5" customHeight="1" x14ac:dyDescent="0.2">
      <c r="G270" s="3"/>
      <c r="H270" s="3"/>
    </row>
    <row r="271" spans="7:8" s="2" customFormat="1" ht="79.5" customHeight="1" x14ac:dyDescent="0.2">
      <c r="G271" s="3"/>
      <c r="H271" s="3"/>
    </row>
    <row r="272" spans="7:8" s="2" customFormat="1" ht="79.5" customHeight="1" x14ac:dyDescent="0.2">
      <c r="G272" s="3"/>
      <c r="H272" s="3"/>
    </row>
    <row r="273" spans="7:8" s="2" customFormat="1" ht="79.5" customHeight="1" x14ac:dyDescent="0.2">
      <c r="G273" s="3"/>
      <c r="H273" s="3"/>
    </row>
    <row r="274" spans="7:8" s="2" customFormat="1" ht="79.5" customHeight="1" x14ac:dyDescent="0.2">
      <c r="G274" s="3"/>
      <c r="H274" s="3"/>
    </row>
    <row r="275" spans="7:8" s="2" customFormat="1" ht="79.5" customHeight="1" x14ac:dyDescent="0.2">
      <c r="G275" s="3"/>
      <c r="H275" s="3"/>
    </row>
    <row r="276" spans="7:8" s="2" customFormat="1" ht="79.5" customHeight="1" x14ac:dyDescent="0.2">
      <c r="G276" s="3"/>
      <c r="H276" s="3"/>
    </row>
    <row r="277" spans="7:8" s="2" customFormat="1" ht="79.5" customHeight="1" x14ac:dyDescent="0.2">
      <c r="G277" s="3"/>
      <c r="H277" s="3"/>
    </row>
    <row r="278" spans="7:8" s="2" customFormat="1" ht="79.5" customHeight="1" x14ac:dyDescent="0.2">
      <c r="G278" s="3"/>
      <c r="H278" s="3"/>
    </row>
    <row r="279" spans="7:8" s="2" customFormat="1" ht="79.5" customHeight="1" x14ac:dyDescent="0.2">
      <c r="G279" s="3"/>
      <c r="H279" s="3"/>
    </row>
    <row r="280" spans="7:8" s="2" customFormat="1" ht="79.5" customHeight="1" x14ac:dyDescent="0.2">
      <c r="G280" s="3"/>
      <c r="H280" s="3"/>
    </row>
    <row r="281" spans="7:8" s="2" customFormat="1" ht="79.5" customHeight="1" x14ac:dyDescent="0.2">
      <c r="G281" s="3"/>
      <c r="H281" s="3"/>
    </row>
    <row r="282" spans="7:8" s="2" customFormat="1" ht="79.5" customHeight="1" x14ac:dyDescent="0.2">
      <c r="G282" s="3"/>
      <c r="H282" s="3"/>
    </row>
    <row r="283" spans="7:8" s="2" customFormat="1" ht="79.5" customHeight="1" x14ac:dyDescent="0.2">
      <c r="G283" s="3"/>
      <c r="H283" s="3"/>
    </row>
    <row r="284" spans="7:8" s="2" customFormat="1" ht="79.5" customHeight="1" x14ac:dyDescent="0.2">
      <c r="G284" s="3"/>
      <c r="H284" s="3"/>
    </row>
    <row r="285" spans="7:8" s="2" customFormat="1" ht="79.5" customHeight="1" x14ac:dyDescent="0.2">
      <c r="G285" s="3"/>
      <c r="H285" s="3"/>
    </row>
    <row r="286" spans="7:8" s="2" customFormat="1" ht="79.5" customHeight="1" x14ac:dyDescent="0.2">
      <c r="G286" s="3"/>
      <c r="H286" s="3"/>
    </row>
    <row r="287" spans="7:8" s="2" customFormat="1" ht="79.5" customHeight="1" x14ac:dyDescent="0.2">
      <c r="G287" s="3"/>
      <c r="H287" s="3"/>
    </row>
    <row r="288" spans="7:8" s="2" customFormat="1" ht="79.5" customHeight="1" x14ac:dyDescent="0.2">
      <c r="G288" s="3"/>
      <c r="H288" s="3"/>
    </row>
    <row r="289" spans="7:8" s="2" customFormat="1" ht="79.5" customHeight="1" x14ac:dyDescent="0.2">
      <c r="G289" s="3"/>
      <c r="H289" s="3"/>
    </row>
    <row r="290" spans="7:8" s="2" customFormat="1" ht="79.5" customHeight="1" x14ac:dyDescent="0.2">
      <c r="G290" s="3"/>
      <c r="H290" s="3"/>
    </row>
    <row r="291" spans="7:8" s="2" customFormat="1" ht="79.5" customHeight="1" x14ac:dyDescent="0.2">
      <c r="G291" s="3"/>
      <c r="H291" s="3"/>
    </row>
    <row r="292" spans="7:8" s="2" customFormat="1" ht="79.5" customHeight="1" x14ac:dyDescent="0.2">
      <c r="G292" s="3"/>
      <c r="H292" s="3"/>
    </row>
    <row r="293" spans="7:8" s="2" customFormat="1" ht="79.5" customHeight="1" x14ac:dyDescent="0.2">
      <c r="G293" s="3"/>
      <c r="H293" s="3"/>
    </row>
    <row r="294" spans="7:8" s="2" customFormat="1" ht="79.5" customHeight="1" x14ac:dyDescent="0.2">
      <c r="G294" s="3"/>
      <c r="H294" s="3"/>
    </row>
    <row r="295" spans="7:8" s="2" customFormat="1" ht="79.5" customHeight="1" x14ac:dyDescent="0.2">
      <c r="G295" s="3"/>
      <c r="H295" s="3"/>
    </row>
    <row r="296" spans="7:8" s="2" customFormat="1" ht="79.5" customHeight="1" x14ac:dyDescent="0.2">
      <c r="G296" s="3"/>
      <c r="H296" s="3"/>
    </row>
    <row r="297" spans="7:8" s="2" customFormat="1" ht="79.5" customHeight="1" x14ac:dyDescent="0.2">
      <c r="G297" s="3"/>
      <c r="H297" s="3"/>
    </row>
    <row r="298" spans="7:8" s="2" customFormat="1" ht="79.5" customHeight="1" x14ac:dyDescent="0.2">
      <c r="G298" s="3"/>
      <c r="H298" s="3"/>
    </row>
    <row r="299" spans="7:8" s="2" customFormat="1" ht="79.5" customHeight="1" x14ac:dyDescent="0.2">
      <c r="G299" s="3"/>
      <c r="H299" s="3"/>
    </row>
    <row r="300" spans="7:8" s="2" customFormat="1" ht="79.5" customHeight="1" x14ac:dyDescent="0.2">
      <c r="G300" s="3"/>
      <c r="H300" s="3"/>
    </row>
    <row r="301" spans="7:8" s="2" customFormat="1" ht="79.5" customHeight="1" x14ac:dyDescent="0.2">
      <c r="G301" s="3"/>
      <c r="H301" s="3"/>
    </row>
    <row r="302" spans="7:8" s="2" customFormat="1" ht="79.5" customHeight="1" x14ac:dyDescent="0.2">
      <c r="G302" s="3"/>
      <c r="H302" s="3"/>
    </row>
    <row r="303" spans="7:8" s="2" customFormat="1" ht="79.5" customHeight="1" x14ac:dyDescent="0.2">
      <c r="G303" s="3"/>
      <c r="H303" s="3"/>
    </row>
    <row r="304" spans="7:8" s="2" customFormat="1" ht="79.5" customHeight="1" x14ac:dyDescent="0.2">
      <c r="G304" s="3"/>
      <c r="H304" s="3"/>
    </row>
    <row r="305" spans="7:8" s="2" customFormat="1" ht="79.5" customHeight="1" x14ac:dyDescent="0.2">
      <c r="G305" s="3"/>
      <c r="H305" s="3"/>
    </row>
    <row r="306" spans="7:8" s="2" customFormat="1" ht="79.5" customHeight="1" x14ac:dyDescent="0.2">
      <c r="G306" s="3"/>
      <c r="H306" s="3"/>
    </row>
    <row r="307" spans="7:8" s="2" customFormat="1" ht="79.5" customHeight="1" x14ac:dyDescent="0.2">
      <c r="G307" s="3"/>
      <c r="H307" s="3"/>
    </row>
    <row r="308" spans="7:8" s="2" customFormat="1" ht="79.5" customHeight="1" x14ac:dyDescent="0.2">
      <c r="G308" s="3"/>
      <c r="H308" s="3"/>
    </row>
    <row r="309" spans="7:8" s="2" customFormat="1" ht="79.5" customHeight="1" x14ac:dyDescent="0.2">
      <c r="G309" s="3"/>
      <c r="H309" s="3"/>
    </row>
    <row r="310" spans="7:8" s="2" customFormat="1" ht="79.5" customHeight="1" x14ac:dyDescent="0.2">
      <c r="G310" s="3"/>
      <c r="H310" s="3"/>
    </row>
    <row r="311" spans="7:8" s="2" customFormat="1" ht="79.5" customHeight="1" x14ac:dyDescent="0.2">
      <c r="G311" s="3"/>
      <c r="H311" s="3"/>
    </row>
    <row r="312" spans="7:8" s="2" customFormat="1" ht="79.5" customHeight="1" x14ac:dyDescent="0.2">
      <c r="G312" s="3"/>
      <c r="H312" s="3"/>
    </row>
    <row r="313" spans="7:8" s="2" customFormat="1" ht="79.5" customHeight="1" x14ac:dyDescent="0.2">
      <c r="G313" s="3"/>
      <c r="H313" s="3"/>
    </row>
    <row r="314" spans="7:8" s="2" customFormat="1" ht="79.5" customHeight="1" x14ac:dyDescent="0.2">
      <c r="G314" s="3"/>
      <c r="H314" s="3"/>
    </row>
    <row r="315" spans="7:8" s="2" customFormat="1" ht="79.5" customHeight="1" x14ac:dyDescent="0.2">
      <c r="G315" s="3"/>
      <c r="H315" s="3"/>
    </row>
    <row r="316" spans="7:8" s="2" customFormat="1" ht="79.5" customHeight="1" x14ac:dyDescent="0.2">
      <c r="G316" s="3"/>
      <c r="H316" s="3"/>
    </row>
    <row r="317" spans="7:8" s="2" customFormat="1" ht="79.5" customHeight="1" x14ac:dyDescent="0.2">
      <c r="G317" s="3"/>
      <c r="H317" s="3"/>
    </row>
    <row r="318" spans="7:8" s="2" customFormat="1" ht="79.5" customHeight="1" x14ac:dyDescent="0.2">
      <c r="G318" s="3"/>
      <c r="H318" s="3"/>
    </row>
    <row r="319" spans="7:8" s="2" customFormat="1" ht="79.5" customHeight="1" x14ac:dyDescent="0.2">
      <c r="G319" s="3"/>
      <c r="H319" s="3"/>
    </row>
    <row r="320" spans="7:8" s="2" customFormat="1" ht="79.5" customHeight="1" x14ac:dyDescent="0.2">
      <c r="G320" s="3"/>
      <c r="H320" s="3"/>
    </row>
    <row r="321" spans="7:8" s="2" customFormat="1" ht="79.5" customHeight="1" x14ac:dyDescent="0.2">
      <c r="G321" s="3"/>
      <c r="H321" s="3"/>
    </row>
    <row r="322" spans="7:8" s="2" customFormat="1" ht="79.5" customHeight="1" x14ac:dyDescent="0.2">
      <c r="G322" s="3"/>
      <c r="H322" s="3"/>
    </row>
    <row r="323" spans="7:8" s="2" customFormat="1" ht="79.5" customHeight="1" x14ac:dyDescent="0.2">
      <c r="G323" s="3"/>
      <c r="H323" s="3"/>
    </row>
    <row r="324" spans="7:8" s="2" customFormat="1" ht="79.5" customHeight="1" x14ac:dyDescent="0.2">
      <c r="G324" s="3"/>
      <c r="H324" s="3"/>
    </row>
    <row r="325" spans="7:8" s="2" customFormat="1" ht="79.5" customHeight="1" x14ac:dyDescent="0.2">
      <c r="G325" s="3"/>
      <c r="H325" s="3"/>
    </row>
    <row r="326" spans="7:8" s="2" customFormat="1" ht="79.5" customHeight="1" x14ac:dyDescent="0.2">
      <c r="G326" s="3"/>
      <c r="H326" s="3"/>
    </row>
    <row r="327" spans="7:8" s="2" customFormat="1" ht="79.5" customHeight="1" x14ac:dyDescent="0.2">
      <c r="G327" s="3"/>
      <c r="H327" s="3"/>
    </row>
    <row r="328" spans="7:8" s="2" customFormat="1" ht="79.5" customHeight="1" x14ac:dyDescent="0.2">
      <c r="G328" s="3"/>
      <c r="H328" s="3"/>
    </row>
    <row r="329" spans="7:8" s="2" customFormat="1" ht="79.5" customHeight="1" x14ac:dyDescent="0.2">
      <c r="G329" s="3"/>
      <c r="H329" s="3"/>
    </row>
    <row r="330" spans="7:8" s="2" customFormat="1" ht="79.5" customHeight="1" x14ac:dyDescent="0.2">
      <c r="G330" s="3"/>
      <c r="H330" s="3"/>
    </row>
    <row r="331" spans="7:8" s="2" customFormat="1" ht="79.5" customHeight="1" x14ac:dyDescent="0.2">
      <c r="G331" s="3"/>
      <c r="H331" s="3"/>
    </row>
    <row r="332" spans="7:8" s="2" customFormat="1" ht="79.5" customHeight="1" x14ac:dyDescent="0.2">
      <c r="G332" s="3"/>
      <c r="H332" s="3"/>
    </row>
    <row r="333" spans="7:8" s="2" customFormat="1" ht="79.5" customHeight="1" x14ac:dyDescent="0.2">
      <c r="G333" s="3"/>
      <c r="H333" s="3"/>
    </row>
    <row r="334" spans="7:8" s="2" customFormat="1" ht="79.5" customHeight="1" x14ac:dyDescent="0.2">
      <c r="G334" s="3"/>
      <c r="H334" s="3"/>
    </row>
    <row r="335" spans="7:8" s="2" customFormat="1" ht="79.5" customHeight="1" x14ac:dyDescent="0.2">
      <c r="G335" s="3"/>
      <c r="H335" s="3"/>
    </row>
    <row r="336" spans="7:8" s="2" customFormat="1" ht="79.5" customHeight="1" x14ac:dyDescent="0.2">
      <c r="G336" s="3"/>
      <c r="H336" s="3"/>
    </row>
    <row r="337" spans="7:8" s="2" customFormat="1" ht="79.5" customHeight="1" x14ac:dyDescent="0.2">
      <c r="G337" s="3"/>
      <c r="H337" s="3"/>
    </row>
    <row r="338" spans="7:8" s="2" customFormat="1" ht="79.5" customHeight="1" x14ac:dyDescent="0.2">
      <c r="G338" s="3"/>
      <c r="H338" s="3"/>
    </row>
    <row r="339" spans="7:8" s="2" customFormat="1" ht="79.5" customHeight="1" x14ac:dyDescent="0.2">
      <c r="G339" s="3"/>
      <c r="H339" s="3"/>
    </row>
    <row r="340" spans="7:8" s="2" customFormat="1" ht="79.5" customHeight="1" x14ac:dyDescent="0.2">
      <c r="G340" s="3"/>
      <c r="H340" s="3"/>
    </row>
    <row r="341" spans="7:8" s="2" customFormat="1" ht="79.5" customHeight="1" x14ac:dyDescent="0.2">
      <c r="G341" s="3"/>
      <c r="H341" s="3"/>
    </row>
    <row r="342" spans="7:8" s="2" customFormat="1" ht="79.5" customHeight="1" x14ac:dyDescent="0.2">
      <c r="G342" s="3"/>
      <c r="H342" s="3"/>
    </row>
    <row r="343" spans="7:8" s="2" customFormat="1" ht="79.5" customHeight="1" x14ac:dyDescent="0.2">
      <c r="G343" s="3"/>
      <c r="H343" s="3"/>
    </row>
    <row r="344" spans="7:8" s="2" customFormat="1" ht="79.5" customHeight="1" x14ac:dyDescent="0.2">
      <c r="G344" s="3"/>
      <c r="H344" s="3"/>
    </row>
    <row r="345" spans="7:8" s="2" customFormat="1" ht="79.5" customHeight="1" x14ac:dyDescent="0.2">
      <c r="G345" s="3"/>
      <c r="H345" s="3"/>
    </row>
    <row r="346" spans="7:8" s="2" customFormat="1" ht="79.5" customHeight="1" x14ac:dyDescent="0.2">
      <c r="G346" s="3"/>
      <c r="H346" s="3"/>
    </row>
    <row r="347" spans="7:8" s="2" customFormat="1" ht="79.5" customHeight="1" x14ac:dyDescent="0.2">
      <c r="G347" s="3"/>
      <c r="H347" s="3"/>
    </row>
    <row r="348" spans="7:8" s="2" customFormat="1" ht="79.5" customHeight="1" x14ac:dyDescent="0.2">
      <c r="G348" s="3"/>
      <c r="H348" s="3"/>
    </row>
    <row r="349" spans="7:8" s="2" customFormat="1" ht="79.5" customHeight="1" x14ac:dyDescent="0.2">
      <c r="G349" s="3"/>
      <c r="H349" s="3"/>
    </row>
    <row r="350" spans="7:8" s="2" customFormat="1" ht="79.5" customHeight="1" x14ac:dyDescent="0.2">
      <c r="G350" s="3"/>
      <c r="H350" s="3"/>
    </row>
    <row r="351" spans="7:8" s="2" customFormat="1" ht="79.5" customHeight="1" x14ac:dyDescent="0.2">
      <c r="G351" s="3"/>
      <c r="H351" s="3"/>
    </row>
    <row r="352" spans="7:8" s="2" customFormat="1" ht="79.5" customHeight="1" x14ac:dyDescent="0.2">
      <c r="G352" s="3"/>
      <c r="H352" s="3"/>
    </row>
    <row r="353" spans="7:8" s="2" customFormat="1" ht="79.5" customHeight="1" x14ac:dyDescent="0.2">
      <c r="G353" s="3"/>
      <c r="H353" s="3"/>
    </row>
    <row r="354" spans="7:8" s="2" customFormat="1" ht="79.5" customHeight="1" x14ac:dyDescent="0.2">
      <c r="G354" s="3"/>
      <c r="H354" s="3"/>
    </row>
    <row r="355" spans="7:8" s="2" customFormat="1" ht="79.5" customHeight="1" x14ac:dyDescent="0.2">
      <c r="G355" s="3"/>
      <c r="H355" s="3"/>
    </row>
    <row r="356" spans="7:8" s="2" customFormat="1" ht="79.5" customHeight="1" x14ac:dyDescent="0.2">
      <c r="G356" s="3"/>
      <c r="H356" s="3"/>
    </row>
    <row r="357" spans="7:8" s="2" customFormat="1" ht="79.5" customHeight="1" x14ac:dyDescent="0.2">
      <c r="G357" s="3"/>
      <c r="H357" s="3"/>
    </row>
    <row r="358" spans="7:8" s="2" customFormat="1" ht="79.5" customHeight="1" x14ac:dyDescent="0.2">
      <c r="G358" s="3"/>
      <c r="H358" s="3"/>
    </row>
    <row r="359" spans="7:8" s="2" customFormat="1" ht="79.5" customHeight="1" x14ac:dyDescent="0.2">
      <c r="G359" s="3"/>
      <c r="H359" s="3"/>
    </row>
    <row r="360" spans="7:8" s="2" customFormat="1" ht="79.5" customHeight="1" x14ac:dyDescent="0.2">
      <c r="G360" s="3"/>
      <c r="H360" s="3"/>
    </row>
    <row r="361" spans="7:8" s="2" customFormat="1" ht="79.5" customHeight="1" x14ac:dyDescent="0.2">
      <c r="G361" s="3"/>
      <c r="H361" s="3"/>
    </row>
    <row r="362" spans="7:8" s="2" customFormat="1" ht="79.5" customHeight="1" x14ac:dyDescent="0.2">
      <c r="G362" s="3"/>
      <c r="H362" s="3"/>
    </row>
    <row r="363" spans="7:8" s="2" customFormat="1" ht="79.5" customHeight="1" x14ac:dyDescent="0.2">
      <c r="G363" s="3"/>
      <c r="H363" s="3"/>
    </row>
    <row r="364" spans="7:8" s="2" customFormat="1" ht="79.5" customHeight="1" x14ac:dyDescent="0.2">
      <c r="G364" s="3"/>
      <c r="H364" s="3"/>
    </row>
    <row r="365" spans="7:8" s="2" customFormat="1" ht="79.5" customHeight="1" x14ac:dyDescent="0.2">
      <c r="G365" s="3"/>
      <c r="H365" s="3"/>
    </row>
    <row r="366" spans="7:8" s="2" customFormat="1" ht="79.5" customHeight="1" x14ac:dyDescent="0.2">
      <c r="G366" s="3"/>
      <c r="H366" s="3"/>
    </row>
    <row r="367" spans="7:8" s="2" customFormat="1" ht="79.5" customHeight="1" x14ac:dyDescent="0.2">
      <c r="G367" s="3"/>
      <c r="H367" s="3"/>
    </row>
    <row r="368" spans="7:8" s="2" customFormat="1" ht="79.5" customHeight="1" x14ac:dyDescent="0.2">
      <c r="G368" s="3"/>
      <c r="H368" s="3"/>
    </row>
    <row r="369" spans="7:8" s="2" customFormat="1" ht="79.5" customHeight="1" x14ac:dyDescent="0.2">
      <c r="G369" s="3"/>
      <c r="H369" s="3"/>
    </row>
    <row r="370" spans="7:8" s="2" customFormat="1" ht="79.5" customHeight="1" x14ac:dyDescent="0.2">
      <c r="G370" s="3"/>
      <c r="H370" s="3"/>
    </row>
    <row r="371" spans="7:8" s="2" customFormat="1" ht="79.5" customHeight="1" x14ac:dyDescent="0.2">
      <c r="G371" s="3"/>
      <c r="H371" s="3"/>
    </row>
    <row r="372" spans="7:8" s="2" customFormat="1" ht="79.5" customHeight="1" x14ac:dyDescent="0.2">
      <c r="G372" s="3"/>
      <c r="H372" s="3"/>
    </row>
    <row r="373" spans="7:8" s="2" customFormat="1" ht="79.5" customHeight="1" x14ac:dyDescent="0.2">
      <c r="G373" s="3"/>
      <c r="H373" s="3"/>
    </row>
    <row r="374" spans="7:8" s="2" customFormat="1" ht="79.5" customHeight="1" x14ac:dyDescent="0.2">
      <c r="G374" s="3"/>
      <c r="H374" s="3"/>
    </row>
    <row r="375" spans="7:8" s="2" customFormat="1" ht="79.5" customHeight="1" x14ac:dyDescent="0.2">
      <c r="G375" s="3"/>
      <c r="H375" s="3"/>
    </row>
    <row r="376" spans="7:8" s="2" customFormat="1" ht="79.5" customHeight="1" x14ac:dyDescent="0.2">
      <c r="G376" s="3"/>
      <c r="H376" s="3"/>
    </row>
    <row r="377" spans="7:8" s="2" customFormat="1" ht="79.5" customHeight="1" x14ac:dyDescent="0.2">
      <c r="G377" s="3"/>
      <c r="H377" s="3"/>
    </row>
    <row r="378" spans="7:8" s="2" customFormat="1" ht="79.5" customHeight="1" x14ac:dyDescent="0.2">
      <c r="G378" s="3"/>
      <c r="H378" s="3"/>
    </row>
    <row r="379" spans="7:8" s="2" customFormat="1" ht="79.5" customHeight="1" x14ac:dyDescent="0.2">
      <c r="G379" s="3"/>
      <c r="H379" s="3"/>
    </row>
    <row r="380" spans="7:8" s="2" customFormat="1" ht="79.5" customHeight="1" x14ac:dyDescent="0.2">
      <c r="G380" s="3"/>
      <c r="H380" s="3"/>
    </row>
    <row r="381" spans="7:8" s="2" customFormat="1" ht="79.5" customHeight="1" x14ac:dyDescent="0.2">
      <c r="G381" s="3"/>
      <c r="H381" s="3"/>
    </row>
    <row r="382" spans="7:8" s="2" customFormat="1" ht="79.5" customHeight="1" x14ac:dyDescent="0.2">
      <c r="G382" s="3"/>
      <c r="H382" s="3"/>
    </row>
    <row r="383" spans="7:8" s="2" customFormat="1" ht="79.5" customHeight="1" x14ac:dyDescent="0.2">
      <c r="G383" s="3"/>
      <c r="H383" s="3"/>
    </row>
    <row r="384" spans="7:8" s="2" customFormat="1" ht="79.5" customHeight="1" x14ac:dyDescent="0.2">
      <c r="G384" s="3"/>
      <c r="H384" s="3"/>
    </row>
    <row r="385" spans="7:8" s="2" customFormat="1" ht="79.5" customHeight="1" x14ac:dyDescent="0.2">
      <c r="G385" s="3"/>
      <c r="H385" s="3"/>
    </row>
    <row r="386" spans="7:8" s="2" customFormat="1" ht="79.5" customHeight="1" x14ac:dyDescent="0.2">
      <c r="G386" s="3"/>
      <c r="H386" s="3"/>
    </row>
    <row r="387" spans="7:8" s="2" customFormat="1" ht="79.5" customHeight="1" x14ac:dyDescent="0.2">
      <c r="G387" s="3"/>
      <c r="H387" s="3"/>
    </row>
    <row r="388" spans="7:8" s="2" customFormat="1" ht="79.5" customHeight="1" x14ac:dyDescent="0.2">
      <c r="G388" s="3"/>
      <c r="H388" s="3"/>
    </row>
    <row r="389" spans="7:8" s="2" customFormat="1" ht="79.5" customHeight="1" x14ac:dyDescent="0.2">
      <c r="G389" s="3"/>
      <c r="H389" s="3"/>
    </row>
    <row r="390" spans="7:8" s="2" customFormat="1" ht="79.5" customHeight="1" x14ac:dyDescent="0.2">
      <c r="G390" s="3"/>
      <c r="H390" s="3"/>
    </row>
    <row r="391" spans="7:8" s="2" customFormat="1" ht="79.5" customHeight="1" x14ac:dyDescent="0.2">
      <c r="G391" s="3"/>
      <c r="H391" s="3"/>
    </row>
    <row r="392" spans="7:8" s="2" customFormat="1" ht="79.5" customHeight="1" x14ac:dyDescent="0.2">
      <c r="G392" s="3"/>
      <c r="H392" s="3"/>
    </row>
    <row r="393" spans="7:8" s="2" customFormat="1" ht="79.5" customHeight="1" x14ac:dyDescent="0.2">
      <c r="G393" s="3"/>
      <c r="H393" s="3"/>
    </row>
    <row r="394" spans="7:8" s="2" customFormat="1" ht="79.5" customHeight="1" x14ac:dyDescent="0.2">
      <c r="G394" s="3"/>
      <c r="H394" s="3"/>
    </row>
    <row r="395" spans="7:8" s="2" customFormat="1" ht="79.5" customHeight="1" x14ac:dyDescent="0.2">
      <c r="G395" s="3"/>
      <c r="H395" s="3"/>
    </row>
    <row r="396" spans="7:8" s="2" customFormat="1" ht="79.5" customHeight="1" x14ac:dyDescent="0.2">
      <c r="G396" s="3"/>
      <c r="H396" s="3"/>
    </row>
    <row r="397" spans="7:8" s="2" customFormat="1" ht="79.5" customHeight="1" x14ac:dyDescent="0.2">
      <c r="G397" s="3"/>
      <c r="H397" s="3"/>
    </row>
    <row r="398" spans="7:8" s="2" customFormat="1" ht="79.5" customHeight="1" x14ac:dyDescent="0.2">
      <c r="G398" s="3"/>
      <c r="H398" s="3"/>
    </row>
    <row r="399" spans="7:8" s="2" customFormat="1" ht="79.5" customHeight="1" x14ac:dyDescent="0.2">
      <c r="G399" s="3"/>
      <c r="H399" s="3"/>
    </row>
    <row r="400" spans="7:8" s="2" customFormat="1" ht="79.5" customHeight="1" x14ac:dyDescent="0.2">
      <c r="G400" s="3"/>
      <c r="H400" s="3"/>
    </row>
    <row r="401" spans="3:12" ht="79.5" customHeight="1" x14ac:dyDescent="0.2">
      <c r="C401" s="2"/>
      <c r="D401" s="2"/>
      <c r="E401" s="2"/>
      <c r="F401" s="2"/>
      <c r="G401" s="3"/>
      <c r="H401" s="3"/>
      <c r="I401" s="2"/>
      <c r="J401" s="2"/>
      <c r="L401" s="2"/>
    </row>
    <row r="402" spans="3:12" ht="79.5" customHeight="1" x14ac:dyDescent="0.2">
      <c r="C402" s="2"/>
      <c r="D402" s="2"/>
      <c r="E402" s="2"/>
      <c r="F402" s="2"/>
      <c r="G402" s="3"/>
      <c r="H402" s="3"/>
      <c r="I402" s="2"/>
      <c r="J402" s="2"/>
      <c r="L402" s="2"/>
    </row>
    <row r="403" spans="3:12" ht="79.5" customHeight="1" x14ac:dyDescent="0.2">
      <c r="C403" s="2"/>
      <c r="D403" s="2"/>
      <c r="E403" s="2"/>
      <c r="F403" s="2"/>
      <c r="G403" s="3"/>
      <c r="H403" s="3"/>
      <c r="I403" s="2"/>
      <c r="J403" s="2"/>
      <c r="L403" s="2"/>
    </row>
    <row r="404" spans="3:12" ht="79.5" customHeight="1" x14ac:dyDescent="0.2">
      <c r="C404" s="2"/>
      <c r="D404" s="2"/>
      <c r="E404" s="2"/>
      <c r="F404" s="2"/>
      <c r="G404" s="3"/>
      <c r="H404" s="3"/>
      <c r="I404" s="2"/>
      <c r="J404" s="2"/>
      <c r="L404" s="2"/>
    </row>
    <row r="405" spans="3:12" ht="79.5" customHeight="1" x14ac:dyDescent="0.2">
      <c r="L405" s="2"/>
    </row>
    <row r="406" spans="3:12" ht="79.5" customHeight="1" x14ac:dyDescent="0.2">
      <c r="L406" s="2"/>
    </row>
    <row r="407" spans="3:12" ht="79.5" customHeight="1" x14ac:dyDescent="0.2">
      <c r="L407" s="2"/>
    </row>
    <row r="408" spans="3:12" ht="79.5" customHeight="1" x14ac:dyDescent="0.2">
      <c r="L408" s="2"/>
    </row>
    <row r="409" spans="3:12" ht="79.5" customHeight="1" x14ac:dyDescent="0.2">
      <c r="L409" s="2"/>
    </row>
    <row r="410" spans="3:12" ht="79.5" customHeight="1" x14ac:dyDescent="0.2">
      <c r="L410" s="2"/>
    </row>
    <row r="411" spans="3:12" ht="79.5" customHeight="1" x14ac:dyDescent="0.2">
      <c r="L411" s="2"/>
    </row>
    <row r="412" spans="3:12" ht="79.5" customHeight="1" x14ac:dyDescent="0.2">
      <c r="L412" s="2"/>
    </row>
    <row r="413" spans="3:12" ht="79.5" customHeight="1" x14ac:dyDescent="0.2">
      <c r="L413" s="2"/>
    </row>
    <row r="414" spans="3:12" ht="79.5" customHeight="1" x14ac:dyDescent="0.2">
      <c r="L414" s="2"/>
    </row>
    <row r="415" spans="3:12" ht="79.5" customHeight="1" x14ac:dyDescent="0.2">
      <c r="L415" s="2"/>
    </row>
    <row r="416" spans="3:12" ht="79.5" customHeight="1" x14ac:dyDescent="0.2">
      <c r="L416" s="2"/>
    </row>
    <row r="417" spans="12:12" ht="79.5" customHeight="1" x14ac:dyDescent="0.2">
      <c r="L417" s="2"/>
    </row>
    <row r="418" spans="12:12" ht="79.5" customHeight="1" x14ac:dyDescent="0.2">
      <c r="L418" s="2"/>
    </row>
    <row r="419" spans="12:12" ht="79.5" customHeight="1" x14ac:dyDescent="0.2">
      <c r="L419" s="2"/>
    </row>
    <row r="420" spans="12:12" ht="79.5" customHeight="1" x14ac:dyDescent="0.2">
      <c r="L420" s="2"/>
    </row>
    <row r="421" spans="12:12" ht="79.5" customHeight="1" x14ac:dyDescent="0.2">
      <c r="L421" s="2"/>
    </row>
    <row r="422" spans="12:12" ht="79.5" customHeight="1" x14ac:dyDescent="0.2">
      <c r="L422" s="2"/>
    </row>
    <row r="423" spans="12:12" ht="79.5" customHeight="1" x14ac:dyDescent="0.2">
      <c r="L423" s="2"/>
    </row>
    <row r="424" spans="12:12" ht="79.5" customHeight="1" x14ac:dyDescent="0.2">
      <c r="L424" s="2"/>
    </row>
    <row r="425" spans="12:12" ht="79.5" customHeight="1" x14ac:dyDescent="0.2">
      <c r="L425" s="2"/>
    </row>
    <row r="426" spans="12:12" ht="79.5" customHeight="1" x14ac:dyDescent="0.2">
      <c r="L426" s="2"/>
    </row>
    <row r="427" spans="12:12" ht="79.5" customHeight="1" x14ac:dyDescent="0.2">
      <c r="L427" s="2"/>
    </row>
    <row r="428" spans="12:12" ht="79.5" customHeight="1" x14ac:dyDescent="0.2">
      <c r="L428" s="2"/>
    </row>
    <row r="429" spans="12:12" ht="79.5" customHeight="1" x14ac:dyDescent="0.2">
      <c r="L429" s="2"/>
    </row>
    <row r="430" spans="12:12" ht="79.5" customHeight="1" x14ac:dyDescent="0.2">
      <c r="L430" s="2"/>
    </row>
    <row r="431" spans="12:12" ht="79.5" customHeight="1" x14ac:dyDescent="0.2">
      <c r="L431" s="2"/>
    </row>
    <row r="432" spans="12:12" ht="79.5" customHeight="1" x14ac:dyDescent="0.2">
      <c r="L432" s="2"/>
    </row>
    <row r="433" spans="12:12" ht="79.5" customHeight="1" x14ac:dyDescent="0.2">
      <c r="L433" s="2"/>
    </row>
    <row r="434" spans="12:12" ht="79.5" customHeight="1" x14ac:dyDescent="0.2">
      <c r="L434" s="2"/>
    </row>
    <row r="435" spans="12:12" ht="79.5" customHeight="1" x14ac:dyDescent="0.2">
      <c r="L435" s="2"/>
    </row>
    <row r="436" spans="12:12" ht="79.5" customHeight="1" x14ac:dyDescent="0.2">
      <c r="L436" s="2"/>
    </row>
    <row r="437" spans="12:12" ht="79.5" customHeight="1" x14ac:dyDescent="0.2">
      <c r="L437" s="2"/>
    </row>
    <row r="438" spans="12:12" ht="79.5" customHeight="1" x14ac:dyDescent="0.2">
      <c r="L438" s="2"/>
    </row>
    <row r="439" spans="12:12" ht="79.5" customHeight="1" x14ac:dyDescent="0.2">
      <c r="L439" s="2"/>
    </row>
    <row r="440" spans="12:12" ht="79.5" customHeight="1" x14ac:dyDescent="0.2">
      <c r="L440" s="2"/>
    </row>
    <row r="441" spans="12:12" ht="79.5" customHeight="1" x14ac:dyDescent="0.2">
      <c r="L441" s="2"/>
    </row>
    <row r="442" spans="12:12" ht="79.5" customHeight="1" x14ac:dyDescent="0.2">
      <c r="L442" s="2"/>
    </row>
    <row r="443" spans="12:12" ht="79.5" customHeight="1" x14ac:dyDescent="0.2">
      <c r="L443" s="2"/>
    </row>
    <row r="444" spans="12:12" ht="79.5" customHeight="1" x14ac:dyDescent="0.2">
      <c r="L444" s="2"/>
    </row>
    <row r="445" spans="12:12" ht="79.5" customHeight="1" x14ac:dyDescent="0.2">
      <c r="L445" s="2"/>
    </row>
    <row r="446" spans="12:12" ht="79.5" customHeight="1" x14ac:dyDescent="0.2">
      <c r="L446" s="2"/>
    </row>
    <row r="447" spans="12:12" ht="79.5" customHeight="1" x14ac:dyDescent="0.2">
      <c r="L447" s="2"/>
    </row>
    <row r="448" spans="12:12" ht="79.5" customHeight="1" x14ac:dyDescent="0.2">
      <c r="L448" s="2"/>
    </row>
    <row r="449" spans="12:12" ht="79.5" customHeight="1" x14ac:dyDescent="0.2">
      <c r="L449" s="2"/>
    </row>
    <row r="450" spans="12:12" ht="79.5" customHeight="1" x14ac:dyDescent="0.2">
      <c r="L450" s="2"/>
    </row>
    <row r="451" spans="12:12" ht="79.5" customHeight="1" x14ac:dyDescent="0.2">
      <c r="L451" s="2"/>
    </row>
    <row r="452" spans="12:12" ht="79.5" customHeight="1" x14ac:dyDescent="0.2">
      <c r="L452" s="2"/>
    </row>
    <row r="453" spans="12:12" ht="79.5" customHeight="1" x14ac:dyDescent="0.2">
      <c r="L453" s="2"/>
    </row>
    <row r="454" spans="12:12" ht="79.5" customHeight="1" x14ac:dyDescent="0.2">
      <c r="L454" s="2"/>
    </row>
    <row r="455" spans="12:12" ht="79.5" customHeight="1" x14ac:dyDescent="0.2">
      <c r="L455" s="2"/>
    </row>
    <row r="456" spans="12:12" ht="79.5" customHeight="1" x14ac:dyDescent="0.2">
      <c r="L456" s="2"/>
    </row>
    <row r="457" spans="12:12" ht="79.5" customHeight="1" x14ac:dyDescent="0.2">
      <c r="L457" s="2"/>
    </row>
    <row r="458" spans="12:12" ht="79.5" customHeight="1" x14ac:dyDescent="0.2">
      <c r="L458" s="2"/>
    </row>
    <row r="459" spans="12:12" ht="79.5" customHeight="1" x14ac:dyDescent="0.2">
      <c r="L459" s="2"/>
    </row>
    <row r="460" spans="12:12" ht="79.5" customHeight="1" x14ac:dyDescent="0.2">
      <c r="L460" s="2"/>
    </row>
    <row r="461" spans="12:12" ht="79.5" customHeight="1" x14ac:dyDescent="0.2">
      <c r="L461" s="2"/>
    </row>
    <row r="462" spans="12:12" ht="79.5" customHeight="1" x14ac:dyDescent="0.2">
      <c r="L462" s="2"/>
    </row>
    <row r="463" spans="12:12" ht="79.5" customHeight="1" x14ac:dyDescent="0.2">
      <c r="L463" s="2"/>
    </row>
    <row r="464" spans="12:12" ht="79.5" customHeight="1" x14ac:dyDescent="0.2">
      <c r="L464" s="2"/>
    </row>
    <row r="465" spans="12:12" ht="79.5" customHeight="1" x14ac:dyDescent="0.2">
      <c r="L465" s="2"/>
    </row>
    <row r="466" spans="12:12" ht="79.5" customHeight="1" x14ac:dyDescent="0.2">
      <c r="L466" s="2"/>
    </row>
    <row r="467" spans="12:12" ht="79.5" customHeight="1" x14ac:dyDescent="0.2">
      <c r="L467" s="2"/>
    </row>
    <row r="468" spans="12:12" ht="79.5" customHeight="1" x14ac:dyDescent="0.2">
      <c r="L468" s="2"/>
    </row>
    <row r="469" spans="12:12" ht="79.5" customHeight="1" x14ac:dyDescent="0.2">
      <c r="L469" s="2"/>
    </row>
    <row r="470" spans="12:12" ht="79.5" customHeight="1" x14ac:dyDescent="0.2">
      <c r="L470" s="2"/>
    </row>
    <row r="471" spans="12:12" ht="79.5" customHeight="1" x14ac:dyDescent="0.2">
      <c r="L471" s="2"/>
    </row>
    <row r="472" spans="12:12" ht="79.5" customHeight="1" x14ac:dyDescent="0.2">
      <c r="L472" s="2"/>
    </row>
    <row r="473" spans="12:12" ht="79.5" customHeight="1" x14ac:dyDescent="0.2">
      <c r="L473" s="2"/>
    </row>
    <row r="474" spans="12:12" ht="79.5" customHeight="1" x14ac:dyDescent="0.2">
      <c r="L474" s="2"/>
    </row>
    <row r="475" spans="12:12" ht="79.5" customHeight="1" x14ac:dyDescent="0.2">
      <c r="L475" s="2"/>
    </row>
    <row r="476" spans="12:12" ht="79.5" customHeight="1" x14ac:dyDescent="0.2">
      <c r="L476" s="2"/>
    </row>
    <row r="477" spans="12:12" ht="79.5" customHeight="1" x14ac:dyDescent="0.2">
      <c r="L477" s="2"/>
    </row>
    <row r="478" spans="12:12" ht="79.5" customHeight="1" x14ac:dyDescent="0.2">
      <c r="L478" s="2"/>
    </row>
    <row r="479" spans="12:12" ht="79.5" customHeight="1" x14ac:dyDescent="0.2">
      <c r="L479" s="2"/>
    </row>
    <row r="480" spans="12:12" ht="79.5" customHeight="1" x14ac:dyDescent="0.2">
      <c r="L480" s="2"/>
    </row>
    <row r="481" spans="12:12" ht="79.5" customHeight="1" x14ac:dyDescent="0.2">
      <c r="L481" s="2"/>
    </row>
    <row r="482" spans="12:12" ht="79.5" customHeight="1" x14ac:dyDescent="0.2">
      <c r="L482" s="2"/>
    </row>
    <row r="483" spans="12:12" ht="79.5" customHeight="1" x14ac:dyDescent="0.2">
      <c r="L483" s="2"/>
    </row>
    <row r="484" spans="12:12" ht="79.5" customHeight="1" x14ac:dyDescent="0.2">
      <c r="L484" s="2"/>
    </row>
    <row r="485" spans="12:12" ht="79.5" customHeight="1" x14ac:dyDescent="0.2">
      <c r="L485" s="2"/>
    </row>
    <row r="486" spans="12:12" ht="79.5" customHeight="1" x14ac:dyDescent="0.2">
      <c r="L486" s="2"/>
    </row>
    <row r="487" spans="12:12" ht="79.5" customHeight="1" x14ac:dyDescent="0.2">
      <c r="L487" s="2"/>
    </row>
    <row r="488" spans="12:12" ht="79.5" customHeight="1" x14ac:dyDescent="0.2">
      <c r="L488" s="2"/>
    </row>
    <row r="489" spans="12:12" ht="79.5" customHeight="1" x14ac:dyDescent="0.2">
      <c r="L489" s="2"/>
    </row>
    <row r="490" spans="12:12" ht="79.5" customHeight="1" x14ac:dyDescent="0.2">
      <c r="L490" s="2"/>
    </row>
    <row r="491" spans="12:12" ht="79.5" customHeight="1" x14ac:dyDescent="0.2">
      <c r="L491" s="2"/>
    </row>
    <row r="492" spans="12:12" ht="79.5" customHeight="1" x14ac:dyDescent="0.2">
      <c r="L492" s="2"/>
    </row>
    <row r="493" spans="12:12" ht="79.5" customHeight="1" x14ac:dyDescent="0.2">
      <c r="L493" s="2"/>
    </row>
    <row r="494" spans="12:12" ht="79.5" customHeight="1" x14ac:dyDescent="0.2">
      <c r="L494" s="2"/>
    </row>
    <row r="495" spans="12:12" ht="79.5" customHeight="1" x14ac:dyDescent="0.2">
      <c r="L495" s="2"/>
    </row>
    <row r="496" spans="12:12" ht="79.5" customHeight="1" x14ac:dyDescent="0.2">
      <c r="L496" s="2"/>
    </row>
    <row r="497" spans="12:12" ht="79.5" customHeight="1" x14ac:dyDescent="0.2">
      <c r="L497" s="2"/>
    </row>
    <row r="498" spans="12:12" ht="79.5" customHeight="1" x14ac:dyDescent="0.2">
      <c r="L498" s="2"/>
    </row>
    <row r="499" spans="12:12" ht="79.5" customHeight="1" x14ac:dyDescent="0.2">
      <c r="L499" s="2"/>
    </row>
    <row r="500" spans="12:12" ht="79.5" customHeight="1" x14ac:dyDescent="0.2">
      <c r="L500" s="2"/>
    </row>
    <row r="501" spans="12:12" ht="79.5" customHeight="1" x14ac:dyDescent="0.2">
      <c r="L501" s="2"/>
    </row>
    <row r="502" spans="12:12" ht="79.5" customHeight="1" x14ac:dyDescent="0.2">
      <c r="L502" s="2"/>
    </row>
    <row r="503" spans="12:12" ht="79.5" customHeight="1" x14ac:dyDescent="0.2">
      <c r="L503" s="2"/>
    </row>
    <row r="504" spans="12:12" ht="79.5" customHeight="1" x14ac:dyDescent="0.2">
      <c r="L504" s="2"/>
    </row>
    <row r="505" spans="12:12" ht="79.5" customHeight="1" x14ac:dyDescent="0.2">
      <c r="L505" s="2"/>
    </row>
    <row r="506" spans="12:12" ht="79.5" customHeight="1" x14ac:dyDescent="0.2">
      <c r="L506" s="2"/>
    </row>
    <row r="507" spans="12:12" ht="79.5" customHeight="1" x14ac:dyDescent="0.2">
      <c r="L507" s="2"/>
    </row>
    <row r="508" spans="12:12" ht="79.5" customHeight="1" x14ac:dyDescent="0.2">
      <c r="L508" s="2"/>
    </row>
    <row r="509" spans="12:12" ht="79.5" customHeight="1" x14ac:dyDescent="0.2">
      <c r="L509" s="2"/>
    </row>
    <row r="510" spans="12:12" ht="79.5" customHeight="1" x14ac:dyDescent="0.2">
      <c r="L510" s="2"/>
    </row>
    <row r="511" spans="12:12" ht="79.5" customHeight="1" x14ac:dyDescent="0.2">
      <c r="L511" s="2"/>
    </row>
    <row r="512" spans="12:12" ht="79.5" customHeight="1" x14ac:dyDescent="0.2">
      <c r="L512" s="2"/>
    </row>
    <row r="513" spans="12:12" ht="79.5" customHeight="1" x14ac:dyDescent="0.2">
      <c r="L513" s="2"/>
    </row>
    <row r="514" spans="12:12" ht="79.5" customHeight="1" x14ac:dyDescent="0.2">
      <c r="L514" s="2"/>
    </row>
    <row r="515" spans="12:12" ht="79.5" customHeight="1" x14ac:dyDescent="0.2">
      <c r="L515" s="2"/>
    </row>
    <row r="516" spans="12:12" ht="79.5" customHeight="1" x14ac:dyDescent="0.2">
      <c r="L516" s="2"/>
    </row>
    <row r="517" spans="12:12" ht="79.5" customHeight="1" x14ac:dyDescent="0.2">
      <c r="L517" s="2"/>
    </row>
    <row r="518" spans="12:12" ht="79.5" customHeight="1" x14ac:dyDescent="0.2">
      <c r="L518" s="2"/>
    </row>
    <row r="519" spans="12:12" ht="79.5" customHeight="1" x14ac:dyDescent="0.2">
      <c r="L519" s="2"/>
    </row>
    <row r="520" spans="12:12" ht="79.5" customHeight="1" x14ac:dyDescent="0.2">
      <c r="L520" s="2"/>
    </row>
    <row r="521" spans="12:12" ht="79.5" customHeight="1" x14ac:dyDescent="0.2">
      <c r="L521" s="2"/>
    </row>
    <row r="522" spans="12:12" ht="79.5" customHeight="1" x14ac:dyDescent="0.2">
      <c r="L522" s="2"/>
    </row>
    <row r="523" spans="12:12" ht="79.5" customHeight="1" x14ac:dyDescent="0.2">
      <c r="L523" s="2"/>
    </row>
    <row r="524" spans="12:12" ht="79.5" customHeight="1" x14ac:dyDescent="0.2">
      <c r="L524" s="2"/>
    </row>
    <row r="525" spans="12:12" ht="79.5" customHeight="1" x14ac:dyDescent="0.2">
      <c r="L525" s="2"/>
    </row>
    <row r="526" spans="12:12" ht="79.5" customHeight="1" x14ac:dyDescent="0.2">
      <c r="L526" s="2"/>
    </row>
    <row r="527" spans="12:12" ht="79.5" customHeight="1" x14ac:dyDescent="0.2">
      <c r="L527" s="2"/>
    </row>
    <row r="528" spans="12:12" ht="79.5" customHeight="1" x14ac:dyDescent="0.2">
      <c r="L528" s="2"/>
    </row>
    <row r="529" spans="12:12" ht="79.5" customHeight="1" x14ac:dyDescent="0.2">
      <c r="L529" s="2"/>
    </row>
    <row r="530" spans="12:12" ht="79.5" customHeight="1" x14ac:dyDescent="0.2">
      <c r="L530" s="2"/>
    </row>
    <row r="531" spans="12:12" ht="79.5" customHeight="1" x14ac:dyDescent="0.2">
      <c r="L531" s="2"/>
    </row>
    <row r="532" spans="12:12" ht="79.5" customHeight="1" x14ac:dyDescent="0.2">
      <c r="L532" s="2"/>
    </row>
    <row r="533" spans="12:12" ht="79.5" customHeight="1" x14ac:dyDescent="0.2">
      <c r="L533" s="2"/>
    </row>
    <row r="534" spans="12:12" ht="79.5" customHeight="1" x14ac:dyDescent="0.2">
      <c r="L534" s="2"/>
    </row>
    <row r="535" spans="12:12" ht="79.5" customHeight="1" x14ac:dyDescent="0.2">
      <c r="L535" s="2"/>
    </row>
    <row r="536" spans="12:12" ht="79.5" customHeight="1" x14ac:dyDescent="0.2">
      <c r="L536" s="2"/>
    </row>
    <row r="537" spans="12:12" ht="79.5" customHeight="1" x14ac:dyDescent="0.2">
      <c r="L537" s="2"/>
    </row>
    <row r="538" spans="12:12" ht="79.5" customHeight="1" x14ac:dyDescent="0.2">
      <c r="L538" s="2"/>
    </row>
    <row r="539" spans="12:12" ht="79.5" customHeight="1" x14ac:dyDescent="0.2">
      <c r="L539" s="2"/>
    </row>
    <row r="540" spans="12:12" ht="79.5" customHeight="1" x14ac:dyDescent="0.2">
      <c r="L540" s="2"/>
    </row>
    <row r="541" spans="12:12" ht="79.5" customHeight="1" x14ac:dyDescent="0.2">
      <c r="L541" s="2"/>
    </row>
    <row r="542" spans="12:12" ht="79.5" customHeight="1" x14ac:dyDescent="0.2">
      <c r="L542" s="2"/>
    </row>
    <row r="543" spans="12:12" ht="79.5" customHeight="1" x14ac:dyDescent="0.2">
      <c r="L543" s="2"/>
    </row>
    <row r="544" spans="12:12" ht="79.5" customHeight="1" x14ac:dyDescent="0.2">
      <c r="L544" s="2"/>
    </row>
    <row r="545" spans="12:12" ht="79.5" customHeight="1" x14ac:dyDescent="0.2">
      <c r="L545" s="2"/>
    </row>
    <row r="546" spans="12:12" ht="79.5" customHeight="1" x14ac:dyDescent="0.2">
      <c r="L546" s="2"/>
    </row>
    <row r="547" spans="12:12" ht="79.5" customHeight="1" x14ac:dyDescent="0.2">
      <c r="L547" s="2"/>
    </row>
    <row r="548" spans="12:12" ht="79.5" customHeight="1" x14ac:dyDescent="0.2">
      <c r="L548" s="2"/>
    </row>
    <row r="549" spans="12:12" ht="79.5" customHeight="1" x14ac:dyDescent="0.2">
      <c r="L549" s="2"/>
    </row>
    <row r="550" spans="12:12" ht="79.5" customHeight="1" x14ac:dyDescent="0.2">
      <c r="L550" s="2"/>
    </row>
    <row r="551" spans="12:12" ht="79.5" customHeight="1" x14ac:dyDescent="0.2">
      <c r="L551" s="2"/>
    </row>
    <row r="552" spans="12:12" ht="79.5" customHeight="1" x14ac:dyDescent="0.2">
      <c r="L552" s="2"/>
    </row>
    <row r="553" spans="12:12" ht="79.5" customHeight="1" x14ac:dyDescent="0.2">
      <c r="L553" s="2"/>
    </row>
    <row r="554" spans="12:12" ht="79.5" customHeight="1" x14ac:dyDescent="0.2">
      <c r="L554" s="2"/>
    </row>
    <row r="555" spans="12:12" ht="79.5" customHeight="1" x14ac:dyDescent="0.2">
      <c r="L555" s="2"/>
    </row>
    <row r="556" spans="12:12" ht="79.5" customHeight="1" x14ac:dyDescent="0.2">
      <c r="L556" s="2"/>
    </row>
    <row r="557" spans="12:12" ht="79.5" customHeight="1" x14ac:dyDescent="0.2">
      <c r="L557" s="2"/>
    </row>
    <row r="558" spans="12:12" ht="79.5" customHeight="1" x14ac:dyDescent="0.2">
      <c r="L558" s="2"/>
    </row>
    <row r="559" spans="12:12" ht="79.5" customHeight="1" x14ac:dyDescent="0.2">
      <c r="L559" s="2"/>
    </row>
    <row r="560" spans="12:12" ht="79.5" customHeight="1" x14ac:dyDescent="0.2">
      <c r="L560" s="2"/>
    </row>
    <row r="561" spans="12:12" ht="79.5" customHeight="1" x14ac:dyDescent="0.2">
      <c r="L561" s="2"/>
    </row>
    <row r="562" spans="12:12" ht="79.5" customHeight="1" x14ac:dyDescent="0.2">
      <c r="L562" s="2"/>
    </row>
    <row r="563" spans="12:12" ht="79.5" customHeight="1" x14ac:dyDescent="0.2">
      <c r="L563" s="2"/>
    </row>
    <row r="564" spans="12:12" ht="79.5" customHeight="1" x14ac:dyDescent="0.2">
      <c r="L564" s="2"/>
    </row>
    <row r="565" spans="12:12" ht="79.5" customHeight="1" x14ac:dyDescent="0.2">
      <c r="L565" s="2"/>
    </row>
    <row r="566" spans="12:12" ht="79.5" customHeight="1" x14ac:dyDescent="0.2">
      <c r="L566" s="2"/>
    </row>
    <row r="567" spans="12:12" ht="79.5" customHeight="1" x14ac:dyDescent="0.2">
      <c r="L567" s="2"/>
    </row>
    <row r="568" spans="12:12" ht="79.5" customHeight="1" x14ac:dyDescent="0.2">
      <c r="L568" s="2"/>
    </row>
    <row r="569" spans="12:12" ht="79.5" customHeight="1" x14ac:dyDescent="0.2">
      <c r="L569" s="2"/>
    </row>
    <row r="570" spans="12:12" ht="79.5" customHeight="1" x14ac:dyDescent="0.2">
      <c r="L570" s="2"/>
    </row>
    <row r="571" spans="12:12" ht="79.5" customHeight="1" x14ac:dyDescent="0.2">
      <c r="L571" s="2"/>
    </row>
    <row r="572" spans="12:12" ht="79.5" customHeight="1" x14ac:dyDescent="0.2">
      <c r="L572" s="2"/>
    </row>
    <row r="573" spans="12:12" ht="79.5" customHeight="1" x14ac:dyDescent="0.2">
      <c r="L573" s="2"/>
    </row>
    <row r="574" spans="12:12" ht="79.5" customHeight="1" x14ac:dyDescent="0.2">
      <c r="L574" s="2"/>
    </row>
    <row r="575" spans="12:12" ht="79.5" customHeight="1" x14ac:dyDescent="0.2">
      <c r="L575" s="2"/>
    </row>
    <row r="576" spans="12:12" ht="79.5" customHeight="1" x14ac:dyDescent="0.2">
      <c r="L576" s="2"/>
    </row>
    <row r="577" spans="12:12" ht="79.5" customHeight="1" x14ac:dyDescent="0.2">
      <c r="L577" s="2"/>
    </row>
    <row r="578" spans="12:12" ht="79.5" customHeight="1" x14ac:dyDescent="0.2">
      <c r="L578" s="2"/>
    </row>
    <row r="579" spans="12:12" ht="79.5" customHeight="1" x14ac:dyDescent="0.2">
      <c r="L579" s="2"/>
    </row>
    <row r="580" spans="12:12" ht="79.5" customHeight="1" x14ac:dyDescent="0.2">
      <c r="L580" s="2"/>
    </row>
    <row r="581" spans="12:12" ht="79.5" customHeight="1" x14ac:dyDescent="0.2">
      <c r="L581" s="2"/>
    </row>
    <row r="582" spans="12:12" ht="79.5" customHeight="1" x14ac:dyDescent="0.2">
      <c r="L582" s="2"/>
    </row>
    <row r="583" spans="12:12" ht="79.5" customHeight="1" x14ac:dyDescent="0.2">
      <c r="L583" s="2"/>
    </row>
    <row r="584" spans="12:12" ht="79.5" customHeight="1" x14ac:dyDescent="0.2">
      <c r="L584" s="2"/>
    </row>
    <row r="585" spans="12:12" ht="79.5" customHeight="1" x14ac:dyDescent="0.2">
      <c r="L585" s="2"/>
    </row>
    <row r="586" spans="12:12" ht="79.5" customHeight="1" x14ac:dyDescent="0.2">
      <c r="L586" s="2"/>
    </row>
    <row r="587" spans="12:12" ht="79.5" customHeight="1" x14ac:dyDescent="0.2">
      <c r="L587" s="2"/>
    </row>
    <row r="588" spans="12:12" ht="79.5" customHeight="1" x14ac:dyDescent="0.2">
      <c r="L588" s="2"/>
    </row>
    <row r="589" spans="12:12" ht="79.5" customHeight="1" x14ac:dyDescent="0.2">
      <c r="L589" s="2"/>
    </row>
    <row r="590" spans="12:12" ht="79.5" customHeight="1" x14ac:dyDescent="0.2">
      <c r="L590" s="2"/>
    </row>
    <row r="591" spans="12:12" ht="79.5" customHeight="1" x14ac:dyDescent="0.2">
      <c r="L591" s="2"/>
    </row>
    <row r="592" spans="12:12" ht="79.5" customHeight="1" x14ac:dyDescent="0.2">
      <c r="L592" s="2"/>
    </row>
    <row r="593" spans="12:12" ht="79.5" customHeight="1" x14ac:dyDescent="0.2">
      <c r="L593" s="2"/>
    </row>
    <row r="594" spans="12:12" ht="79.5" customHeight="1" x14ac:dyDescent="0.2">
      <c r="L594" s="2"/>
    </row>
    <row r="595" spans="12:12" ht="79.5" customHeight="1" x14ac:dyDescent="0.2">
      <c r="L595" s="2"/>
    </row>
    <row r="596" spans="12:12" ht="79.5" customHeight="1" x14ac:dyDescent="0.2">
      <c r="L596" s="2"/>
    </row>
    <row r="597" spans="12:12" ht="79.5" customHeight="1" x14ac:dyDescent="0.2">
      <c r="L597" s="2"/>
    </row>
    <row r="598" spans="12:12" ht="79.5" customHeight="1" x14ac:dyDescent="0.2">
      <c r="L598" s="2"/>
    </row>
    <row r="599" spans="12:12" ht="79.5" customHeight="1" x14ac:dyDescent="0.2">
      <c r="L599" s="2"/>
    </row>
    <row r="600" spans="12:12" ht="79.5" customHeight="1" x14ac:dyDescent="0.2">
      <c r="L600" s="2"/>
    </row>
    <row r="601" spans="12:12" ht="79.5" customHeight="1" x14ac:dyDescent="0.2">
      <c r="L601" s="2"/>
    </row>
    <row r="602" spans="12:12" ht="79.5" customHeight="1" x14ac:dyDescent="0.2">
      <c r="L602" s="2"/>
    </row>
    <row r="603" spans="12:12" ht="79.5" customHeight="1" x14ac:dyDescent="0.2">
      <c r="L603" s="2"/>
    </row>
    <row r="604" spans="12:12" ht="79.5" customHeight="1" x14ac:dyDescent="0.2">
      <c r="L604" s="2"/>
    </row>
    <row r="605" spans="12:12" ht="79.5" customHeight="1" x14ac:dyDescent="0.2">
      <c r="L605" s="2"/>
    </row>
    <row r="606" spans="12:12" ht="79.5" customHeight="1" x14ac:dyDescent="0.2">
      <c r="L606" s="2"/>
    </row>
    <row r="607" spans="12:12" ht="79.5" customHeight="1" x14ac:dyDescent="0.2">
      <c r="L607" s="2"/>
    </row>
    <row r="608" spans="12:12" ht="79.5" customHeight="1" x14ac:dyDescent="0.2">
      <c r="L608" s="2"/>
    </row>
    <row r="609" spans="12:12" ht="79.5" customHeight="1" x14ac:dyDescent="0.2">
      <c r="L609" s="2"/>
    </row>
    <row r="610" spans="12:12" ht="79.5" customHeight="1" x14ac:dyDescent="0.2">
      <c r="L610" s="2"/>
    </row>
    <row r="611" spans="12:12" ht="79.5" customHeight="1" x14ac:dyDescent="0.2">
      <c r="L611" s="2"/>
    </row>
    <row r="612" spans="12:12" ht="79.5" customHeight="1" x14ac:dyDescent="0.2">
      <c r="L612" s="2"/>
    </row>
    <row r="613" spans="12:12" ht="79.5" customHeight="1" x14ac:dyDescent="0.2">
      <c r="L613" s="2"/>
    </row>
    <row r="614" spans="12:12" ht="79.5" customHeight="1" x14ac:dyDescent="0.2">
      <c r="L614" s="2"/>
    </row>
    <row r="615" spans="12:12" ht="79.5" customHeight="1" x14ac:dyDescent="0.2">
      <c r="L615" s="2"/>
    </row>
    <row r="616" spans="12:12" ht="79.5" customHeight="1" x14ac:dyDescent="0.2">
      <c r="L616" s="2"/>
    </row>
    <row r="617" spans="12:12" ht="79.5" customHeight="1" x14ac:dyDescent="0.2">
      <c r="L617" s="2"/>
    </row>
    <row r="618" spans="12:12" ht="79.5" customHeight="1" x14ac:dyDescent="0.2">
      <c r="L618" s="2"/>
    </row>
    <row r="619" spans="12:12" ht="79.5" customHeight="1" x14ac:dyDescent="0.2">
      <c r="L619" s="2"/>
    </row>
    <row r="620" spans="12:12" ht="79.5" customHeight="1" x14ac:dyDescent="0.2">
      <c r="L620" s="2"/>
    </row>
    <row r="621" spans="12:12" ht="79.5" customHeight="1" x14ac:dyDescent="0.2">
      <c r="L621" s="2"/>
    </row>
    <row r="622" spans="12:12" ht="79.5" customHeight="1" x14ac:dyDescent="0.2">
      <c r="L622" s="2"/>
    </row>
    <row r="623" spans="12:12" ht="79.5" customHeight="1" x14ac:dyDescent="0.2">
      <c r="L623" s="2"/>
    </row>
    <row r="624" spans="12:12" ht="79.5" customHeight="1" x14ac:dyDescent="0.2">
      <c r="L624" s="2"/>
    </row>
    <row r="625" spans="12:12" ht="79.5" customHeight="1" x14ac:dyDescent="0.2">
      <c r="L625" s="2"/>
    </row>
    <row r="626" spans="12:12" ht="79.5" customHeight="1" x14ac:dyDescent="0.2">
      <c r="L626" s="2"/>
    </row>
    <row r="627" spans="12:12" ht="79.5" customHeight="1" x14ac:dyDescent="0.2">
      <c r="L627" s="2"/>
    </row>
    <row r="628" spans="12:12" ht="79.5" customHeight="1" x14ac:dyDescent="0.2">
      <c r="L628" s="2"/>
    </row>
    <row r="629" spans="12:12" ht="79.5" customHeight="1" x14ac:dyDescent="0.2">
      <c r="L629" s="2"/>
    </row>
    <row r="630" spans="12:12" ht="79.5" customHeight="1" x14ac:dyDescent="0.2">
      <c r="L630" s="2"/>
    </row>
    <row r="631" spans="12:12" ht="79.5" customHeight="1" x14ac:dyDescent="0.2">
      <c r="L631" s="2"/>
    </row>
    <row r="632" spans="12:12" ht="79.5" customHeight="1" x14ac:dyDescent="0.2">
      <c r="L632" s="2"/>
    </row>
    <row r="633" spans="12:12" ht="79.5" customHeight="1" x14ac:dyDescent="0.2">
      <c r="L633" s="2"/>
    </row>
    <row r="634" spans="12:12" ht="79.5" customHeight="1" x14ac:dyDescent="0.2">
      <c r="L634" s="2"/>
    </row>
    <row r="635" spans="12:12" ht="79.5" customHeight="1" x14ac:dyDescent="0.2">
      <c r="L635" s="2"/>
    </row>
    <row r="636" spans="12:12" ht="79.5" customHeight="1" x14ac:dyDescent="0.2">
      <c r="L636" s="2"/>
    </row>
    <row r="637" spans="12:12" ht="79.5" customHeight="1" x14ac:dyDescent="0.2">
      <c r="L637" s="2"/>
    </row>
    <row r="638" spans="12:12" ht="79.5" customHeight="1" x14ac:dyDescent="0.2">
      <c r="L638" s="2"/>
    </row>
    <row r="639" spans="12:12" ht="79.5" customHeight="1" x14ac:dyDescent="0.2">
      <c r="L639" s="2"/>
    </row>
    <row r="640" spans="12:12" ht="79.5" customHeight="1" x14ac:dyDescent="0.2">
      <c r="L640" s="2"/>
    </row>
    <row r="641" spans="12:12" ht="79.5" customHeight="1" x14ac:dyDescent="0.2">
      <c r="L641" s="2"/>
    </row>
    <row r="642" spans="12:12" ht="79.5" customHeight="1" x14ac:dyDescent="0.2">
      <c r="L642" s="2"/>
    </row>
    <row r="643" spans="12:12" ht="79.5" customHeight="1" x14ac:dyDescent="0.2">
      <c r="L643" s="2"/>
    </row>
    <row r="644" spans="12:12" ht="79.5" customHeight="1" x14ac:dyDescent="0.2">
      <c r="L644" s="2"/>
    </row>
    <row r="645" spans="12:12" ht="79.5" customHeight="1" x14ac:dyDescent="0.2">
      <c r="L645" s="2"/>
    </row>
    <row r="646" spans="12:12" ht="79.5" customHeight="1" x14ac:dyDescent="0.2">
      <c r="L646" s="2"/>
    </row>
    <row r="647" spans="12:12" ht="79.5" customHeight="1" x14ac:dyDescent="0.2">
      <c r="L647" s="2"/>
    </row>
    <row r="648" spans="12:12" ht="79.5" customHeight="1" x14ac:dyDescent="0.2">
      <c r="L648" s="2"/>
    </row>
    <row r="649" spans="12:12" ht="79.5" customHeight="1" x14ac:dyDescent="0.2">
      <c r="L649" s="2"/>
    </row>
    <row r="650" spans="12:12" ht="79.5" customHeight="1" x14ac:dyDescent="0.2">
      <c r="L650" s="2"/>
    </row>
    <row r="651" spans="12:12" ht="79.5" customHeight="1" x14ac:dyDescent="0.2">
      <c r="L651" s="2"/>
    </row>
    <row r="652" spans="12:12" ht="79.5" customHeight="1" x14ac:dyDescent="0.2">
      <c r="L652" s="2"/>
    </row>
    <row r="653" spans="12:12" ht="79.5" customHeight="1" x14ac:dyDescent="0.2">
      <c r="L653" s="2"/>
    </row>
    <row r="654" spans="12:12" ht="79.5" customHeight="1" x14ac:dyDescent="0.2">
      <c r="L654" s="2"/>
    </row>
    <row r="655" spans="12:12" ht="79.5" customHeight="1" x14ac:dyDescent="0.2">
      <c r="L655" s="2"/>
    </row>
    <row r="656" spans="12:12" ht="79.5" customHeight="1" x14ac:dyDescent="0.2">
      <c r="L656" s="2"/>
    </row>
    <row r="657" spans="12:12" ht="79.5" customHeight="1" x14ac:dyDescent="0.2">
      <c r="L657" s="2"/>
    </row>
    <row r="658" spans="12:12" ht="79.5" customHeight="1" x14ac:dyDescent="0.2">
      <c r="L658" s="2"/>
    </row>
    <row r="659" spans="12:12" ht="79.5" customHeight="1" x14ac:dyDescent="0.2">
      <c r="L659" s="2"/>
    </row>
    <row r="660" spans="12:12" ht="79.5" customHeight="1" x14ac:dyDescent="0.2">
      <c r="L660" s="2"/>
    </row>
    <row r="661" spans="12:12" ht="79.5" customHeight="1" x14ac:dyDescent="0.2">
      <c r="L661" s="2"/>
    </row>
    <row r="662" spans="12:12" ht="79.5" customHeight="1" x14ac:dyDescent="0.2">
      <c r="L662" s="2"/>
    </row>
    <row r="663" spans="12:12" ht="79.5" customHeight="1" x14ac:dyDescent="0.2">
      <c r="L663" s="2"/>
    </row>
    <row r="664" spans="12:12" ht="79.5" customHeight="1" x14ac:dyDescent="0.2">
      <c r="L664" s="2"/>
    </row>
    <row r="665" spans="12:12" ht="79.5" customHeight="1" x14ac:dyDescent="0.2">
      <c r="L665" s="2"/>
    </row>
    <row r="666" spans="12:12" ht="79.5" customHeight="1" x14ac:dyDescent="0.2">
      <c r="L666" s="2"/>
    </row>
    <row r="667" spans="12:12" ht="79.5" customHeight="1" x14ac:dyDescent="0.2">
      <c r="L667" s="2"/>
    </row>
    <row r="668" spans="12:12" ht="79.5" customHeight="1" x14ac:dyDescent="0.2">
      <c r="L668" s="2"/>
    </row>
    <row r="669" spans="12:12" ht="79.5" customHeight="1" x14ac:dyDescent="0.2">
      <c r="L669" s="2"/>
    </row>
    <row r="670" spans="12:12" ht="79.5" customHeight="1" x14ac:dyDescent="0.2">
      <c r="L670" s="2"/>
    </row>
    <row r="671" spans="12:12" ht="79.5" customHeight="1" x14ac:dyDescent="0.2">
      <c r="L671" s="2"/>
    </row>
    <row r="672" spans="12:12" ht="79.5" customHeight="1" x14ac:dyDescent="0.2">
      <c r="L672" s="2"/>
    </row>
    <row r="673" spans="12:12" ht="79.5" customHeight="1" x14ac:dyDescent="0.2">
      <c r="L673" s="2"/>
    </row>
    <row r="674" spans="12:12" ht="79.5" customHeight="1" x14ac:dyDescent="0.2">
      <c r="L674" s="2"/>
    </row>
    <row r="675" spans="12:12" ht="79.5" customHeight="1" x14ac:dyDescent="0.2">
      <c r="L675" s="2"/>
    </row>
    <row r="676" spans="12:12" ht="79.5" customHeight="1" x14ac:dyDescent="0.2">
      <c r="L676" s="2"/>
    </row>
    <row r="677" spans="12:12" ht="79.5" customHeight="1" x14ac:dyDescent="0.2">
      <c r="L677" s="2"/>
    </row>
    <row r="678" spans="12:12" ht="79.5" customHeight="1" x14ac:dyDescent="0.2">
      <c r="L678" s="2"/>
    </row>
    <row r="679" spans="12:12" ht="79.5" customHeight="1" x14ac:dyDescent="0.2">
      <c r="L679" s="2"/>
    </row>
    <row r="680" spans="12:12" ht="79.5" customHeight="1" x14ac:dyDescent="0.2">
      <c r="L680" s="2"/>
    </row>
    <row r="681" spans="12:12" ht="79.5" customHeight="1" x14ac:dyDescent="0.2">
      <c r="L681" s="2"/>
    </row>
    <row r="682" spans="12:12" ht="79.5" customHeight="1" x14ac:dyDescent="0.2">
      <c r="L682" s="2"/>
    </row>
    <row r="683" spans="12:12" ht="79.5" customHeight="1" x14ac:dyDescent="0.2">
      <c r="L683" s="2"/>
    </row>
    <row r="684" spans="12:12" ht="79.5" customHeight="1" x14ac:dyDescent="0.2">
      <c r="L684" s="2"/>
    </row>
    <row r="685" spans="12:12" ht="79.5" customHeight="1" x14ac:dyDescent="0.2">
      <c r="L685" s="2"/>
    </row>
    <row r="686" spans="12:12" ht="79.5" customHeight="1" x14ac:dyDescent="0.2">
      <c r="L686" s="2"/>
    </row>
    <row r="687" spans="12:12" ht="79.5" customHeight="1" x14ac:dyDescent="0.2">
      <c r="L687" s="2"/>
    </row>
    <row r="688" spans="12:12" ht="79.5" customHeight="1" x14ac:dyDescent="0.2">
      <c r="L688" s="2"/>
    </row>
    <row r="689" spans="12:12" ht="79.5" customHeight="1" x14ac:dyDescent="0.2">
      <c r="L689" s="2"/>
    </row>
    <row r="690" spans="12:12" ht="79.5" customHeight="1" x14ac:dyDescent="0.2">
      <c r="L690" s="2"/>
    </row>
    <row r="691" spans="12:12" ht="79.5" customHeight="1" x14ac:dyDescent="0.2">
      <c r="L691" s="2"/>
    </row>
    <row r="692" spans="12:12" ht="79.5" customHeight="1" x14ac:dyDescent="0.2">
      <c r="L692" s="2"/>
    </row>
    <row r="693" spans="12:12" ht="79.5" customHeight="1" x14ac:dyDescent="0.2">
      <c r="L693" s="2"/>
    </row>
    <row r="694" spans="12:12" ht="79.5" customHeight="1" x14ac:dyDescent="0.2">
      <c r="L694" s="2"/>
    </row>
    <row r="695" spans="12:12" ht="79.5" customHeight="1" x14ac:dyDescent="0.2">
      <c r="L695" s="2"/>
    </row>
    <row r="696" spans="12:12" ht="79.5" customHeight="1" x14ac:dyDescent="0.2">
      <c r="L696" s="2"/>
    </row>
    <row r="697" spans="12:12" ht="79.5" customHeight="1" x14ac:dyDescent="0.2">
      <c r="L697" s="2"/>
    </row>
    <row r="698" spans="12:12" ht="79.5" customHeight="1" x14ac:dyDescent="0.2">
      <c r="L698" s="2"/>
    </row>
    <row r="699" spans="12:12" ht="79.5" customHeight="1" x14ac:dyDescent="0.2">
      <c r="L699" s="2"/>
    </row>
    <row r="700" spans="12:12" ht="79.5" customHeight="1" x14ac:dyDescent="0.2">
      <c r="L700" s="2"/>
    </row>
    <row r="701" spans="12:12" ht="79.5" customHeight="1" x14ac:dyDescent="0.2">
      <c r="L701" s="2"/>
    </row>
    <row r="702" spans="12:12" ht="79.5" customHeight="1" x14ac:dyDescent="0.2">
      <c r="L702" s="2"/>
    </row>
    <row r="703" spans="12:12" ht="79.5" customHeight="1" x14ac:dyDescent="0.2">
      <c r="L703" s="2"/>
    </row>
    <row r="704" spans="12:12" ht="79.5" customHeight="1" x14ac:dyDescent="0.2">
      <c r="L704" s="2"/>
    </row>
    <row r="705" spans="12:12" ht="79.5" customHeight="1" x14ac:dyDescent="0.2">
      <c r="L705" s="2"/>
    </row>
    <row r="706" spans="12:12" ht="79.5" customHeight="1" x14ac:dyDescent="0.2">
      <c r="L706" s="2"/>
    </row>
    <row r="707" spans="12:12" ht="79.5" customHeight="1" x14ac:dyDescent="0.2">
      <c r="L707" s="2"/>
    </row>
    <row r="708" spans="12:12" ht="79.5" customHeight="1" x14ac:dyDescent="0.2">
      <c r="L708" s="2"/>
    </row>
    <row r="709" spans="12:12" ht="79.5" customHeight="1" x14ac:dyDescent="0.2">
      <c r="L709" s="2"/>
    </row>
    <row r="710" spans="12:12" ht="79.5" customHeight="1" x14ac:dyDescent="0.2">
      <c r="L710" s="2"/>
    </row>
    <row r="711" spans="12:12" ht="79.5" customHeight="1" x14ac:dyDescent="0.2">
      <c r="L711" s="2"/>
    </row>
    <row r="712" spans="12:12" ht="79.5" customHeight="1" x14ac:dyDescent="0.2">
      <c r="L712" s="2"/>
    </row>
    <row r="713" spans="12:12" ht="79.5" customHeight="1" x14ac:dyDescent="0.2">
      <c r="L713" s="2"/>
    </row>
    <row r="714" spans="12:12" ht="79.5" customHeight="1" x14ac:dyDescent="0.2">
      <c r="L714" s="2"/>
    </row>
    <row r="715" spans="12:12" ht="79.5" customHeight="1" x14ac:dyDescent="0.2">
      <c r="L715" s="2"/>
    </row>
    <row r="716" spans="12:12" ht="79.5" customHeight="1" x14ac:dyDescent="0.2">
      <c r="L716" s="2"/>
    </row>
    <row r="717" spans="12:12" ht="79.5" customHeight="1" x14ac:dyDescent="0.2">
      <c r="L717" s="2"/>
    </row>
    <row r="718" spans="12:12" ht="79.5" customHeight="1" x14ac:dyDescent="0.2">
      <c r="L718" s="2"/>
    </row>
    <row r="719" spans="12:12" ht="79.5" customHeight="1" x14ac:dyDescent="0.2">
      <c r="L719" s="2"/>
    </row>
    <row r="720" spans="12:12" ht="79.5" customHeight="1" x14ac:dyDescent="0.2">
      <c r="L720" s="2"/>
    </row>
    <row r="721" spans="12:12" ht="79.5" customHeight="1" x14ac:dyDescent="0.2">
      <c r="L721" s="2"/>
    </row>
    <row r="722" spans="12:12" ht="79.5" customHeight="1" x14ac:dyDescent="0.2">
      <c r="L722" s="2"/>
    </row>
    <row r="723" spans="12:12" ht="79.5" customHeight="1" x14ac:dyDescent="0.2">
      <c r="L723" s="2"/>
    </row>
    <row r="724" spans="12:12" ht="79.5" customHeight="1" x14ac:dyDescent="0.2">
      <c r="L724" s="2"/>
    </row>
    <row r="725" spans="12:12" ht="79.5" customHeight="1" x14ac:dyDescent="0.2">
      <c r="L725" s="2"/>
    </row>
    <row r="726" spans="12:12" ht="79.5" customHeight="1" x14ac:dyDescent="0.2">
      <c r="L726" s="2"/>
    </row>
    <row r="727" spans="12:12" ht="79.5" customHeight="1" x14ac:dyDescent="0.2">
      <c r="L727" s="2"/>
    </row>
    <row r="728" spans="12:12" ht="79.5" customHeight="1" x14ac:dyDescent="0.2">
      <c r="L728" s="2"/>
    </row>
    <row r="729" spans="12:12" ht="79.5" customHeight="1" x14ac:dyDescent="0.2">
      <c r="L729" s="2"/>
    </row>
    <row r="730" spans="12:12" ht="79.5" customHeight="1" x14ac:dyDescent="0.2">
      <c r="L730" s="2"/>
    </row>
    <row r="731" spans="12:12" ht="79.5" customHeight="1" x14ac:dyDescent="0.2">
      <c r="L731" s="2"/>
    </row>
    <row r="732" spans="12:12" ht="79.5" customHeight="1" x14ac:dyDescent="0.2">
      <c r="L732" s="2"/>
    </row>
    <row r="733" spans="12:12" ht="79.5" customHeight="1" x14ac:dyDescent="0.2">
      <c r="L733" s="2"/>
    </row>
    <row r="734" spans="12:12" ht="79.5" customHeight="1" x14ac:dyDescent="0.2">
      <c r="L734" s="2"/>
    </row>
    <row r="735" spans="12:12" ht="79.5" customHeight="1" x14ac:dyDescent="0.2">
      <c r="L735" s="2"/>
    </row>
    <row r="736" spans="12:12" ht="79.5" customHeight="1" x14ac:dyDescent="0.2">
      <c r="L736" s="2"/>
    </row>
    <row r="737" spans="12:12" ht="79.5" customHeight="1" x14ac:dyDescent="0.2">
      <c r="L737" s="2"/>
    </row>
    <row r="738" spans="12:12" ht="79.5" customHeight="1" x14ac:dyDescent="0.2">
      <c r="L738" s="2"/>
    </row>
    <row r="739" spans="12:12" ht="79.5" customHeight="1" x14ac:dyDescent="0.2">
      <c r="L739" s="2"/>
    </row>
    <row r="740" spans="12:12" ht="79.5" customHeight="1" x14ac:dyDescent="0.2">
      <c r="L740" s="2"/>
    </row>
    <row r="741" spans="12:12" ht="79.5" customHeight="1" x14ac:dyDescent="0.2">
      <c r="L741" s="2"/>
    </row>
    <row r="742" spans="12:12" ht="79.5" customHeight="1" x14ac:dyDescent="0.2">
      <c r="L742" s="2"/>
    </row>
    <row r="743" spans="12:12" ht="79.5" customHeight="1" x14ac:dyDescent="0.2">
      <c r="L743" s="2"/>
    </row>
    <row r="744" spans="12:12" ht="79.5" customHeight="1" x14ac:dyDescent="0.2">
      <c r="L744" s="2"/>
    </row>
    <row r="745" spans="12:12" ht="79.5" customHeight="1" x14ac:dyDescent="0.2">
      <c r="L745" s="2"/>
    </row>
    <row r="746" spans="12:12" ht="79.5" customHeight="1" x14ac:dyDescent="0.2">
      <c r="L746" s="2"/>
    </row>
    <row r="747" spans="12:12" ht="79.5" customHeight="1" x14ac:dyDescent="0.2">
      <c r="L747" s="2"/>
    </row>
    <row r="748" spans="12:12" ht="79.5" customHeight="1" x14ac:dyDescent="0.2">
      <c r="L748" s="2"/>
    </row>
    <row r="749" spans="12:12" ht="79.5" customHeight="1" x14ac:dyDescent="0.2">
      <c r="L749" s="2"/>
    </row>
    <row r="750" spans="12:12" ht="79.5" customHeight="1" x14ac:dyDescent="0.2">
      <c r="L750" s="2"/>
    </row>
    <row r="751" spans="12:12" ht="79.5" customHeight="1" x14ac:dyDescent="0.2">
      <c r="L751" s="2"/>
    </row>
    <row r="752" spans="12:12" ht="79.5" customHeight="1" x14ac:dyDescent="0.2">
      <c r="L752" s="2"/>
    </row>
    <row r="753" spans="12:12" ht="79.5" customHeight="1" x14ac:dyDescent="0.2">
      <c r="L753" s="2"/>
    </row>
    <row r="754" spans="12:12" ht="79.5" customHeight="1" x14ac:dyDescent="0.2">
      <c r="L754" s="2"/>
    </row>
    <row r="755" spans="12:12" ht="79.5" customHeight="1" x14ac:dyDescent="0.2">
      <c r="L755" s="2"/>
    </row>
    <row r="756" spans="12:12" ht="79.5" customHeight="1" x14ac:dyDescent="0.2">
      <c r="L756" s="2"/>
    </row>
    <row r="757" spans="12:12" ht="79.5" customHeight="1" x14ac:dyDescent="0.2">
      <c r="L757" s="2"/>
    </row>
    <row r="758" spans="12:12" ht="79.5" customHeight="1" x14ac:dyDescent="0.2">
      <c r="L758" s="2"/>
    </row>
    <row r="759" spans="12:12" ht="79.5" customHeight="1" x14ac:dyDescent="0.2">
      <c r="L759" s="2"/>
    </row>
    <row r="760" spans="12:12" ht="79.5" customHeight="1" x14ac:dyDescent="0.2">
      <c r="L760" s="2"/>
    </row>
    <row r="761" spans="12:12" ht="79.5" customHeight="1" x14ac:dyDescent="0.2">
      <c r="L761" s="2"/>
    </row>
    <row r="762" spans="12:12" ht="79.5" customHeight="1" x14ac:dyDescent="0.2">
      <c r="L762" s="2"/>
    </row>
    <row r="763" spans="12:12" ht="79.5" customHeight="1" x14ac:dyDescent="0.2">
      <c r="L763" s="2"/>
    </row>
    <row r="764" spans="12:12" ht="79.5" customHeight="1" x14ac:dyDescent="0.2">
      <c r="L764" s="2"/>
    </row>
    <row r="765" spans="12:12" ht="79.5" customHeight="1" x14ac:dyDescent="0.2">
      <c r="L765" s="2"/>
    </row>
    <row r="766" spans="12:12" ht="79.5" customHeight="1" x14ac:dyDescent="0.2">
      <c r="L766" s="2"/>
    </row>
    <row r="767" spans="12:12" ht="79.5" customHeight="1" x14ac:dyDescent="0.2">
      <c r="L767" s="2"/>
    </row>
    <row r="768" spans="12:12" ht="79.5" customHeight="1" x14ac:dyDescent="0.2">
      <c r="L768" s="2"/>
    </row>
    <row r="769" spans="12:12" ht="79.5" customHeight="1" x14ac:dyDescent="0.2">
      <c r="L769" s="2"/>
    </row>
    <row r="770" spans="12:12" ht="79.5" customHeight="1" x14ac:dyDescent="0.2">
      <c r="L770" s="2"/>
    </row>
    <row r="771" spans="12:12" ht="79.5" customHeight="1" x14ac:dyDescent="0.2">
      <c r="L771" s="2"/>
    </row>
    <row r="772" spans="12:12" ht="79.5" customHeight="1" x14ac:dyDescent="0.2">
      <c r="L772" s="2"/>
    </row>
    <row r="773" spans="12:12" ht="79.5" customHeight="1" x14ac:dyDescent="0.2">
      <c r="L773" s="2"/>
    </row>
    <row r="774" spans="12:12" ht="79.5" customHeight="1" x14ac:dyDescent="0.2">
      <c r="L774" s="2"/>
    </row>
    <row r="775" spans="12:12" ht="79.5" customHeight="1" x14ac:dyDescent="0.2">
      <c r="L775" s="2"/>
    </row>
    <row r="776" spans="12:12" ht="79.5" customHeight="1" x14ac:dyDescent="0.2">
      <c r="L776" s="2"/>
    </row>
    <row r="777" spans="12:12" ht="79.5" customHeight="1" x14ac:dyDescent="0.2">
      <c r="L777" s="2"/>
    </row>
    <row r="778" spans="12:12" ht="79.5" customHeight="1" x14ac:dyDescent="0.2">
      <c r="L778" s="2"/>
    </row>
    <row r="779" spans="12:12" ht="79.5" customHeight="1" x14ac:dyDescent="0.2">
      <c r="L779" s="2"/>
    </row>
    <row r="780" spans="12:12" ht="79.5" customHeight="1" x14ac:dyDescent="0.2">
      <c r="L780" s="2"/>
    </row>
    <row r="781" spans="12:12" ht="79.5" customHeight="1" x14ac:dyDescent="0.2">
      <c r="L781" s="2"/>
    </row>
    <row r="782" spans="12:12" ht="79.5" customHeight="1" x14ac:dyDescent="0.2">
      <c r="L782" s="2"/>
    </row>
    <row r="783" spans="12:12" ht="79.5" customHeight="1" x14ac:dyDescent="0.2">
      <c r="L783" s="2"/>
    </row>
    <row r="784" spans="12:12" ht="79.5" customHeight="1" x14ac:dyDescent="0.2">
      <c r="L784" s="2"/>
    </row>
    <row r="785" spans="12:12" ht="79.5" customHeight="1" x14ac:dyDescent="0.2">
      <c r="L785" s="2"/>
    </row>
    <row r="786" spans="12:12" ht="79.5" customHeight="1" x14ac:dyDescent="0.2">
      <c r="L786" s="2"/>
    </row>
    <row r="787" spans="12:12" ht="79.5" customHeight="1" x14ac:dyDescent="0.2">
      <c r="L787" s="2"/>
    </row>
    <row r="788" spans="12:12" ht="79.5" customHeight="1" x14ac:dyDescent="0.2">
      <c r="L788" s="2"/>
    </row>
    <row r="789" spans="12:12" ht="79.5" customHeight="1" x14ac:dyDescent="0.2">
      <c r="L789" s="2"/>
    </row>
    <row r="790" spans="12:12" ht="79.5" customHeight="1" x14ac:dyDescent="0.2">
      <c r="L790" s="2"/>
    </row>
    <row r="791" spans="12:12" ht="79.5" customHeight="1" x14ac:dyDescent="0.2">
      <c r="L791" s="2"/>
    </row>
    <row r="792" spans="12:12" ht="79.5" customHeight="1" x14ac:dyDescent="0.2">
      <c r="L792" s="2"/>
    </row>
    <row r="793" spans="12:12" ht="79.5" customHeight="1" x14ac:dyDescent="0.2">
      <c r="L793" s="2"/>
    </row>
    <row r="794" spans="12:12" ht="79.5" customHeight="1" x14ac:dyDescent="0.2">
      <c r="L794" s="2"/>
    </row>
    <row r="795" spans="12:12" ht="79.5" customHeight="1" x14ac:dyDescent="0.2">
      <c r="L795" s="2"/>
    </row>
    <row r="796" spans="12:12" ht="79.5" customHeight="1" x14ac:dyDescent="0.2">
      <c r="L796" s="2"/>
    </row>
    <row r="797" spans="12:12" ht="79.5" customHeight="1" x14ac:dyDescent="0.2">
      <c r="L797" s="2"/>
    </row>
    <row r="798" spans="12:12" ht="79.5" customHeight="1" x14ac:dyDescent="0.2">
      <c r="L798" s="2"/>
    </row>
    <row r="799" spans="12:12" ht="79.5" customHeight="1" x14ac:dyDescent="0.2">
      <c r="L799" s="2"/>
    </row>
    <row r="800" spans="12:12" ht="79.5" customHeight="1" x14ac:dyDescent="0.2">
      <c r="L800" s="2"/>
    </row>
    <row r="801" spans="12:12" ht="79.5" customHeight="1" x14ac:dyDescent="0.2">
      <c r="L801" s="2"/>
    </row>
    <row r="802" spans="12:12" ht="79.5" customHeight="1" x14ac:dyDescent="0.2">
      <c r="L802" s="2"/>
    </row>
    <row r="803" spans="12:12" ht="79.5" customHeight="1" x14ac:dyDescent="0.2">
      <c r="L803" s="2"/>
    </row>
    <row r="804" spans="12:12" ht="79.5" customHeight="1" x14ac:dyDescent="0.2">
      <c r="L804" s="2"/>
    </row>
    <row r="805" spans="12:12" ht="79.5" customHeight="1" x14ac:dyDescent="0.2">
      <c r="L805" s="2"/>
    </row>
    <row r="806" spans="12:12" ht="79.5" customHeight="1" x14ac:dyDescent="0.2">
      <c r="L806" s="2"/>
    </row>
    <row r="807" spans="12:12" ht="79.5" customHeight="1" x14ac:dyDescent="0.2">
      <c r="L807" s="2"/>
    </row>
    <row r="808" spans="12:12" ht="79.5" customHeight="1" x14ac:dyDescent="0.2">
      <c r="L808" s="2"/>
    </row>
    <row r="809" spans="12:12" ht="79.5" customHeight="1" x14ac:dyDescent="0.2">
      <c r="L809" s="2"/>
    </row>
    <row r="810" spans="12:12" ht="79.5" customHeight="1" x14ac:dyDescent="0.2">
      <c r="L810" s="2"/>
    </row>
    <row r="811" spans="12:12" ht="79.5" customHeight="1" x14ac:dyDescent="0.2">
      <c r="L811" s="2"/>
    </row>
    <row r="812" spans="12:12" ht="79.5" customHeight="1" x14ac:dyDescent="0.2">
      <c r="L812" s="2"/>
    </row>
    <row r="813" spans="12:12" ht="79.5" customHeight="1" x14ac:dyDescent="0.2">
      <c r="L813" s="2"/>
    </row>
    <row r="814" spans="12:12" ht="79.5" customHeight="1" x14ac:dyDescent="0.2">
      <c r="L814" s="2"/>
    </row>
    <row r="815" spans="12:12" ht="79.5" customHeight="1" x14ac:dyDescent="0.2">
      <c r="L815" s="2"/>
    </row>
    <row r="816" spans="12:12" ht="79.5" customHeight="1" x14ac:dyDescent="0.2">
      <c r="L816" s="2"/>
    </row>
    <row r="817" spans="12:12" ht="79.5" customHeight="1" x14ac:dyDescent="0.2">
      <c r="L817" s="2"/>
    </row>
    <row r="818" spans="12:12" ht="79.5" customHeight="1" x14ac:dyDescent="0.2">
      <c r="L818" s="2"/>
    </row>
    <row r="819" spans="12:12" ht="79.5" customHeight="1" x14ac:dyDescent="0.2">
      <c r="L819" s="2"/>
    </row>
    <row r="820" spans="12:12" ht="79.5" customHeight="1" x14ac:dyDescent="0.2">
      <c r="L820" s="2"/>
    </row>
    <row r="821" spans="12:12" ht="79.5" customHeight="1" x14ac:dyDescent="0.2">
      <c r="L821" s="2"/>
    </row>
    <row r="822" spans="12:12" ht="79.5" customHeight="1" x14ac:dyDescent="0.2">
      <c r="L822" s="2"/>
    </row>
    <row r="823" spans="12:12" ht="79.5" customHeight="1" x14ac:dyDescent="0.2">
      <c r="L823" s="2"/>
    </row>
    <row r="824" spans="12:12" ht="79.5" customHeight="1" x14ac:dyDescent="0.2">
      <c r="L824" s="2"/>
    </row>
    <row r="825" spans="12:12" ht="79.5" customHeight="1" x14ac:dyDescent="0.2">
      <c r="L825" s="2"/>
    </row>
    <row r="826" spans="12:12" ht="79.5" customHeight="1" x14ac:dyDescent="0.2">
      <c r="L826" s="2"/>
    </row>
    <row r="827" spans="12:12" ht="79.5" customHeight="1" x14ac:dyDescent="0.2">
      <c r="L827" s="2"/>
    </row>
    <row r="828" spans="12:12" ht="79.5" customHeight="1" x14ac:dyDescent="0.2">
      <c r="L828" s="2"/>
    </row>
    <row r="829" spans="12:12" ht="79.5" customHeight="1" x14ac:dyDescent="0.2">
      <c r="L829" s="2"/>
    </row>
    <row r="830" spans="12:12" ht="79.5" customHeight="1" x14ac:dyDescent="0.2">
      <c r="L830" s="2"/>
    </row>
    <row r="831" spans="12:12" ht="79.5" customHeight="1" x14ac:dyDescent="0.2">
      <c r="L831" s="2"/>
    </row>
    <row r="832" spans="12:12" ht="79.5" customHeight="1" x14ac:dyDescent="0.2">
      <c r="L832" s="2"/>
    </row>
    <row r="833" spans="12:12" ht="79.5" customHeight="1" x14ac:dyDescent="0.2">
      <c r="L833" s="2"/>
    </row>
    <row r="834" spans="12:12" ht="79.5" customHeight="1" x14ac:dyDescent="0.2">
      <c r="L834" s="2"/>
    </row>
    <row r="835" spans="12:12" ht="79.5" customHeight="1" x14ac:dyDescent="0.2">
      <c r="L835" s="2"/>
    </row>
    <row r="836" spans="12:12" ht="79.5" customHeight="1" x14ac:dyDescent="0.2">
      <c r="L836" s="2"/>
    </row>
    <row r="837" spans="12:12" ht="79.5" customHeight="1" x14ac:dyDescent="0.2">
      <c r="L837" s="2"/>
    </row>
    <row r="838" spans="12:12" ht="79.5" customHeight="1" x14ac:dyDescent="0.2">
      <c r="L838" s="2"/>
    </row>
    <row r="839" spans="12:12" ht="79.5" customHeight="1" x14ac:dyDescent="0.2">
      <c r="L839" s="2"/>
    </row>
    <row r="840" spans="12:12" ht="79.5" customHeight="1" x14ac:dyDescent="0.2">
      <c r="L840" s="2"/>
    </row>
    <row r="841" spans="12:12" ht="79.5" customHeight="1" x14ac:dyDescent="0.2">
      <c r="L841" s="2"/>
    </row>
    <row r="842" spans="12:12" ht="79.5" customHeight="1" x14ac:dyDescent="0.2">
      <c r="L842" s="2"/>
    </row>
    <row r="843" spans="12:12" ht="79.5" customHeight="1" x14ac:dyDescent="0.2">
      <c r="L843" s="2"/>
    </row>
    <row r="844" spans="12:12" ht="79.5" customHeight="1" x14ac:dyDescent="0.2">
      <c r="L844" s="2"/>
    </row>
    <row r="845" spans="12:12" ht="79.5" customHeight="1" x14ac:dyDescent="0.2">
      <c r="L845" s="2"/>
    </row>
    <row r="846" spans="12:12" ht="79.5" customHeight="1" x14ac:dyDescent="0.2">
      <c r="L846" s="2"/>
    </row>
    <row r="847" spans="12:12" ht="79.5" customHeight="1" x14ac:dyDescent="0.2">
      <c r="L847" s="2"/>
    </row>
    <row r="848" spans="12:12" ht="79.5" customHeight="1" x14ac:dyDescent="0.2">
      <c r="L848" s="2"/>
    </row>
    <row r="849" spans="12:12" ht="79.5" customHeight="1" x14ac:dyDescent="0.2">
      <c r="L849" s="2"/>
    </row>
    <row r="850" spans="12:12" ht="79.5" customHeight="1" x14ac:dyDescent="0.2">
      <c r="L850" s="2"/>
    </row>
    <row r="851" spans="12:12" ht="79.5" customHeight="1" x14ac:dyDescent="0.2">
      <c r="L851" s="2"/>
    </row>
    <row r="852" spans="12:12" ht="79.5" customHeight="1" x14ac:dyDescent="0.2">
      <c r="L852" s="2"/>
    </row>
    <row r="853" spans="12:12" ht="79.5" customHeight="1" x14ac:dyDescent="0.2">
      <c r="L853" s="2"/>
    </row>
    <row r="854" spans="12:12" ht="79.5" customHeight="1" x14ac:dyDescent="0.2">
      <c r="L854" s="2"/>
    </row>
    <row r="855" spans="12:12" ht="79.5" customHeight="1" x14ac:dyDescent="0.2">
      <c r="L855" s="2"/>
    </row>
    <row r="856" spans="12:12" ht="79.5" customHeight="1" x14ac:dyDescent="0.2">
      <c r="L856" s="2"/>
    </row>
    <row r="857" spans="12:12" ht="79.5" customHeight="1" x14ac:dyDescent="0.2">
      <c r="L857" s="2"/>
    </row>
    <row r="858" spans="12:12" ht="79.5" customHeight="1" x14ac:dyDescent="0.2">
      <c r="L858" s="2"/>
    </row>
    <row r="859" spans="12:12" ht="79.5" customHeight="1" x14ac:dyDescent="0.2">
      <c r="L859" s="2"/>
    </row>
    <row r="860" spans="12:12" ht="79.5" customHeight="1" x14ac:dyDescent="0.2">
      <c r="L860" s="2"/>
    </row>
    <row r="861" spans="12:12" ht="79.5" customHeight="1" x14ac:dyDescent="0.2">
      <c r="L861" s="2"/>
    </row>
    <row r="862" spans="12:12" ht="79.5" customHeight="1" x14ac:dyDescent="0.2">
      <c r="L862" s="2"/>
    </row>
    <row r="863" spans="12:12" ht="79.5" customHeight="1" x14ac:dyDescent="0.2">
      <c r="L863" s="2"/>
    </row>
    <row r="864" spans="12:12" ht="79.5" customHeight="1" x14ac:dyDescent="0.2">
      <c r="L864" s="2"/>
    </row>
    <row r="865" spans="12:12" ht="79.5" customHeight="1" x14ac:dyDescent="0.2">
      <c r="L865" s="2"/>
    </row>
    <row r="866" spans="12:12" ht="79.5" customHeight="1" x14ac:dyDescent="0.2">
      <c r="L866" s="2"/>
    </row>
    <row r="867" spans="12:12" ht="79.5" customHeight="1" x14ac:dyDescent="0.2">
      <c r="L867" s="2"/>
    </row>
    <row r="868" spans="12:12" ht="79.5" customHeight="1" x14ac:dyDescent="0.2">
      <c r="L868" s="2"/>
    </row>
    <row r="869" spans="12:12" ht="79.5" customHeight="1" x14ac:dyDescent="0.2">
      <c r="L869" s="2"/>
    </row>
    <row r="870" spans="12:12" ht="79.5" customHeight="1" x14ac:dyDescent="0.2">
      <c r="L870" s="2"/>
    </row>
    <row r="871" spans="12:12" ht="79.5" customHeight="1" x14ac:dyDescent="0.2">
      <c r="L871" s="2"/>
    </row>
    <row r="872" spans="12:12" ht="79.5" customHeight="1" x14ac:dyDescent="0.2">
      <c r="L872" s="2"/>
    </row>
    <row r="873" spans="12:12" ht="79.5" customHeight="1" x14ac:dyDescent="0.2">
      <c r="L873" s="2"/>
    </row>
    <row r="874" spans="12:12" ht="79.5" customHeight="1" x14ac:dyDescent="0.2">
      <c r="L874" s="2"/>
    </row>
    <row r="875" spans="12:12" ht="79.5" customHeight="1" x14ac:dyDescent="0.2">
      <c r="L875" s="2"/>
    </row>
    <row r="876" spans="12:12" ht="79.5" customHeight="1" x14ac:dyDescent="0.2">
      <c r="L876" s="2"/>
    </row>
    <row r="877" spans="12:12" ht="79.5" customHeight="1" x14ac:dyDescent="0.2">
      <c r="L877" s="2"/>
    </row>
    <row r="878" spans="12:12" ht="79.5" customHeight="1" x14ac:dyDescent="0.2">
      <c r="L878" s="2"/>
    </row>
    <row r="879" spans="12:12" ht="79.5" customHeight="1" x14ac:dyDescent="0.2">
      <c r="L879" s="2"/>
    </row>
    <row r="880" spans="12:12" ht="79.5" customHeight="1" x14ac:dyDescent="0.2">
      <c r="L880" s="2"/>
    </row>
    <row r="881" spans="12:12" ht="79.5" customHeight="1" x14ac:dyDescent="0.2">
      <c r="L881" s="2"/>
    </row>
    <row r="882" spans="12:12" ht="79.5" customHeight="1" x14ac:dyDescent="0.2">
      <c r="L882" s="2"/>
    </row>
    <row r="883" spans="12:12" ht="79.5" customHeight="1" x14ac:dyDescent="0.2">
      <c r="L883" s="2"/>
    </row>
    <row r="884" spans="12:12" ht="79.5" customHeight="1" x14ac:dyDescent="0.2">
      <c r="L884" s="2"/>
    </row>
    <row r="885" spans="12:12" ht="79.5" customHeight="1" x14ac:dyDescent="0.2">
      <c r="L885" s="2"/>
    </row>
    <row r="886" spans="12:12" ht="79.5" customHeight="1" x14ac:dyDescent="0.2">
      <c r="L886" s="2"/>
    </row>
    <row r="887" spans="12:12" ht="79.5" customHeight="1" x14ac:dyDescent="0.2">
      <c r="L887" s="2"/>
    </row>
    <row r="888" spans="12:12" ht="79.5" customHeight="1" x14ac:dyDescent="0.2">
      <c r="L888" s="2"/>
    </row>
    <row r="889" spans="12:12" ht="79.5" customHeight="1" x14ac:dyDescent="0.2">
      <c r="L889" s="2"/>
    </row>
    <row r="890" spans="12:12" ht="79.5" customHeight="1" x14ac:dyDescent="0.2">
      <c r="L890" s="2"/>
    </row>
    <row r="891" spans="12:12" ht="79.5" customHeight="1" x14ac:dyDescent="0.2">
      <c r="L891" s="2"/>
    </row>
    <row r="892" spans="12:12" ht="79.5" customHeight="1" x14ac:dyDescent="0.2">
      <c r="L892" s="2"/>
    </row>
    <row r="893" spans="12:12" ht="79.5" customHeight="1" x14ac:dyDescent="0.2">
      <c r="L893" s="2"/>
    </row>
    <row r="894" spans="12:12" ht="79.5" customHeight="1" x14ac:dyDescent="0.2">
      <c r="L894" s="2"/>
    </row>
    <row r="895" spans="12:12" ht="79.5" customHeight="1" x14ac:dyDescent="0.2">
      <c r="L895" s="2"/>
    </row>
    <row r="896" spans="12:12" ht="79.5" customHeight="1" x14ac:dyDescent="0.2">
      <c r="L896" s="2"/>
    </row>
    <row r="897" spans="12:12" ht="79.5" customHeight="1" x14ac:dyDescent="0.2">
      <c r="L897" s="2"/>
    </row>
    <row r="898" spans="12:12" ht="79.5" customHeight="1" x14ac:dyDescent="0.2">
      <c r="L898" s="2"/>
    </row>
    <row r="899" spans="12:12" ht="79.5" customHeight="1" x14ac:dyDescent="0.2">
      <c r="L899" s="2"/>
    </row>
    <row r="900" spans="12:12" ht="79.5" customHeight="1" x14ac:dyDescent="0.2">
      <c r="L900" s="2"/>
    </row>
    <row r="901" spans="12:12" ht="79.5" customHeight="1" x14ac:dyDescent="0.2">
      <c r="L901" s="2"/>
    </row>
    <row r="902" spans="12:12" ht="79.5" customHeight="1" x14ac:dyDescent="0.2">
      <c r="L902" s="2"/>
    </row>
    <row r="903" spans="12:12" ht="79.5" customHeight="1" x14ac:dyDescent="0.2">
      <c r="L903" s="2"/>
    </row>
    <row r="904" spans="12:12" ht="79.5" customHeight="1" x14ac:dyDescent="0.2">
      <c r="L904" s="2"/>
    </row>
    <row r="905" spans="12:12" ht="79.5" customHeight="1" x14ac:dyDescent="0.2">
      <c r="L905" s="2"/>
    </row>
    <row r="906" spans="12:12" ht="79.5" customHeight="1" x14ac:dyDescent="0.2">
      <c r="L906" s="2"/>
    </row>
    <row r="907" spans="12:12" ht="79.5" customHeight="1" x14ac:dyDescent="0.2">
      <c r="L907" s="2"/>
    </row>
    <row r="908" spans="12:12" ht="79.5" customHeight="1" x14ac:dyDescent="0.2">
      <c r="L908" s="2"/>
    </row>
    <row r="909" spans="12:12" ht="79.5" customHeight="1" x14ac:dyDescent="0.2">
      <c r="L909" s="2"/>
    </row>
    <row r="910" spans="12:12" ht="79.5" customHeight="1" x14ac:dyDescent="0.2">
      <c r="L910" s="2"/>
    </row>
    <row r="911" spans="12:12" ht="79.5" customHeight="1" x14ac:dyDescent="0.2">
      <c r="L911" s="2"/>
    </row>
    <row r="912" spans="12:12" ht="79.5" customHeight="1" x14ac:dyDescent="0.2">
      <c r="L912" s="2"/>
    </row>
    <row r="913" spans="12:12" ht="79.5" customHeight="1" x14ac:dyDescent="0.2">
      <c r="L913" s="2"/>
    </row>
    <row r="914" spans="12:12" ht="79.5" customHeight="1" x14ac:dyDescent="0.2">
      <c r="L914" s="2"/>
    </row>
    <row r="915" spans="12:12" ht="79.5" customHeight="1" x14ac:dyDescent="0.2">
      <c r="L915" s="2"/>
    </row>
    <row r="916" spans="12:12" ht="79.5" customHeight="1" x14ac:dyDescent="0.2">
      <c r="L916" s="2"/>
    </row>
    <row r="917" spans="12:12" ht="79.5" customHeight="1" x14ac:dyDescent="0.2">
      <c r="L917" s="2"/>
    </row>
    <row r="918" spans="12:12" ht="79.5" customHeight="1" x14ac:dyDescent="0.2">
      <c r="L918" s="2"/>
    </row>
    <row r="919" spans="12:12" ht="79.5" customHeight="1" x14ac:dyDescent="0.2">
      <c r="L919" s="2"/>
    </row>
    <row r="920" spans="12:12" ht="79.5" customHeight="1" x14ac:dyDescent="0.2">
      <c r="L920" s="2"/>
    </row>
    <row r="921" spans="12:12" ht="79.5" customHeight="1" x14ac:dyDescent="0.2">
      <c r="L921" s="2"/>
    </row>
    <row r="922" spans="12:12" ht="79.5" customHeight="1" x14ac:dyDescent="0.2">
      <c r="L922" s="2"/>
    </row>
    <row r="923" spans="12:12" ht="79.5" customHeight="1" x14ac:dyDescent="0.2">
      <c r="L923" s="2"/>
    </row>
    <row r="924" spans="12:12" ht="79.5" customHeight="1" x14ac:dyDescent="0.2">
      <c r="L924" s="2"/>
    </row>
    <row r="925" spans="12:12" ht="79.5" customHeight="1" x14ac:dyDescent="0.2">
      <c r="L925" s="2"/>
    </row>
    <row r="926" spans="12:12" ht="79.5" customHeight="1" x14ac:dyDescent="0.2">
      <c r="L926" s="2"/>
    </row>
    <row r="927" spans="12:12" ht="79.5" customHeight="1" x14ac:dyDescent="0.2">
      <c r="L927" s="2"/>
    </row>
    <row r="928" spans="12:12" ht="79.5" customHeight="1" x14ac:dyDescent="0.2">
      <c r="L928" s="2"/>
    </row>
    <row r="929" spans="12:12" ht="79.5" customHeight="1" x14ac:dyDescent="0.2">
      <c r="L929" s="2"/>
    </row>
    <row r="930" spans="12:12" ht="79.5" customHeight="1" x14ac:dyDescent="0.2">
      <c r="L930" s="2"/>
    </row>
    <row r="931" spans="12:12" ht="79.5" customHeight="1" x14ac:dyDescent="0.2">
      <c r="L931" s="2"/>
    </row>
    <row r="932" spans="12:12" ht="79.5" customHeight="1" x14ac:dyDescent="0.2">
      <c r="L932" s="2"/>
    </row>
    <row r="933" spans="12:12" ht="79.5" customHeight="1" x14ac:dyDescent="0.2">
      <c r="L933" s="2"/>
    </row>
    <row r="934" spans="12:12" ht="79.5" customHeight="1" x14ac:dyDescent="0.2">
      <c r="L934" s="2"/>
    </row>
    <row r="935" spans="12:12" ht="79.5" customHeight="1" x14ac:dyDescent="0.2">
      <c r="L935" s="2"/>
    </row>
    <row r="936" spans="12:12" ht="79.5" customHeight="1" x14ac:dyDescent="0.2">
      <c r="L936" s="2"/>
    </row>
    <row r="937" spans="12:12" ht="79.5" customHeight="1" x14ac:dyDescent="0.2">
      <c r="L937" s="2"/>
    </row>
    <row r="938" spans="12:12" ht="79.5" customHeight="1" x14ac:dyDescent="0.2">
      <c r="L938" s="2"/>
    </row>
    <row r="939" spans="12:12" ht="79.5" customHeight="1" x14ac:dyDescent="0.2">
      <c r="L939" s="2"/>
    </row>
    <row r="940" spans="12:12" ht="79.5" customHeight="1" x14ac:dyDescent="0.2">
      <c r="L940" s="2"/>
    </row>
    <row r="941" spans="12:12" ht="79.5" customHeight="1" x14ac:dyDescent="0.2">
      <c r="L941" s="2"/>
    </row>
    <row r="942" spans="12:12" ht="79.5" customHeight="1" x14ac:dyDescent="0.2">
      <c r="L942" s="2"/>
    </row>
    <row r="943" spans="12:12" ht="79.5" customHeight="1" x14ac:dyDescent="0.2">
      <c r="L943" s="2"/>
    </row>
    <row r="944" spans="12:12" ht="79.5" customHeight="1" x14ac:dyDescent="0.2">
      <c r="L944" s="2"/>
    </row>
    <row r="945" spans="12:12" ht="79.5" customHeight="1" x14ac:dyDescent="0.2">
      <c r="L945" s="2"/>
    </row>
    <row r="946" spans="12:12" ht="79.5" customHeight="1" x14ac:dyDescent="0.2">
      <c r="L946" s="2"/>
    </row>
    <row r="947" spans="12:12" ht="79.5" customHeight="1" x14ac:dyDescent="0.2">
      <c r="L947" s="2"/>
    </row>
    <row r="948" spans="12:12" ht="79.5" customHeight="1" x14ac:dyDescent="0.2">
      <c r="L948" s="2"/>
    </row>
    <row r="949" spans="12:12" ht="79.5" customHeight="1" x14ac:dyDescent="0.2">
      <c r="L949" s="2"/>
    </row>
    <row r="950" spans="12:12" ht="79.5" customHeight="1" x14ac:dyDescent="0.2">
      <c r="L950" s="2"/>
    </row>
    <row r="951" spans="12:12" ht="79.5" customHeight="1" x14ac:dyDescent="0.2">
      <c r="L951" s="2"/>
    </row>
    <row r="952" spans="12:12" ht="79.5" customHeight="1" x14ac:dyDescent="0.2">
      <c r="L952" s="2"/>
    </row>
    <row r="953" spans="12:12" ht="79.5" customHeight="1" x14ac:dyDescent="0.2">
      <c r="L953" s="2"/>
    </row>
    <row r="954" spans="12:12" ht="79.5" customHeight="1" x14ac:dyDescent="0.2">
      <c r="L954" s="2"/>
    </row>
    <row r="955" spans="12:12" ht="79.5" customHeight="1" x14ac:dyDescent="0.2">
      <c r="L955" s="2"/>
    </row>
    <row r="956" spans="12:12" ht="79.5" customHeight="1" x14ac:dyDescent="0.2">
      <c r="L956" s="2"/>
    </row>
    <row r="957" spans="12:12" ht="79.5" customHeight="1" x14ac:dyDescent="0.2">
      <c r="L957" s="2"/>
    </row>
    <row r="958" spans="12:12" ht="79.5" customHeight="1" x14ac:dyDescent="0.2">
      <c r="L958" s="2"/>
    </row>
    <row r="959" spans="12:12" ht="79.5" customHeight="1" x14ac:dyDescent="0.2">
      <c r="L959" s="2"/>
    </row>
    <row r="960" spans="12:12" ht="79.5" customHeight="1" x14ac:dyDescent="0.2">
      <c r="L960" s="2"/>
    </row>
    <row r="961" spans="12:12" ht="79.5" customHeight="1" x14ac:dyDescent="0.2">
      <c r="L961" s="2"/>
    </row>
    <row r="962" spans="12:12" ht="79.5" customHeight="1" x14ac:dyDescent="0.2">
      <c r="L962" s="2"/>
    </row>
    <row r="963" spans="12:12" ht="79.5" customHeight="1" x14ac:dyDescent="0.2">
      <c r="L963" s="2"/>
    </row>
    <row r="964" spans="12:12" ht="79.5" customHeight="1" x14ac:dyDescent="0.2">
      <c r="L964" s="2"/>
    </row>
    <row r="965" spans="12:12" ht="79.5" customHeight="1" x14ac:dyDescent="0.2">
      <c r="L965" s="2"/>
    </row>
    <row r="966" spans="12:12" ht="79.5" customHeight="1" x14ac:dyDescent="0.2">
      <c r="L966" s="2"/>
    </row>
    <row r="967" spans="12:12" ht="79.5" customHeight="1" x14ac:dyDescent="0.2">
      <c r="L967" s="2"/>
    </row>
    <row r="968" spans="12:12" ht="79.5" customHeight="1" x14ac:dyDescent="0.2">
      <c r="L968" s="2"/>
    </row>
    <row r="969" spans="12:12" ht="79.5" customHeight="1" x14ac:dyDescent="0.2">
      <c r="L969" s="2"/>
    </row>
    <row r="970" spans="12:12" ht="79.5" customHeight="1" x14ac:dyDescent="0.2">
      <c r="L970" s="2"/>
    </row>
    <row r="971" spans="12:12" ht="79.5" customHeight="1" x14ac:dyDescent="0.2">
      <c r="L971" s="2"/>
    </row>
    <row r="972" spans="12:12" ht="79.5" customHeight="1" x14ac:dyDescent="0.2">
      <c r="L972" s="2"/>
    </row>
    <row r="973" spans="12:12" ht="79.5" customHeight="1" x14ac:dyDescent="0.2">
      <c r="L973" s="2"/>
    </row>
    <row r="974" spans="12:12" ht="79.5" customHeight="1" x14ac:dyDescent="0.2">
      <c r="L974" s="2"/>
    </row>
    <row r="975" spans="12:12" ht="79.5" customHeight="1" x14ac:dyDescent="0.2">
      <c r="L975" s="2"/>
    </row>
    <row r="976" spans="12:12" ht="79.5" customHeight="1" x14ac:dyDescent="0.2">
      <c r="L976" s="2"/>
    </row>
    <row r="977" spans="12:12" ht="79.5" customHeight="1" x14ac:dyDescent="0.2">
      <c r="L977" s="2"/>
    </row>
    <row r="978" spans="12:12" ht="79.5" customHeight="1" x14ac:dyDescent="0.2">
      <c r="L978" s="2"/>
    </row>
    <row r="979" spans="12:12" ht="79.5" customHeight="1" x14ac:dyDescent="0.2">
      <c r="L979" s="2"/>
    </row>
    <row r="980" spans="12:12" ht="79.5" customHeight="1" x14ac:dyDescent="0.2">
      <c r="L980" s="2"/>
    </row>
    <row r="981" spans="12:12" ht="79.5" customHeight="1" x14ac:dyDescent="0.2">
      <c r="L981" s="2"/>
    </row>
    <row r="982" spans="12:12" ht="79.5" customHeight="1" x14ac:dyDescent="0.2">
      <c r="L982" s="2"/>
    </row>
    <row r="983" spans="12:12" ht="79.5" customHeight="1" x14ac:dyDescent="0.2">
      <c r="L983" s="2"/>
    </row>
    <row r="984" spans="12:12" ht="79.5" customHeight="1" x14ac:dyDescent="0.2">
      <c r="L984" s="2"/>
    </row>
    <row r="985" spans="12:12" ht="79.5" customHeight="1" x14ac:dyDescent="0.2">
      <c r="L985" s="2"/>
    </row>
    <row r="986" spans="12:12" ht="79.5" customHeight="1" x14ac:dyDescent="0.2">
      <c r="L986" s="2"/>
    </row>
    <row r="987" spans="12:12" ht="79.5" customHeight="1" x14ac:dyDescent="0.2">
      <c r="L987" s="2"/>
    </row>
    <row r="988" spans="12:12" ht="79.5" customHeight="1" x14ac:dyDescent="0.2">
      <c r="L988" s="2"/>
    </row>
    <row r="989" spans="12:12" ht="79.5" customHeight="1" x14ac:dyDescent="0.2">
      <c r="L989" s="2"/>
    </row>
    <row r="990" spans="12:12" ht="79.5" customHeight="1" x14ac:dyDescent="0.2">
      <c r="L990" s="2"/>
    </row>
    <row r="991" spans="12:12" ht="79.5" customHeight="1" x14ac:dyDescent="0.2">
      <c r="L991" s="2"/>
    </row>
    <row r="992" spans="12:12" ht="79.5" customHeight="1" x14ac:dyDescent="0.2">
      <c r="L992" s="2"/>
    </row>
    <row r="993" spans="12:12" ht="79.5" customHeight="1" x14ac:dyDescent="0.2">
      <c r="L993" s="2"/>
    </row>
    <row r="994" spans="12:12" ht="79.5" customHeight="1" x14ac:dyDescent="0.2">
      <c r="L994" s="2"/>
    </row>
    <row r="995" spans="12:12" ht="79.5" customHeight="1" x14ac:dyDescent="0.2">
      <c r="L995" s="2"/>
    </row>
    <row r="996" spans="12:12" ht="79.5" customHeight="1" x14ac:dyDescent="0.2">
      <c r="L996" s="2"/>
    </row>
    <row r="997" spans="12:12" ht="79.5" customHeight="1" x14ac:dyDescent="0.2">
      <c r="L997" s="2"/>
    </row>
    <row r="998" spans="12:12" ht="79.5" customHeight="1" x14ac:dyDescent="0.2">
      <c r="L998" s="2"/>
    </row>
    <row r="999" spans="12:12" ht="79.5" customHeight="1" x14ac:dyDescent="0.2">
      <c r="L999" s="2"/>
    </row>
    <row r="1000" spans="12:12" ht="79.5" customHeight="1" x14ac:dyDescent="0.2">
      <c r="L1000" s="2"/>
    </row>
    <row r="1001" spans="12:12" ht="79.5" customHeight="1" x14ac:dyDescent="0.2">
      <c r="L1001" s="2"/>
    </row>
    <row r="1002" spans="12:12" ht="79.5" customHeight="1" x14ac:dyDescent="0.2">
      <c r="L1002" s="2"/>
    </row>
    <row r="1003" spans="12:12" ht="79.5" customHeight="1" x14ac:dyDescent="0.2">
      <c r="L1003" s="2"/>
    </row>
    <row r="1004" spans="12:12" ht="79.5" customHeight="1" x14ac:dyDescent="0.2">
      <c r="L1004" s="2"/>
    </row>
    <row r="1005" spans="12:12" ht="79.5" customHeight="1" x14ac:dyDescent="0.2">
      <c r="L1005" s="2"/>
    </row>
    <row r="1006" spans="12:12" ht="79.5" customHeight="1" x14ac:dyDescent="0.2">
      <c r="L1006" s="2"/>
    </row>
    <row r="1007" spans="12:12" ht="79.5" customHeight="1" x14ac:dyDescent="0.2">
      <c r="L1007" s="2"/>
    </row>
    <row r="1008" spans="12:12" ht="79.5" customHeight="1" x14ac:dyDescent="0.2">
      <c r="L1008" s="2"/>
    </row>
    <row r="1009" spans="12:12" ht="79.5" customHeight="1" x14ac:dyDescent="0.2">
      <c r="L1009" s="2"/>
    </row>
    <row r="1010" spans="12:12" ht="79.5" customHeight="1" x14ac:dyDescent="0.2">
      <c r="L1010" s="2"/>
    </row>
    <row r="1011" spans="12:12" ht="79.5" customHeight="1" x14ac:dyDescent="0.2">
      <c r="L1011" s="2"/>
    </row>
    <row r="1012" spans="12:12" ht="79.5" customHeight="1" x14ac:dyDescent="0.2">
      <c r="L1012" s="2"/>
    </row>
    <row r="1013" spans="12:12" ht="79.5" customHeight="1" x14ac:dyDescent="0.2">
      <c r="L1013" s="2"/>
    </row>
    <row r="1014" spans="12:12" ht="79.5" customHeight="1" x14ac:dyDescent="0.2">
      <c r="L1014" s="2"/>
    </row>
    <row r="1015" spans="12:12" ht="79.5" customHeight="1" x14ac:dyDescent="0.2">
      <c r="L1015" s="2"/>
    </row>
    <row r="1016" spans="12:12" ht="79.5" customHeight="1" x14ac:dyDescent="0.2">
      <c r="L1016" s="2"/>
    </row>
    <row r="1017" spans="12:12" ht="79.5" customHeight="1" x14ac:dyDescent="0.2">
      <c r="L1017" s="2"/>
    </row>
    <row r="1018" spans="12:12" ht="79.5" customHeight="1" x14ac:dyDescent="0.2">
      <c r="L1018" s="2"/>
    </row>
    <row r="1019" spans="12:12" ht="79.5" customHeight="1" x14ac:dyDescent="0.2">
      <c r="L1019" s="2"/>
    </row>
    <row r="1020" spans="12:12" ht="79.5" customHeight="1" x14ac:dyDescent="0.2">
      <c r="L1020" s="2"/>
    </row>
    <row r="1021" spans="12:12" ht="79.5" customHeight="1" x14ac:dyDescent="0.2">
      <c r="L1021" s="2"/>
    </row>
    <row r="1022" spans="12:12" ht="79.5" customHeight="1" x14ac:dyDescent="0.2">
      <c r="L1022" s="2"/>
    </row>
  </sheetData>
  <mergeCells count="62">
    <mergeCell ref="G9:G17"/>
    <mergeCell ref="G18:G27"/>
    <mergeCell ref="G28:G35"/>
    <mergeCell ref="C49:C57"/>
    <mergeCell ref="C64:C67"/>
    <mergeCell ref="C9:C17"/>
    <mergeCell ref="C18:C27"/>
    <mergeCell ref="C28:C35"/>
    <mergeCell ref="C36:C37"/>
    <mergeCell ref="D9:D90"/>
    <mergeCell ref="C77:C78"/>
    <mergeCell ref="C79:C86"/>
    <mergeCell ref="G36:G37"/>
    <mergeCell ref="C38:C44"/>
    <mergeCell ref="G38:G44"/>
    <mergeCell ref="C45:C47"/>
    <mergeCell ref="B6:B7"/>
    <mergeCell ref="C6:C7"/>
    <mergeCell ref="G6:G7"/>
    <mergeCell ref="G2:O2"/>
    <mergeCell ref="B1:O1"/>
    <mergeCell ref="H6:H7"/>
    <mergeCell ref="F6:F7"/>
    <mergeCell ref="E6:E7"/>
    <mergeCell ref="D6:D7"/>
    <mergeCell ref="K6:K8"/>
    <mergeCell ref="J6:J7"/>
    <mergeCell ref="I6:I7"/>
    <mergeCell ref="G45:G47"/>
    <mergeCell ref="G49:G57"/>
    <mergeCell ref="C58:C61"/>
    <mergeCell ref="G58:G61"/>
    <mergeCell ref="C62:C63"/>
    <mergeCell ref="G62:G63"/>
    <mergeCell ref="B98:D98"/>
    <mergeCell ref="B99:D99"/>
    <mergeCell ref="B100:D100"/>
    <mergeCell ref="G64:G67"/>
    <mergeCell ref="C68:C70"/>
    <mergeCell ref="G68:G70"/>
    <mergeCell ref="C71:C76"/>
    <mergeCell ref="G71:G76"/>
    <mergeCell ref="G77:G78"/>
    <mergeCell ref="G79:G86"/>
    <mergeCell ref="B93:I93"/>
    <mergeCell ref="B95:D95"/>
    <mergeCell ref="M91:N91"/>
    <mergeCell ref="B101:D101"/>
    <mergeCell ref="B105:D107"/>
    <mergeCell ref="E95:H95"/>
    <mergeCell ref="E96:H96"/>
    <mergeCell ref="E97:H97"/>
    <mergeCell ref="E98:H98"/>
    <mergeCell ref="E99:H99"/>
    <mergeCell ref="E100:H100"/>
    <mergeCell ref="E101:H101"/>
    <mergeCell ref="F102:H102"/>
    <mergeCell ref="F103:H103"/>
    <mergeCell ref="B102:D102"/>
    <mergeCell ref="B103:D103"/>
    <mergeCell ref="B96:D96"/>
    <mergeCell ref="B97:D9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68" scale="47" fitToHeight="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3..</vt:lpstr>
      <vt:lpstr>'Anexo 3..'!Área_de_impresión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Diana Rosalba Tinjaca Ospina</cp:lastModifiedBy>
  <dcterms:created xsi:type="dcterms:W3CDTF">2025-07-21T22:51:43Z</dcterms:created>
  <dcterms:modified xsi:type="dcterms:W3CDTF">2025-11-05T16:10:50Z</dcterms:modified>
</cp:coreProperties>
</file>