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D:\SENA\PORVENIR CABP\TANQUES DE ALMACENAMIENTO DE AGUA\"/>
    </mc:Choice>
  </mc:AlternateContent>
  <xr:revisionPtr revIDLastSave="0" documentId="13_ncr:1_{66AC4FF2-5D70-4AF6-A638-46E0A58C76CF}" xr6:coauthVersionLast="47" xr6:coauthVersionMax="47" xr10:uidLastSave="{00000000-0000-0000-0000-000000000000}"/>
  <bookViews>
    <workbookView xWindow="-120" yWindow="-120" windowWidth="20730" windowHeight="11040" xr2:uid="{4160FCD7-121D-4C48-8DAE-324C8B6690D8}"/>
  </bookViews>
  <sheets>
    <sheet name="NEC. COMPLETO" sheetId="5" r:id="rId1"/>
    <sheet name="Hoja1" sheetId="4" state="hidden" r:id="rId2"/>
  </sheets>
  <definedNames>
    <definedName name="_xlnm._FilterDatabase" localSheetId="1" hidden="1">Hoja1!$A$2:$H$1213</definedName>
    <definedName name="_xlnm._FilterDatabase" localSheetId="0" hidden="1">'NEC. COMPLETO'!$A$2:$D$10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22" i="4" l="1"/>
  <c r="G819" i="4"/>
  <c r="G818" i="4"/>
  <c r="G817" i="4"/>
  <c r="G816" i="4"/>
  <c r="G815" i="4"/>
  <c r="G814" i="4"/>
  <c r="G797" i="4"/>
  <c r="G796" i="4"/>
  <c r="G794" i="4"/>
  <c r="G793" i="4"/>
  <c r="G792" i="4"/>
  <c r="G791" i="4"/>
  <c r="G790"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394" i="4"/>
  <c r="G393" i="4"/>
  <c r="G392" i="4"/>
  <c r="G391" i="4"/>
  <c r="G390" i="4"/>
  <c r="G389" i="4"/>
  <c r="G388" i="4"/>
  <c r="G381" i="4"/>
  <c r="G378" i="4"/>
  <c r="G374" i="4"/>
  <c r="G373" i="4"/>
  <c r="G372" i="4"/>
  <c r="G371" i="4"/>
  <c r="G363" i="4"/>
  <c r="G362" i="4" l="1"/>
  <c r="G361" i="4"/>
  <c r="G360" i="4"/>
  <c r="G359" i="4"/>
  <c r="G358" i="4"/>
  <c r="G357" i="4"/>
  <c r="G356" i="4"/>
  <c r="G346" i="4"/>
  <c r="H346" i="4" s="1"/>
  <c r="G345" i="4"/>
  <c r="G340" i="4"/>
  <c r="G339" i="4"/>
  <c r="G338" i="4"/>
  <c r="G337" i="4"/>
  <c r="G336" i="4"/>
  <c r="G1157" i="4"/>
  <c r="G1156" i="4"/>
  <c r="G1155" i="4"/>
  <c r="G1154" i="4"/>
  <c r="G1151" i="4"/>
  <c r="G1115" i="4"/>
  <c r="G1116" i="4"/>
  <c r="G1114" i="4"/>
  <c r="G1111" i="4"/>
  <c r="G1069" i="4"/>
  <c r="G1062" i="4"/>
  <c r="G1063" i="4"/>
  <c r="G1064" i="4"/>
  <c r="G1065" i="4"/>
  <c r="G1066" i="4"/>
  <c r="G1067" i="4"/>
  <c r="G1061" i="4"/>
  <c r="G1036" i="4"/>
  <c r="G1035" i="4"/>
  <c r="G907" i="4"/>
  <c r="G903" i="4"/>
  <c r="G894" i="4"/>
  <c r="G895" i="4"/>
  <c r="G896" i="4"/>
  <c r="G893" i="4"/>
  <c r="G710" i="4"/>
  <c r="H710" i="4" s="1"/>
  <c r="G709" i="4"/>
  <c r="G493" i="4"/>
  <c r="G470" i="4"/>
  <c r="G471" i="4"/>
  <c r="G472" i="4"/>
  <c r="G469" i="4"/>
  <c r="G442" i="4"/>
  <c r="G341" i="4"/>
  <c r="H341" i="4" s="1"/>
  <c r="G317" i="4"/>
  <c r="G316" i="4"/>
  <c r="G314" i="4"/>
  <c r="G313" i="4"/>
  <c r="G312" i="4"/>
  <c r="G311" i="4"/>
  <c r="G309" i="4"/>
  <c r="G308" i="4"/>
  <c r="H308" i="4" s="1"/>
  <c r="G54" i="4"/>
  <c r="G50" i="4"/>
  <c r="G31" i="4"/>
  <c r="G4" i="4"/>
  <c r="H4" i="4" s="1"/>
  <c r="G5" i="4"/>
  <c r="H5" i="4" s="1"/>
  <c r="G6" i="4"/>
  <c r="H6" i="4" s="1"/>
  <c r="G7" i="4"/>
  <c r="H7" i="4" s="1"/>
  <c r="H8" i="4"/>
  <c r="H9" i="4"/>
  <c r="H10" i="4"/>
  <c r="H11" i="4"/>
  <c r="G12" i="4"/>
  <c r="H12" i="4" s="1"/>
  <c r="G13" i="4"/>
  <c r="H13" i="4" s="1"/>
  <c r="G14" i="4"/>
  <c r="H14" i="4" s="1"/>
  <c r="H15" i="4"/>
  <c r="H16" i="4"/>
  <c r="H17" i="4"/>
  <c r="G18" i="4"/>
  <c r="H18" i="4" s="1"/>
  <c r="G19" i="4"/>
  <c r="H19" i="4" s="1"/>
  <c r="G20" i="4"/>
  <c r="H20" i="4" s="1"/>
  <c r="G21" i="4"/>
  <c r="H21" i="4" s="1"/>
  <c r="G22" i="4"/>
  <c r="H22" i="4" s="1"/>
  <c r="G23" i="4"/>
  <c r="H23" i="4" s="1"/>
  <c r="G24" i="4"/>
  <c r="H24" i="4" s="1"/>
  <c r="H25" i="4"/>
  <c r="G26" i="4"/>
  <c r="H26" i="4" s="1"/>
  <c r="G27" i="4"/>
  <c r="H27" i="4" s="1"/>
  <c r="G28" i="4"/>
  <c r="H28" i="4" s="1"/>
  <c r="G29" i="4"/>
  <c r="H29" i="4" s="1"/>
  <c r="G30" i="4"/>
  <c r="H30" i="4" s="1"/>
  <c r="H31" i="4"/>
  <c r="G32" i="4"/>
  <c r="H32" i="4" s="1"/>
  <c r="H33" i="4"/>
  <c r="H34" i="4"/>
  <c r="H35" i="4"/>
  <c r="G36" i="4"/>
  <c r="H36" i="4" s="1"/>
  <c r="G37" i="4"/>
  <c r="H37" i="4" s="1"/>
  <c r="H38" i="4"/>
  <c r="H39" i="4"/>
  <c r="H40" i="4"/>
  <c r="H41" i="4"/>
  <c r="G42" i="4"/>
  <c r="H42" i="4" s="1"/>
  <c r="G43" i="4"/>
  <c r="H43" i="4" s="1"/>
  <c r="H44" i="4"/>
  <c r="G45" i="4"/>
  <c r="H45" i="4" s="1"/>
  <c r="H46" i="4"/>
  <c r="H47" i="4"/>
  <c r="H48" i="4"/>
  <c r="H49" i="4"/>
  <c r="H50" i="4"/>
  <c r="H51" i="4"/>
  <c r="G52" i="4"/>
  <c r="H52" i="4" s="1"/>
  <c r="G53" i="4"/>
  <c r="H53" i="4" s="1"/>
  <c r="H54" i="4"/>
  <c r="H55" i="4"/>
  <c r="G56" i="4"/>
  <c r="H56" i="4" s="1"/>
  <c r="G57" i="4"/>
  <c r="H57" i="4" s="1"/>
  <c r="G58" i="4"/>
  <c r="H58" i="4" s="1"/>
  <c r="G59" i="4"/>
  <c r="H59" i="4" s="1"/>
  <c r="G60" i="4"/>
  <c r="H60" i="4" s="1"/>
  <c r="H61" i="4"/>
  <c r="G62" i="4"/>
  <c r="H62" i="4" s="1"/>
  <c r="G63" i="4"/>
  <c r="H63" i="4" s="1"/>
  <c r="G64" i="4"/>
  <c r="H64" i="4" s="1"/>
  <c r="H65" i="4"/>
  <c r="H66" i="4"/>
  <c r="H67" i="4"/>
  <c r="H68" i="4"/>
  <c r="G69" i="4"/>
  <c r="H69" i="4" s="1"/>
  <c r="G70" i="4"/>
  <c r="H70" i="4" s="1"/>
  <c r="G71" i="4"/>
  <c r="H71" i="4" s="1"/>
  <c r="G72" i="4"/>
  <c r="H72" i="4" s="1"/>
  <c r="G73" i="4"/>
  <c r="H73" i="4" s="1"/>
  <c r="G74" i="4"/>
  <c r="H74" i="4" s="1"/>
  <c r="G75" i="4"/>
  <c r="H75" i="4" s="1"/>
  <c r="G76" i="4"/>
  <c r="H76" i="4" s="1"/>
  <c r="H77" i="4"/>
  <c r="H78" i="4"/>
  <c r="G79" i="4"/>
  <c r="H79" i="4" s="1"/>
  <c r="G80" i="4"/>
  <c r="H80" i="4" s="1"/>
  <c r="G81" i="4"/>
  <c r="H81" i="4" s="1"/>
  <c r="G82" i="4"/>
  <c r="H82" i="4" s="1"/>
  <c r="H83" i="4"/>
  <c r="H84" i="4"/>
  <c r="H85" i="4"/>
  <c r="H86" i="4"/>
  <c r="G87" i="4"/>
  <c r="H87" i="4" s="1"/>
  <c r="G88" i="4"/>
  <c r="H88" i="4" s="1"/>
  <c r="G89" i="4"/>
  <c r="H89" i="4" s="1"/>
  <c r="G90" i="4"/>
  <c r="H90" i="4" s="1"/>
  <c r="H91" i="4"/>
  <c r="G92" i="4"/>
  <c r="H92" i="4" s="1"/>
  <c r="G93" i="4"/>
  <c r="H93" i="4" s="1"/>
  <c r="G94" i="4"/>
  <c r="H94" i="4" s="1"/>
  <c r="G95" i="4"/>
  <c r="H95" i="4" s="1"/>
  <c r="G96" i="4"/>
  <c r="H96" i="4" s="1"/>
  <c r="H97" i="4"/>
  <c r="H98" i="4"/>
  <c r="H99" i="4"/>
  <c r="G100" i="4"/>
  <c r="H100" i="4" s="1"/>
  <c r="H101" i="4"/>
  <c r="H102" i="4"/>
  <c r="H103" i="4"/>
  <c r="H104" i="4"/>
  <c r="G105" i="4"/>
  <c r="H105" i="4" s="1"/>
  <c r="G106" i="4"/>
  <c r="H106" i="4" s="1"/>
  <c r="H107" i="4"/>
  <c r="H108" i="4"/>
  <c r="G109" i="4"/>
  <c r="H109" i="4" s="1"/>
  <c r="G110" i="4"/>
  <c r="H110" i="4" s="1"/>
  <c r="G111" i="4"/>
  <c r="H111" i="4" s="1"/>
  <c r="G112" i="4"/>
  <c r="H112" i="4" s="1"/>
  <c r="H113" i="4"/>
  <c r="G114" i="4"/>
  <c r="H114" i="4" s="1"/>
  <c r="H115" i="4"/>
  <c r="G116" i="4"/>
  <c r="H116" i="4" s="1"/>
  <c r="G117" i="4"/>
  <c r="H117" i="4" s="1"/>
  <c r="G118" i="4"/>
  <c r="H118" i="4" s="1"/>
  <c r="G119" i="4"/>
  <c r="H119" i="4" s="1"/>
  <c r="G120" i="4"/>
  <c r="H120" i="4" s="1"/>
  <c r="G121" i="4"/>
  <c r="H121" i="4" s="1"/>
  <c r="G122" i="4"/>
  <c r="H122" i="4" s="1"/>
  <c r="G123" i="4"/>
  <c r="H123" i="4" s="1"/>
  <c r="G124" i="4"/>
  <c r="H124" i="4" s="1"/>
  <c r="G125" i="4"/>
  <c r="H125" i="4" s="1"/>
  <c r="G126" i="4"/>
  <c r="H126" i="4" s="1"/>
  <c r="G127" i="4"/>
  <c r="H127" i="4" s="1"/>
  <c r="H128" i="4"/>
  <c r="G129" i="4"/>
  <c r="H129" i="4" s="1"/>
  <c r="G130" i="4"/>
  <c r="H130" i="4" s="1"/>
  <c r="G131" i="4"/>
  <c r="H131" i="4" s="1"/>
  <c r="G132" i="4"/>
  <c r="H132" i="4" s="1"/>
  <c r="G133" i="4"/>
  <c r="H133" i="4" s="1"/>
  <c r="G134" i="4"/>
  <c r="H134" i="4" s="1"/>
  <c r="G135" i="4"/>
  <c r="H135" i="4" s="1"/>
  <c r="G136" i="4"/>
  <c r="H136" i="4" s="1"/>
  <c r="G137" i="4"/>
  <c r="H137" i="4" s="1"/>
  <c r="H138" i="4"/>
  <c r="H139" i="4"/>
  <c r="H140" i="4"/>
  <c r="H141" i="4"/>
  <c r="H142" i="4"/>
  <c r="G143" i="4"/>
  <c r="H143" i="4" s="1"/>
  <c r="H144" i="4"/>
  <c r="G145" i="4"/>
  <c r="H145" i="4" s="1"/>
  <c r="G146" i="4"/>
  <c r="H146" i="4" s="1"/>
  <c r="G147" i="4"/>
  <c r="H147" i="4" s="1"/>
  <c r="G148" i="4"/>
  <c r="H148" i="4" s="1"/>
  <c r="H149" i="4"/>
  <c r="H150" i="4"/>
  <c r="G151" i="4"/>
  <c r="H151" i="4" s="1"/>
  <c r="H152" i="4"/>
  <c r="G153" i="4"/>
  <c r="H153" i="4" s="1"/>
  <c r="G154" i="4"/>
  <c r="H154" i="4" s="1"/>
  <c r="G155" i="4"/>
  <c r="H155" i="4" s="1"/>
  <c r="G156" i="4"/>
  <c r="H156" i="4" s="1"/>
  <c r="G157" i="4"/>
  <c r="H157" i="4" s="1"/>
  <c r="G158" i="4"/>
  <c r="H158" i="4" s="1"/>
  <c r="H159" i="4"/>
  <c r="H160" i="4"/>
  <c r="G161" i="4"/>
  <c r="H161" i="4" s="1"/>
  <c r="G162" i="4"/>
  <c r="H162" i="4" s="1"/>
  <c r="G163" i="4"/>
  <c r="H163" i="4" s="1"/>
  <c r="H164" i="4"/>
  <c r="G165" i="4"/>
  <c r="H165" i="4" s="1"/>
  <c r="G166" i="4"/>
  <c r="H166" i="4" s="1"/>
  <c r="G167" i="4"/>
  <c r="H167" i="4" s="1"/>
  <c r="G168" i="4"/>
  <c r="H168" i="4" s="1"/>
  <c r="G169" i="4"/>
  <c r="H169" i="4" s="1"/>
  <c r="G170" i="4"/>
  <c r="H170" i="4" s="1"/>
  <c r="H171" i="4"/>
  <c r="H172" i="4"/>
  <c r="G173" i="4"/>
  <c r="H173" i="4" s="1"/>
  <c r="G174" i="4"/>
  <c r="H174" i="4" s="1"/>
  <c r="G175" i="4"/>
  <c r="H175" i="4" s="1"/>
  <c r="G176" i="4"/>
  <c r="H176" i="4" s="1"/>
  <c r="G177" i="4"/>
  <c r="H177" i="4" s="1"/>
  <c r="G178" i="4"/>
  <c r="H178" i="4" s="1"/>
  <c r="G179" i="4"/>
  <c r="H179" i="4" s="1"/>
  <c r="G180" i="4"/>
  <c r="H180" i="4" s="1"/>
  <c r="G181" i="4"/>
  <c r="H181" i="4" s="1"/>
  <c r="G182" i="4"/>
  <c r="H182" i="4" s="1"/>
  <c r="G183" i="4"/>
  <c r="H183" i="4" s="1"/>
  <c r="G184" i="4"/>
  <c r="H184" i="4" s="1"/>
  <c r="G185" i="4"/>
  <c r="H185" i="4" s="1"/>
  <c r="G186" i="4"/>
  <c r="H186" i="4" s="1"/>
  <c r="G187" i="4"/>
  <c r="H187" i="4" s="1"/>
  <c r="G188" i="4"/>
  <c r="H188" i="4" s="1"/>
  <c r="G189" i="4"/>
  <c r="H189" i="4" s="1"/>
  <c r="G190" i="4"/>
  <c r="H190" i="4" s="1"/>
  <c r="G191" i="4"/>
  <c r="H191" i="4" s="1"/>
  <c r="G192" i="4"/>
  <c r="H192" i="4" s="1"/>
  <c r="G193" i="4"/>
  <c r="H193" i="4" s="1"/>
  <c r="G194" i="4"/>
  <c r="H194" i="4" s="1"/>
  <c r="G195" i="4"/>
  <c r="H195" i="4" s="1"/>
  <c r="G196" i="4"/>
  <c r="H196" i="4" s="1"/>
  <c r="G197" i="4"/>
  <c r="H197" i="4" s="1"/>
  <c r="G198" i="4"/>
  <c r="H198" i="4" s="1"/>
  <c r="G199" i="4"/>
  <c r="H199" i="4" s="1"/>
  <c r="G200" i="4"/>
  <c r="H200" i="4" s="1"/>
  <c r="G201" i="4"/>
  <c r="H201" i="4" s="1"/>
  <c r="G202" i="4"/>
  <c r="H202" i="4" s="1"/>
  <c r="G203" i="4"/>
  <c r="H203" i="4" s="1"/>
  <c r="G204" i="4"/>
  <c r="H204" i="4" s="1"/>
  <c r="G205" i="4"/>
  <c r="H205" i="4" s="1"/>
  <c r="G206" i="4"/>
  <c r="H206" i="4" s="1"/>
  <c r="G207" i="4"/>
  <c r="H207" i="4" s="1"/>
  <c r="G208" i="4"/>
  <c r="H208" i="4" s="1"/>
  <c r="G209" i="4"/>
  <c r="H209" i="4" s="1"/>
  <c r="G210" i="4"/>
  <c r="H210" i="4" s="1"/>
  <c r="G211" i="4"/>
  <c r="H211" i="4" s="1"/>
  <c r="G212" i="4"/>
  <c r="H212" i="4" s="1"/>
  <c r="G213" i="4"/>
  <c r="H213" i="4" s="1"/>
  <c r="G214" i="4"/>
  <c r="H214" i="4" s="1"/>
  <c r="G215" i="4"/>
  <c r="H215" i="4" s="1"/>
  <c r="G216" i="4"/>
  <c r="H216" i="4" s="1"/>
  <c r="G217" i="4"/>
  <c r="H217" i="4" s="1"/>
  <c r="G218" i="4"/>
  <c r="H218" i="4" s="1"/>
  <c r="G219" i="4"/>
  <c r="H219" i="4" s="1"/>
  <c r="H220" i="4"/>
  <c r="G221" i="4"/>
  <c r="H221" i="4" s="1"/>
  <c r="G222" i="4"/>
  <c r="H222" i="4" s="1"/>
  <c r="G223" i="4"/>
  <c r="H223" i="4" s="1"/>
  <c r="G224" i="4"/>
  <c r="H224" i="4" s="1"/>
  <c r="G225" i="4"/>
  <c r="H225" i="4" s="1"/>
  <c r="G226" i="4"/>
  <c r="H226" i="4" s="1"/>
  <c r="G227" i="4"/>
  <c r="H227" i="4" s="1"/>
  <c r="G228" i="4"/>
  <c r="H228" i="4" s="1"/>
  <c r="G229" i="4"/>
  <c r="H229" i="4" s="1"/>
  <c r="G230" i="4"/>
  <c r="H230" i="4" s="1"/>
  <c r="G231" i="4"/>
  <c r="H231" i="4" s="1"/>
  <c r="G232" i="4"/>
  <c r="H232" i="4" s="1"/>
  <c r="G233" i="4"/>
  <c r="H233" i="4" s="1"/>
  <c r="G234" i="4"/>
  <c r="H234" i="4" s="1"/>
  <c r="G235" i="4"/>
  <c r="H235" i="4" s="1"/>
  <c r="G236" i="4"/>
  <c r="H236" i="4" s="1"/>
  <c r="G237" i="4"/>
  <c r="H237" i="4" s="1"/>
  <c r="G238" i="4"/>
  <c r="H238" i="4" s="1"/>
  <c r="G239" i="4"/>
  <c r="H239" i="4" s="1"/>
  <c r="G240" i="4"/>
  <c r="H240" i="4" s="1"/>
  <c r="G241" i="4"/>
  <c r="H241" i="4" s="1"/>
  <c r="G242" i="4"/>
  <c r="H242" i="4" s="1"/>
  <c r="G243" i="4"/>
  <c r="H243" i="4" s="1"/>
  <c r="G244" i="4"/>
  <c r="H244" i="4" s="1"/>
  <c r="G245" i="4"/>
  <c r="H245" i="4" s="1"/>
  <c r="G246" i="4"/>
  <c r="H246" i="4" s="1"/>
  <c r="G247" i="4"/>
  <c r="H247" i="4" s="1"/>
  <c r="G248" i="4"/>
  <c r="H248" i="4" s="1"/>
  <c r="G249" i="4"/>
  <c r="H249" i="4" s="1"/>
  <c r="G250" i="4"/>
  <c r="H250" i="4" s="1"/>
  <c r="G251" i="4"/>
  <c r="H251" i="4" s="1"/>
  <c r="G252" i="4"/>
  <c r="H252" i="4" s="1"/>
  <c r="G253" i="4"/>
  <c r="H253" i="4" s="1"/>
  <c r="G254" i="4"/>
  <c r="H254" i="4" s="1"/>
  <c r="G255" i="4"/>
  <c r="H255" i="4" s="1"/>
  <c r="G256" i="4"/>
  <c r="H256" i="4" s="1"/>
  <c r="G257" i="4"/>
  <c r="H257" i="4" s="1"/>
  <c r="G258" i="4"/>
  <c r="H258" i="4" s="1"/>
  <c r="G259" i="4"/>
  <c r="H259" i="4" s="1"/>
  <c r="G260" i="4"/>
  <c r="H260" i="4" s="1"/>
  <c r="G261" i="4"/>
  <c r="H261" i="4" s="1"/>
  <c r="G262" i="4"/>
  <c r="H262" i="4" s="1"/>
  <c r="G263" i="4"/>
  <c r="H263" i="4" s="1"/>
  <c r="G264" i="4"/>
  <c r="H264" i="4" s="1"/>
  <c r="G265" i="4"/>
  <c r="H265" i="4" s="1"/>
  <c r="G266" i="4"/>
  <c r="H266" i="4" s="1"/>
  <c r="G267" i="4"/>
  <c r="H267" i="4" s="1"/>
  <c r="G268" i="4"/>
  <c r="H268" i="4" s="1"/>
  <c r="G269" i="4"/>
  <c r="H269" i="4" s="1"/>
  <c r="G270" i="4"/>
  <c r="H270" i="4" s="1"/>
  <c r="G271" i="4"/>
  <c r="H271" i="4" s="1"/>
  <c r="G272" i="4"/>
  <c r="H272" i="4" s="1"/>
  <c r="G273" i="4"/>
  <c r="H273" i="4" s="1"/>
  <c r="H274" i="4"/>
  <c r="H275" i="4"/>
  <c r="H276" i="4"/>
  <c r="H277" i="4"/>
  <c r="H278" i="4"/>
  <c r="G279" i="4"/>
  <c r="H279" i="4" s="1"/>
  <c r="G280" i="4"/>
  <c r="H280" i="4" s="1"/>
  <c r="H281" i="4"/>
  <c r="G282" i="4"/>
  <c r="H282" i="4" s="1"/>
  <c r="G283" i="4"/>
  <c r="H283" i="4" s="1"/>
  <c r="H284" i="4"/>
  <c r="G285" i="4"/>
  <c r="H285" i="4" s="1"/>
  <c r="G286" i="4"/>
  <c r="H286" i="4" s="1"/>
  <c r="G287" i="4"/>
  <c r="H287" i="4" s="1"/>
  <c r="G288" i="4"/>
  <c r="H288" i="4" s="1"/>
  <c r="G289" i="4"/>
  <c r="H289" i="4" s="1"/>
  <c r="G290" i="4"/>
  <c r="H290" i="4" s="1"/>
  <c r="G291" i="4"/>
  <c r="H291" i="4" s="1"/>
  <c r="G292" i="4"/>
  <c r="H292" i="4" s="1"/>
  <c r="H293" i="4"/>
  <c r="G294" i="4"/>
  <c r="H294" i="4" s="1"/>
  <c r="G295" i="4"/>
  <c r="H295" i="4" s="1"/>
  <c r="H296" i="4"/>
  <c r="G297" i="4"/>
  <c r="H297" i="4" s="1"/>
  <c r="G298" i="4"/>
  <c r="H298" i="4" s="1"/>
  <c r="G299" i="4"/>
  <c r="H299" i="4" s="1"/>
  <c r="G300" i="4"/>
  <c r="H300" i="4" s="1"/>
  <c r="G301" i="4"/>
  <c r="H301" i="4" s="1"/>
  <c r="G302" i="4"/>
  <c r="H302" i="4" s="1"/>
  <c r="G303" i="4"/>
  <c r="H303" i="4" s="1"/>
  <c r="H304" i="4"/>
  <c r="G305" i="4"/>
  <c r="H305" i="4" s="1"/>
  <c r="G306" i="4"/>
  <c r="H306" i="4" s="1"/>
  <c r="G307" i="4"/>
  <c r="H307" i="4" s="1"/>
  <c r="H309" i="4"/>
  <c r="G310" i="4"/>
  <c r="H310" i="4" s="1"/>
  <c r="H311" i="4"/>
  <c r="H312" i="4"/>
  <c r="H313" i="4"/>
  <c r="H314" i="4"/>
  <c r="G315" i="4"/>
  <c r="H315" i="4" s="1"/>
  <c r="H316" i="4"/>
  <c r="H317" i="4"/>
  <c r="H318" i="4"/>
  <c r="H319" i="4"/>
  <c r="H320" i="4"/>
  <c r="H321" i="4"/>
  <c r="H322" i="4"/>
  <c r="H323" i="4"/>
  <c r="H324" i="4"/>
  <c r="H325" i="4"/>
  <c r="H326" i="4"/>
  <c r="H327" i="4"/>
  <c r="H328" i="4"/>
  <c r="H329" i="4"/>
  <c r="H330" i="4"/>
  <c r="H331" i="4"/>
  <c r="H332" i="4"/>
  <c r="G333" i="4"/>
  <c r="H333" i="4" s="1"/>
  <c r="G334" i="4"/>
  <c r="H334" i="4" s="1"/>
  <c r="G335" i="4"/>
  <c r="H335" i="4" s="1"/>
  <c r="H336" i="4"/>
  <c r="H337" i="4"/>
  <c r="H338" i="4"/>
  <c r="H339" i="4"/>
  <c r="H340" i="4"/>
  <c r="G342" i="4"/>
  <c r="H342" i="4" s="1"/>
  <c r="G343" i="4"/>
  <c r="H343" i="4" s="1"/>
  <c r="G344" i="4"/>
  <c r="H344" i="4" s="1"/>
  <c r="H345" i="4"/>
  <c r="G347" i="4"/>
  <c r="H347" i="4" s="1"/>
  <c r="G348" i="4"/>
  <c r="H348" i="4" s="1"/>
  <c r="G349" i="4"/>
  <c r="H349" i="4" s="1"/>
  <c r="G350" i="4"/>
  <c r="H350" i="4" s="1"/>
  <c r="G351" i="4"/>
  <c r="H351" i="4" s="1"/>
  <c r="G352" i="4"/>
  <c r="H352" i="4" s="1"/>
  <c r="G353" i="4"/>
  <c r="H353" i="4" s="1"/>
  <c r="G354" i="4"/>
  <c r="H354" i="4" s="1"/>
  <c r="G355" i="4"/>
  <c r="H355" i="4" s="1"/>
  <c r="H356" i="4"/>
  <c r="H357" i="4"/>
  <c r="H358" i="4"/>
  <c r="H359" i="4"/>
  <c r="H360" i="4"/>
  <c r="H361" i="4"/>
  <c r="H362" i="4"/>
  <c r="H363" i="4"/>
  <c r="H364" i="4"/>
  <c r="G365" i="4"/>
  <c r="H365" i="4" s="1"/>
  <c r="G366" i="4"/>
  <c r="H366" i="4" s="1"/>
  <c r="G367" i="4"/>
  <c r="H367" i="4" s="1"/>
  <c r="G368" i="4"/>
  <c r="H368" i="4" s="1"/>
  <c r="G369" i="4"/>
  <c r="H369" i="4" s="1"/>
  <c r="G370" i="4"/>
  <c r="H370" i="4" s="1"/>
  <c r="H371" i="4"/>
  <c r="H372" i="4"/>
  <c r="H373" i="4"/>
  <c r="H374" i="4"/>
  <c r="G375" i="4"/>
  <c r="H375" i="4" s="1"/>
  <c r="H376" i="4"/>
  <c r="H377" i="4"/>
  <c r="H378" i="4"/>
  <c r="H379" i="4"/>
  <c r="H380" i="4"/>
  <c r="H381" i="4"/>
  <c r="G382" i="4"/>
  <c r="H382" i="4" s="1"/>
  <c r="G383" i="4"/>
  <c r="H383" i="4" s="1"/>
  <c r="G384" i="4"/>
  <c r="H384" i="4" s="1"/>
  <c r="G385" i="4"/>
  <c r="H385" i="4" s="1"/>
  <c r="G386" i="4"/>
  <c r="H386" i="4" s="1"/>
  <c r="G387" i="4"/>
  <c r="H387" i="4" s="1"/>
  <c r="H388" i="4"/>
  <c r="H389" i="4"/>
  <c r="H390" i="4"/>
  <c r="H391" i="4"/>
  <c r="H392" i="4"/>
  <c r="H393" i="4"/>
  <c r="H394" i="4"/>
  <c r="H395" i="4"/>
  <c r="G396" i="4"/>
  <c r="H396" i="4" s="1"/>
  <c r="G397" i="4"/>
  <c r="H397" i="4" s="1"/>
  <c r="G398" i="4"/>
  <c r="H398" i="4" s="1"/>
  <c r="H399" i="4"/>
  <c r="H400" i="4"/>
  <c r="H401" i="4"/>
  <c r="H402" i="4"/>
  <c r="H403" i="4"/>
  <c r="H404" i="4"/>
  <c r="H405" i="4"/>
  <c r="H406" i="4"/>
  <c r="H407" i="4"/>
  <c r="H408" i="4"/>
  <c r="H409" i="4"/>
  <c r="H410" i="4"/>
  <c r="H411" i="4"/>
  <c r="H412" i="4"/>
  <c r="H413" i="4"/>
  <c r="H414" i="4"/>
  <c r="H415" i="4"/>
  <c r="H416" i="4"/>
  <c r="H417" i="4"/>
  <c r="H418" i="4"/>
  <c r="H419" i="4"/>
  <c r="H420" i="4"/>
  <c r="G421" i="4"/>
  <c r="H421" i="4" s="1"/>
  <c r="G422" i="4"/>
  <c r="H422" i="4" s="1"/>
  <c r="G423" i="4"/>
  <c r="H423" i="4" s="1"/>
  <c r="G424" i="4"/>
  <c r="H424" i="4" s="1"/>
  <c r="G425" i="4"/>
  <c r="H425" i="4" s="1"/>
  <c r="G426" i="4"/>
  <c r="H426" i="4" s="1"/>
  <c r="H427" i="4"/>
  <c r="H428" i="4"/>
  <c r="H429" i="4"/>
  <c r="H430" i="4"/>
  <c r="H431" i="4"/>
  <c r="H432" i="4"/>
  <c r="H433" i="4"/>
  <c r="H434" i="4"/>
  <c r="G435" i="4"/>
  <c r="H435" i="4" s="1"/>
  <c r="H436" i="4"/>
  <c r="H437" i="4"/>
  <c r="H438" i="4"/>
  <c r="H439" i="4"/>
  <c r="G440" i="4"/>
  <c r="H440" i="4" s="1"/>
  <c r="H441" i="4"/>
  <c r="H442" i="4"/>
  <c r="H443" i="4"/>
  <c r="H444" i="4"/>
  <c r="H445" i="4"/>
  <c r="H446" i="4"/>
  <c r="G447" i="4"/>
  <c r="H447" i="4" s="1"/>
  <c r="G448" i="4"/>
  <c r="H448" i="4" s="1"/>
  <c r="H449" i="4"/>
  <c r="G450" i="4"/>
  <c r="H450" i="4" s="1"/>
  <c r="G451" i="4"/>
  <c r="H451" i="4" s="1"/>
  <c r="G452" i="4"/>
  <c r="H452" i="4" s="1"/>
  <c r="G453" i="4"/>
  <c r="H453" i="4" s="1"/>
  <c r="H454" i="4"/>
  <c r="H455" i="4"/>
  <c r="H456" i="4"/>
  <c r="H457" i="4"/>
  <c r="H458" i="4"/>
  <c r="H459" i="4"/>
  <c r="H460" i="4"/>
  <c r="H461" i="4"/>
  <c r="H462" i="4"/>
  <c r="H463" i="4"/>
  <c r="G464" i="4"/>
  <c r="H464" i="4" s="1"/>
  <c r="H465" i="4"/>
  <c r="H466" i="4"/>
  <c r="H467" i="4"/>
  <c r="H468" i="4"/>
  <c r="H469" i="4"/>
  <c r="H470" i="4"/>
  <c r="H471" i="4"/>
  <c r="H472" i="4"/>
  <c r="G473" i="4"/>
  <c r="H473" i="4" s="1"/>
  <c r="H474" i="4"/>
  <c r="G475" i="4"/>
  <c r="H475" i="4" s="1"/>
  <c r="H476" i="4"/>
  <c r="G477" i="4"/>
  <c r="H477" i="4" s="1"/>
  <c r="H478" i="4"/>
  <c r="G479" i="4"/>
  <c r="H479" i="4" s="1"/>
  <c r="G480" i="4"/>
  <c r="H480" i="4" s="1"/>
  <c r="G481" i="4"/>
  <c r="H481" i="4" s="1"/>
  <c r="G482" i="4"/>
  <c r="H482" i="4" s="1"/>
  <c r="G483" i="4"/>
  <c r="H483" i="4" s="1"/>
  <c r="G484" i="4"/>
  <c r="H484" i="4" s="1"/>
  <c r="G485" i="4"/>
  <c r="H485" i="4" s="1"/>
  <c r="H486" i="4"/>
  <c r="H487" i="4"/>
  <c r="H488" i="4"/>
  <c r="G489" i="4"/>
  <c r="H489" i="4" s="1"/>
  <c r="H490" i="4"/>
  <c r="G491" i="4"/>
  <c r="H491" i="4" s="1"/>
  <c r="H492" i="4"/>
  <c r="H493" i="4"/>
  <c r="H494" i="4"/>
  <c r="H495" i="4"/>
  <c r="H496" i="4"/>
  <c r="H497" i="4"/>
  <c r="H498" i="4"/>
  <c r="H499" i="4"/>
  <c r="G500" i="4"/>
  <c r="H500" i="4" s="1"/>
  <c r="H501" i="4"/>
  <c r="H502" i="4"/>
  <c r="H503" i="4"/>
  <c r="H504" i="4"/>
  <c r="H505" i="4"/>
  <c r="H506" i="4"/>
  <c r="H507" i="4"/>
  <c r="H508" i="4"/>
  <c r="H509" i="4"/>
  <c r="G510" i="4"/>
  <c r="H510" i="4" s="1"/>
  <c r="G511" i="4"/>
  <c r="H511" i="4" s="1"/>
  <c r="G512" i="4"/>
  <c r="H512" i="4" s="1"/>
  <c r="G513" i="4"/>
  <c r="H513" i="4" s="1"/>
  <c r="G514" i="4"/>
  <c r="H514" i="4" s="1"/>
  <c r="H515" i="4"/>
  <c r="H516" i="4"/>
  <c r="G517" i="4"/>
  <c r="H517" i="4" s="1"/>
  <c r="H518" i="4"/>
  <c r="H519" i="4"/>
  <c r="H520" i="4"/>
  <c r="H521" i="4"/>
  <c r="H522" i="4"/>
  <c r="G523" i="4"/>
  <c r="H523" i="4" s="1"/>
  <c r="G524" i="4"/>
  <c r="H524" i="4" s="1"/>
  <c r="G525" i="4"/>
  <c r="H525" i="4" s="1"/>
  <c r="G526" i="4"/>
  <c r="H526" i="4" s="1"/>
  <c r="G527" i="4"/>
  <c r="H527" i="4" s="1"/>
  <c r="G528" i="4"/>
  <c r="H528" i="4" s="1"/>
  <c r="G529" i="4"/>
  <c r="H529" i="4" s="1"/>
  <c r="H530" i="4"/>
  <c r="G531" i="4"/>
  <c r="H531" i="4" s="1"/>
  <c r="H532" i="4"/>
  <c r="H533" i="4"/>
  <c r="H534" i="4"/>
  <c r="H535" i="4"/>
  <c r="H536" i="4"/>
  <c r="H537" i="4"/>
  <c r="H538" i="4"/>
  <c r="H539" i="4"/>
  <c r="H540" i="4"/>
  <c r="H541" i="4"/>
  <c r="H542" i="4"/>
  <c r="H543" i="4"/>
  <c r="H544" i="4"/>
  <c r="H545" i="4"/>
  <c r="H546" i="4"/>
  <c r="H547" i="4"/>
  <c r="H548" i="4"/>
  <c r="H549" i="4"/>
  <c r="H550" i="4"/>
  <c r="G551" i="4"/>
  <c r="H551" i="4" s="1"/>
  <c r="H552" i="4"/>
  <c r="H553" i="4"/>
  <c r="H554" i="4"/>
  <c r="H555" i="4"/>
  <c r="H556" i="4"/>
  <c r="H557" i="4"/>
  <c r="G558" i="4"/>
  <c r="H558" i="4" s="1"/>
  <c r="G559" i="4"/>
  <c r="H559" i="4" s="1"/>
  <c r="G560" i="4"/>
  <c r="H560" i="4" s="1"/>
  <c r="G561" i="4"/>
  <c r="H561" i="4" s="1"/>
  <c r="G562" i="4"/>
  <c r="H562" i="4" s="1"/>
  <c r="G563" i="4"/>
  <c r="H563" i="4" s="1"/>
  <c r="G564" i="4"/>
  <c r="H564" i="4" s="1"/>
  <c r="G565" i="4"/>
  <c r="H565" i="4" s="1"/>
  <c r="G566" i="4"/>
  <c r="H566" i="4" s="1"/>
  <c r="G567" i="4"/>
  <c r="H567" i="4" s="1"/>
  <c r="G568" i="4"/>
  <c r="H568" i="4" s="1"/>
  <c r="G569" i="4"/>
  <c r="H569" i="4" s="1"/>
  <c r="G570" i="4"/>
  <c r="H570" i="4" s="1"/>
  <c r="G571" i="4"/>
  <c r="H571" i="4" s="1"/>
  <c r="G572" i="4"/>
  <c r="H572" i="4" s="1"/>
  <c r="G573" i="4"/>
  <c r="H573" i="4" s="1"/>
  <c r="G574" i="4"/>
  <c r="H574" i="4" s="1"/>
  <c r="G575" i="4"/>
  <c r="H575" i="4" s="1"/>
  <c r="G576" i="4"/>
  <c r="H576" i="4" s="1"/>
  <c r="G577" i="4"/>
  <c r="H577" i="4" s="1"/>
  <c r="G578" i="4"/>
  <c r="H578" i="4" s="1"/>
  <c r="G579" i="4"/>
  <c r="H579" i="4" s="1"/>
  <c r="G580" i="4"/>
  <c r="H580" i="4" s="1"/>
  <c r="G581" i="4"/>
  <c r="H581" i="4" s="1"/>
  <c r="G582" i="4"/>
  <c r="H582" i="4" s="1"/>
  <c r="G583" i="4"/>
  <c r="H583" i="4" s="1"/>
  <c r="G584" i="4"/>
  <c r="H584" i="4" s="1"/>
  <c r="G585" i="4"/>
  <c r="H585" i="4" s="1"/>
  <c r="G586" i="4"/>
  <c r="H586" i="4" s="1"/>
  <c r="G587" i="4"/>
  <c r="H587" i="4" s="1"/>
  <c r="G588" i="4"/>
  <c r="H588" i="4" s="1"/>
  <c r="G589" i="4"/>
  <c r="H589" i="4" s="1"/>
  <c r="G590" i="4"/>
  <c r="H590" i="4" s="1"/>
  <c r="G591" i="4"/>
  <c r="H591" i="4" s="1"/>
  <c r="G592" i="4"/>
  <c r="H592" i="4" s="1"/>
  <c r="G593" i="4"/>
  <c r="H593" i="4" s="1"/>
  <c r="G594" i="4"/>
  <c r="H594" i="4" s="1"/>
  <c r="G595" i="4"/>
  <c r="H595" i="4" s="1"/>
  <c r="G596" i="4"/>
  <c r="H596" i="4" s="1"/>
  <c r="G597" i="4"/>
  <c r="H597" i="4" s="1"/>
  <c r="G598" i="4"/>
  <c r="H598" i="4" s="1"/>
  <c r="G599" i="4"/>
  <c r="H599" i="4" s="1"/>
  <c r="G600" i="4"/>
  <c r="H600" i="4" s="1"/>
  <c r="G601" i="4"/>
  <c r="H601" i="4" s="1"/>
  <c r="G602" i="4"/>
  <c r="H602" i="4" s="1"/>
  <c r="G603" i="4"/>
  <c r="H603" i="4" s="1"/>
  <c r="G604" i="4"/>
  <c r="H604" i="4" s="1"/>
  <c r="G605" i="4"/>
  <c r="H605" i="4" s="1"/>
  <c r="G606" i="4"/>
  <c r="H606" i="4" s="1"/>
  <c r="G607" i="4"/>
  <c r="H607" i="4" s="1"/>
  <c r="G608" i="4"/>
  <c r="H608" i="4" s="1"/>
  <c r="G609" i="4"/>
  <c r="H609" i="4" s="1"/>
  <c r="G610" i="4"/>
  <c r="H610" i="4" s="1"/>
  <c r="G611" i="4"/>
  <c r="H611" i="4" s="1"/>
  <c r="G612" i="4"/>
  <c r="H612" i="4" s="1"/>
  <c r="G613" i="4"/>
  <c r="H613" i="4" s="1"/>
  <c r="G614" i="4"/>
  <c r="H614" i="4" s="1"/>
  <c r="G615" i="4"/>
  <c r="H615" i="4" s="1"/>
  <c r="G616" i="4"/>
  <c r="H616" i="4" s="1"/>
  <c r="G617" i="4"/>
  <c r="H617" i="4" s="1"/>
  <c r="G618" i="4"/>
  <c r="H618" i="4" s="1"/>
  <c r="G619" i="4"/>
  <c r="H619" i="4" s="1"/>
  <c r="G620" i="4"/>
  <c r="H620" i="4" s="1"/>
  <c r="G621" i="4"/>
  <c r="H621" i="4" s="1"/>
  <c r="G622" i="4"/>
  <c r="H622" i="4" s="1"/>
  <c r="G623" i="4"/>
  <c r="H623" i="4" s="1"/>
  <c r="G624" i="4"/>
  <c r="H624" i="4" s="1"/>
  <c r="G625" i="4"/>
  <c r="H625" i="4" s="1"/>
  <c r="G626" i="4"/>
  <c r="H626" i="4" s="1"/>
  <c r="G627" i="4"/>
  <c r="H627" i="4" s="1"/>
  <c r="G628" i="4"/>
  <c r="H628" i="4" s="1"/>
  <c r="G629" i="4"/>
  <c r="H629" i="4" s="1"/>
  <c r="G630" i="4"/>
  <c r="H630" i="4" s="1"/>
  <c r="G631" i="4"/>
  <c r="H631" i="4" s="1"/>
  <c r="G632" i="4"/>
  <c r="H632" i="4" s="1"/>
  <c r="G633" i="4"/>
  <c r="H633" i="4" s="1"/>
  <c r="G634" i="4"/>
  <c r="H634" i="4" s="1"/>
  <c r="G635" i="4"/>
  <c r="H635" i="4" s="1"/>
  <c r="G636" i="4"/>
  <c r="H636" i="4" s="1"/>
  <c r="G637" i="4"/>
  <c r="H637" i="4" s="1"/>
  <c r="G638" i="4"/>
  <c r="H638" i="4" s="1"/>
  <c r="G639" i="4"/>
  <c r="H639" i="4" s="1"/>
  <c r="G640" i="4"/>
  <c r="H640" i="4" s="1"/>
  <c r="G641" i="4"/>
  <c r="H641" i="4" s="1"/>
  <c r="G642" i="4"/>
  <c r="H642" i="4" s="1"/>
  <c r="G643" i="4"/>
  <c r="H643" i="4" s="1"/>
  <c r="G644" i="4"/>
  <c r="H644" i="4" s="1"/>
  <c r="G645" i="4"/>
  <c r="H645" i="4" s="1"/>
  <c r="G646" i="4"/>
  <c r="H646" i="4" s="1"/>
  <c r="G647" i="4"/>
  <c r="H647" i="4" s="1"/>
  <c r="G648" i="4"/>
  <c r="H648" i="4" s="1"/>
  <c r="G649" i="4"/>
  <c r="H649" i="4" s="1"/>
  <c r="G650" i="4"/>
  <c r="H650" i="4" s="1"/>
  <c r="G651" i="4"/>
  <c r="H651" i="4" s="1"/>
  <c r="G652" i="4"/>
  <c r="H652" i="4" s="1"/>
  <c r="G653" i="4"/>
  <c r="H653" i="4" s="1"/>
  <c r="G654" i="4"/>
  <c r="H654" i="4" s="1"/>
  <c r="G655" i="4"/>
  <c r="H655" i="4" s="1"/>
  <c r="G656" i="4"/>
  <c r="H656" i="4" s="1"/>
  <c r="G657" i="4"/>
  <c r="H657" i="4" s="1"/>
  <c r="G658" i="4"/>
  <c r="H658" i="4" s="1"/>
  <c r="G659" i="4"/>
  <c r="H659" i="4" s="1"/>
  <c r="G660" i="4"/>
  <c r="H660" i="4" s="1"/>
  <c r="G661" i="4"/>
  <c r="H661" i="4" s="1"/>
  <c r="G662" i="4"/>
  <c r="H662" i="4" s="1"/>
  <c r="G663" i="4"/>
  <c r="H663" i="4" s="1"/>
  <c r="G664" i="4"/>
  <c r="H664" i="4" s="1"/>
  <c r="G665" i="4"/>
  <c r="H665" i="4" s="1"/>
  <c r="G666" i="4"/>
  <c r="H666" i="4" s="1"/>
  <c r="G667" i="4"/>
  <c r="H667" i="4" s="1"/>
  <c r="G668" i="4"/>
  <c r="H668" i="4" s="1"/>
  <c r="G669" i="4"/>
  <c r="H669" i="4" s="1"/>
  <c r="G670" i="4"/>
  <c r="H670" i="4" s="1"/>
  <c r="G671" i="4"/>
  <c r="H671" i="4" s="1"/>
  <c r="G672" i="4"/>
  <c r="H672" i="4" s="1"/>
  <c r="H673" i="4"/>
  <c r="H674" i="4"/>
  <c r="H675" i="4"/>
  <c r="H676" i="4"/>
  <c r="H677" i="4"/>
  <c r="H678" i="4"/>
  <c r="H679" i="4"/>
  <c r="H680" i="4"/>
  <c r="H681" i="4"/>
  <c r="H682" i="4"/>
  <c r="H683" i="4"/>
  <c r="G684" i="4"/>
  <c r="H684" i="4" s="1"/>
  <c r="G685" i="4"/>
  <c r="H685" i="4" s="1"/>
  <c r="G686" i="4"/>
  <c r="H686" i="4" s="1"/>
  <c r="G687" i="4"/>
  <c r="H687" i="4" s="1"/>
  <c r="G688" i="4"/>
  <c r="H688" i="4" s="1"/>
  <c r="G689" i="4"/>
  <c r="H689" i="4" s="1"/>
  <c r="G690" i="4"/>
  <c r="H690" i="4" s="1"/>
  <c r="G691" i="4"/>
  <c r="H691" i="4" s="1"/>
  <c r="G692" i="4"/>
  <c r="H692" i="4" s="1"/>
  <c r="G693" i="4"/>
  <c r="H693" i="4" s="1"/>
  <c r="G694" i="4"/>
  <c r="H694" i="4" s="1"/>
  <c r="G695" i="4"/>
  <c r="H695" i="4" s="1"/>
  <c r="G696" i="4"/>
  <c r="H696" i="4" s="1"/>
  <c r="G697" i="4"/>
  <c r="H697" i="4" s="1"/>
  <c r="G698" i="4"/>
  <c r="H698" i="4" s="1"/>
  <c r="G699" i="4"/>
  <c r="H699" i="4" s="1"/>
  <c r="G700" i="4"/>
  <c r="H700" i="4" s="1"/>
  <c r="H701" i="4"/>
  <c r="H702" i="4"/>
  <c r="G703" i="4"/>
  <c r="H703" i="4" s="1"/>
  <c r="G704" i="4"/>
  <c r="H704" i="4" s="1"/>
  <c r="G705" i="4"/>
  <c r="H705" i="4" s="1"/>
  <c r="G706" i="4"/>
  <c r="H706" i="4" s="1"/>
  <c r="G707" i="4"/>
  <c r="H707" i="4" s="1"/>
  <c r="H708" i="4"/>
  <c r="H709" i="4"/>
  <c r="G711" i="4"/>
  <c r="H711" i="4" s="1"/>
  <c r="G712" i="4"/>
  <c r="H712" i="4" s="1"/>
  <c r="G713" i="4"/>
  <c r="H713" i="4" s="1"/>
  <c r="G714" i="4"/>
  <c r="H714" i="4" s="1"/>
  <c r="G715" i="4"/>
  <c r="H715" i="4" s="1"/>
  <c r="G716" i="4"/>
  <c r="H716" i="4" s="1"/>
  <c r="G717" i="4"/>
  <c r="H717" i="4" s="1"/>
  <c r="G718" i="4"/>
  <c r="H718" i="4" s="1"/>
  <c r="G719" i="4"/>
  <c r="H719" i="4" s="1"/>
  <c r="G720" i="4"/>
  <c r="H720" i="4" s="1"/>
  <c r="G721" i="4"/>
  <c r="H721" i="4" s="1"/>
  <c r="G722" i="4"/>
  <c r="H722" i="4" s="1"/>
  <c r="G723" i="4"/>
  <c r="H723" i="4" s="1"/>
  <c r="G724" i="4"/>
  <c r="H724" i="4" s="1"/>
  <c r="G725" i="4"/>
  <c r="H725" i="4" s="1"/>
  <c r="G726" i="4"/>
  <c r="H726" i="4" s="1"/>
  <c r="G727" i="4"/>
  <c r="H727" i="4" s="1"/>
  <c r="G728" i="4"/>
  <c r="H728" i="4" s="1"/>
  <c r="G729" i="4"/>
  <c r="H729" i="4" s="1"/>
  <c r="G730" i="4"/>
  <c r="H730" i="4" s="1"/>
  <c r="G731" i="4"/>
  <c r="H731" i="4" s="1"/>
  <c r="G732" i="4"/>
  <c r="H732" i="4" s="1"/>
  <c r="G733" i="4"/>
  <c r="H733" i="4" s="1"/>
  <c r="G734" i="4"/>
  <c r="H734" i="4" s="1"/>
  <c r="G735" i="4"/>
  <c r="H735" i="4" s="1"/>
  <c r="G736" i="4"/>
  <c r="H736" i="4" s="1"/>
  <c r="G737" i="4"/>
  <c r="H737" i="4" s="1"/>
  <c r="G738" i="4"/>
  <c r="H738" i="4" s="1"/>
  <c r="G739" i="4"/>
  <c r="H739" i="4" s="1"/>
  <c r="G740" i="4"/>
  <c r="H740" i="4" s="1"/>
  <c r="G741" i="4"/>
  <c r="H741" i="4" s="1"/>
  <c r="G742" i="4"/>
  <c r="H742" i="4" s="1"/>
  <c r="G743" i="4"/>
  <c r="H743" i="4" s="1"/>
  <c r="G744" i="4"/>
  <c r="H744" i="4" s="1"/>
  <c r="G745" i="4"/>
  <c r="H745" i="4" s="1"/>
  <c r="G746" i="4"/>
  <c r="H746" i="4" s="1"/>
  <c r="G747" i="4"/>
  <c r="H747" i="4" s="1"/>
  <c r="G748" i="4"/>
  <c r="H748" i="4" s="1"/>
  <c r="G749" i="4"/>
  <c r="H749" i="4" s="1"/>
  <c r="G750" i="4"/>
  <c r="H750" i="4" s="1"/>
  <c r="G751" i="4"/>
  <c r="H751" i="4" s="1"/>
  <c r="G752" i="4"/>
  <c r="H752" i="4" s="1"/>
  <c r="G753" i="4"/>
  <c r="H753" i="4" s="1"/>
  <c r="G754" i="4"/>
  <c r="H754" i="4" s="1"/>
  <c r="G755" i="4"/>
  <c r="H755" i="4" s="1"/>
  <c r="G756" i="4"/>
  <c r="H756" i="4" s="1"/>
  <c r="G757" i="4"/>
  <c r="H757" i="4" s="1"/>
  <c r="G758" i="4"/>
  <c r="H758" i="4" s="1"/>
  <c r="G759" i="4"/>
  <c r="H759" i="4" s="1"/>
  <c r="G760" i="4"/>
  <c r="H760" i="4" s="1"/>
  <c r="G761" i="4"/>
  <c r="H761" i="4" s="1"/>
  <c r="G762" i="4"/>
  <c r="H762" i="4" s="1"/>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G795" i="4"/>
  <c r="H795" i="4" s="1"/>
  <c r="H796" i="4"/>
  <c r="H797" i="4"/>
  <c r="G798" i="4"/>
  <c r="H798" i="4" s="1"/>
  <c r="G799" i="4"/>
  <c r="H799" i="4" s="1"/>
  <c r="G800" i="4"/>
  <c r="H800" i="4" s="1"/>
  <c r="G801" i="4"/>
  <c r="H801" i="4" s="1"/>
  <c r="G802" i="4"/>
  <c r="H802" i="4" s="1"/>
  <c r="G803" i="4"/>
  <c r="H803" i="4" s="1"/>
  <c r="G804" i="4"/>
  <c r="H804" i="4" s="1"/>
  <c r="G805" i="4"/>
  <c r="H805" i="4" s="1"/>
  <c r="G806" i="4"/>
  <c r="H806" i="4" s="1"/>
  <c r="G807" i="4"/>
  <c r="H807" i="4" s="1"/>
  <c r="G808" i="4"/>
  <c r="H808" i="4" s="1"/>
  <c r="G809" i="4"/>
  <c r="H809" i="4" s="1"/>
  <c r="G810" i="4"/>
  <c r="H810" i="4" s="1"/>
  <c r="G811" i="4"/>
  <c r="H811" i="4" s="1"/>
  <c r="G812" i="4"/>
  <c r="H812" i="4" s="1"/>
  <c r="G813" i="4"/>
  <c r="H813" i="4" s="1"/>
  <c r="H814" i="4"/>
  <c r="H815" i="4"/>
  <c r="H816" i="4"/>
  <c r="H817" i="4"/>
  <c r="H818" i="4"/>
  <c r="H819" i="4"/>
  <c r="G820" i="4"/>
  <c r="H820" i="4" s="1"/>
  <c r="H821" i="4"/>
  <c r="H822" i="4"/>
  <c r="H823" i="4"/>
  <c r="H824" i="4"/>
  <c r="G825" i="4"/>
  <c r="H825" i="4" s="1"/>
  <c r="G826" i="4"/>
  <c r="H826" i="4" s="1"/>
  <c r="G827" i="4"/>
  <c r="H827" i="4" s="1"/>
  <c r="G828" i="4"/>
  <c r="H828" i="4" s="1"/>
  <c r="G829" i="4"/>
  <c r="H829" i="4" s="1"/>
  <c r="G830" i="4"/>
  <c r="H830" i="4" s="1"/>
  <c r="G831" i="4"/>
  <c r="H831" i="4" s="1"/>
  <c r="G832" i="4"/>
  <c r="H832" i="4" s="1"/>
  <c r="G833" i="4"/>
  <c r="H833" i="4" s="1"/>
  <c r="G834" i="4"/>
  <c r="H834" i="4" s="1"/>
  <c r="G835" i="4"/>
  <c r="H835" i="4" s="1"/>
  <c r="G836" i="4"/>
  <c r="H836" i="4" s="1"/>
  <c r="G837" i="4"/>
  <c r="H837" i="4" s="1"/>
  <c r="G838" i="4"/>
  <c r="H838" i="4" s="1"/>
  <c r="G839" i="4"/>
  <c r="H839" i="4" s="1"/>
  <c r="G840" i="4"/>
  <c r="H840" i="4" s="1"/>
  <c r="G841" i="4"/>
  <c r="H841" i="4" s="1"/>
  <c r="G842" i="4"/>
  <c r="H842" i="4" s="1"/>
  <c r="G843" i="4"/>
  <c r="H843" i="4" s="1"/>
  <c r="G844" i="4"/>
  <c r="H844" i="4" s="1"/>
  <c r="G845" i="4"/>
  <c r="H845" i="4" s="1"/>
  <c r="G846" i="4"/>
  <c r="H846" i="4" s="1"/>
  <c r="G847" i="4"/>
  <c r="H847" i="4" s="1"/>
  <c r="G848" i="4"/>
  <c r="H848" i="4" s="1"/>
  <c r="G849" i="4"/>
  <c r="H849" i="4" s="1"/>
  <c r="H850" i="4"/>
  <c r="G851" i="4"/>
  <c r="H851" i="4" s="1"/>
  <c r="G852" i="4"/>
  <c r="H852" i="4" s="1"/>
  <c r="G853" i="4"/>
  <c r="H853" i="4" s="1"/>
  <c r="G854" i="4"/>
  <c r="H854" i="4" s="1"/>
  <c r="G855" i="4"/>
  <c r="H855" i="4" s="1"/>
  <c r="H856" i="4"/>
  <c r="G857" i="4"/>
  <c r="H857" i="4" s="1"/>
  <c r="G858" i="4"/>
  <c r="H858" i="4" s="1"/>
  <c r="G859" i="4"/>
  <c r="H859" i="4" s="1"/>
  <c r="G860" i="4"/>
  <c r="H860" i="4" s="1"/>
  <c r="G861" i="4"/>
  <c r="H861" i="4" s="1"/>
  <c r="G862" i="4"/>
  <c r="H862" i="4" s="1"/>
  <c r="G863" i="4"/>
  <c r="H863" i="4" s="1"/>
  <c r="G864" i="4"/>
  <c r="H864" i="4" s="1"/>
  <c r="G865" i="4"/>
  <c r="H865" i="4" s="1"/>
  <c r="G866" i="4"/>
  <c r="H866" i="4" s="1"/>
  <c r="G867" i="4"/>
  <c r="H867" i="4" s="1"/>
  <c r="G868" i="4"/>
  <c r="H868" i="4" s="1"/>
  <c r="G869" i="4"/>
  <c r="H869" i="4" s="1"/>
  <c r="G870" i="4"/>
  <c r="H870" i="4" s="1"/>
  <c r="G871" i="4"/>
  <c r="H871" i="4" s="1"/>
  <c r="G872" i="4"/>
  <c r="H872" i="4" s="1"/>
  <c r="G873" i="4"/>
  <c r="H873" i="4" s="1"/>
  <c r="G874" i="4"/>
  <c r="H874" i="4" s="1"/>
  <c r="H875" i="4"/>
  <c r="H876" i="4"/>
  <c r="H877" i="4"/>
  <c r="H878" i="4"/>
  <c r="H879" i="4"/>
  <c r="H880" i="4"/>
  <c r="H881" i="4"/>
  <c r="H882" i="4"/>
  <c r="H883" i="4"/>
  <c r="H884" i="4"/>
  <c r="H885" i="4"/>
  <c r="H886" i="4"/>
  <c r="H887" i="4"/>
  <c r="H888" i="4"/>
  <c r="H889" i="4"/>
  <c r="H890" i="4"/>
  <c r="G891" i="4"/>
  <c r="H891" i="4" s="1"/>
  <c r="H892" i="4"/>
  <c r="H893" i="4"/>
  <c r="H894" i="4"/>
  <c r="H895" i="4"/>
  <c r="H896" i="4"/>
  <c r="G897" i="4"/>
  <c r="H897" i="4" s="1"/>
  <c r="G898" i="4"/>
  <c r="H898" i="4" s="1"/>
  <c r="G899" i="4"/>
  <c r="H899" i="4" s="1"/>
  <c r="H900" i="4"/>
  <c r="G901" i="4"/>
  <c r="H901" i="4" s="1"/>
  <c r="G902" i="4"/>
  <c r="H902" i="4" s="1"/>
  <c r="H903" i="4"/>
  <c r="G904" i="4"/>
  <c r="H904" i="4" s="1"/>
  <c r="G905" i="4"/>
  <c r="H905" i="4" s="1"/>
  <c r="G906" i="4"/>
  <c r="H906" i="4" s="1"/>
  <c r="H907" i="4"/>
  <c r="H908" i="4"/>
  <c r="H909" i="4"/>
  <c r="G910" i="4"/>
  <c r="H910" i="4" s="1"/>
  <c r="G911" i="4"/>
  <c r="H911" i="4" s="1"/>
  <c r="G912" i="4"/>
  <c r="H912" i="4" s="1"/>
  <c r="G913" i="4"/>
  <c r="H913" i="4" s="1"/>
  <c r="G914" i="4"/>
  <c r="H914" i="4" s="1"/>
  <c r="G915" i="4"/>
  <c r="H915" i="4" s="1"/>
  <c r="G916" i="4"/>
  <c r="H916" i="4" s="1"/>
  <c r="G917" i="4"/>
  <c r="H917" i="4" s="1"/>
  <c r="G918" i="4"/>
  <c r="H918" i="4" s="1"/>
  <c r="G919" i="4"/>
  <c r="H919" i="4" s="1"/>
  <c r="G920" i="4"/>
  <c r="H920" i="4" s="1"/>
  <c r="G921" i="4"/>
  <c r="H921" i="4" s="1"/>
  <c r="G922" i="4"/>
  <c r="H922" i="4" s="1"/>
  <c r="G923" i="4"/>
  <c r="H923" i="4" s="1"/>
  <c r="G924" i="4"/>
  <c r="H924" i="4" s="1"/>
  <c r="G925" i="4"/>
  <c r="H925" i="4" s="1"/>
  <c r="G926" i="4"/>
  <c r="H926" i="4" s="1"/>
  <c r="G927" i="4"/>
  <c r="H927" i="4" s="1"/>
  <c r="G928" i="4"/>
  <c r="H928" i="4" s="1"/>
  <c r="G929" i="4"/>
  <c r="H929" i="4" s="1"/>
  <c r="G930" i="4"/>
  <c r="H930" i="4" s="1"/>
  <c r="G931" i="4"/>
  <c r="H931" i="4" s="1"/>
  <c r="G932" i="4"/>
  <c r="H932" i="4" s="1"/>
  <c r="G933" i="4"/>
  <c r="H933" i="4" s="1"/>
  <c r="G934" i="4"/>
  <c r="H934" i="4" s="1"/>
  <c r="G935" i="4"/>
  <c r="H935" i="4" s="1"/>
  <c r="G936" i="4"/>
  <c r="H936" i="4" s="1"/>
  <c r="G937" i="4"/>
  <c r="H937" i="4" s="1"/>
  <c r="G938" i="4"/>
  <c r="H938" i="4" s="1"/>
  <c r="G939" i="4"/>
  <c r="H939" i="4" s="1"/>
  <c r="G940" i="4"/>
  <c r="H940" i="4" s="1"/>
  <c r="G941" i="4"/>
  <c r="H941" i="4" s="1"/>
  <c r="G942" i="4"/>
  <c r="H942" i="4" s="1"/>
  <c r="H943" i="4"/>
  <c r="G944" i="4"/>
  <c r="H944" i="4" s="1"/>
  <c r="G945" i="4"/>
  <c r="H945" i="4" s="1"/>
  <c r="G946" i="4"/>
  <c r="H946" i="4" s="1"/>
  <c r="G947" i="4"/>
  <c r="H947" i="4" s="1"/>
  <c r="G948" i="4"/>
  <c r="H948" i="4" s="1"/>
  <c r="G949" i="4"/>
  <c r="H949" i="4" s="1"/>
  <c r="G950" i="4"/>
  <c r="H950" i="4" s="1"/>
  <c r="G951" i="4"/>
  <c r="H951" i="4" s="1"/>
  <c r="G952" i="4"/>
  <c r="H952" i="4" s="1"/>
  <c r="G953" i="4"/>
  <c r="H953" i="4" s="1"/>
  <c r="G954" i="4"/>
  <c r="H954" i="4" s="1"/>
  <c r="H955" i="4"/>
  <c r="G956" i="4"/>
  <c r="H956" i="4" s="1"/>
  <c r="G957" i="4"/>
  <c r="H957" i="4" s="1"/>
  <c r="G958" i="4"/>
  <c r="H958" i="4" s="1"/>
  <c r="G959" i="4"/>
  <c r="H959" i="4" s="1"/>
  <c r="G960" i="4"/>
  <c r="H960" i="4" s="1"/>
  <c r="G961" i="4"/>
  <c r="H961" i="4" s="1"/>
  <c r="G962" i="4"/>
  <c r="H962" i="4" s="1"/>
  <c r="G963" i="4"/>
  <c r="H963" i="4" s="1"/>
  <c r="G964" i="4"/>
  <c r="H964" i="4" s="1"/>
  <c r="G965" i="4"/>
  <c r="H965" i="4" s="1"/>
  <c r="G966" i="4"/>
  <c r="H966" i="4" s="1"/>
  <c r="G967" i="4"/>
  <c r="H967" i="4" s="1"/>
  <c r="G968" i="4"/>
  <c r="H968" i="4" s="1"/>
  <c r="G969" i="4"/>
  <c r="H969" i="4" s="1"/>
  <c r="G970" i="4"/>
  <c r="H970" i="4" s="1"/>
  <c r="G971" i="4"/>
  <c r="H971" i="4" s="1"/>
  <c r="G972" i="4"/>
  <c r="H972" i="4" s="1"/>
  <c r="G973" i="4"/>
  <c r="H973" i="4" s="1"/>
  <c r="G974" i="4"/>
  <c r="H974" i="4" s="1"/>
  <c r="G975" i="4"/>
  <c r="H975" i="4" s="1"/>
  <c r="G976" i="4"/>
  <c r="H976" i="4" s="1"/>
  <c r="G977" i="4"/>
  <c r="H977" i="4" s="1"/>
  <c r="G978" i="4"/>
  <c r="H978" i="4" s="1"/>
  <c r="G979" i="4"/>
  <c r="H979" i="4" s="1"/>
  <c r="G980" i="4"/>
  <c r="H980" i="4" s="1"/>
  <c r="G981" i="4"/>
  <c r="H981" i="4" s="1"/>
  <c r="G982" i="4"/>
  <c r="H982" i="4" s="1"/>
  <c r="G983" i="4"/>
  <c r="H983" i="4" s="1"/>
  <c r="G984" i="4"/>
  <c r="H984" i="4" s="1"/>
  <c r="G985" i="4"/>
  <c r="H985" i="4" s="1"/>
  <c r="G986" i="4"/>
  <c r="H986" i="4" s="1"/>
  <c r="G987" i="4"/>
  <c r="H987" i="4" s="1"/>
  <c r="G988" i="4"/>
  <c r="H988" i="4" s="1"/>
  <c r="G989" i="4"/>
  <c r="H989" i="4" s="1"/>
  <c r="G990" i="4"/>
  <c r="H990" i="4" s="1"/>
  <c r="G991" i="4"/>
  <c r="H991" i="4" s="1"/>
  <c r="G992" i="4"/>
  <c r="H992" i="4" s="1"/>
  <c r="G993" i="4"/>
  <c r="H993" i="4" s="1"/>
  <c r="G994" i="4"/>
  <c r="H994" i="4" s="1"/>
  <c r="G995" i="4"/>
  <c r="H995" i="4" s="1"/>
  <c r="G996" i="4"/>
  <c r="H996" i="4" s="1"/>
  <c r="G997" i="4"/>
  <c r="H997" i="4" s="1"/>
  <c r="G998" i="4"/>
  <c r="H998" i="4" s="1"/>
  <c r="G999" i="4"/>
  <c r="H999" i="4" s="1"/>
  <c r="G1000" i="4"/>
  <c r="H1000" i="4" s="1"/>
  <c r="G1001" i="4"/>
  <c r="H1001" i="4" s="1"/>
  <c r="G1002" i="4"/>
  <c r="H1002" i="4" s="1"/>
  <c r="G1003" i="4"/>
  <c r="H1003" i="4" s="1"/>
  <c r="G1004" i="4"/>
  <c r="H1004" i="4" s="1"/>
  <c r="G1005" i="4"/>
  <c r="H1005" i="4" s="1"/>
  <c r="G1006" i="4"/>
  <c r="H1006" i="4" s="1"/>
  <c r="G1007" i="4"/>
  <c r="H1007" i="4" s="1"/>
  <c r="G1008" i="4"/>
  <c r="H1008" i="4" s="1"/>
  <c r="G1009" i="4"/>
  <c r="H1009" i="4" s="1"/>
  <c r="G1010" i="4"/>
  <c r="H1010" i="4" s="1"/>
  <c r="G1011" i="4"/>
  <c r="H1011" i="4" s="1"/>
  <c r="G1012" i="4"/>
  <c r="H1012" i="4" s="1"/>
  <c r="G1013" i="4"/>
  <c r="H1013" i="4" s="1"/>
  <c r="G1014" i="4"/>
  <c r="H1014" i="4" s="1"/>
  <c r="G1015" i="4"/>
  <c r="H1015" i="4" s="1"/>
  <c r="G1016" i="4"/>
  <c r="H1016" i="4" s="1"/>
  <c r="G1017" i="4"/>
  <c r="H1017" i="4" s="1"/>
  <c r="G1018" i="4"/>
  <c r="H1018" i="4" s="1"/>
  <c r="G1019" i="4"/>
  <c r="H1019" i="4" s="1"/>
  <c r="G1020" i="4"/>
  <c r="H1020" i="4" s="1"/>
  <c r="G1021" i="4"/>
  <c r="H1021" i="4" s="1"/>
  <c r="G1022" i="4"/>
  <c r="H1022" i="4" s="1"/>
  <c r="G1023" i="4"/>
  <c r="H1023" i="4" s="1"/>
  <c r="H1024" i="4"/>
  <c r="G1025" i="4"/>
  <c r="H1025" i="4" s="1"/>
  <c r="G1026" i="4"/>
  <c r="H1026" i="4" s="1"/>
  <c r="H1027" i="4"/>
  <c r="H1028" i="4"/>
  <c r="H1029" i="4"/>
  <c r="H1030" i="4"/>
  <c r="G1031" i="4"/>
  <c r="H1031" i="4" s="1"/>
  <c r="G1032" i="4"/>
  <c r="H1032" i="4" s="1"/>
  <c r="G1033" i="4"/>
  <c r="H1033" i="4" s="1"/>
  <c r="G1034" i="4"/>
  <c r="H1034" i="4" s="1"/>
  <c r="H1035" i="4"/>
  <c r="H1036" i="4"/>
  <c r="G1037" i="4"/>
  <c r="H1037" i="4" s="1"/>
  <c r="G1038" i="4"/>
  <c r="H1038" i="4" s="1"/>
  <c r="G1039" i="4"/>
  <c r="H1039" i="4" s="1"/>
  <c r="G1040" i="4"/>
  <c r="H1040" i="4" s="1"/>
  <c r="G1041" i="4"/>
  <c r="H1041" i="4" s="1"/>
  <c r="G1042" i="4"/>
  <c r="H1042" i="4" s="1"/>
  <c r="G1043" i="4"/>
  <c r="H1043" i="4" s="1"/>
  <c r="G1044" i="4"/>
  <c r="H1044" i="4" s="1"/>
  <c r="G1045" i="4"/>
  <c r="H1045" i="4" s="1"/>
  <c r="G1046" i="4"/>
  <c r="H1046" i="4" s="1"/>
  <c r="G1047" i="4"/>
  <c r="H1047" i="4" s="1"/>
  <c r="G1048" i="4"/>
  <c r="H1048" i="4" s="1"/>
  <c r="G1049" i="4"/>
  <c r="H1049" i="4" s="1"/>
  <c r="G1050" i="4"/>
  <c r="H1050" i="4" s="1"/>
  <c r="G1051" i="4"/>
  <c r="H1051" i="4" s="1"/>
  <c r="G1052" i="4"/>
  <c r="H1052" i="4" s="1"/>
  <c r="G1053" i="4"/>
  <c r="H1053" i="4" s="1"/>
  <c r="H1054" i="4"/>
  <c r="G1055" i="4"/>
  <c r="H1055" i="4" s="1"/>
  <c r="H1056" i="4"/>
  <c r="H1057" i="4"/>
  <c r="H1058" i="4"/>
  <c r="H1059" i="4"/>
  <c r="H1060" i="4"/>
  <c r="H1061" i="4"/>
  <c r="H1062" i="4"/>
  <c r="H1063" i="4"/>
  <c r="H1064" i="4"/>
  <c r="H1065" i="4"/>
  <c r="H1066" i="4"/>
  <c r="H1067" i="4"/>
  <c r="G1068" i="4"/>
  <c r="H1068" i="4" s="1"/>
  <c r="H1069" i="4"/>
  <c r="G1070" i="4"/>
  <c r="H1070" i="4" s="1"/>
  <c r="G1071" i="4"/>
  <c r="H1071" i="4" s="1"/>
  <c r="G1072" i="4"/>
  <c r="H1072" i="4" s="1"/>
  <c r="G1073" i="4"/>
  <c r="H1073" i="4" s="1"/>
  <c r="G1074" i="4"/>
  <c r="H1074" i="4" s="1"/>
  <c r="G1075" i="4"/>
  <c r="H1075" i="4" s="1"/>
  <c r="G1076" i="4"/>
  <c r="H1076" i="4" s="1"/>
  <c r="G1077" i="4"/>
  <c r="H1077" i="4" s="1"/>
  <c r="G1078" i="4"/>
  <c r="H1078" i="4" s="1"/>
  <c r="G1079" i="4"/>
  <c r="H1079" i="4" s="1"/>
  <c r="G1080" i="4"/>
  <c r="H1080" i="4" s="1"/>
  <c r="G1081" i="4"/>
  <c r="H1081" i="4" s="1"/>
  <c r="G1082" i="4"/>
  <c r="H1082" i="4" s="1"/>
  <c r="G1083" i="4"/>
  <c r="H1083" i="4" s="1"/>
  <c r="G1084" i="4"/>
  <c r="H1084" i="4" s="1"/>
  <c r="G1085" i="4"/>
  <c r="H1085" i="4" s="1"/>
  <c r="G1086" i="4"/>
  <c r="H1086" i="4" s="1"/>
  <c r="G1087" i="4"/>
  <c r="H1087" i="4" s="1"/>
  <c r="H1088" i="4"/>
  <c r="H1089" i="4"/>
  <c r="G1090" i="4"/>
  <c r="H1090" i="4" s="1"/>
  <c r="G1091" i="4"/>
  <c r="H1091" i="4" s="1"/>
  <c r="G1092" i="4"/>
  <c r="H1092" i="4" s="1"/>
  <c r="G1093" i="4"/>
  <c r="H1093" i="4" s="1"/>
  <c r="G1094" i="4"/>
  <c r="H1094" i="4" s="1"/>
  <c r="G1095" i="4"/>
  <c r="H1095" i="4" s="1"/>
  <c r="G1096" i="4"/>
  <c r="H1096" i="4" s="1"/>
  <c r="G1097" i="4"/>
  <c r="H1097" i="4" s="1"/>
  <c r="G1098" i="4"/>
  <c r="H1098" i="4" s="1"/>
  <c r="G1099" i="4"/>
  <c r="H1099" i="4" s="1"/>
  <c r="G1100" i="4"/>
  <c r="H1100" i="4" s="1"/>
  <c r="G1101" i="4"/>
  <c r="H1101" i="4" s="1"/>
  <c r="G1102" i="4"/>
  <c r="H1102" i="4" s="1"/>
  <c r="G1103" i="4"/>
  <c r="H1103" i="4" s="1"/>
  <c r="G1104" i="4"/>
  <c r="H1104" i="4" s="1"/>
  <c r="G1105" i="4"/>
  <c r="H1105" i="4" s="1"/>
  <c r="G1106" i="4"/>
  <c r="H1106" i="4" s="1"/>
  <c r="G1107" i="4"/>
  <c r="H1107" i="4" s="1"/>
  <c r="G1108" i="4"/>
  <c r="H1108" i="4" s="1"/>
  <c r="G1109" i="4"/>
  <c r="H1109" i="4" s="1"/>
  <c r="G1110" i="4"/>
  <c r="H1110" i="4" s="1"/>
  <c r="H1111" i="4"/>
  <c r="G1112" i="4"/>
  <c r="H1112" i="4" s="1"/>
  <c r="H1113" i="4"/>
  <c r="H1114" i="4"/>
  <c r="H1115" i="4"/>
  <c r="H1116" i="4"/>
  <c r="H1117" i="4"/>
  <c r="H1118" i="4"/>
  <c r="H1119" i="4"/>
  <c r="G1120" i="4"/>
  <c r="H1120" i="4" s="1"/>
  <c r="G1121" i="4"/>
  <c r="H1121" i="4" s="1"/>
  <c r="G1122" i="4"/>
  <c r="H1122" i="4" s="1"/>
  <c r="G1123" i="4"/>
  <c r="H1123" i="4" s="1"/>
  <c r="G1124" i="4"/>
  <c r="H1124" i="4" s="1"/>
  <c r="G1125" i="4"/>
  <c r="H1125" i="4" s="1"/>
  <c r="G1126" i="4"/>
  <c r="H1126" i="4" s="1"/>
  <c r="G1127" i="4"/>
  <c r="H1127" i="4" s="1"/>
  <c r="G1128" i="4"/>
  <c r="H1128" i="4" s="1"/>
  <c r="G1129" i="4"/>
  <c r="H1129" i="4" s="1"/>
  <c r="G1130" i="4"/>
  <c r="H1130" i="4" s="1"/>
  <c r="G1131" i="4"/>
  <c r="H1131" i="4" s="1"/>
  <c r="G1132" i="4"/>
  <c r="H1132" i="4" s="1"/>
  <c r="G1133" i="4"/>
  <c r="H1133" i="4" s="1"/>
  <c r="G1134" i="4"/>
  <c r="H1134" i="4" s="1"/>
  <c r="G1135" i="4"/>
  <c r="H1135" i="4" s="1"/>
  <c r="G1136" i="4"/>
  <c r="H1136" i="4" s="1"/>
  <c r="G1137" i="4"/>
  <c r="H1137" i="4" s="1"/>
  <c r="G1138" i="4"/>
  <c r="H1138" i="4" s="1"/>
  <c r="G1139" i="4"/>
  <c r="H1139" i="4" s="1"/>
  <c r="G1140" i="4"/>
  <c r="H1140" i="4" s="1"/>
  <c r="G1141" i="4"/>
  <c r="H1141" i="4" s="1"/>
  <c r="H1142" i="4"/>
  <c r="H1143" i="4"/>
  <c r="H1144" i="4"/>
  <c r="H1145" i="4"/>
  <c r="H1146" i="4"/>
  <c r="H1147" i="4"/>
  <c r="H1148" i="4"/>
  <c r="G1149" i="4"/>
  <c r="H1149" i="4" s="1"/>
  <c r="G1150" i="4"/>
  <c r="H1150" i="4" s="1"/>
  <c r="H1151" i="4"/>
  <c r="H1152" i="4"/>
  <c r="G1153" i="4"/>
  <c r="H1153" i="4" s="1"/>
  <c r="H1154" i="4"/>
  <c r="I1154" i="4" s="1"/>
  <c r="H1155" i="4"/>
  <c r="I1155" i="4" s="1"/>
  <c r="H1156" i="4"/>
  <c r="I1156" i="4" s="1"/>
  <c r="H1157" i="4"/>
  <c r="G1158" i="4"/>
  <c r="H1158" i="4" s="1"/>
  <c r="G1159" i="4"/>
  <c r="H1159" i="4" s="1"/>
  <c r="G1160" i="4"/>
  <c r="H1160" i="4" s="1"/>
  <c r="G1161" i="4"/>
  <c r="H1161" i="4" s="1"/>
  <c r="G1162" i="4"/>
  <c r="H1162" i="4" s="1"/>
  <c r="G1163" i="4"/>
  <c r="H1163" i="4" s="1"/>
  <c r="G1164" i="4"/>
  <c r="H1164" i="4" s="1"/>
  <c r="G1165" i="4"/>
  <c r="H1165" i="4" s="1"/>
  <c r="G1166" i="4"/>
  <c r="H1166" i="4" s="1"/>
  <c r="G1167" i="4"/>
  <c r="H1167" i="4" s="1"/>
  <c r="G1168" i="4"/>
  <c r="H1168" i="4" s="1"/>
  <c r="G1169" i="4"/>
  <c r="H1169" i="4" s="1"/>
  <c r="H1170" i="4"/>
  <c r="H1171" i="4"/>
  <c r="G1172" i="4"/>
  <c r="H1172" i="4" s="1"/>
  <c r="G1173" i="4"/>
  <c r="H1173" i="4" s="1"/>
  <c r="H1174" i="4"/>
  <c r="G1175" i="4"/>
  <c r="H1175" i="4" s="1"/>
  <c r="G1176" i="4"/>
  <c r="H1176" i="4" s="1"/>
  <c r="G1177" i="4"/>
  <c r="H1177" i="4" s="1"/>
  <c r="G1178" i="4"/>
  <c r="H1178" i="4" s="1"/>
  <c r="G1179" i="4"/>
  <c r="H1179" i="4" s="1"/>
  <c r="G1180" i="4"/>
  <c r="H1180" i="4" s="1"/>
  <c r="G1181" i="4"/>
  <c r="H1181" i="4" s="1"/>
  <c r="G1182" i="4"/>
  <c r="H1182" i="4" s="1"/>
  <c r="G1183" i="4"/>
  <c r="H1183" i="4" s="1"/>
  <c r="G1184" i="4"/>
  <c r="H1184" i="4" s="1"/>
  <c r="G1185" i="4"/>
  <c r="H1185" i="4" s="1"/>
  <c r="G1186" i="4"/>
  <c r="H1186" i="4" s="1"/>
  <c r="G1187" i="4"/>
  <c r="H1187" i="4" s="1"/>
  <c r="G1188" i="4"/>
  <c r="H1188" i="4" s="1"/>
  <c r="G1189" i="4"/>
  <c r="H1189" i="4" s="1"/>
  <c r="G1190" i="4"/>
  <c r="H1190" i="4" s="1"/>
  <c r="G1191" i="4"/>
  <c r="H1191" i="4" s="1"/>
  <c r="G1192" i="4"/>
  <c r="H1192" i="4" s="1"/>
  <c r="G1193" i="4"/>
  <c r="H1193" i="4" s="1"/>
  <c r="G1194" i="4"/>
  <c r="H1194" i="4" s="1"/>
  <c r="G1195" i="4"/>
  <c r="H1195" i="4" s="1"/>
  <c r="G1196" i="4"/>
  <c r="H1196" i="4" s="1"/>
  <c r="G1197" i="4"/>
  <c r="H1197" i="4" s="1"/>
  <c r="G1198" i="4"/>
  <c r="H1198" i="4" s="1"/>
  <c r="G1199" i="4"/>
  <c r="H1199" i="4" s="1"/>
  <c r="G1200" i="4"/>
  <c r="H1200" i="4" s="1"/>
  <c r="G1201" i="4"/>
  <c r="H1201" i="4" s="1"/>
  <c r="G1202" i="4"/>
  <c r="H1202" i="4" s="1"/>
  <c r="H1203" i="4"/>
  <c r="H1204" i="4"/>
  <c r="H1205" i="4"/>
  <c r="H1206" i="4"/>
  <c r="H1207" i="4"/>
  <c r="H1208" i="4"/>
  <c r="H1209" i="4"/>
  <c r="H1210" i="4"/>
  <c r="H1211" i="4"/>
  <c r="H1212" i="4"/>
  <c r="G3" i="4"/>
  <c r="H3" i="4" s="1"/>
  <c r="E1213" i="4"/>
  <c r="H1213" i="4" l="1"/>
  <c r="G1213" i="4"/>
</calcChain>
</file>

<file path=xl/sharedStrings.xml><?xml version="1.0" encoding="utf-8"?>
<sst xmlns="http://schemas.openxmlformats.org/spreadsheetml/2006/main" count="2456" uniqueCount="1215">
  <si>
    <t>ACEITE DE SOYA X LITRO</t>
  </si>
  <si>
    <t>UNIDAD</t>
  </si>
  <si>
    <t>Aceite oliva por litro</t>
  </si>
  <si>
    <t>Aceite vegetal por litro</t>
  </si>
  <si>
    <t>ACHIOTE MOLIDO X 500 GR X SOBRE</t>
  </si>
  <si>
    <t>acido citrico x libra</t>
  </si>
  <si>
    <t>Ají dulce por libra</t>
  </si>
  <si>
    <t>Ají pimentón por kilo</t>
  </si>
  <si>
    <t>Ají picante fresco por libra</t>
  </si>
  <si>
    <t>Ajo a granel por kilo</t>
  </si>
  <si>
    <t>Ajo en polvo x 250 gr x sobre</t>
  </si>
  <si>
    <t>Anis x sobre de 20 gr</t>
  </si>
  <si>
    <t>Arequipe tarro x 500 gr</t>
  </si>
  <si>
    <t>Arroz Blanco x bolsa de 1000 g</t>
  </si>
  <si>
    <t>Arverjas a granel bolsa x kilo</t>
  </si>
  <si>
    <t>Avena en hojuelas x bolsa de 500 gr</t>
  </si>
  <si>
    <t>Avena Molida x bolsa de 500 g</t>
  </si>
  <si>
    <t>Azúcar blanca refinada x bolsa de 1000 gr</t>
  </si>
  <si>
    <t>Bandeja de poliestinero #1</t>
  </si>
  <si>
    <t>Bandeja de poliestinero #7</t>
  </si>
  <si>
    <t xml:space="preserve">Bandeja de poliestireno #8- 1 -1/4 </t>
  </si>
  <si>
    <t>Bandeja de poliestireno # 10</t>
  </si>
  <si>
    <t>Bandeja de polipropileno #107 con tapa</t>
  </si>
  <si>
    <t>Berenjena por kilo</t>
  </si>
  <si>
    <t>Bocadillo de guayaba x unidad de 500 gr</t>
  </si>
  <si>
    <t>Bolsa para empaque al vacio 15x25 x 100 unidades</t>
  </si>
  <si>
    <t>Bolsa para empaque al vacio  32X42 x 100 unidades</t>
  </si>
  <si>
    <t>Bolsa para empaque al vacio 25X35 x 100 unidades</t>
  </si>
  <si>
    <t>Bolsa para empaque al vacio 40X50 x 100 unidades</t>
  </si>
  <si>
    <t>Café Instantaneo (frasco por 250 g)</t>
  </si>
  <si>
    <t>caja de guantes desechables por 50 unidades</t>
  </si>
  <si>
    <t>Canal de carne de carnero x kilo</t>
  </si>
  <si>
    <t>Canal de carne de cerdo x kilo</t>
  </si>
  <si>
    <t>Canal de carne de pollo fresco x kilo</t>
  </si>
  <si>
    <t>Canela en polvo x bolsa de 50 gr</t>
  </si>
  <si>
    <t>Canela entera x bolsa de 20 gr</t>
  </si>
  <si>
    <t>Carne de cerdo magro por kilo</t>
  </si>
  <si>
    <t>Carne de Res por kilo</t>
  </si>
  <si>
    <t>Carne Pollo - Entero por kilo</t>
  </si>
  <si>
    <t>Carne pollo (pechuga) por kilo</t>
  </si>
  <si>
    <t xml:space="preserve">Cava de icopor x125 litros </t>
  </si>
  <si>
    <t>Cava de icoporx 40 litros</t>
  </si>
  <si>
    <t>Cebolla Blanca a granel por kilo</t>
  </si>
  <si>
    <t>CEBOLLA EN POLVO X 250 GR X SOBRE</t>
  </si>
  <si>
    <t>Cebolla Roja a granel por kilo</t>
  </si>
  <si>
    <t>Cebollín por kilo</t>
  </si>
  <si>
    <t>Cereza Marraschino x frasco de 500 gr</t>
  </si>
  <si>
    <t>Champiñon fresco x kilo</t>
  </si>
  <si>
    <t>Chorizo de ternera por libra</t>
  </si>
  <si>
    <t>CILANTRO A GRANEL POR KILO</t>
  </si>
  <si>
    <t>Clavito de olor x bolsa de 9 gr</t>
  </si>
  <si>
    <t>CMC x 500 gr</t>
  </si>
  <si>
    <t>Cobertura de chocolate x caja de 500 gr</t>
  </si>
  <si>
    <t xml:space="preserve">COCO </t>
  </si>
  <si>
    <t>Coco deshidratado x sobre de 1000 gr</t>
  </si>
  <si>
    <t>COMINO MOLIDO X 250 GR X SOBRE</t>
  </si>
  <si>
    <t>CONDIMENTO BUTIFARRA X KILO</t>
  </si>
  <si>
    <t>CONDIMENTO CHORIZO ANTIOQUEÑO X KILO</t>
  </si>
  <si>
    <t>CONDIMENTO HAMBURGUESA X KILO</t>
  </si>
  <si>
    <t>Corozo por kilo</t>
  </si>
  <si>
    <t>Crema Chantilly x sobre de 96 gr</t>
  </si>
  <si>
    <t>Crema de leche  x litro x bolsa</t>
  </si>
  <si>
    <t>Crema de mani x frasco de 500 gr</t>
  </si>
  <si>
    <t>Cuartos de canal bovina delantero MACHO por unidad (40 Kg)</t>
  </si>
  <si>
    <t>Cuartos de canal bovina trasero MACHO por unidad (40 kg)</t>
  </si>
  <si>
    <t>Cuartos de canal de cerdo delantero por unidad (15 Kg)</t>
  </si>
  <si>
    <t>Cuartos de canal cerdo trasero por unidad (20 Kg)</t>
  </si>
  <si>
    <t>Durazno en lata x lata de 500 gr</t>
  </si>
  <si>
    <t>Esencia de canela x unidad de 500 gr</t>
  </si>
  <si>
    <t>Esencia de coco x unidad de 250 cm3</t>
  </si>
  <si>
    <t>Esencia de vainilla x unidad de 250 cm3</t>
  </si>
  <si>
    <t>Fécula de maíz x caja de 380 grs</t>
  </si>
  <si>
    <t>Fécula de maíz x caja de 90 grs</t>
  </si>
  <si>
    <t>Fécula de maíz x kilo</t>
  </si>
  <si>
    <t>Fécula de Yuca (Almidón) por kilo</t>
  </si>
  <si>
    <t>Filete de cachama x kilo</t>
  </si>
  <si>
    <t>Fresa congelada x kilo</t>
  </si>
  <si>
    <t>Galleta dulce x paquete de 50 unidades</t>
  </si>
  <si>
    <t>Galletas saladas X paquete de 50 unidades</t>
  </si>
  <si>
    <t>Gelatina sin sabor x caja por 4 unidades</t>
  </si>
  <si>
    <t>Grasa dorsal de cerdo (Tocino) x kilo</t>
  </si>
  <si>
    <t>Guanábana pulpa x kilo</t>
  </si>
  <si>
    <t>Guayaba agria x kilo</t>
  </si>
  <si>
    <t>Guayaba dulce a granel x kilo</t>
  </si>
  <si>
    <t>Habichuela corta fresca x kilo</t>
  </si>
  <si>
    <t>Harina de arroz por libra</t>
  </si>
  <si>
    <t>Harina de Maíz x unidad de 500 gr</t>
  </si>
  <si>
    <t>Harina de trigo x unidad de 500 gr</t>
  </si>
  <si>
    <t>Harina de trigo x kilo</t>
  </si>
  <si>
    <t>Huevos doble AA x canasta de 30 unid</t>
  </si>
  <si>
    <t>jabon antibacterial por galon</t>
  </si>
  <si>
    <t>jabon antibacterial por litro</t>
  </si>
  <si>
    <t>Jamon tajado por unidad 250 gr</t>
  </si>
  <si>
    <t>Kumis x litro</t>
  </si>
  <si>
    <t>Leche condensada x lata de 100 gr</t>
  </si>
  <si>
    <t>Leche en polvo x bolsa de 500 gr</t>
  </si>
  <si>
    <t>Leche entera en bolsa x bolsa de 1000 cc</t>
  </si>
  <si>
    <t>Lechuga verde crespa x unidad de 200 gr</t>
  </si>
  <si>
    <t>Levadura seca frasco x 50 gramos</t>
  </si>
  <si>
    <t>Limón común x kilo</t>
  </si>
  <si>
    <t>Lomo de cerdo refrigerado x kilo</t>
  </si>
  <si>
    <t>Lulo  a granel x kilo</t>
  </si>
  <si>
    <t>Mango a granel x kilo</t>
  </si>
  <si>
    <t>Maní x kilo</t>
  </si>
  <si>
    <t>Mantequilla Margarina sin sal x libra</t>
  </si>
  <si>
    <t>MANZANA ROJA IMPORTADA CORRIENTE A GRANEL X KILO</t>
  </si>
  <si>
    <t>MANZANA VERDE IMPORTADA CORRIENTE A GRANEL X KILO</t>
  </si>
  <si>
    <t>Pulpa de Maracuyá congelada x kilo</t>
  </si>
  <si>
    <t>Margarina x 500 gr x unidad</t>
  </si>
  <si>
    <t>Mayonesa x 1000 gr x unidad</t>
  </si>
  <si>
    <t>Mermelada x 300 gr</t>
  </si>
  <si>
    <t>MIEL X 500 GR</t>
  </si>
  <si>
    <t>Miga Pan x libra</t>
  </si>
  <si>
    <t>Mora congelada x kilo</t>
  </si>
  <si>
    <t>Mostaza x unidad de 1000 gr</t>
  </si>
  <si>
    <t>Nuez moscada x sobre de 45 gr</t>
  </si>
  <si>
    <t>ÑAME X KILO</t>
  </si>
  <si>
    <t>OREGANO EN POLVO X 250 GR X SOBRE</t>
  </si>
  <si>
    <t>Orégano x sobre de 20 gr</t>
  </si>
  <si>
    <t>Palillo de chuzo x caja</t>
  </si>
  <si>
    <t>Palillo de Hamburguesa x caja</t>
  </si>
  <si>
    <t>Pan frances x unidad</t>
  </si>
  <si>
    <t>Pan Hamburguesa x bolsa de 6 unid</t>
  </si>
  <si>
    <t>Pan Perro x bolsa de 10 unid</t>
  </si>
  <si>
    <t>Pan tajado mantequilla x bolsa</t>
  </si>
  <si>
    <t>Panela x 1000 gr.</t>
  </si>
  <si>
    <t>Papaya x kilo ( verde )</t>
  </si>
  <si>
    <t>Papel de aluminio x rollo de 21 mts</t>
  </si>
  <si>
    <t>Papita perro x bolsa de 200 gr</t>
  </si>
  <si>
    <t>Paquete de cucharas desechables por 100 unidades</t>
  </si>
  <si>
    <t>Paquete de tenedores desechables por bolsa de 100 unidades</t>
  </si>
  <si>
    <t>Paquete de cuchillos desechables por bolsa de 100 unidades</t>
  </si>
  <si>
    <t>Plato desechable pando blanco 23 cm sin divisiones. Paquete por 20 unidades x unidad</t>
  </si>
  <si>
    <t>Proteina Vegetal (carve) x caja de 200 gr</t>
  </si>
  <si>
    <t>VASO PLASTICO DE 7 OZ X PAQUETE DE 25 UN</t>
  </si>
  <si>
    <t>pectina x 500  gr</t>
  </si>
  <si>
    <t>Pepino cohombro a granel x kilo</t>
  </si>
  <si>
    <t>PESCADO CACHAMA por libra</t>
  </si>
  <si>
    <t>PESCADO TILAPIA ROJA por libra</t>
  </si>
  <si>
    <t>PESCADO TILAPIA NEGRA por libra</t>
  </si>
  <si>
    <t>PESCADO ROBALO por libra</t>
  </si>
  <si>
    <t>PIMIENTA MOLIDA (PAPELETA DE 100gr)</t>
  </si>
  <si>
    <t>Piña Perolera x unidad</t>
  </si>
  <si>
    <t>Polifosfato x Kilo</t>
  </si>
  <si>
    <t>Polvo de hornear tarro por 50 grs</t>
  </si>
  <si>
    <t>Pulpa de Maracuyá x kilo</t>
  </si>
  <si>
    <t>Pulpa de Níspero x kilo</t>
  </si>
  <si>
    <t>Sal nitro x 500 GR</t>
  </si>
  <si>
    <t>Sal refinada x kilo</t>
  </si>
  <si>
    <t>Salsa de piña x presentación de 500 gr</t>
  </si>
  <si>
    <t>leche cruda por litro</t>
  </si>
  <si>
    <t>Salsa de Soya x frasco de 1000 ml</t>
  </si>
  <si>
    <t>Salsa de tomate bolsa x kilo</t>
  </si>
  <si>
    <t>Salsa Negra x frasco de 155 gr</t>
  </si>
  <si>
    <t>separador de hamburguesa x 100 unidades</t>
  </si>
  <si>
    <t>Servilleta X paquete de 200 UNIDADES</t>
  </si>
  <si>
    <t>Suero costeño x presentación de 500 cm3</t>
  </si>
  <si>
    <t>Tomate Chonto x kilo</t>
  </si>
  <si>
    <t>Tomate verde x kilo</t>
  </si>
  <si>
    <t>tomillo por bolsa de 30 gramos</t>
  </si>
  <si>
    <t>Tripa de celulosa para chorizos x rollo</t>
  </si>
  <si>
    <t>Tripa Sintetica O Tripa De Colageno (coria) 15mts Calibre 28</t>
  </si>
  <si>
    <t>Uvas Pasa x caja de 250 gr</t>
  </si>
  <si>
    <t>Vinagre Blanco x frasco de 500 ml</t>
  </si>
  <si>
    <t>Vinagre Balsamico x frasco de 500 ml</t>
  </si>
  <si>
    <t>Vinagre de frutas x frasco de 500 ml</t>
  </si>
  <si>
    <t>Yogurt griego x litro</t>
  </si>
  <si>
    <t>Yogurt natural x litro</t>
  </si>
  <si>
    <t>Yogurt x 170 gr x unidad</t>
  </si>
  <si>
    <t>YUCA x kilo</t>
  </si>
  <si>
    <t>Zanahoria x kilo</t>
  </si>
  <si>
    <t>ACIDO LACTICO X LITRO</t>
  </si>
  <si>
    <t>ALCOHOL ETILICO 96 X 4000 CC X GALÓN</t>
  </si>
  <si>
    <t>Almidon Modificado por libra</t>
  </si>
  <si>
    <t>AMONIACO X FRASCO DE 500 ML</t>
  </si>
  <si>
    <t>BALDE PLASTICO BLANCO 12 LTS CON TAPA</t>
  </si>
  <si>
    <t>Balde plástico x 10 lt X UNIDAD</t>
  </si>
  <si>
    <t>Benzoato de sodio por libra</t>
  </si>
  <si>
    <t>BICARBONATO DE SODIO X KILO</t>
  </si>
  <si>
    <t>Bolsas Ziploc mediana x CAJA DE 100 unidades</t>
  </si>
  <si>
    <t>Bolsa Plástica Biodegradable x 100 unidades</t>
  </si>
  <si>
    <t>Carrageninas por lintro</t>
  </si>
  <si>
    <t>Cepillo para pisos</t>
  </si>
  <si>
    <t>Tiras Papel Indicador De Ph Merck De 0-14 Caja X 100 Tiras</t>
  </si>
  <si>
    <t>Citrato de sodio por 250 grs</t>
  </si>
  <si>
    <t>CLORURO DE CALCIO X LIBRA</t>
  </si>
  <si>
    <t>Colorante naranja en polvo por libra</t>
  </si>
  <si>
    <t>Colorante rojo en polvo por libra</t>
  </si>
  <si>
    <t>Colorante verde en polvo  por libra</t>
  </si>
  <si>
    <t>CUAJO LIQUIDO X FRASCO DE 500 ML</t>
  </si>
  <si>
    <t>Cuajo pastilla por unidad</t>
  </si>
  <si>
    <t>CULTIVO LACTICO KUMIS X SOBRE</t>
  </si>
  <si>
    <t>CULTIVO LACTICO SUERO X sobre</t>
  </si>
  <si>
    <t>CULTIVO LACTICO YOGURT X SOBRE</t>
  </si>
  <si>
    <t>CHAIRA</t>
  </si>
  <si>
    <t>Detergente desengrasante industrial neutro liquido, biodegradable y libre de X GALON</t>
  </si>
  <si>
    <t>DESCAMADOR MANUAL PARA PESCADO</t>
  </si>
  <si>
    <t>Envase para yogurt y kumis Características físico – químicas Material: polietileno de alta densidad Alto 24,2 cm capacidad 250ml</t>
  </si>
  <si>
    <t>Envase para yogurt y kumis Características físico – químicas
Material: polietileno de alta densidad
Alto 24,2 cm capacidad 1 litro</t>
  </si>
  <si>
    <t>FENOLFTALEINA X FRASCO DE 250 ML</t>
  </si>
  <si>
    <t>FLAMEADOR KIT COMPLETO</t>
  </si>
  <si>
    <t>Gelatina de sabor x caja por 4 unidades</t>
  </si>
  <si>
    <t>Goma guar por 250 grs</t>
  </si>
  <si>
    <t>HARANGAN industrial 80 cms</t>
  </si>
  <si>
    <t>HIDROXIDO DE SODIO 0.1 N X FRASCO DE 500 CC</t>
  </si>
  <si>
    <t>HIPOCLORITO DE SODIO (CLORO AL 13%) X GALÓN</t>
  </si>
  <si>
    <t>JABON LÍQUIDO INDUSTRIAL X GALÓN</t>
  </si>
  <si>
    <t>Locker metálico 180X93X30 6 puestos</t>
  </si>
  <si>
    <t>Kit acidez</t>
  </si>
  <si>
    <t>Kit detección adulterantes leche cruda</t>
  </si>
  <si>
    <t>Enzima Lactasa por litro</t>
  </si>
  <si>
    <t>PAPEL ABSORBENTE X ROLLO</t>
  </si>
  <si>
    <t>Película extensible auto adherente, con cortador</t>
  </si>
  <si>
    <t xml:space="preserve">PIEDRA PARA MOLAR CON SU RESPECTIVA BASE </t>
  </si>
  <si>
    <t>Prueba detección antibioticos</t>
  </si>
  <si>
    <t>Recipiente plástico x 20 lt</t>
  </si>
  <si>
    <t>SABORIZANTE PARA YOGURT X LITRO</t>
  </si>
  <si>
    <t>SABORIZANTE SURTIDO X FRASCO DE 250 CC</t>
  </si>
  <si>
    <t>SAL MARINA X 50 KILOS</t>
  </si>
  <si>
    <t>SOLUCION DE YODURO DE POTASIO (LUGOL)</t>
  </si>
  <si>
    <t>Termolactodensimetro</t>
  </si>
  <si>
    <t>Termometro digital LCD sin contacto con guia laser</t>
  </si>
  <si>
    <t>Termometro digital LCD Punzon</t>
  </si>
  <si>
    <t>Guantes de nitrilo caja por 100</t>
  </si>
  <si>
    <t>Gorro desechable tipo oruga x caja de 50 unidades</t>
  </si>
  <si>
    <t>Colorante rojo punzon para carnes x Kilo</t>
  </si>
  <si>
    <t>Colorante naranja  para carnes x Libra</t>
  </si>
  <si>
    <t>Tripa natural para embutidos madeja</t>
  </si>
  <si>
    <t>Tripa colageno para chorizo rollo</t>
  </si>
  <si>
    <t>Tripa sintetica para salchicha por madeja</t>
  </si>
  <si>
    <t>Tripa sintetica para salchichon por madeja</t>
  </si>
  <si>
    <t>Tripa sintetica para manguera por madeja</t>
  </si>
  <si>
    <t>Tripa sintetica para jamon por madeja</t>
  </si>
  <si>
    <t>Separadores hamburguesa</t>
  </si>
  <si>
    <t>Humo liquido por litro</t>
  </si>
  <si>
    <t>Termòmetro de punzòn</t>
  </si>
  <si>
    <t>Limpión desechable X CAJA X 5</t>
  </si>
  <si>
    <t>Toalla de mano desechable ultra absorbente</t>
  </si>
  <si>
    <t>Escurridor de Piso Industrial</t>
  </si>
  <si>
    <t>Esponjillas lavaplatos</t>
  </si>
  <si>
    <t>Agua destilada x Lt   agua en estado líquido que ha sido hervida hasta convertirse en gas (vapor de agua) y condensada nuevamente en un recipiente separado; procedimiento que recibe el nombre de destilación.</t>
  </si>
  <si>
    <t xml:space="preserve">Agitador Varilla - Revolvedor De Vidrio 8 x300 mm - Boeco </t>
  </si>
  <si>
    <t>Bisturí Juego De Bisturíes Exactos Profesional Hobby Pretul 22409</t>
  </si>
  <si>
    <t>Balanza Gramera Balanza Digital De Precisión 500gr / 0.01gr</t>
  </si>
  <si>
    <t>Embudo Vidrio Con Placa Filtrante Pyrex 55 Mm Diametro Poro3</t>
  </si>
  <si>
    <t>Gradilla material polipropileno, soporte de tubos de ensayo y pipetas</t>
  </si>
  <si>
    <t>Licuadora de vidrio motor de 350W, increíbles 22,000 rpm y 4 cuchillas de acero inoxidable de grado quirúrgico ultra afiladas, tritura fácilmente todo tipo de alimentos</t>
  </si>
  <si>
    <t>Matraz De Erlenmeyer De 500ml material vidrio, Boca Ancha Graduado X 500 Ml</t>
  </si>
  <si>
    <t>Mortero de porcelana con pistilo x 95 mm  En Porcelana. Capacidad: 130ML. Diametro externo: 95mm. Diametro interno: 85mm. Altura: 50mm.</t>
  </si>
  <si>
    <t>Mortero de porcelana con pistilo x 150 mm Mortero de porcelana con pistilo x 150 mm. Mortero de porcelana (d. int. x h) 150mm x 90mm, aprox. 650 ml</t>
  </si>
  <si>
    <t>Papel Filtro Cualitativo Boeco Grado 3hw 185mm X  CAJA X 100 Discos Papel Filtro Cualitativo Boeco Grado 3hw 185mm X  CAJA X 100 Discos. Uso: tareas rutinarias de laboratorio, como aclaración, preparación analítica de muestras, análisis de partículas</t>
  </si>
  <si>
    <t>PH metro de cuchilla, digital Rangos: -2,000 a 20,000 pH / +/-2000 mV (ORP) / -20,0 a 120,0ºC Temp Equipo de campo con prestaciones de laboratorio
Robusto, diseñado para aplicaciones industriales. Diseñado con cuchilla de acero inoxidable que protege la membrana sensible y facilita la entrada en productos sólidos como carnes, pescados, Medida de pH directa sin preparación previa de la muestra.</t>
  </si>
  <si>
    <t>PH Indicadores En Tiras Ph 0-14 Caja X 100 Merck PH Indicadores En Tiras Ph 0-14 Caja X 100 Merck. Tiras medidoras para pruebas rápidas</t>
  </si>
  <si>
    <t>Juego de Pipetas Pipeta de vidrio Juego De 4 Pipetas 1,5,10,15 Ml</t>
  </si>
  <si>
    <t xml:space="preserve">Pera Pipeteador Universal De 3 Vias </t>
  </si>
  <si>
    <t>Probeta Graduada Probeta Graduada Vidrio Clase B Base Plástica 100 Ml (1ml)</t>
  </si>
  <si>
    <t>Reactivo de Nessler Solucion x 120 ml Reactivo químico usado para detectar pequeñas cantidades de amoníaco (azano, H3N) o catión amonio (H4N+). Toma coloración amarilla-naranja y en grandes concentraciones se forma un precipitado color naranja.</t>
  </si>
  <si>
    <t>Soporte De Laboratorio Universal con  AccesoriosEl Juego debe incluir un (1) soporte universal
- Dos (2) anillos (aros) , uno de 2 pulgadas y uno de 3 pulgadas de diámetro
- Una (1) abrazadera de matraz con 4 puntas
- Un (1) soporte de bureta.</t>
  </si>
  <si>
    <t>Tubo De Ensayo  Tubo De Ensayo Tapa Rosca De 16 X 150 Mm 20ml X 3 Unidades</t>
  </si>
  <si>
    <t>Tubo Nessler Tubo Nessler Forma Baja Comparación De Color De 50 Ml</t>
  </si>
  <si>
    <t>Vasos de Precipitado de Vidrio x Juego  Vasos de Precipitado de Vidrio x Juego de 50ml,100ml, 250ml, 600ml y 1000 ml</t>
  </si>
  <si>
    <t>Frasco Envase Recipiente Vidrio 130ml Caja 24 Und</t>
  </si>
  <si>
    <t>Frasco, Recipiente, Envase De Vidrio De 255 Ml Caja 24 Und</t>
  </si>
  <si>
    <t>Purificador de agua en acero inoxidable a base de ozono con filtro de carbón activado de microfiltración de 7"".
Botón para concentración de ozono
Voltaje: 110 Voltios
Capacidad: 180 lts/h
Consumo de energía: 25 watt
Con materiales de gran calidad</t>
  </si>
  <si>
    <t>Refractometro  0 - 90 % · BRIX - Ideal para realizar mediciones en una amplia gama de productos como jugos, salsas, mermeladas, arequipes, bocadillos, jaleas, melazas y similares, en general en todo tipo de productos de alta concentración de dulce</t>
  </si>
  <si>
    <t>Probador De Dureza Digital De 7,9 Mm, Penetrómetro De Fruta,  Especificación:
Tipo de artículo:
Modelo de probador de dureza: GY-30
Material: ABS Fuente de
alimentación: batería de litio recargable de 3,7 V (batería incluida)
Aplicación: medición de la dureza de la fruta
Capacidad de la batería: 500 mAh</t>
  </si>
  <si>
    <t>Phmetro  Tester de Ph. Tds.Gt y Ce Hi 98130  El HI 98129 y el HI 98130 son probadores resistentes al agua que ofrecen mediciones de alta precisión de pH, EC/TDS y temperatura en un solo probador!</t>
  </si>
  <si>
    <t>Calibrador pie de rey o nonio Vernier, calibrador en sistema métrico.  Construcción de acero inoxidable endurecido con acabado de cromo satinado, para protección del calibrador.
Mide dimensiones exteriores (OD), dimensiones interiores (ID), paso, y profundidad(cuando la profundidad Bar está incluida).
Eleva superficies deslizantes para ayudar a prevenir la desfiguración y desgaste de las graduaciones de la escala.
Modesta, 14 grados de ángulo de cara en escala Vernier, para mejorar la visibilidad y reducir la posibilidad de errores de paralaje.
Cumple con las especificaciones de Federales de precisión GGG-C-111B.</t>
  </si>
  <si>
    <t>Medidor Ph 4 En 1 Plantas Suelo Humedad Temperatura Luz  Probador de suelo, probador de suelo 4 en 1, probador de suelo multifunción, prueba de pH del suelo, prueba de luz del suelo, prueba de temperatura del suelo, prueba de humedad del suelo</t>
  </si>
  <si>
    <t>Medidor De Humedad Granos Y Cereales Café Maíz Arroz Cacao  Medidor de humedad de granos, probador inteligente de humedad de grano para 25 granos, prueba de humedad, colza, trigo, cebada, campo, maíz, cebada de invierno, avena, trigo sarraceno, granos de café, semillas de rábano, cacahuetes ETC. Medidor de humedad de granos, probador inteligente de humedad de grano para 25 granos, prueba de humedad, colza, trigo, cebada, campo, maíz, cebada de invierno, avena, trigo sarraceno, granos de café, semillas de rábano, cacahuetes AMT65C.
Aplicaciones para pruebas de humedad de 25 granos diferentes.
Colza, trigo, cebada de primavera, frijol de campo, maíz, cebada de invierno, avena blanca, trigo sarraceno, avena negra, trigo duro, altramuces, arroz, arroz arroz, soja, semillas de girasol, maíz (alto), sésamo, semilla de algodón, algodón Parker (hectómetro), canola, cacahuetes, semillas de sandía, granos de café, semillas de rábano, granos de cacao.
Puede mostrar la humedad y la temperatura del grano al mismo tiempo. Puede insertar un sensor de temperatura externo opcional.
Pantalla con luz de fondo. Lectura rápida rápida con datos precisos.
La pantalla AMT65C con luz de fondo, puede mostrar la humedad y la temperatura del grano al mismo tiempo.
Batería: batería 9V 6F22 (no incluida)
Nota: Las baterías no están incluidas en el paquete debido al control de seguridad de la aviación.
AMT65C: 25 tipos de granos</t>
  </si>
  <si>
    <t>Cuchillos de acero inoxidable con hoja de 8"</t>
  </si>
  <si>
    <t>Descamador de pescado en acero inoxidable</t>
  </si>
  <si>
    <t>TOTAL</t>
  </si>
  <si>
    <t>Alevinos de cachama blanca con talla mínima de 1" empacados en bolsas plásticas transparentes con nivel suficiente de oxígeno y agua en condiciones óptimas</t>
  </si>
  <si>
    <t>Alevinos de tilapia nilótica  reversada con talla mínima de 1" empacados en bolsas plásticas transparentes con nivel suficiente de oxígeno y agua en condiciones óptimas</t>
  </si>
  <si>
    <t>Alevinos de tilapia roja reversada con talla mínima de 1" empacados en bolsas plásticas transparentes con nivel suficiente de oxígeno y agua en condiciones óptimas</t>
  </si>
  <si>
    <t>Alevinos de bochachico con talla mínima de 1" empacados en bolsas plásticas transparentes con nivel suficiente de oxígeno y agua en condiciones óptimas</t>
  </si>
  <si>
    <t>Larvas de camarón marino estadio mínimo PL  12</t>
  </si>
  <si>
    <t>Portaobjetos de cristal transparente de 25.4 x 76.2mm para muestras en microscopía. Caja x 50 unidades</t>
  </si>
  <si>
    <t>Probiótico constituido por bacterias acidolácticas y levaduras para el manejo de estanques acuícolas en empaque de 1 Kg</t>
  </si>
  <si>
    <t>Red de pesca tipo rastra elaborada en nylon de 100 m de largo x 8 m de alto con seno. Cuerda superior con flotadores en pvc y cuerda inferior con plomadas</t>
  </si>
  <si>
    <t>Regulador para bala de oxígeno con conector rosca cga 540. Capacidad Botella 0 - 4000 psi. Paso 0 - 200 psi</t>
  </si>
  <si>
    <t>Reproductores de cachama blanca con peso mínimo promedio de 3 kg empacados en bolsas plásticas con agua y oxígeno, colocados en el centro</t>
  </si>
  <si>
    <t>Sal blanca no mineralizada en bultos de 50 Kg</t>
  </si>
  <si>
    <t>Salvado - semolina de arroz en bultos de 50 Kg</t>
  </si>
  <si>
    <t>Sonda nasogátrica # 6</t>
  </si>
  <si>
    <t>Suero fisiológico - solución salina con una concentración isotónica de cloruro de sodio (NaCl) al 0,9 %</t>
  </si>
  <si>
    <t>Sulfato de magnesio heptahidratado en bultos de 25 Kg</t>
  </si>
  <si>
    <t>Tanque vertical con tapa de 150 litros</t>
  </si>
  <si>
    <t>Tazas plásticas  circulares de 2 litros</t>
  </si>
  <si>
    <t>Tazas plásticas  circulares de 4 - 5 litros</t>
  </si>
  <si>
    <t>Tazones Plásticos circulares de 10 - 12 litros</t>
  </si>
  <si>
    <t>Atarraya de pesca</t>
  </si>
  <si>
    <t>Termómetro de precisión para líquidos -10+60, división 1.0°C, precisión ±1.0°C,   varilla esmalte amarillo y escala impresa oscura.</t>
  </si>
  <si>
    <t>ITEM</t>
  </si>
  <si>
    <t xml:space="preserve">DESCRIPCIÓN </t>
  </si>
  <si>
    <t xml:space="preserve"> MANGO y HOJA DE BISTURI DESECHABLES N° 24</t>
  </si>
  <si>
    <t>POLLOS DE UN DIA DE NACIDO</t>
  </si>
  <si>
    <t>ALCOHOL (ETILICO) ANTISEPTICO DE USO EXTERNO AL 70%, FRASCO PLASTICO POR 5 LITROS</t>
  </si>
  <si>
    <t>VACUNA NEW CASTLE</t>
  </si>
  <si>
    <t>PALETA PARA PRUEBA DE MASTITIS CMT PARA BOVINOS PLÁSTICA, NEGRA CON 4 CAVIDADES MARCADAS PARA CADA CUARTO.</t>
  </si>
  <si>
    <t>PALETA DE MASTITIS</t>
  </si>
  <si>
    <t>MALLA DE PAPEL FILTRO PARA LECHE DESECHABLE DE 150 MICRAS CAJA X 100 UNIDADES</t>
  </si>
  <si>
    <t>Baldes plásticos por 10 lt</t>
  </si>
  <si>
    <t>TOALLAS DESECHABLES DE PAPEL</t>
  </si>
  <si>
    <t>GALLINAS DE 14 SEMANAS DE EDAD RAZA ISA BROWN</t>
  </si>
  <si>
    <t>JABON LIQUIDO INDUSTRIAL NEUTRO PARA ORDEÑO BIODEGRADABLE POR GALON 3.78 LTS</t>
  </si>
  <si>
    <t>BALDE PLÁSTICO DE 20 LT</t>
  </si>
  <si>
    <t>MINAVIAR</t>
  </si>
  <si>
    <t>CONCENTRADO CERDO ENGORDE</t>
  </si>
  <si>
    <t>CONCENTRADO ENGORDE CERDOS X 40 KILOS</t>
  </si>
  <si>
    <t>PRESELLADOR  YODADO PARA PEZONES DE VACAS-ANTISEPTICO / DESINFECTANTE, PRE Y POST SELLADOR DE PEZONES, A BASE EN YODOFOROS Y EMOLIENTES, SOLUCIÓN LÍQUIDA POR 1 GALON.</t>
  </si>
  <si>
    <t>CONCENTRADO POSTURA GALLINAS X 40 KILOS</t>
  </si>
  <si>
    <t>CONCENTRADO ENGORDE POLLOS  X 40 KILOS</t>
  </si>
  <si>
    <t>Alimento para peces con 24% de proteína. Pellets extruidos en presentación de bulto de 40 Kg</t>
  </si>
  <si>
    <t>Alimento para peces con 34% de proteína. Pellets extruidos en presentación de bulto de 40 Kg</t>
  </si>
  <si>
    <t>DETERGENTE ACIDO PARA EQUIPOS DE ORDEÑO Y TANQUES DE ENFRIAMIENTO DE LECHE, DETERGENTE BIODEGRADABLE, REMOCIÓN DE RESIDUOS MINERALES DE LA LECHE Y DEL AGUA EN LA LIMPIEZA DE ORDEÑOS MECÁNICOS Y TANQUES DE REFRIGERACIÓN DE LECHE, GALÓN DE 3,78 LITROS</t>
  </si>
  <si>
    <t>CONCENTRADO INICIO POLLOS DE ENGORDE X 40 KILOS</t>
  </si>
  <si>
    <t>Alimento para peces con 38% de proteína. Pellets extruidos en presentación de bulto de 40 Kg</t>
  </si>
  <si>
    <t>10-30-10</t>
  </si>
  <si>
    <t>15-15-15</t>
  </si>
  <si>
    <t>15-4-23-4</t>
  </si>
  <si>
    <t>17-6-18- 2</t>
  </si>
  <si>
    <t>9-45-11</t>
  </si>
  <si>
    <t>ABAMECTINA</t>
  </si>
  <si>
    <t>ABONO NITROGENADO UREA</t>
  </si>
  <si>
    <t>ABONO SULFOMAG</t>
  </si>
  <si>
    <t>ACIDO FOSFORICO</t>
  </si>
  <si>
    <t>ACIDOS HUMICOS</t>
  </si>
  <si>
    <t>ACIDUREZ</t>
  </si>
  <si>
    <t>ACONDICIONADOR ORGANICO MINERAL DE SUELOS GALLINAZA</t>
  </si>
  <si>
    <t>AGRIMINS</t>
  </si>
  <si>
    <t>AJÍ DULCE CRIOLLO(SEMILLA)</t>
  </si>
  <si>
    <t>AJI PIMENTON(SEMILLA)</t>
  </si>
  <si>
    <t>ALAMBRE CON PUAS</t>
  </si>
  <si>
    <t>Alambre galvanizado Calibre.12 con recubrimiento en zinc, liviano, resistente.</t>
  </si>
  <si>
    <t>Alambre galvanizado Calibre.14 con recubrimiento en zinc, liviano, resistente.</t>
  </si>
  <si>
    <t>AMETRINA</t>
  </si>
  <si>
    <t>AMINA 720</t>
  </si>
  <si>
    <t>AMISTAR</t>
  </si>
  <si>
    <t>Amoníaco (bactericida)</t>
  </si>
  <si>
    <t>ATRAZINA</t>
  </si>
  <si>
    <t>Azadón</t>
  </si>
  <si>
    <t>Balanza colgante de 100 kg</t>
  </si>
  <si>
    <t>BALDE PLASTICO DE 12 LITROS GRADUADO</t>
  </si>
  <si>
    <t>BANDEJAS PLÁSTICAS GERMINADORAS</t>
  </si>
  <si>
    <t>BASAGRAN® 60</t>
  </si>
  <si>
    <t>BASAMID X 1 KG</t>
  </si>
  <si>
    <t>BEAKER PLASTICO POR 100 ML</t>
  </si>
  <si>
    <t>BENOMIL</t>
  </si>
  <si>
    <t>BIOFERTILIZANTE HUMUS</t>
  </si>
  <si>
    <t>BISPYRIBAC SODIUM</t>
  </si>
  <si>
    <t>BOLSA PARA VIVERO (6X8X100)</t>
  </si>
  <si>
    <t>BOLSA PARA VIVERO 12X15X100</t>
  </si>
  <si>
    <t>Bolsas de manigueta de 20 kg</t>
  </si>
  <si>
    <t>BOMBA DE ESPALDA X 20 LT</t>
  </si>
  <si>
    <t>BOQUILLAS FUMIGADORAS</t>
  </si>
  <si>
    <t>BORO</t>
  </si>
  <si>
    <t>BORO FOLIAR Y EDAFICO</t>
  </si>
  <si>
    <t>BOROLIG</t>
  </si>
  <si>
    <t>BRACHIARIA HUMIDICOLA(SEMILLA)</t>
  </si>
  <si>
    <t>BRAQUIARIA BRIZANTA(SEMILLA)</t>
  </si>
  <si>
    <t>BRIZANTA TOLEDO(SEMILLA)</t>
  </si>
  <si>
    <t>BUTACLOR</t>
  </si>
  <si>
    <t>CAL AGRICOLA</t>
  </si>
  <si>
    <t>CAL DOLOMITA</t>
  </si>
  <si>
    <t>CAL HIDRATADA</t>
  </si>
  <si>
    <t>CAL VIVA</t>
  </si>
  <si>
    <t>CALIBRADOR PIE DE REY DIGITAL METALICO</t>
  </si>
  <si>
    <t>Canastillas carullera Fruver Ref. 60x40x25</t>
  </si>
  <si>
    <t xml:space="preserve">CANECAS PLATICAS 200 LITROS CON TAPA </t>
  </si>
  <si>
    <t xml:space="preserve">CANECAS PLATICAS  40 LITROS </t>
  </si>
  <si>
    <t>CARBENDAZIM</t>
  </si>
  <si>
    <t>Carbonato de Calcio</t>
  </si>
  <si>
    <t>CARBOXIN</t>
  </si>
  <si>
    <t>CARBOXÍN + THIRAM .</t>
  </si>
  <si>
    <t>CARRETE NYLON PARA GUADAÑA</t>
  </si>
  <si>
    <t>CASCARILLA DE ARROZ</t>
  </si>
  <si>
    <t>CILANTRO(SEMILLA)</t>
  </si>
  <si>
    <t>CIPERMETRINA</t>
  </si>
  <si>
    <t>CLITORIA TERNATIA BOLSA POR 1 kilo</t>
  </si>
  <si>
    <t>CLON 51 (BULTO POR 50 KG)</t>
  </si>
  <si>
    <t>Coagulante del látex</t>
  </si>
  <si>
    <t>CORTADOR DE RAMAS ALTAS TRUPER</t>
  </si>
  <si>
    <t>COSMO OIL</t>
  </si>
  <si>
    <t>COSTALES PLASTICOS</t>
  </si>
  <si>
    <t>CUERDA O PITA DE NAYLON</t>
  </si>
  <si>
    <t>DAP</t>
  </si>
  <si>
    <t>DECÁMETRO CINTA MÉTRICA</t>
  </si>
  <si>
    <t>DEROSAL</t>
  </si>
  <si>
    <t>DIMETOMORF+ MANCOZEB</t>
  </si>
  <si>
    <t>DIPEL X 200 GR</t>
  </si>
  <si>
    <t>DITHANE M45</t>
  </si>
  <si>
    <t>DIURON</t>
  </si>
  <si>
    <t>DL-metionina</t>
  </si>
  <si>
    <t>DUAL® GOLD 960 EC</t>
  </si>
  <si>
    <t>ELEMENTOS MENORES COMPLETO</t>
  </si>
  <si>
    <t>ENGEO</t>
  </si>
  <si>
    <t>EXTRACTO VEGETAL DE AJO Y AJI</t>
  </si>
  <si>
    <t>EXTRACTO VEGETAL EXTRACTO DE NEEM (AZADIRACTA INDICA)</t>
  </si>
  <si>
    <t>FERIZANTE LIQUIDO CALCIO - BORO</t>
  </si>
  <si>
    <t>Fertilizante Cloruro de Potasio 0-0-60</t>
  </si>
  <si>
    <t>FERTILIZANTE FOLIAR</t>
  </si>
  <si>
    <t>FERTILIZANTE FUENTE DE SILICIO</t>
  </si>
  <si>
    <t>FERTILIZANTE GRANULADO NPK 18-46-0</t>
  </si>
  <si>
    <t>Fertilizante Nitrato de amonio: Composición: 34% nitrógeno (50% como nitrato y 50% como amonio) aspecto: gránulos, incoloros a blancos.</t>
  </si>
  <si>
    <t>Fertilizante Nitrato de calcio Aspecto, granular blaco soluble</t>
  </si>
  <si>
    <t>Fertilizante Nitrato de potasio: Estructura cristales de color blanco, Grado equivalente: 13-0-44</t>
  </si>
  <si>
    <t>Fertilizante Sulfato de calcio: Características Físicas: Polvo fino gris claro, Solubilidad en Agua.</t>
  </si>
  <si>
    <t>Fertilizante Sulfato de Magnesio Heptahidratado</t>
  </si>
  <si>
    <t>Fertilizante Sulfato de magnesio: Tipo de formulación Cristales solubles de color blanco, Fertilizante para aplicación edáfica y foliar,Composición Garantizada Magnesio (MgO) Azufre Total (S)</t>
  </si>
  <si>
    <t>Fertilizante Sulfato de potasio: Grado equivalente: 0-0-50 18s sólido granulado.</t>
  </si>
  <si>
    <t>FERTIRRIEGO 13-36-12</t>
  </si>
  <si>
    <t>FINALE</t>
  </si>
  <si>
    <t>Fitorregulador generador de etileno Ethrel 48 SL Fitorregulador Concentrado Soluble (SL) Composición Ingrediente activo
 Etefón (*) 48 % p/v (480 g/L)</t>
  </si>
  <si>
    <t>FOSFATO DICALCICO POLVO 18% TARRO POR 1KG</t>
  </si>
  <si>
    <t>FOSFATO MONO POTÁSICO</t>
  </si>
  <si>
    <t>FOSFATO MONOAMONICO</t>
  </si>
  <si>
    <t>FRÍJOL CAUPÍ(SEMILLA)</t>
  </si>
  <si>
    <t>FUNGICIDA PROPINEB</t>
  </si>
  <si>
    <t>GLIFOSATO</t>
  </si>
  <si>
    <t>GRAMOXONE</t>
  </si>
  <si>
    <t>GRAPA GRANDE</t>
  </si>
  <si>
    <t>GRAPA MEDIANA DE 1/4 POR KG</t>
  </si>
  <si>
    <t>GUANTES PLASTICOS</t>
  </si>
  <si>
    <t>Guantes carnaza</t>
  </si>
  <si>
    <t>Guantes de caucho</t>
  </si>
  <si>
    <t>Guantes de nitrilo</t>
  </si>
  <si>
    <t>GUINEA MOMBAZA (SEMILLA)</t>
  </si>
  <si>
    <t>HABICHUELA(SEMILLA)</t>
  </si>
  <si>
    <t>HONGO BACILLUS THURINGIENSIS</t>
  </si>
  <si>
    <t>HONGO BEAUVERIA BASSIANA</t>
  </si>
  <si>
    <t>HONGO METARHIZIUM</t>
  </si>
  <si>
    <t>HONGO PAECILOMYCES</t>
  </si>
  <si>
    <t>HONGO TRICHODERMA</t>
  </si>
  <si>
    <t>INSECTICIDA ORGANICO A BASE DE AJO Y AJI</t>
  </si>
  <si>
    <t>jarra plástica medidora de 1 lt</t>
  </si>
  <si>
    <t>KASUGAMYCINA</t>
  </si>
  <si>
    <t>KASUMIN</t>
  </si>
  <si>
    <t>KCL</t>
  </si>
  <si>
    <t>KUDZU TROPICAL(SEMILLA)</t>
  </si>
  <si>
    <t>LIMA TRIANGULAR DE TRES ESCUADRAS</t>
  </si>
  <si>
    <t>LIQUIDO EDAFICO Y FOLIAR</t>
  </si>
  <si>
    <t>Machetes</t>
  </si>
  <si>
    <t>MAIZ AMARILLO ICA V109(SEMILLA)</t>
  </si>
  <si>
    <t>MAIZ HIBRIDO X 5.000 SEMILLAS</t>
  </si>
  <si>
    <t>Maiz-Pionner30F35</t>
  </si>
  <si>
    <t>MALATHION</t>
  </si>
  <si>
    <t>MALLA PARA CARNEROS</t>
  </si>
  <si>
    <t>Malla plástica gallinera</t>
  </si>
  <si>
    <t>MANCOZEB</t>
  </si>
  <si>
    <t>Manguera para riego 1 pulgada</t>
  </si>
  <si>
    <t>Manguera para riego 1/2 pulgada</t>
  </si>
  <si>
    <t>MANGUERA PARA RIEGO DE 1 y 1/2 pulgada</t>
  </si>
  <si>
    <t xml:space="preserve">MANGUERA PLASTICA TRANSPARENTE DE 1/4 </t>
  </si>
  <si>
    <t>Matarratón (Gliricidia sepium) (SEMILLA)</t>
  </si>
  <si>
    <t>MELAZA</t>
  </si>
  <si>
    <t>MELON (SEMILLA)</t>
  </si>
  <si>
    <t>METALAXYL</t>
  </si>
  <si>
    <t>METARHIZIUM ANISOPLIAE BACILLUS POPILLIAE</t>
  </si>
  <si>
    <t>METRIBUZINA</t>
  </si>
  <si>
    <t>METSUFURON METIL</t>
  </si>
  <si>
    <t>MICORRIZA</t>
  </si>
  <si>
    <t>MICROORGANISMOS EFICIENTES</t>
  </si>
  <si>
    <t>MOMBASA BOLSA POR 1 KG</t>
  </si>
  <si>
    <t>NAVAJA INJERTAR VICTORINOX</t>
  </si>
  <si>
    <t>NITROGENO HIDROSOLUBLE</t>
  </si>
  <si>
    <t>ÑAME ESPINO. (SEMILLA)</t>
  </si>
  <si>
    <t>OXICLORURO DE COBRE</t>
  </si>
  <si>
    <t>PAECILOMYCES FUMOSOROSEUS</t>
  </si>
  <si>
    <t>PALA REDONDA # 2</t>
  </si>
  <si>
    <t>PALA REDONDA Nº 4</t>
  </si>
  <si>
    <t>paladragas</t>
  </si>
  <si>
    <t>Palin</t>
  </si>
  <si>
    <t>PAPEL INDICADOR Ph</t>
  </si>
  <si>
    <t>PASTO TANZANIA (SEMILLA)</t>
  </si>
  <si>
    <t>PEGANTE AGRICOLA</t>
  </si>
  <si>
    <t>PEPINO COHOMBRO (SEMILLA)</t>
  </si>
  <si>
    <t>peso colgante de 25 lb</t>
  </si>
  <si>
    <t>PICLORAM / 2,4-D</t>
  </si>
  <si>
    <t>PLASTICO AGROLENE 1 x 10 MTRS</t>
  </si>
  <si>
    <t>PLASTICO MULCH</t>
  </si>
  <si>
    <t xml:space="preserve">PLASTICO NEGRO </t>
  </si>
  <si>
    <t>POLISOMBRA NEGRA</t>
  </si>
  <si>
    <t>polisombra negra al 80% de 4 mt de ancho</t>
  </si>
  <si>
    <t>PONCHERA PLÁSTICA `POR 20 LT</t>
  </si>
  <si>
    <t>POSTES TUTOR DE MADERA</t>
  </si>
  <si>
    <t>Premezcla Vit+Min¹</t>
  </si>
  <si>
    <t>PROCLAIM- X 500 GR</t>
  </si>
  <si>
    <t>PROPANIL X 10 KG</t>
  </si>
  <si>
    <t>Puntilla de 2 1/2 pulgada</t>
  </si>
  <si>
    <t>RÁBANO (SEMILLA)</t>
  </si>
  <si>
    <t>REGADERA DE JARDIN</t>
  </si>
  <si>
    <t>ROUNDUP</t>
  </si>
  <si>
    <t>RULA 24"</t>
  </si>
  <si>
    <t>SANDÍA. (SEMILLA)</t>
  </si>
  <si>
    <t>SEMILLA DE COL X GR</t>
  </si>
  <si>
    <t>SEMILLA DE BERENJENA</t>
  </si>
  <si>
    <t>SEMILLA DE HABICHUELA</t>
  </si>
  <si>
    <t>SEMILLAS DE MAIZ</t>
  </si>
  <si>
    <t>SILICATO DE MAGNESIO</t>
  </si>
  <si>
    <t>SOGA GANADERA CALIBRE 8 POR METRO</t>
  </si>
  <si>
    <t>SPIROMESIFEN</t>
  </si>
  <si>
    <t>SULFATO DE ALUMINIO</t>
  </si>
  <si>
    <t>SULFATO DE AMONIO</t>
  </si>
  <si>
    <t>SULFATO DE CALCIO</t>
  </si>
  <si>
    <t>SULFATO DE COBRE</t>
  </si>
  <si>
    <t>SULFATO DE HIERRO</t>
  </si>
  <si>
    <t>SULFATO DE MAGNESIO</t>
  </si>
  <si>
    <t>SULFATO DE POTASIO</t>
  </si>
  <si>
    <t>SULFATO DE ZINC</t>
  </si>
  <si>
    <t>TANQUE PLASTICO CON TAPA D DE 20 LITROS (PIMPINA)</t>
  </si>
  <si>
    <t>tanque plástico con tapa de 70 lt</t>
  </si>
  <si>
    <t>Tanque plástico con tapa rosca de 55 Gl</t>
  </si>
  <si>
    <t>Tanque plástico de 79 lt</t>
  </si>
  <si>
    <t>Tela verde malla cortina</t>
  </si>
  <si>
    <t>TIABENDAZOL</t>
  </si>
  <si>
    <t>TIAMETOXAM</t>
  </si>
  <si>
    <t>TIJERA PODADORA</t>
  </si>
  <si>
    <t>TOMATE (SEMILLA)</t>
  </si>
  <si>
    <t>TOP COB</t>
  </si>
  <si>
    <t>TOP SUL</t>
  </si>
  <si>
    <t>TURBA CON VERMICULITA</t>
  </si>
  <si>
    <t>ÚREA X KILO</t>
  </si>
  <si>
    <t>MANGUERA RIEGO 2"</t>
  </si>
  <si>
    <t>ABRAZADERAS 2" PARA MANGUERA RIEGO</t>
  </si>
  <si>
    <t>KIT DE ANÁLISIS DE AGUA DULCE HACH FF 1A</t>
  </si>
  <si>
    <t>PONCHERA PLÁSTICA DE 20 LITROS</t>
  </si>
  <si>
    <t>PONCHERA PLÁSTICA DE 33 LITROS</t>
  </si>
  <si>
    <t>PONCHERA PLÁSTICA DE 10 LITROS</t>
  </si>
  <si>
    <t>TABLAS PLANILLERAS EN ACRÍLICO TAMAÑO OFICIO</t>
  </si>
  <si>
    <t>CLORURO DE COLINA</t>
  </si>
  <si>
    <t>ACEITE DE PALMA</t>
  </si>
  <si>
    <t>FOSFATO MONOCALCICO</t>
  </si>
  <si>
    <t>CARBONATO DE CALCIO FINO</t>
  </si>
  <si>
    <t>CARBONATO DE CALCIO GRUESO</t>
  </si>
  <si>
    <t>SEMILLA DE ARROZ VARIEDAD FEDEARROZ 60</t>
  </si>
  <si>
    <t>SEMILLA DE ARROZ VARIEDAD FEDEARROZ 67</t>
  </si>
  <si>
    <t>SEMILLA DE ARROZ VARIEDAD FEDEARROZ 68</t>
  </si>
  <si>
    <t>SEMILLA DE ARROZ VARIEDAD FEDEARROZ 70</t>
  </si>
  <si>
    <t>SEMILLA DE ARROZ VARIEDAD FEDEARROZ 2000</t>
  </si>
  <si>
    <t>BISPYRIFED 100 S.C</t>
  </si>
  <si>
    <t>BISPIRIBAC-SODIO</t>
  </si>
  <si>
    <t>PROPANIL 500 X 20 LITROS</t>
  </si>
  <si>
    <t>FELINO 400 EC</t>
  </si>
  <si>
    <t>TILT 250 CE</t>
  </si>
  <si>
    <t>RIDOMIL GOLD 68 WG</t>
  </si>
  <si>
    <t>PARAQUAT</t>
  </si>
  <si>
    <t>ROUNDUP ACTIVO</t>
  </si>
  <si>
    <t>ROUNDUP  ACTIVO X 10 LITROS</t>
  </si>
  <si>
    <t>ROUNDUP 747 GRANULADO</t>
  </si>
  <si>
    <t>ETHREL 48 SL</t>
  </si>
  <si>
    <t xml:space="preserve">BOLSAS PARA EMBOLSADO DE PLÁTANO Y BANANO PAQUETE X 50 UNIDADES </t>
  </si>
  <si>
    <t>TORDON 101 SL</t>
  </si>
  <si>
    <t>COMBATRAN XT</t>
  </si>
  <si>
    <t>COMBATRA SL</t>
  </si>
  <si>
    <t>TORDON 101 SL X 20 LITROS</t>
  </si>
  <si>
    <t>COMBATRAN XT X 10 LITROS</t>
  </si>
  <si>
    <t>COMBATRAN SL X 10 LITROS</t>
  </si>
  <si>
    <t>ALICATE DIABLO</t>
  </si>
  <si>
    <t xml:space="preserve"> Disco matorrales, 300-3</t>
  </si>
  <si>
    <t xml:space="preserve"> Disco matorrales, 250-3</t>
  </si>
  <si>
    <t xml:space="preserve"> Disco matorrales, 350-3</t>
  </si>
  <si>
    <t>Hilo Para Guadañadora En Carrete 5 Lb Diametro 3.3 Mm</t>
  </si>
  <si>
    <t>HILO DE NYLON CUADRADO P/GUADAÑA 3MM 100 MTRS</t>
  </si>
  <si>
    <t>AroPlateo 2.0</t>
  </si>
  <si>
    <t>CUCHILLAS PARA GUADAÑAR</t>
  </si>
  <si>
    <t>PLASTICO NEGRO PARA ENSILAJE 10 METROS DE ANCHO POR 50 DE LARGO</t>
  </si>
  <si>
    <t>Conector fin de linea  16 mm</t>
  </si>
  <si>
    <t>Linea de riego 16 mm de diametro, calibre  25 mil, goteros  distanciados a 0.2 m con descarga de 1.2 a 1.6 lph</t>
  </si>
  <si>
    <t>Conector linea-manguera  de 16 mm</t>
  </si>
  <si>
    <t>Conector y silleta de  16 mm, pvc - manguera</t>
  </si>
  <si>
    <t>Tubo pvc  de  1/2"rde 41 x 6mt</t>
  </si>
  <si>
    <t>Tubo pvc  de  3/4", rde 41 x 6mt</t>
  </si>
  <si>
    <t>Tubo pvc  de   1" rde 41 x 6mt</t>
  </si>
  <si>
    <t>Tubo pvc  de    1,1/2 y  , rde 41 x 6mt</t>
  </si>
  <si>
    <t>Tubo pvc  de 2", rde 41 x 6mt</t>
  </si>
  <si>
    <t>Codo 90° pvc  de 1/2", 3/4", 1" , 1,5" y  2"</t>
  </si>
  <si>
    <t>Tee pvc de  de 1/2", 3/4", 1" , 1,5"  2"</t>
  </si>
  <si>
    <t>Buje roscado pvc 2" x 1"</t>
  </si>
  <si>
    <t>Buje roscado pvc 2" x ½"</t>
  </si>
  <si>
    <t>Ventosa cinética (doble acción)1"</t>
  </si>
  <si>
    <t xml:space="preserve">Ventosa automática ½" </t>
  </si>
  <si>
    <t>Unión presion pvc 2"</t>
  </si>
  <si>
    <t>Unión de reparacion pvc 2"</t>
  </si>
  <si>
    <t>Adaptador hembra pvc de  1/2", 3/4", 1" , 1,5" y  2"</t>
  </si>
  <si>
    <t>Adaptador macho pvc de 1/2", 3/4", 1" , 1,5" y 2"</t>
  </si>
  <si>
    <t xml:space="preserve">Válvula eléctrica 2", 12V CC latch, NC </t>
  </si>
  <si>
    <t>Toma rápida de presión ¼"</t>
  </si>
  <si>
    <t>Manómetro de glicerina con aguja
Tamaño de caratula: 2-1/2″ (63 mm)
Conexión: Vertical y trasera de 1/4″ NPT
Partes internas: Bronce
Caja: Acero Inoxidable
Elemento sensor: Tubo Bourdon
Precisión: +/- 1.6%
Escala de medida: PSI
Temperatura de trabajo: -10 a 70°C
Tipo: Calibrable*, llenable con glicerina (opcional)</t>
  </si>
  <si>
    <t>Filtro de disco 2" cuerpo grande, 130 micras, 120 mesh</t>
  </si>
  <si>
    <t>Tapón soldado pvc 2"</t>
  </si>
  <si>
    <t>Collar de derivación (galápago) polietileno 3" x 2"</t>
  </si>
  <si>
    <t>Kit control de riego para 4 estaciones o salidas:
Panel solar de 10W y batería recargable de 12V 9Ah
Inlcuye: Cargador de 18V DC 
Conexión a internet mediante moden o enrutador wifi, comunicación a campo mediante señal RTU</t>
  </si>
  <si>
    <t>Medidor de flujo 100-1000 L/H de 25mm</t>
  </si>
  <si>
    <t>Broca escalonada 6-25 mm</t>
  </si>
  <si>
    <t>Lubricante pvs x 500 gr</t>
  </si>
  <si>
    <t>Cinta Teflon de 2,5 cm. Rollo por 5 y 10 mt</t>
  </si>
  <si>
    <t>Limpiador pvc x 1/8 de galón</t>
  </si>
  <si>
    <t>Soldadura pvc x 1/8 de galon</t>
  </si>
  <si>
    <t>Tapón roscado pvc ¾"</t>
  </si>
  <si>
    <t>Adaptador macho pvc ¾"</t>
  </si>
  <si>
    <t>Codo 90º pvc ¾"</t>
  </si>
  <si>
    <t>Tubo pvc ¾" rde 26 x 6 m</t>
  </si>
  <si>
    <t>Nebulizador 30 lph  a 2 bar, emisor doble proposito para regar y neblizar en camas de germinacion</t>
  </si>
  <si>
    <t>Tee pvc ¾"</t>
  </si>
  <si>
    <t>Buje soldado pvc 1" x ¾"</t>
  </si>
  <si>
    <t>Tee pvc 1"</t>
  </si>
  <si>
    <t>Tubo pvc 1" rde 21 x 6 m</t>
  </si>
  <si>
    <t>Unión simple pvc 1"</t>
  </si>
  <si>
    <t>Válvula pvc 1"</t>
  </si>
  <si>
    <t>Codo 90º pvc 1"</t>
  </si>
  <si>
    <t>Buje roscado pvc 1" x ½"</t>
  </si>
  <si>
    <t>Adaptador hembra pvc 1"</t>
  </si>
  <si>
    <t>Filtro malla  de 1/2", 3/4" y 1" cuerpo grande, 130 micras 120 mesh</t>
  </si>
  <si>
    <t>Válvula cortina 1"</t>
  </si>
  <si>
    <t>Adaptador macho pvc 1"</t>
  </si>
  <si>
    <t>Buje soldado pvc 1" x ½"</t>
  </si>
  <si>
    <t>Válvula pvc ½"</t>
  </si>
  <si>
    <t>Unión universal pvc ½"</t>
  </si>
  <si>
    <t>Codo 90º pvc ½"</t>
  </si>
  <si>
    <t>Adaptador hembra pvc ½"</t>
  </si>
  <si>
    <t>Inyector venturi ½" con flujómetro</t>
  </si>
  <si>
    <t>Unión universal pvc 1"</t>
  </si>
  <si>
    <t>Ampliación excentrica 1" x 1½" macho-macho</t>
  </si>
  <si>
    <t>Adaptador hembra pvc 1½"</t>
  </si>
  <si>
    <t>Unión universal pvc 1½"</t>
  </si>
  <si>
    <t>Tanque 2000 lt con tapa y flanche 1½"</t>
  </si>
  <si>
    <t>Válvula flotadora 1"</t>
  </si>
  <si>
    <t>Collar de derivación 2" x 1"</t>
  </si>
  <si>
    <t>Alambre galvanizado calibre 16</t>
  </si>
  <si>
    <t>Perno en U sujetador de alambre</t>
  </si>
  <si>
    <t>Amarre plástico en Nylon 2.5 mm x 150 mm</t>
  </si>
  <si>
    <t xml:space="preserve">SENSOR TIPO SHT10:  CONSUMO: 0.15MW(PROMEDIO) INTERFACE TYPE: DIGITAL
RANGO DE HUMEDADR:0-100%RH
RANGO DE TEMPERATURA: -10-80℃ 
MEDIDAS: 49MM X 14MM (1.93" X 0.55")
</t>
  </si>
  <si>
    <t>BATERÍA RECARGABLE DE LI-ION DE 3.7V 2000MAH 18650</t>
  </si>
  <si>
    <t xml:space="preserve">MODULO LORA 915MHZ CON PANTALLA OLED CARACTERÍSTICAS:
FLASH: 32MB
PROCESADOR: TENSILICA LX6 DUAL CORE
CHIP WIFI: ESP32
CHIP LORA: SX1276
PANTALLA OLED DE 0.96’’
BANDAS DE FRECUENCIAS SOPORTADAS: 868-915MHZ
DISTANCIA DE COMUNICACIÓN (CAMPO ABIERTO): 2.8KM
CAPACIDAD DE COMPUTACIÓN: HASTA 600DMIPS
BLUETOOTH DUAL-MODE: BLUETOOTH TRADICIONAL Y BLUETOOTH BLE LOW-POWER
SOPRTA SISTEMAS ARDUINO
VOLTAJE DE OPERACIÓN: 3.3-7V
SENSIBILIDAD DE RECEPCIÓN: -139DBM (SF12, 125KHZ)
CHIP ADADPTADOR USB: CP2102
SOPORTA MODOS: SNIFFER, STATION, SOFTAP Y WI-FI DIRECT
POTENCIA DE TRANSMISIÓN: 19.5DBM@11B, 16.5DBM@11G, 15.5DBM@11N
TASA DE DATOS: 150MBPS @ 11N HT40, 72MBPS @ 11N HT20, 54MBPS @ 11G, 11MBPS @ 11B
CON CONECTOR U.FL IPEX A SMA  ANTENA 868-915MHZ PARA LORA BOARD LORA32U4 II WIFI LORA32
CONECTOR TIPO: IPEX
GANANCIA: 3DBI
MÁXIMA POTENCIA: 10W
IMPEDANCIA DE ENTRADA: 50Ω
Incluye antena 
Incluye acceso a plataforma IOT tipo THINGER o Blynk por un año. </t>
  </si>
  <si>
    <t>Antena para exterior LoRa, 868~915MHz, con conector IPEX a SMA.</t>
  </si>
  <si>
    <t>CARGADOR DE BATERIAS DE LITIO LIPO RIDER PRO</t>
  </si>
  <si>
    <t>Rele De 5 Pines 5v/dc 10a Sdr-052dc-sl-c - CAPACIDAD MAX 250VAC / 30VDC - 10A</t>
  </si>
  <si>
    <t>TARJETA PCB DOBLE CAPA, 19 X 15cm DISEÑO ESTABLECIDO POR LA INSTITUCION</t>
  </si>
  <si>
    <t>TARJETA PCB DOBLE CAPA 14 X 7 cm, DISEÑO ESTABLECIDO POR LA INSTITUCION.</t>
  </si>
  <si>
    <t>BORNERA 2 PINES AZUL (T-BLOCK)
VOLTAJE MAXIMO SOPORTADO: 300VAC
CORRIENTE MAXIMA: 10A
SEPARACION ENTRE PINES: 5MM
TIPO DE TORNILLO: M3</t>
  </si>
  <si>
    <t>CIRCUITO INTEGRADO ULN 2803</t>
  </si>
  <si>
    <t>JUEGO REGLETA DE PINES HEADER MACHO - HEMBRA 1X40 2.54MM</t>
  </si>
  <si>
    <t>DIP SWITCH 2P INTERRUPTOR DE 2 POSICIONES - 2.54 MM</t>
  </si>
  <si>
    <t>DIP SWITCH 8P INTERRUPTOR DE 8 POSICIONES - 2.54 MM</t>
  </si>
  <si>
    <t>DIP SWITCH 4P INTERRUPTOR DE 4 POSICIONES - 2.54 MM</t>
  </si>
  <si>
    <t>PORTA CIRCUITO DIN 18 PINES</t>
  </si>
  <si>
    <t>MODULO LM2596 REDUCTOR DE VOLTAJE DC STEP DOWN 1.5V~35V</t>
  </si>
  <si>
    <t>MODULO XL6009 ELEVADOR DE VOLTAJE DC STEP UP 5V ~ 35V</t>
  </si>
  <si>
    <t>PRENSACABLE o Prensa Estopa PG13.5 13.5MM</t>
  </si>
  <si>
    <t>PRENSACABLE  o Prensa Estopa 11MM PVC PG11</t>
  </si>
  <si>
    <t>BATERÍA 12V 50AH DE TIPO GEL</t>
  </si>
  <si>
    <t>KIT CONECTORES AVIACIÓN VOLTAJES DC Y SEÑALES HEMBRA/MACHO 5 PIN. Resistente a la humedad</t>
  </si>
  <si>
    <t>KIT CONECTORES AVIACIÓN VOLTAJES DC Y SEÑALES HEMBRA/MACHO 2 PIN.Resistente a la humedad</t>
  </si>
  <si>
    <t>KIT CONECTORES AVIACIÓN VOLTAJES DC Y SEÑALES HEMBRA/MACHO 3 PIN.Resistente a la humedad</t>
  </si>
  <si>
    <t>KIT CONECTORES AVIACIÓN VOLTAJES DC Y SEÑALES HEMBRA/MACHO 8 PIN.Resistente a la humedad</t>
  </si>
  <si>
    <t>KIT CONECTORES AVIACIÓN VOLTAJES DC Y SEÑALES HEMBRA/MACHO 7 PIN.Resistente a la humedad</t>
  </si>
  <si>
    <t>BORNERA RIEL OMEGA 6MM</t>
  </si>
  <si>
    <t>Riel omega por metro</t>
  </si>
  <si>
    <t>JUEGO DE BROCA ESCALONADA                                                                                               
BROCA # 1 - ESPIGO DE 1/4" CON 6 PASOS DE 3/16" A 1/2"
BROCA # 2 - ESPIGO DE 5/16" CON 9 PASOS DE 1/4" A 3/4"
BROCA # 3 - ESPIGO DE 3/8" CON 15 PASOS DE 1/4" A 1.1/4"</t>
  </si>
  <si>
    <t>FUENTE SUICHEADA  24VDC 5AMPERIOS</t>
  </si>
  <si>
    <t>FUENTE SUICHEADA  5VDC 5AMPERIOS</t>
  </si>
  <si>
    <t>CABLE UNIFILAR 6 MM2 SOLAR ZZ-F NEGRO</t>
  </si>
  <si>
    <t>CABLE UNIFILAR 6 MM2 SOLAR ZZ-F ROJO</t>
  </si>
  <si>
    <t>CONEXIÓN EN PARALELO 2 PLACAS FV MC4 RÍGIDOS</t>
  </si>
  <si>
    <t>Conector MC4</t>
  </si>
  <si>
    <t>PANEL SOLAR 340W 24V MONOCRISTALINO</t>
  </si>
  <si>
    <t>INVERSOR CARGADOR 3000W 24V MPPT 80A  PICO DE POTENCIA DEL INVERSOR: 9000W
VOLTAJE DE TRABAJO DEL INVERSOR: 24V</t>
  </si>
  <si>
    <t>TABLERO COFRE ELECTRICO PARA INTEMPERIE REBRA 60X40X25 plastico IP65 con doble fondo</t>
  </si>
  <si>
    <t>SET DE 16 HERRAMIENTAS PARA ELECTRICIDAD Y ELECTRÓNICA. Cautín 30W (110V-130V alimentación)
Multímetro DT830B: Mide corriente directa, voltaje directo, voltaje alterno, ohmiaje, Ganancia hFE y diodo (No maneja continuidad).
Pelacables (10-22 AWG)
3 pinzas
Juego de llaves Bristol
Soldadura 1mm 18 gr
Probador de fase (Máximo 250vac)
Pinza larga de soldadura
Bisturí 135mm (No incluye cuchilla)
1 Brocha
2 destornilladores Pala
2 destornilladores Phillips
Incluye estuche negro 340x210x50mm.</t>
  </si>
  <si>
    <t>MODULO SENSOR ULTRAVIOLETA UVM-30A</t>
  </si>
  <si>
    <t>Display LCD 20x4 interfaz I2C Azul</t>
  </si>
  <si>
    <t>Sensor de nutrientes del suelo integrado puede medir la humedad, la conductividad eléctrica, la temperatura y el pH del suelo al mismo tiempo. Consta de cinco sondas de acero inoxidable para realizar la medición de los parámetros. Puede seleccionar uno o más elementos del suelo para medir o probar todos los elementos del suelo al mismo tiempo. La flexibilidad es muy alta. Diseñado para la medición estable y a largo plazo de las condiciones del suelo en un área fija, es completamente impermeable, con clase de protección IP68. Se puede utilizar al aire libre durante mucho tiempo. Es resistente a la electrólisis y a la corrosión. Con protocolo estándar RS485 Modbus y señal estable.</t>
  </si>
  <si>
    <t>Semillas o plántulas de fríjol (Semilla De Frijol Cabeza Negra x 5 gr)</t>
  </si>
  <si>
    <t>Semillas o plántulas de pepino cohombro x 3 Gr</t>
  </si>
  <si>
    <t>Semillas o plántulas de berenjena x 5 Gr</t>
  </si>
  <si>
    <t>Semillas o plántulas de lechuga x 5 Gr</t>
  </si>
  <si>
    <t>Semillas o plántulas de tomate x 5 Gr</t>
  </si>
  <si>
    <t>Semillas o plántulas de rábano x 5 Gr</t>
  </si>
  <si>
    <t>Semillas o plántulas de melón cantalupo x 10 Gr</t>
  </si>
  <si>
    <t>Semillas o plántulas de tomillo x 5 Gr</t>
  </si>
  <si>
    <t>Semillas o plántulas de sacha inchi x Kg</t>
  </si>
  <si>
    <t>Semillas o plántulas de albahaca x 5 Gr</t>
  </si>
  <si>
    <t>Semillas o esquejes de árboles frutales</t>
  </si>
  <si>
    <t>Plástico de color amarillo, azul y  blanco para trampas cromáticas x 20m x 0,4 cm</t>
  </si>
  <si>
    <t>Penetrómetro digital para frutas, esclerómetro, durómetro</t>
  </si>
  <si>
    <t>Refractrómetro Brix 0- 32 Atc Azúcar frutas sacarimetro</t>
  </si>
  <si>
    <t>Cinta de riego en polietileno de 12mm, gotero cada 20cm, descarga de 1.1 lt/min x rollo de 100</t>
  </si>
  <si>
    <t>Conectores plásticos  para ciinta de riego por goteo de 12mm y de 16mm x 100 unidades</t>
  </si>
  <si>
    <t>Conector  inicial de manguera o silleta para riego por goteo, de 12mm y de 16mm x 100 unidades</t>
  </si>
  <si>
    <t>Manguera lisa negra de polietileno para conectar cintas de riego a tuberias enterradas, de 12mm y de 16mm, calibre 30 por 100m</t>
  </si>
  <si>
    <t>Taladro inalámbrico con 2 baterias de 48 voltios, 5 amperios, mandril de 3/8" y de 1/2" con juego de broca</t>
  </si>
  <si>
    <t>Aspersor senninger 5023, boquilla lavanda 3.18mm</t>
  </si>
  <si>
    <t>Unión lisa PVC de 1/2", 3/4", 1" , 1,5" y  2"</t>
  </si>
  <si>
    <t>Unión universal PVC  de 1/2", 3/4", 1" , 1,5" y  2"</t>
  </si>
  <si>
    <t>Tapón liso y roscado PVC de 1/2", 3/4", 1" , 1,5" y  2"</t>
  </si>
  <si>
    <t>Válvula de paso en PVC de 1/2", 3/4", 1" , 1,5" y  2"</t>
  </si>
  <si>
    <t>Válvula vertical/horizontal y de fondo/de pie,  de check en PVC de 1/2", 3/4", 1" , 1,5" y  2"</t>
  </si>
  <si>
    <t>Filtro de anillo  de 1/2", 3/4" y 1" cuerpo grande, 130 micras 120 mesh</t>
  </si>
  <si>
    <t>Pluviómetro medidor de lluvia, plástico resistente</t>
  </si>
  <si>
    <t>Semilla de maíz amarillo híbrido por bolsas de 5 Kg</t>
  </si>
  <si>
    <t>Semilla seleccionada de papaya variedad hawayana, registro ica, Pureza 95%, Germinacion 85%. Al momento de la entrega con una vida útil de al menos un año x 500 gr</t>
  </si>
  <si>
    <t>Cinta para injertar color verde,  de 4cm x 100m</t>
  </si>
  <si>
    <t>Cinta de Injerto de árboles ffrutales y jardinería carrete 100 x 3cm</t>
  </si>
  <si>
    <t>Yeso agrícola, composición varía de 17-20 % de Calcio (Ca) y de 14-18 % de azufre (S) x 50 Kg</t>
  </si>
  <si>
    <t>Peachimetro digital</t>
  </si>
  <si>
    <t xml:space="preserve">Mini Medidor De Luz Ut383 Uni-t digital
</t>
  </si>
  <si>
    <t xml:space="preserve">Herbicida aminopyralid y 2,4-D x 1 lt </t>
  </si>
  <si>
    <t xml:space="preserve">Tijeras de podar de mano de corte deslizante de 20 mm con mango de acero estampado y prensado y cabezal de corte recto de 220 mmm  CACAO P126-22-F TIJERAS                                                                                             Mangos fabricados con acero sellado presionado.
No hay repuestos disponibles.
Mecanismo de bloqueo con anilla en el extremo de los mangos.
Diseño robusto y tradicional para todo tipo de tareas en el jardín.
Cómodos mangos de acero sellado presionado.
Afilado duradero y corte limpio con baja fricción gracias al proceso especial de afilado de la hoja.
Facilitan el acceso gracias a su cabezal de corte estrecho.
Mecanismo de bloqueo con clip sencillo.  </t>
  </si>
  <si>
    <t>Tijeras de podar de altura con accion de polea simple P34-27A- F  Tijeras de podar de altura ligeras.
Contrahoja de acero totalmente templado y sellado, con canal de eliminación de savia para impedir que las hojas se peguen.
Doble acción de palanca.
La abrazadera de acero está fijada con tornillos.
Compatibles con pértigas de Ø25 mm (1").
Se suministran con una cuerda de 6 m.
Corte más fácil y seguro en altura, sin necesidad de escalera cuando se utiliza con la extensión.
Afilado duradero y corte limpio con baja fricción gracias al proceso especial de afilado de la hoja.
Sus hojas se pegan menos gracias al canal de eliminación de savia de la contrahoja.
Pueden usarse con el adaptador ASP-ATP en pértigas ASP- y ATP.</t>
  </si>
  <si>
    <t>Herramienta esencial con acabado negro monocromático
Navaja de bolsillo fabricada en Suiza con 12 funciones
Las funciones incluyen sierra para madera, escariador y perforador
N° de artículo	0.9563.C31P
Altura	22 mm
Longitud	130 mm
Peso	166 g
Colección	. Diseñados para uso ocasional en viñedos y huertos.
Dentado JT para podar madera verde en invierno con un corte rápido y limpio. Corte rápido y limpio en maderas blandas o verdes gracias al dentado japonés. Mango de plástico bi-componente resistente y con una agarre cómodo. Bloqueo de seguridad en posición abierta y cerrada. Hojas de repuesto disponibles.</t>
  </si>
  <si>
    <t xml:space="preserve"> Bolsa de semillero de cacao de 5 pulgadas y media de ancho y 11 de largo mas 3 de fuelle </t>
  </si>
  <si>
    <t>Tipo bolsa para injertar cacao</t>
  </si>
  <si>
    <t>bolsa para injertar 5 paquetes con 60 unidades</t>
  </si>
  <si>
    <t>Clonnes adaptados a la region y certificados por el ICA</t>
  </si>
  <si>
    <t>Para recoleccion de frutos manudos que no esten al alcance de la mono</t>
  </si>
  <si>
    <t>MS 170, 40cm R 3/8" PMM3                                                                                                                                                Datos técnicos	Value
Cilindrada cm³	30,1
Potencia kW	1,3
Potencia_ CV	1,8
Peso kg 1)	3,9
Relación peso potencia kg/kW	3
Paso de cadena Pulgadas	3/8"P
Cadena STIHL Oilomatic	Picco Micro Mini 3 (PMM3)</t>
  </si>
  <si>
    <t>Escalera Certificada Tipo Tijera 7 Pasos de 2,10 Metros en Aluminio Tipo II de 102 Kilogramos de Resistencia</t>
  </si>
  <si>
    <t>Descripción
Plástico para biodigestor en calibre 8
Medidas:
Plano de 2 mts
Diámetro en uso de 1.40
Largo de 6 mts
Calibre 8
Durabilidad de 30 meses</t>
  </si>
  <si>
    <t>LONA IMPERMEABLE PROTECTORA MULTIUSOS GRANDE
=&gt; Lona Alquitranada para trabajo pesado.
=&gt; Medidas: 1.2 Metros X 1.8 Metros
=&gt; 6 Orificios con ojales.
=&gt; Bordes Reforzados.
=&gt; Resistente a la intemperie.
=&gt; Ligero y fácil de usar.
=&gt; Fácil almacenamiento y trasporte.
=&gt; Material: Polietileno Tejido Laminado.</t>
  </si>
  <si>
    <t>0 - 90 % · BRIX - Ideal para realizar mediciones en una amplia gama de productos como jugos, salsas, mermeladas, arequipes, bocadillos, jaleas, melazas y similares, en general en todo tipo de productos de alta concentración de dulce Especificación:
Tipo de artículo:
Modelo de probador de dureza: GY-30
Material: ABS Fuente de
alimentación: batería de litio recargable de 3,7 V (batería incluida)
Aplicación: medición de la dureza de la fruta
Capacidad de la batería: 500 mAh</t>
  </si>
  <si>
    <t>Tester de Ph. Tds.Gt y Ce Hi 98130  El HI 98129 y el HI 98130 son probadores resistentes al agua que ofrecen mediciones de alta precisión de pH, EC/TDS y temperatura en un solo probador!Construcción de acero inoxidable endurecido con acabado de cromo satinado, para protección del calibrador.
Mide dimensiones exteriores (OD), dimensiones interiores (ID), paso, y profundidad(cuando la profundidad Bar está incluida).
Eleva superficies deslizantes para ayudar a prevenir la desfiguración y desgaste de las graduaciones de la escala.
Modesta, 14 grados de ángulo de cara en escala Vernier, para mejorar la visibilidad y reducir la posibilidad de errores de paralaje.
Cumple con las especificaciones de Federales de precisión GGG-C-111B.</t>
  </si>
  <si>
    <t>Probador de suelo, probador de suelo 4 en 1, probador de suelo multifunción, prueba de pH del suelo, prueba de luz del suelo, prueba de temperatura del suelo, prueba de humedad del suelo</t>
  </si>
  <si>
    <t>Medidor de humedad de granos, probador inteligente de humedad de grano para 25 granos, prueba de humedad, colza, trigo, cebada, campo, maíz, cebada de invierno, avena, trigo sarraceno, granos de café, semillas de rábano, cacahuetes ETC. Medidor de humedad de granos, probador inteligente de humedad de grano para 25 granos, prueba de humedad, colza, trigo, cebada, campo, maíz, cebada de invierno, avena, trigo sarraceno, granos de café, semillas de rábano, cacahuetes AMT65C.
Aplicaciones para pruebas de humedad de 25 granos diferentes.
Colza, trigo, cebada de primavera, frijol de campo, maíz, cebada de invierno, avena blanca, trigo sarraceno, avena negra, trigo duro, altramuces, arroz, arroz arroz, soja, semillas de girasol, maíz (alto), sésamo, semilla de algodón, algodón Parker (hectómetro), canola, cacahuetes, semillas de sandía, granos de café, semillas de rábano, granos de cacao.
Puede mostrar la humedad y la temperatura del grano al mismo tiempo. Puede insertar un sensor de temperatura externo opcional.
Pantalla con luz de fondo. Lectura rápida rápida con datos precisos.
La pantalla AMT65C con luz de fondo, puede mostrar la humedad y la temperatura del grano al mismo tiempo.
Batería: batería 9V 6F22 (no incluida)
Nota: Las baterías no están incluidas en el paquete debido al control de seguridad de la aviación.
AMT65C: 25 tipos de granos</t>
  </si>
  <si>
    <t>REACTIVO CALIFORNIA MASTITIS TEST (CMT) X 2 LT Solución reactiva para emplear en el diagnóstico de mastitis bovinas.
Este permite determinar indirectamente la presencia de procesos inflamatorios de la ubre (mastitis) al indicar la proporción de las células somáticas (principalmente leucocitos) en la leche.</t>
  </si>
  <si>
    <t xml:space="preserve">TOALLA DE MANO DE PAPEL EN ROLLO NATURAL X 150 MT DOBLE HOJA </t>
  </si>
  <si>
    <t xml:space="preserve">BALDE DE ALUMINIOS DE 12 LITRO PARA ORDEÑO CON ARO DE Litros: 12 Diámetro superior : 30 cm Diámetro inferior : 24.5 cm Alto: 24 cm Material: Aluminio </t>
  </si>
  <si>
    <t xml:space="preserve">Soga Ganadera, Color Gris Y Negro, Soga Matiz En Polipropileno Calibre 8 Mm,Soga trenzada al 100%, sin alma, polipropileno al 20%, de alta tenacidad y poliester texturizado al 80%. </t>
  </si>
  <si>
    <t>DELANTAL DE ORDEÑO PVC BLANCO IMPERMEABLE ELASTICO Y CON BOSILLO</t>
  </si>
  <si>
    <t xml:space="preserve">GORROS DESECHABLES TIPO ORUGA COLOR BLANCO CAJA POR 100 UNIDADES </t>
  </si>
  <si>
    <t>Taza Fondo Negro Mastitis Ordeño Mecanico</t>
  </si>
  <si>
    <t>DETERGENTE ALCALINO CLORDO PARA EQUIPOS DE ORDEÑO, DETERGENTE BIODEGRADABLE, PROMUEVE LA REMOCIÓN RÁPIDA Y EFICIENTE DE LOS RESIDUOS DE PROTEÍNAS Y GRASA DE LA LECHE, , GALÓN DE 3.78 LITROS</t>
  </si>
  <si>
    <t>GUANTES DE LATEX DESECHABLES TALLA L , CAJA POR 100 UNIDADES</t>
  </si>
  <si>
    <t>GUANTES DE LATEX DESECHABLES TALLA M ,  CAJA POR 100 UNIDADES</t>
  </si>
  <si>
    <t>GUANTES DE LATEX DESECHABLES TALLA S ,CAJA POR 100 UNIDADES</t>
  </si>
  <si>
    <t xml:space="preserve">VASO COPA SELLADOR DE PEZONES EN VACAS ANTI - RETORNO </t>
  </si>
  <si>
    <t>Botas media caña blancas en pvc de seguridad resistente acidos grasos , para la industia lactea talla 42-40-38</t>
  </si>
  <si>
    <t>HIPOCLORITO DE SODIO (CLORO AL 13%)X galon</t>
  </si>
  <si>
    <t>SELLADOR  YODADO PARA PEZONES DE VACAS-ANTISEPTICO / DESINFECTANTE, PRE Y POST SELLADOR DE PEZONES, A BASE EN YODOFOROS Y EMOLIENTES, SOLUCIÓN LÍQUIDA POR 1 GALON.</t>
  </si>
  <si>
    <t>Guantes largos de uso general de Calibre: 35 + Tallas:  9,+ Bicolor, + Forma anatómica+ Antideslizante+ Látex 100% natural+ Satinados+ Suave de calzar+ Orillo para mayor resistencia</t>
  </si>
  <si>
    <t xml:space="preserve"> GUANTES DE PALPACION X 50 UNID-GUANTES DE PALPACION OBSTÉTRICA EN  BOVINO DESECHABLES,PARA REALIZAR PALPACIONES Y PROCEDIMIENTOS A TRAVÉS DE LA CAVIDAD RECTAL DEL ANIMAL, BOLSA POR 50 UNIDADES.</t>
  </si>
  <si>
    <t xml:space="preserve">FUNDAS SANITARIAS PARA INSEMINACIÓN EN BOVINOS DE 18”, BOLSA X 50 UNIDADES </t>
  </si>
  <si>
    <t>KIT DE INSEMINACIÓN ARTIFICIAL BOVINO COMPLETO CON CAJA PORTAELEMENTOS PLASTICA PARA I.A., La pistola de I.A universal es una herramienta de inseminación artificial con un sistema de bloqueo/liberación rápido para pajillas de I.A. Práctico y fácil de usar, desmontable para una fácil
limpieza. Permite el uso de pajillas de 0.25 y de 0.5., TERMO DESCONGELADOR EN ACERO INOXIDABLE CON TERMOMETRO DE RELOJ o COLUMNA , GUILLOTINA CORTA PAJILLA CITO, PINZA COGE PAJILLA CITO 0,5, MANGA DESECHABLE NACIONAL POR 50 UNIDADES
FUNDA UNIVERSAL IMV POR 50 UN. PARA I.A. CATETER TALADRO POR 25 UNIDADES BOVINOS, CAMISA SANITARIA  ROLLO 100 UNIDADES I.A.Y gel lubricante no espermicida</t>
  </si>
  <si>
    <t>TERMO PARA TRANSPORTE DE NITROGENO LIQUIDO 5 LITROS: TERMO DE NITRÓGENO LÍQUIDO POR 5 LT</t>
  </si>
  <si>
    <t>CATETER PARA BOVINO X 50 UNID-CATETER FLEXIBLE PARA BOVINO INSEMINACION ARTIFICIAL, BOLSA POR 50 UNIDADES</t>
  </si>
  <si>
    <t>PAJILLAS DE INSEMINACIÓN MINITUVE VACIAS DE 0.5 ML</t>
  </si>
  <si>
    <t>PAJILLAS DE INSEMINACIÓN MINITUVE VACIAS DE 0.25 ML</t>
  </si>
  <si>
    <t>JABON LIQUIDO  NEUTRO  BIODEGRADABLE POR GALON 3.78 LTS</t>
  </si>
  <si>
    <t>Botas media caña negras en pvc de seguridad resistente acidos grasos , para la industia lactea talla 42</t>
  </si>
  <si>
    <t>Botas media caña negras en pvc de seguridad resistente acidos grasos , para la industia lactea talla 40</t>
  </si>
  <si>
    <t>Botas media caña negras en pvc de seguridad resistente acidos grasos , para la industia lactea talla 38</t>
  </si>
  <si>
    <t>DELANTAL DE INSEMINACIÓN ARTIFICIAL BOVINO PVC BLANCO IMPERMEABLE ELASTICO Y CON BOSILLO</t>
  </si>
  <si>
    <t>PAJILLAS DE INSEMINACIÓN DE TOROS PROVADOS DE 0.5 ML, CON 40 MILLONES ESPERMATOZOIDES O MAS CANTIDAD</t>
  </si>
  <si>
    <t>Gel Lubricante Estéril  no Tóxico, no Espermicida Y Minimiza La Irritación A La Piel.  Presentación: Tubo  142 gramos.</t>
  </si>
  <si>
    <t>Gel Lubricante Estéril Que Es Solución De Carboxi Metilcelulosa Sódica En Propilenglicol. No Tóxico, No Espermicida Y Minimiza La Irritación A La Piel.  Presentación: Galón x 5 lts</t>
  </si>
  <si>
    <t>PROGESTERONA 1.0 GRAMO,  bolsa con 10 dispositivos intravaginales y 10 cordones</t>
  </si>
  <si>
    <t>CORTA PAJILLAS CITO PARA SEMEN BOVINO, DE MATERIAL PLASTICO DE FACIL LIMPIEZA, AJUSTABLE Y  ERGONOMICO</t>
  </si>
  <si>
    <t>PINZA PORTA PAJILLAS PARA PAJILLAS DE 0.5 ML</t>
  </si>
  <si>
    <t xml:space="preserve">TERMO DESCOGELADOR DE PAJILLAS CON BASE INTERNA DE ACERO INOXIDABLE, EXTERIOR EN BASE PLASTICA, CON TERMOMETRO INTERNO DE RELOG </t>
  </si>
  <si>
    <t>PISTOLA DE INSEMINACIÓN BOVINO UNIVERSAL PARA PAJILLAS 0.25 Y 0,5 ML, DE ACERO INIXIDABLE, AJUSTABLE PARA CATETER Y FUNDAS SANITARIAS CON TODAS LAS PAJUELAS RANURADAS Y NO RANURADAS, CON SOPORTE BLANCO O AZUL DE MATERIAL DURABLE.</t>
  </si>
  <si>
    <t>CHIM BALL BOVINO DE BOTON - detector de celo, realizado en cuero en forma de arnés, ajustable a la cabeza del toro.</t>
  </si>
  <si>
    <t>ANTIBIÓTICO DE AMPLIO ESPECTRO, OXITETRACICLINA CLORHIDRATO (50 MG.) SOLUCIÓN INYECTABLE, FRASCO POR 500 ML.</t>
  </si>
  <si>
    <t>PENICILINA + ESTREPTOMICINA SOLUCION INYECTABLE POR 12 MILLONES U.I</t>
  </si>
  <si>
    <t>ANTIBIÓTICO BACTERICIDA DE AMPLIO ESPECTRO Y DE LARGA ACCIÓN, CADA 1 ML CONTIENE 300.000 U.I. DE PENICILINA G BENZATÍNICA , FRASCO POR 3 MILLONES U.I. MAS DILUYENTE.</t>
  </si>
  <si>
    <t>ANTIBIÓTICO BACTERICIDA DE AMPLIO ESPECTRO Y DE ACCION CORTA, CADA 1 ML CONTIENE 300.000 U.I. DE PENICILINA G SODICA , FRASCO POR 3 MILLONES U.I. MAS DILUYENTE.</t>
  </si>
  <si>
    <t>ANTIBIÓTICO BACTERICIDA DE AMPLIO ESPECTRO ESPIRAMICINA POR 600 MIL U.I SOLUCION INYECTABLE FCO POR 50 ML</t>
  </si>
  <si>
    <t>ANTIBIÓTICO DE AMPLIO ESPECTRO , COMPOSICIÓN: TILOSINA 20 G, VEHÍCULO SCP 100 G, SOLUCIÓN INYECTABLE, FRASCO POR 100 ML</t>
  </si>
  <si>
    <t>ANTIBIÓTICO DE AMPLIO ESPECTRO Y DE ALTA CONCENTRACIÓN CADA,  CADA 100 ML CONTIENEN: SULFADIAZINA SÓDICA	25,0 G, TRIMETOPRIM 5,0 G, EXCIPIENTES C.S.P 100 ML, SOLUCIÓN INYECTABLE , FRASCO POR 100 ML.</t>
  </si>
  <si>
    <t>NEOCLORDELIN CAJA X 4 JERINGAS: ANTIBIOTICO ANTIMASTITICO, COMPOSICIÓN: CLORHIDRATO DE LINCOMICINA 20 MG, SULFATO DE NEOMICINA 50 MG, BETAMETASONA 0.4 MG, VEHÍCULO CSP 1 ML, SOLUCIÓN ESTÉRIL PARA INFUSIÓN INTRAMAMARIA, JERINGA JERINGAS DE 10ML, CAJA POR 4 UNIDADES.</t>
  </si>
  <si>
    <t>LEVAMISOL 15% X 250 ML -ANTIHELMINTICO DE AMPLIO ESPECTRO COMPOSICIÓN: L-TETRAMISOL	150 MG,  EXCIPIENTES CS	1 ML, SOLUCIÓN INYECTABLE,  FRASCO POR 250 ML.</t>
  </si>
  <si>
    <t xml:space="preserve">Ivermectina al 1% solucion inyectable frasco por 250 ml Está indicada en bovinos y porcinos para controlar parásitos internos y externos (nemátodos gastrointestinales y pulmonares; nuches, piojos, ácaros de la sarna, larvas de mosca de la miasis, nuche, garrapatas). </t>
  </si>
  <si>
    <t>FEBENDAZOL SUSPENSION AL 10% FCO POR 500 ML-ANTIHELMÍNTICO ORAL DE AMPLIO ESPECTRO DE ACCIÓN CONTRA LOS ESTADOS MADUROS E INMADUROS DE PARÁSITOS GASTROINTESTINALES Y PULMONARES DE BOVINOS, OVINOS, EQUINOS, PORCINOS Y CANINOS, FENBENDAZOL 100 MG, EXCIPIENTES C.S.P. 1 ML, SUSPENSIÓN, FRASCO POR 500ML</t>
  </si>
  <si>
    <t>ALBENDAZOL X 250 ML-ANTIHELMINTICO DE AMPLIO ESPECTRO, ALBENDAZOL AL 25%, SOLUCION ORAL , BIDON X 250ML</t>
  </si>
  <si>
    <t>MULTIVITAMINICO DEL COMPLEJO B DE USO VETERINARIO, Tiamina	10 mg, Riboflavina	3 mg, Nicotinamida	100 mg, Vitamina B12	50 mcg, Excipientes csp	1 ml, SOLUCION INYECTABLE POR 500ML</t>
  </si>
  <si>
    <t>MULTIVITAMINICO DEL COMPLEJO B DE USO VETERINARIO, Tiamina	10 mg, Riboflavina	3 mg, Nicotinamida	100 mg, Vitamina B12	50 mcg, Excipientes csp	1 ml, SOLUCION INYECTABLE POR 50ML</t>
  </si>
  <si>
    <t>DEXTROMIN B: REACTIVANTE DEL METABOLISMO CELULAR,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 USO INTRAVENOSO, BOLSA X 500 ML.</t>
  </si>
  <si>
    <t>MULTIVITAMINICO DEL COMPLEJO B DE USO VETERINARIO, Tiamina	10 mg, Riboflavina	3 mg, Nicotinamida	100 mg, Vitamina B12	50 mcg, Excipientes csp	1 ml, SOLUCION INYECTABLE POR 100ML</t>
  </si>
  <si>
    <t xml:space="preserve">RECONSTITUYENTE MULTIVITAMÍNICO DEL COMPLEJO B,TIAMINA CLORHIDRATO (B1) 1 MG , RIBOFLAVINA 5 FOSFATO SÓDICO (B2) 5 MG, PIRIDOXINA , LORHIDRATO (B6) 5 MG , CIANOCOBALAMINA (B12) 60 ΜG,  NICOTINAMIDA 100 MG,  D-PANTENOL 10 MG, CLORURO DE COLINA 50 MG EXCIPIENTES C.S.P1 ML, SOLUCIÓN INYECTABLE FRASCO POR 250ML. </t>
  </si>
  <si>
    <t>VITAMINA K1 + VITAMINA C SOLUCION INYECTABLES POR 20 MLO</t>
  </si>
  <si>
    <t>VITAMINA A SOLUCION INYECTABLE FCO POR 100ML</t>
  </si>
  <si>
    <t>SELENIO X 50 MLSodio, selenito de Vitamina E Vitamina E</t>
  </si>
  <si>
    <t>FLUNIXIN MEGLUBINA INYECTABLE X 50 CC-ANALGÉSICOS, ANTIPIRÉTICOS, ANTIFLAMATORIOS, FLUNIXIN MEGLUMINA 50 MG, EXCIPIENTES C.S.P. 1 ML. SOLUCIÓN INYECTABLE POR 50 ML</t>
  </si>
  <si>
    <t>BUTAZINOL X  50 ML ANTIINFLAMATORIO, ANALGÉSICO Y ANTIPIRÉTICO, FENILBUTAZONA SÓDICA	120 MG, CLORHIDRATO DE CINCOCAÍNA	2 MG, EXCIPIENTES CSP	1 ML, SOLUCIÓN INYECTABLE , FRASCO POR 50 ML</t>
  </si>
  <si>
    <t>NEXA UNGÜENTO TARRO POR 400 GR-LARVICIDA , ANTISÉPTICA, COADYUVANTE EN PROCESOS DE CICATRIZACIÓN Y ES REPELENTE DE MOSCAS. CADA 100 G CONTIENE: DICLORVOS (P.D.V.P.) 1.0 G, EXCIPIENTES C.S.P. 100 G, UNGÜENTO , TARRO POR 400 GRAMOS.</t>
  </si>
  <si>
    <t>GUSANTROL UNGÜENTO TARRO POR 400 GR-ECTOPARASITICIDA, REPELENTE Y CICATRIZANTE DE USO EXTERNO, TRICLORPHON, METRIFONATO, FENOL, ACEITE DE PINO, COMPOSICIÓN, CONTENIDO TRICLORFÓN	3 G, FENOL 1 G, ACEITE DE PINO, EXCIPIENTES CSP	100 G, UNGÜENTO, ENVASE PLÁSTICO POR 400 GRAMOS.</t>
  </si>
  <si>
    <t>Flativet solución oral frco x 100 ml Dimetil-polisiloxano USP 30 g</t>
  </si>
  <si>
    <t>PEZOSAN® N UNGÜENTO NF -Neomicina Sulfato 1 g Alantoína 2 g Lidocaína 2,75 g Óxido de Zinc 10 g Excipientes c.s.p 100 g</t>
  </si>
  <si>
    <t xml:space="preserve">AMITRAZ 12.5% FRASCO 1 LITRO-ANTIPARASITARIO DE USO EXTERNO (GARRAPATICIDA, PIOJICIDA, ACARICIDA),AMITRAZ AL 12.5% , SOLUCIÓN EMULSIFICABLE FRASCO PLASTICO POR 1000ML </t>
  </si>
  <si>
    <t xml:space="preserve">CIPERMITRINA DE USO EXTERNO AL 15% POR LITRO-INSECTICIDA CONCENTRADO EMULSIONABLE CLASE : PIRETROIDE, CIPERMETRINA.125,0 G/L EMULSIFICANTE ANIÓNICO NO IÓNICO: SULFONATO DE CALCIO  62,0 G/L SOLVENTE: CICLOHEXANONA 813,0 G/L,ENVASES DE POLIETILENO TERFTALATO (PET) EN LAS PRESENTACIONES DE  1 L. </t>
  </si>
  <si>
    <t>ETHION Ethión 83%.Organofosforado. Garrapaticida, mosquicida, piojicida. Altamente eficaz contra las garrapatas Rhipicephalus (Boophilus) microplus, Amblyomma cajennense, mosca brava, mosca de los cuernos y piojos del ganado.Presentaciones: Frasco por 1.000,500, 250, 125 y 30 mL</t>
  </si>
  <si>
    <t>COCCIGAN X 30 GR-ANTICOCCIDIAL EN POLVO , AMPROLIO	20 G, EXCIPIENTES CSP	100 G,	POLVO SOLUBLE, SOBRES DE 25 GRAMOS</t>
  </si>
  <si>
    <t>HEMOPARASITICIDA, DIACETURATO DE DIMINAZENE, ROLITETRACICLINA, COMPOSISCION, REVEVET 3:15, ROLITETRACICLINA	3 G, DIAMINAZINA 1.5 G, SOLUCIÓN INYECTABLE, FRASCO POR 3,15 GRMOS.</t>
  </si>
  <si>
    <t>HEMOPARASITICIDACada 100 mL de solución inyectable contienen: Dipropionato de Imidocarb 0.12 g Solución inyectable</t>
  </si>
  <si>
    <t>KIT DE CIRUGIA PEQUEÑA DE 13 INSTRUMENTOS- KIT DE CIRUGIA DE  13 PIEZAS PARA DISECCIÓN, EN ACERO INOXIDABLE:  PINZA DISECCIÓN CON GARRA 14CMS,  PINZA DISECCIÓN SIN GARRA 14CMS,  MANGO PARA BISTURÍ NO.3,  MANGO PARA BISTURÍ NO,4,  PINZA KELLY CURVA 14 CMS,  PINZA KELLY RECTA 16CMS,  PINZA MOSQUITO RECTA 12.5 CMS,  TIJERA DE MAYO CURVA 14CMS,  TIJERA DE MAYO RECTA 14CMS,  PORTA AGUJAS DE MAYO HEGAR,  SONDA ACANALADA,  INDICADOR / SEÑALADOR,  GANCHOS SEPARADORES, CON SU RESPECTIVO DE CUERO SINTÉTICO.</t>
  </si>
  <si>
    <t>YODO 10% X 4.000 ML-ANTISEPTICO / DESINFECTANTE,   BASE EN YODOFOROS 10% Y EMOLIENTES, SOLUCIÓN LÍQUIDA POR 1 GALÓN..</t>
  </si>
  <si>
    <t>Tintura de Yodo al 5%,  COMPOSICIÓN/100 ml : yodo 5 g- potasio yoduro 10 g- agua purificada c.s.p. 100 ml. INDICACIONES : el iodo es esencial para la actividad …</t>
  </si>
  <si>
    <t>JERINGA DESECHABLE 20ML DE TRES PARTES CON AGUJA  BISEL DE 21G 1 ½”, CAJA POR 50 UNIDADES.</t>
  </si>
  <si>
    <t>JERINGA DESECHABLE 50ML DE TRES PARTES CON AGUJA BISEL DE 21G 1 ½”, CAJA POR 50 UNIDADES.</t>
  </si>
  <si>
    <t>JERINGA DESECHABLE 10ML DE TRES PARTES CON AGUJA BISEL DE 21G 1 ½”, CAJA POR 50 UNIDADES.</t>
  </si>
  <si>
    <t>JERINGA DESECHABLE 2.5 ML DE TRES PARTES CON AGUJA BISEL DE 21G 1”, CAJA POR 50 UNIDADES.</t>
  </si>
  <si>
    <t>JERINGA DESECHABLE 5ML DE TRES PARTES CON AGUJA BISEL DE 21G 1 ½”, CAJA POR 50 UNIDADES.</t>
  </si>
  <si>
    <t>AGUJA DE SUTURA CURVA-AGUJA DE SUTURA CURVA PARA BOVINO REUSABLE INOXIDABLE, CALIBRE 101-1</t>
  </si>
  <si>
    <t>AGUJA DESECHABLE CAL 16 X 1-AGUJAS HIPODERMICAS  DESECHABLES CALIBRE 16 x 1" PULGADA  , CAJA POR 100 UNIDADES</t>
  </si>
  <si>
    <t>AGUJA DESECHABLE CAL 20 X 1-AGUJAS HIPODERMICAS  DESECHABLES CALIBRE 20 x 1" PULGADA  , CAJA POR 100 UNIDADES</t>
  </si>
  <si>
    <t>AGUJA DESECHABLE CAL 20 X 11/2-AGUJAS HIPODERMICAS DESECHABLES CALIBRE 20 x 1 1/2" PULGADA  , CAJA POR 100 UNIDADES</t>
  </si>
  <si>
    <t>AGUJA DESECHABLE DE 1 1/2 PULGADA CALIBRE 14-AGUJAS HIPODERMICAS DESECHABLES CALIBRE 14 x 1 1/2" PULGADA  , CAJA POR 100 UNIDADES</t>
  </si>
  <si>
    <t>AGUJA DESECHABLE DE 1 1/2 PULGADA CALIBRE 14-AGUJAS HIPODERMICAS DESECHABLES CALIBRE 14 x 1" PULGADA  , CAJA POR 100 UNIDADES</t>
  </si>
  <si>
    <t>AGUJA DESECHABLE DE 1 1/2 PULGADA CALIBRE 14-AGUJAS HIPODERMICAS DESECHABLES CALIBRE 14 x 1/2" PULGADA  , CAJA POR 100 UNIDADES</t>
  </si>
  <si>
    <t>AGUJA DESECHABLE DE 1 1/2 PULGADA CALIBRE 16-AGUJAS HIPODERMICAS  DESECHABLES CALIBRE 16 x 1 1/2" PULGADA  , CAJA POR 100 UNIDADES</t>
  </si>
  <si>
    <t>AGUJA DESECHABLE DE 1 PULGADA CALIBRE 16-AGUJAS HIPODERMICAS  DESECHABLES CALIBRE 16 x 1" PULGADA  , CAJA POR 100 UNIDADES</t>
  </si>
  <si>
    <t>AGUJA DESECHABLE DE 1/2 PULGADA CALIBRE 16-AGUJAS HIPODERMICAS  DESECHABLES CALIBRE 16 x 1/2" PULGADA  , CAJA POR 100 UNIDADES</t>
  </si>
  <si>
    <t xml:space="preserve">TERMÓMETRO VETERINARIO DIGITAL RECTAL DE  32 A 44°C, PUNTA FLEXIBLE, TIEMPO DE MEDICION: 8 SEGUNDOS, PRECISION: 0.1°C. </t>
  </si>
  <si>
    <t>VENOCLISIS MiCRO GOTEO-Equipo para la administración de soluciones macrogoteo (10 gotas= 1 g +/- 0.1 g) y microgoteo (60 gotas= 1 g +/- 0.1 g).
Con puerto Y.
Longitud de tubo 180 cm.</t>
  </si>
  <si>
    <t>VENOCLISIS MACRO GOTEO- Espiga-acrilonitrilo-butadieno-estireno CABS
* Entrada de aire cap. cloruro de polivinilo P.V.C.
* Filtro de membrana hidrofobica de paper filtro medica.
* Camara de de cloruro de polivinilo P.V.C.
* Disco de filtro de nylon de 1010.
* Copolímero de estireno-butadieno.
* Tubo cloruro de polivinilo P.V.C. 4×3.
* Ajustador de polipropileno PP HT-022.
* Rueda de polipropileno PP HT-022.
* Aguja hipodermica 21G×1 ½"
* Cánula de acero inoxidable Ø0.8×44mm. seguridad de
cubierta de polipropileno, eje de polipropileno, inyección
caucho natural.</t>
  </si>
  <si>
    <t>SOLUCIÓN DE GLUCOSA AL 5%, SOLUCIÓN INYECTABLE, ESTÉRIL Y APIRÓGENA PARA USO INTRAVENOSO, CADA 100 ML CONTIENEN: DEXTROSA  5 G, AGUA PARA INYECCIÓN C.S.P. 100 ML, BOLSA POR 500ML.</t>
  </si>
  <si>
    <t>SOLUCION HARTMAN O RINGER CON LACTATO DE SODIO, SOLUCIÓN INYECTABLE, ESTÉRIL Y APIRÓGENA PARA USO INTRAVENOS, BOLSA X 500 ML, DIMENSIONES, 16X10X2 CM, PESO	0.5 KG.</t>
  </si>
  <si>
    <t>SUERO FISIOLÓGICO (Solución esteril de cloruro de sodio al 0,9%)-APORTE HIDROELECTROLÍTICO EN ESTADOS DE DESHIDRATACIÓN HIPOTÓNICA. CLORURO SODIO 0.9%, CADA 100ML CONTIENE SODIO CLORURO USP 0.9G, AGUA GRADO INYECTABLE USP CSP. 100ML, SOLUCION SALINA CS 0.9% BOLSA X 500ML.</t>
  </si>
  <si>
    <t>NEOBACTERIOL X 100 ML-ESTIMULANTE DE LA INMUNIDAD CELULAR, COMPOSICIÓN: YODO METÁLICO 1.5%, YODURO DE POTASIO 3.0%, ALCOHOL 50.0%, AGUA DESTILADA C.S.P. 100 M, SOLUCIÓN INYECTABLE FRASCO POR 100ML</t>
  </si>
  <si>
    <t>HOJAS DE BISTURI DESECHABLES Nº 24 CAJA POR 50-HOJAS DE BISTURÍ (ESCALPELO, LANCETA O CUCHILLO DE CIRUJANO), EN ACERO DE CARBONO NUMERO 24 PARA MANGO DE BISTURÍ NUMERO 4, CAJA POR 50 UNIDADES</t>
  </si>
  <si>
    <t>GAZA X 100 YARDA-GASA HOSPITALARIA DE 1X100 YARDAS X 36 PULGADAS, TEJIDO DE 20 X 12, COLOR BLANCO - INOLORA - TELA LIVIANA, SUAVE Y LIBRE DE PARTÍCULAS EXTRAÑAS. - COMPOSICIÓN: HILAZA DE ALGODÓN</t>
  </si>
  <si>
    <t>UNGÜENTO CICATRIZANTE: CREMA CICATRIZANTE, SECANTE, DESINFECTANTE Y REPELENTE DE INSECTOS, ASOCIADO CON ÁCIDO FÉNICO, ÓXIDO DE ZINC, ACEITE DE PINO, FRASCO PLÁSTICO POR 220 ML.</t>
  </si>
  <si>
    <t>Seda negra trenzada: sutura no absorbible de origen natural, que consiste en una proteína orgánica llamada Fibroin, y su materia prima es un filamento hilado por la larva del gusano de seda para hacer su crisálida. Color: negro. Cajas de 12 y 36 unidades.numero 1-0  Esterilizado por Óxido de Etileno</t>
  </si>
  <si>
    <t>ALGODÓN LAMINADO 6/5 YARDAS X 6 UNIDADES</t>
  </si>
  <si>
    <t>Cánula oral para vermifugación de uso veterinario- de  suministro de medicamentos vía oral. Acero inoxidable. Fácil instalación en  cualquier tipo de jeringa veterinaria.</t>
  </si>
  <si>
    <t>JERINGA PISTOLA DE CUERPO PLÁSTICO Y DE  METALFLEX, HECHO EN  POLIPROPILENO, POLICARBONATO, BRONCE,  LATÓN, ZAMACK,  Y ACERO INOXIDABLE, JERINGA PISTOLA POR 50ML.</t>
  </si>
  <si>
    <t xml:space="preserve">jeringa dosificadora × 50 ml . de uso veterinario utilizada para la vermifugación de animales, oral e intrarruminal incluye accesorios 
Materiales: Nylón reforzado, Acero cromado, Bronce latón, polipropileno. </t>
  </si>
  <si>
    <t>Antihistamínico: Antihistamínico Difenhidramina clorhidrato 25 mg exipientes csp 1 ml antihistamínico. por su acción segura y efectiva está indicado en todas aquellas afecciones originadas por una liberación excesiva de histamina. Registro ICA vigente, fecha de vencimiento mayor o igual a 2 años al momento de la entrega. Garrafa/frasco por 50 ml.</t>
  </si>
  <si>
    <t>Cicatrizante de uso tópico: Cicatrizante de uso tópico, que contiene alantoina1.5 - 2 g, óxido de zinc 8-10 gm ,lidocaína4- 5 g, sulfato de neomicina 0.5- 1 g, excipientes cantidad para 100 g. El Producto de tener registro ICA vigente y fecha vencimiento mayor o igual a 2 años al momento de la entrega.  Garrafa/Frasco por 100 gr mínimo de Cicatrizante de uso tópico.</t>
  </si>
  <si>
    <t>HORMONA PARA LA ESTIMULACIÓN UTERINA DE USO VETERINARIO, ESTRADIOL BENZOATO 100MG DE USO VETERINARIO, SOLUCIÓN INYECTABLE X 100ML</t>
  </si>
  <si>
    <t>ANTIINFLAMATORIO, ANALGÉSICO Y ANTIPIRÉTICO, FENILBUTAZONA SÓDICA	120 MG, CLORHIDRATO DE CINCOCAÍNA	2 MG, EXCIPIENTES CSP	1 ML, SOLUCIÓN INYECTABLE , FRASCO POR 50 ML</t>
  </si>
  <si>
    <t>UNGÜENTO CICATRIZANTECREMA CICATRIZANTE, SECANTE, DESINFECTANTE Y REPELENTE DE INSECTOS, ASOCIADO CON ÁCIDO FÉNICO, ÓXIDO DE ZINC, ACEITE DE PINO, FRASCO PLÁSTICO POR 100 ML.</t>
  </si>
  <si>
    <t>KEPECTIL: ANTIDIARREICO, COMPOSICIÓN POR SULFAGUANIDINA66 G, CAOLÍN COLOIDAL25 G, PECTINA DE MANZANA2 G, NOVATROPINA0.03 G, CLORURO DE SODIO0.36 G, CLORURO DE POTASIO0.28 G, EXCIPIENTES CSP100 G. EN POLVO SOLUBLE, SOBRE POR 10 GRAMOS.</t>
  </si>
  <si>
    <t>HORMONA LUTEOLÍTICO DE USO VETERINARIO , CLOPROSTENOL	0.075 MG/ML, SOLUCIÓN INYECTABLE,  FRASCO AMPOLLA POR 20 ML</t>
  </si>
  <si>
    <t xml:space="preserve">ANTICOCCIDIAL EN POLVO , AMPROLIO	20 G, EXCIPIENTES CSP	100 G,	POLVO SOLUBLE, SOBRES DE 25 GRAMOS </t>
  </si>
  <si>
    <t>ANTISÉPTICO Y DESINFECTANTE. CREOLINA VETERINARIA EMULSIÓN PARA USO EXTERNO, CADA 100 ML CONTIENE: ALQUITRÁN DE HULLA CON 25% DE FENOL, 66%. INERTES, 34%. Envase de 500mL.</t>
  </si>
  <si>
    <t>CURAGAN: LARVICIDA Y ANTISÉPTICO PARA USO EXTERNO, CIPERMETRINA HIGH CIS	1.5 G, VIOLETA DE GENCIANA	0.5 G, EXCIPIENTES CSP	100 ML,TARRO AEROSOL POR 375ML</t>
  </si>
  <si>
    <t>ESTROZOO) HORMONA PARA LA ESTIMULACIÓN UTERINA DE USO VETERINARIO, ESTRADIOL BENZOATO O.1%, DE 1MG/ML,  DE USO VETERINARIO, SOLUCIÓN INYECTABLE X 20ML</t>
  </si>
  <si>
    <t>GESTAVET: HORMONA SISNTETICA LUTEINICA, PROGESTERONA	25 MG, EXCIPIENTES CSP	1 ML, SOLUCIÓN ESTÉRIL DE USO PARENTERAL, FRASCOS DE VIDRIO POR 20 ML</t>
  </si>
  <si>
    <t>INFLACOR: ANTIINFLAMATORIO, BETAMETASONA SODIO FOSFATO, COMPOSICIÓN BETAMETASONA SODIO FOSFATO	2 MG, VEHÍCULO ESTÉRIL CSP	1 ML, SOLUCIÓN INYECTABLE, FRASCO POR 20ML.</t>
  </si>
  <si>
    <t>ANESTESICO, LIDOCAINA ES UN ANESTÉSICO LOCAL, COMPOSICIÓN CONTENIDO, CLORHIDRATO DE LIDOCAÍNA 2 G, EXCIPIENTES CSP	100 ML, SOLUCIÓN INYECTABLE, FRASCO POR 50 ML</t>
  </si>
  <si>
    <t>HORMONA SINTÉTICA, ESTIMULACIÓN DE LAS CONTRACCIONES UTERINAS, OXITOCINA SINTÉTICA (10 U. I.), SOLUCIÓN INYECTABLE, FRASCO POR 10 ML</t>
  </si>
  <si>
    <t>HEMATOLOGÍA, TUBO DE ENSAYO VACUTAINER TAPA LILA EDTA, CON CAPACIDAD 10 ML, PACK POR 50 UNIDADES</t>
  </si>
  <si>
    <t>HEMATOLOGÍA, TUBO DE ENSAYO TAPA ROSCA , CON CAPACIDAD 10 ML, PACK POR 50 UNIDADES</t>
  </si>
  <si>
    <t>HEMATOLOGÍA, TUBO DE ENSAYO VACUTAINER TAPA ROJA, CON SEPARADOR DE SUERO, CON CAPACIDAD 10 ML, PACK POR 50 UNIDADES</t>
  </si>
  <si>
    <t xml:space="preserve">Dispositivo desechable, reusable o automático, BD Vacutaine, PARA TODO TIPO DE  AGUJAS </t>
  </si>
  <si>
    <t>AGUJA VACUTAINER/ MULTIPLE CJA X 100UND, AGUJA VACUTAINER/ MULTIPLECALIBRE 21 DE 1 1/2" PULGADA. Sistema cerrado al vacío para la recolección de muestras sanguíneas</t>
  </si>
  <si>
    <t>AGUJA VACUTAINER/ MULTIPLE CJA X 100UND, AGUJA VACUTAINER/ MULTIPLECALIBRE 20 DE 1 1/2" PULGADA. Sistema cerrado al vacío para la recolección de muestras sanguíneas</t>
  </si>
  <si>
    <t>Vidrio sódico-cálcico; Este vidrio es usado para láminas portaobjetos por las propiedades de sus superficies. Debido a su alto coeficiente de extensión este vidrio no resiste a rápidos cambios de temperatura. Coeficiente de dilatación medio aprox.: 9x10-6xK-1Resistencia al agua (DIN ISO 719): class 3 Resistencia a los ácidos (DIN 12 116): class 3</t>
  </si>
  <si>
    <t>MELAZA: Miel de caña  de color marron oscuro para la alimentacion animal (MELAZA)</t>
  </si>
  <si>
    <t>Sal mineral  alta en fosforo y microminerales concentracion del 8% , bulto x 40 kg</t>
  </si>
  <si>
    <t>Sal mineral  alta en fosforo y microminerales concentracion del 6% , bulto x 40 kg</t>
  </si>
  <si>
    <t>Sal mineral  alta en fosforo y microminerales concentracion del 10% , bulto x 40 kg</t>
  </si>
  <si>
    <t>Sal mineral  alta en fosforo y microminerales concentracion del 4% , bulto x 40 kg</t>
  </si>
  <si>
    <t>Premezcla  mineral  para Suplemento consumo animal, para preparación de sales mineralizadas, con 16%de P, 16%C, y otros micro elementos, bolsa por 20kg</t>
  </si>
  <si>
    <t>sal blanSAL IFI (SAL BLANCA) INGREDIENTES: CLORURO DE SODIO TIPO: SAL MARINA IFI LAVADA MOLIDA
ASPECTO: Cristales Blancos Transparentes Húmedos TAMAÑO GRANO: “Entre 0,60 mm y 2,36 mm  HUMEDAD: Entre 2,00 % y 3,00 % Max. ca marina para consumo animal</t>
  </si>
  <si>
    <t>La bascula de colgar mecánica con gancho o bascula romana,Capacidad: 100 kg, División: 50 g, 250 g, 500 g, Material: Hierro Fundido, plástico., eso: 3,2 kg aprox.
Mecanismo: Mecánica, Embalaje: Estuche individual, Fácil de transportar</t>
  </si>
  <si>
    <t>azufre micronizado con 99,5% de pureza se utiliza como materia prima para alimentación animal</t>
  </si>
  <si>
    <t xml:space="preserve">salvado de trigo para consumo animal </t>
  </si>
  <si>
    <t>Sacos de Polipropileno AM-56×98 cm capa 40 kg</t>
  </si>
  <si>
    <t>cal viva de color blanco.en polvo soluble en agua-ASPECTO POLVO COLOR BLANCO OLOR INTENSIDAD MEDIA IGNICIÓN INCOMBUSTIBLE INFLAMABILIDAD NO INFLAMABLE EXPLOSIVIDAD NO EXPLOSIVO CONTACTO CON AGUA REACCIÓN EXOTÉRMICA</t>
  </si>
  <si>
    <t>Premezcla vitamínica formulada con los más altos estándares de calidad para ser utilizada en la formulación de alimentos balanceados para animales.</t>
  </si>
  <si>
    <t>Aminoácido lisina  para todas las especies animales.-Lisina base, % 78,8 Mínimo (com base en la matéria seca)
Humedad, % 1,0 Máximo-Grano o polvo blanco o marrón claro</t>
  </si>
  <si>
    <t>Aminoacido metionina: Polvo cristalino blanco o casi blanco o cristales incoloros. Soluble en agua, muy poco soluble- Descripción: Polvo cristalino blanco o casi blanco o cristales
incoloros. Soluble en agua, muy poco soluble en etanol al 96%. Punto
de fusión: 280 – 282 ºC (desc.). Rotación óptica: +23,40º (c=5, HCl
3M).
Formula Molecular: C5H11NO2S
Peso Molecular: 149,21</t>
  </si>
  <si>
    <t>BOLSA PLÁSTICA DE POLIETILENO DE ALTA DENSIDAD DE COLOR NEGRO, CALIBRE 6 x 40 kg- paquete x 100 bolsas (60 cms X120 cms)</t>
  </si>
  <si>
    <t>Rollo de Pita Cuerda nylon X 150 Mts</t>
  </si>
  <si>
    <t>bacterias lácticas heterofermentativas (Lactobacillus buchneri) certificado por la DLG (Asociación Alemana de Agricultura) (2 = mejora la estabilidad aerobia), sobre por 150 gramos</t>
  </si>
  <si>
    <t>Harina de yuca industrial con un porcentaje de humedad 13% x kilogramo</t>
  </si>
  <si>
    <t>Torta de palmiste con una humedad del 3.9%, proteina del 12.8, graza del 6%</t>
  </si>
  <si>
    <t>Harina de lafalfa leguminosa de alta calidad tallos finos,tallos verticales y crecimiento denso, por kg</t>
  </si>
  <si>
    <t>Harina de Cebada Ecológica color amarillento con trazas de fibra. Con ausencia de olores y sabores extraños.</t>
  </si>
  <si>
    <t xml:space="preserve">subproducto obtenido del grano de TRIGO seleccionado y clasificado, que han sido sometidos a un proceso de limpieza y molienda </t>
  </si>
  <si>
    <t>Harina de pescadoSecado con alta temperatura (90 º C), presión y vapor seco. (proteina mínima 68%), Salmonat P (0,001% conservante), Anilox (0,0005 %antioxidante)</t>
  </si>
  <si>
    <t xml:space="preserve">sorgo  blanco traslúcido hasta un pardo rojizo muy oscuro, con gradaciones de rosado, rojo, amarillo, pardo y colores intermedios; sus semillas son esféricas y oblongas, de aproximadamente 3 mm de tamaño. </t>
  </si>
  <si>
    <t>Semilla de pasto guinea Monbaza desnuda certificada, bolsa por 5 kg</t>
  </si>
  <si>
    <t>Semilla de pasto guinea Tanzania desnuda certificada, bolsa por 5 kg</t>
  </si>
  <si>
    <t>Semilla de pasto kikuyo desnuda certificada, bolsa por 5 kg</t>
  </si>
  <si>
    <t>semiilla de leucaena leucocephalaA. forrajera certificada bolsa por 1 kg</t>
  </si>
  <si>
    <t>Semilla de Botón de Oro. Semilla sexual (pepa).  Bolsa x 1 kilo</t>
  </si>
  <si>
    <t>Plantulas de totumo (Crescentia cujete) de 50 cm de altura</t>
  </si>
  <si>
    <t>Plantulas de guasimo (guazuma ulmifolia) de 50 cm de altura</t>
  </si>
  <si>
    <t>Plantulas de mango KENT injertado certificado de 50 cm de altura</t>
  </si>
  <si>
    <t>Plantulas de mango tommy injertado certificado de 50 cm de altura</t>
  </si>
  <si>
    <t>Plantulas de POMELO injertado certificado de 50 cm de altura</t>
  </si>
  <si>
    <t>PLÁNTULA LIMÓN TAHITÍ injertado certificado de 50 cm de altura</t>
  </si>
  <si>
    <t>Plantulas de Naranja dulce valencia injertado certificado de 50 cm de altura</t>
  </si>
  <si>
    <t>Plantula de campano (samanea saman) de 50 cm de altura</t>
  </si>
  <si>
    <t>Plantula de cedro caoba de 50 cm de altura</t>
  </si>
  <si>
    <t>Plantula de ceiba bonga de 50 cm de altura</t>
  </si>
  <si>
    <t>Plantula de guayacan amarillo de 50 cm de altura</t>
  </si>
  <si>
    <t>CLITORIA TERNATIA CERTIFICADA BOLSA POR 1KG</t>
  </si>
  <si>
    <t>semilla de trebol blanco (TRIFOLIUM REPENS) certificado bolsa por 500gr</t>
  </si>
  <si>
    <t>Machete rula 1401 pulido de 24"</t>
  </si>
  <si>
    <t>Azadones forjado con cabo de madera 3118</t>
  </si>
  <si>
    <t xml:space="preserve">Pala punta cuadrada numero 4 con cabo largo de madera </t>
  </si>
  <si>
    <t>pala cavahoyos pala drga con mango de madera largo</t>
  </si>
  <si>
    <t>Tuvo de pvc de 1/2 " de presion blanco de 6 metros</t>
  </si>
  <si>
    <t>Codo de pvc de 1/2 " de presion blanco</t>
  </si>
  <si>
    <t>humus de lombriz californiana granulado bulto por 40 kg</t>
  </si>
  <si>
    <t>Abono Orgánico Tipo Bocashi X 50 Kg</t>
  </si>
  <si>
    <t>Carretilla de carga Tipo Carretilla, Uso de herramienta, Profesional,Modelo, Versatil, Capacidad de levante, 5 Ft, Características
Carretilla de tolva de 5 ft, material de la tolva metálica, rin metálico, ruda antipinchazo.</t>
  </si>
  <si>
    <t>Decametro , Características Cinta de fibra de vidrio que proporciona fuerza y duración Cubierta de TPR resistente a impactos. Asa desmontable incluida. Largo: 50 m (164ft).
Ancho de la cinta: 14.5 mm. Espesor de la cinta: 0.47 mm.</t>
  </si>
  <si>
    <t>fumigadora de espalda  con capacidad nominal 20L. con dosificación graduada Peso bruto 4.8 Kg. ± 50 grs.
Peso neto 4.1 Kg. ± 50 grs. Capacidad tanque 20 litros Material Polipropileno / poliacetal Diámetro de la boca Ø118 mm ± 1 mm
Tipo de bomba Pistón sumergido Presión de trabajo 3 bar ó 46 psi ± 10% Longitud de lanza 540 mm ± 1 mm Longitud de manguera 1250 mm ± 1 mm
Boquilla instalada Regulable Sistema de iny. y presión Hidráulica Capacidad de cámara 620 ml. a 300 psi Rango de presión 1 a 6 bar /14.5 a 90 psi</t>
  </si>
  <si>
    <t>lombrices rojas californianas (Eisenia foetida) de adulta de 4 a 6 centimetros Color rojo oscuroRespiración cutáneaMide de 6 a 8 cm de largo, de 3 a 5 mm de diámetro, y pesa hasta aproximadamente 1,4 g</t>
  </si>
  <si>
    <t>BOLSA PARA SILO PRESS: TAMAÑO DE 5 PIES DE DIAMETRO 60 METROS DE LARGO, CON TRICAPA PARA CON PROTECCIÓN UV, PARACAPACIDAD DE 60 TONELADA</t>
  </si>
  <si>
    <t>fumigadora estacional portatil de 360 psi, 7.2 literos por minuto, de cilindaje 26c.c, tanque de combustibleo.6 litros tipo bo,ba de embolo, dimensiones 36x32x24, con peso aproximado 9.5 kg</t>
  </si>
  <si>
    <t>ALIMENTO BALANCEADO PELETIZADO PARA OVINOS O CORDEROS FINALIZACIÓN  CON 14% E PROTEINA , BULTO  X 40 KILOS, DEBERÁ CUMPLIR CON LA NTC 2030</t>
  </si>
  <si>
    <t xml:space="preserve">SEMOVIENTE OVINO (CARNERO) HEMBRA DE REMPLAZO DE 5 MESES DE EDAD, DE RAZA ZUDÁN PURA CON REGISTRO, CON UN PESO PROMEDIO DE 20-25KG </t>
  </si>
  <si>
    <t xml:space="preserve">SEMOVIENTE OVINO (CARNERO) MACHO DE REMPLAZO 5 MESES DE EDAD, DE RAZA ZUDÁN PURO CON REGISTRO, CON UN PERSO PROMEDIO DE 25-30KG </t>
  </si>
  <si>
    <t>AGUJAS HIPODERMICAS DESECHABLES CALIBRE 14 x 1 1/2" PULGADA  , CAJA POR 100 UNIDADES</t>
  </si>
  <si>
    <t>AGUJAS HIPODERMICAS  DESECHABLES CALIBRE 16 x 1 1/2" PULGADA  , CAJA POR 100 UNIDADES</t>
  </si>
  <si>
    <t>AGUJAS HIPODERMICAS  DESECHABLES CALIBRE 16 x 1/2" PULGADA  , CAJA POR 100 UNIDADES</t>
  </si>
  <si>
    <t>AGUJAS HIPODERMICAS  DESECHABLES CALIBRE 18 x 1 1/2" , CAJA POR 100 UNIDADES</t>
  </si>
  <si>
    <t>ANTIHELMINTICO DE AMPLIO ESPECTRO, ALBENDAZOL AL 25%, SOLUCION ORAL , BIDON X 250ML</t>
  </si>
  <si>
    <t>CREMA CICATRIZANTE, SECANTE, DESINFECTANTE Y REPELENTE DE INSECTOS, ASOCIADO CON ÁCIDO FÉNICO, ÓXIDO DE ZINC, ACEITE DE PINO, FRASCO PLÁSTICO POR 250 ML.</t>
  </si>
  <si>
    <t>CREMA CICATRIZANTE, SECANTE, DESINFECTANTE Y REPELENTE DE INSECTOS, ASOCIADO CON ÁCIDO FÉNICO, ÓXIDO DE ZINC, ACEITE DE PINO, FRASCO PLÁSTICO POR 100 ML.</t>
  </si>
  <si>
    <t xml:space="preserve">ANTICOCCIDIAL, AMPROLIO	20 G, EXCIPIENTES CSP	100 G, SOLUCIÓN ORAL, JERINGA DOSIFICADORA POR 10 ML. </t>
  </si>
  <si>
    <t>ANTISÉPTICO Y DESINFECTANTE. CREOLINA VETERINARIA EMULSIÓN PARA USO EXTERNO, CADA 100 ML CONTIENE: ALQUITRÁN DE HULLA CON 25% DE FENOL, 66%. INERTES, 34%. Envase de 3.800 mL.</t>
  </si>
  <si>
    <t>HOJAS DE BISTURÍ (ESCALPELO, LANCETA O CUCHILLO DE CIRUJANO), EN ACERO DE CARBONO NUMERO 24 PARA MANGO DE BISTURÍ NUMERO 4.</t>
  </si>
  <si>
    <t>LARVICIDA Y ANTISÉPTICO PARA USO EXTERNO, CIPERMETRINA HIGH CIS	1.5 G, VIOLETA DE GENCIANA	0.5 G, EXCIPIENTES CSP	100 ML,TARRO AEROSOL POR 375ML</t>
  </si>
  <si>
    <t>LOCIÓN DERMATOLÓGICA DE ACCIÓN ANTIMICÓTICA, ANTIBACTERIANA Y ANTIINFLAMATORIA, CADA ML CONTIENE: CLOTRIMAZOL 1,0 G, NEOMICINA SULFATO 0,5 G, BETAMETASONA 17 VALERATO 0,04 G, EXCIPIENTES C.S.P100 G, DE USO TOPICO, TARRO ESPRAY X 50 ML.</t>
  </si>
  <si>
    <t>REACTIVANTE DEL METABOLISMO CELULAR,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 USO INTRAVENOSO, BOLSA X 500 ML.</t>
  </si>
  <si>
    <t>REMINERALIZANTE. FÓSFORO, COBRE, ZINC, COADYUVANTE EN LAS DEFICIENCIAS DE FÓSFORO, COBRE Y ZINC, CADA 100 ML CONTIENE: COMPLEJO AMONIACAL – FOSFATO (EQUIVALE A 6,5 G DE FÓSFORO 32,0 G, SULFATO DE COBRE (EQUIVALE A 8 MG DE COBRE) 32,0 MG, SULFATO DE ZINC (EQUIVALE A 1 G DE ZINC)4,4 G BISULFITO DE SODIO 80,0 MG EXCIPIENTES C.S.P 100 ML, SOLUCIÓN INYECTABLE , FRASCO X 500ML.</t>
  </si>
  <si>
    <t>EQUIPO VENOCLISIS MACROGOTEO CON AGUJA, PARA ADMINISTRACIÓN DE SOLUCIONES ENDOVENOSAS, CON SITIOS DE INYECCIÓN Y BULBOS LIBRES DE LATEX.</t>
  </si>
  <si>
    <t>ANTIHELMÍNTICO ORAL DE AMPLIO ESPECTRO DE ACCIÓN CONTRA LOS ESTADOS MADUROS E INMADUROS DE PARÁSITOS GASTROINTESTINALES Y PULMONARES DE BOVINOS, OVINOS, EQUINOS, PORCINOS Y CANINOS, FENBENDAZOL 100 MG, EXCIPIENTES C.S.P. 1 ML, SUSPENSIÓN, FRASCO POR 500ML</t>
  </si>
  <si>
    <t>ANALGÉSICOS, ANTIPIRÉTICOS, ANTIFLAMATORIOS, FLUNIXIN MEGLUMINA 50 MG, EXCIPIENTES C.S.P. 1 ML. SOLUCIÓN INYECTABLE POR 50 ML</t>
  </si>
  <si>
    <t>ANTISÉPTICO, FORMALDEHIDO SOLUCION 10 % (FORMOL), SOLUCION LIQUIDA, GALON POR 3.800 ML.</t>
  </si>
  <si>
    <t>VITAMINICO MINERAL, FOSFORILCOLAMINA, CIANOCOBALAMINA, VITAMINA A, FOSFORILCOLAMINA	8 G, VITAMINA A HIDROMISCIBLE	1.500.000 UI, CIANOCOBALAMINA (B12)	5.000 MCG, EXCIPIENTES CSP	100 ML, SOLUCIÓN INYECTABLE, SE PRESENTA EN FRASCO AMPOLLA POR 500 ML.</t>
  </si>
  <si>
    <t>ANTIBIOTICO ANTIMICROBIANO DE LARGA ACCIÓN,  PENICILINA PROCAINICA, PENICILINA BENZATINICA, PENICILINA SODICA, 10’000.000 CCONTIENE, PENICILINA G. SÓDICA 3’000.000 U.I. , PENICILINA G. PROCAÍNICA 3’000.000 U.I. , PENICILINA G. BENZATÍNICA 4’000.000 U.I, SOLUCIÓN INYECTABLE FRASCO AMPOLLA POR 10’000.000 DE U.I. DE PENICILINAS CON 20 ML DE DILUENTE.</t>
  </si>
  <si>
    <t>GUANTES DE VINILO QUIRÚRGICO DESECHABLES, CAJA X100 UNIDADES</t>
  </si>
  <si>
    <t>ECTOPARASITICIDA, REPELENTE Y CICATRIZANTE DE USO EXTERNO, TRICLORPHON, METRIFONATO, FENOL, ACEITE DE PINO, COMPOSICIÓN, CONTENIDO TRICLORFÓN	3 G, FENOL 1 G, ACEITE DE PINO, EXCIPIENTES CSP	100 G, UNGÜENTO, ENVASE PLÁSTICO POR 400 GRAMOS.</t>
  </si>
  <si>
    <t>KIT DE CIRUGIA DE  13 PIEZAS PARA DISECCIÓN, EN ACERO INOXIDABLE:  PINZA DISECCIÓN CON GARRA 14CMS,  PINZA DISECCIÓN SIN GARRA 14CMS,  MANGO PARA BISTURÍ NO.3,  MANGO PARA BISTURÍ NO,4,  PINZA KELLY CURVA 14 CMS,  PINZA KELLY RECTA 16CMS,  PINZA MOSQUITO RECTA 12.5 CMS,  TIJERA DE MAYO CURVA 14CMS,  TIJERA DE MAYO RECTA 14CMS,  PORTA AGUJAS DE MAYO HEGAR,  SONDA ACANALADA,  INDICADOR / SEÑALADOR,  GANCHOS SEPARADORES, CON SU RESPECTIVO DE CUERO SINTÉTICO.</t>
  </si>
  <si>
    <t>ANTIHELMINTICO DE AMPLIO ESPECTRO COMPOSICIÓN: L-TETRAMISOL	150 MG,  EXCIPIENTES CS	1 ML, SOLUCIÓN INYECTABLE,  FRASCO POR 500 ML.</t>
  </si>
  <si>
    <t>YODOTERAPICO, COMPOSICIÓN	CONTENIDO, YODO METÁLICO 1.7 G, YODURO DE POTASIO 3.47 G, PRESERVATIVOS ALCANFOR	4.3 G, SALICILATO DE SODIO 8.6 G, ALCOHOL 92° 38.7 ML, VEHÍCULO ACUOSO CSP 100 ML, SOLUCIÓN INYECTABLE,  FRASCO  100 ML.</t>
  </si>
  <si>
    <t>LARVICIDA , ANTISÉPTICA, COADYUVANTE EN PROCESOS DE CICATRIZACIÓN Y ES REPELENTE DE MOSCAS. CADA 100 G CONTIENE: DICLORVOS (P.D.V.P.) 1.0 G, EXCIPIENTES C.S.P. 100 G, UNGÜENTO , TARRO POR 400 GRAMOS.</t>
  </si>
  <si>
    <t>JERINGA DOSIFICADORA DE 30 CC PARA DOSIFICACIÓN PRECISA Y CORRECTA, ALIMENTADOR, BASE, MANGO, INPULSOR DE ACERO INOXIDABLE Y TAMBOR (CUERPO) DE VIDRIO TEMPLADO.</t>
  </si>
  <si>
    <t>ANTIFLATULENTO, CONTRA EL METEORISMO O EL TIMPANISMO, COMPOSICIÓN POLIOXIETILENO SORBITAN MOMOOLEATO	39.6 G, EXCIPIENTES CSP	120 ML, SOLUCIÓN ORAL, FRASCO POR 120 ML</t>
  </si>
  <si>
    <t>ANTIBIÓTICO BACTERICIDA DE AMPLIO ESPECTRO Y COCCIDIOSTÁTICO, . POR CADA  100 ML CONTIENE SULFAMETAZINA SODICA 30% GRAMOS, RETARDANTES  , SOLUCIÓN INYECTABLE FRASCO POR 500 ML</t>
  </si>
  <si>
    <t>Tintura de Yodo al 10%,  COMPOSICIÓN/100 ml : yodo 5 g- potasio yoduro 10 g- agua purificada c.s.p. 100 ml. INDICACIONES : el iodo es esencial para la actividad …</t>
  </si>
  <si>
    <t>Fórmula: CuO4S (anhidro), CuH10O9S (pentahidratado), Cu4H7O10.5S (tribásico).</t>
  </si>
  <si>
    <t>SUSPENSION ORAL 10% . Fenbendazol 100 mg. Suspensión oral. Composición: Cada 1 ml contiene, Frascos multidosis de 100 mL, 250 mL, 1 L, 2,5 L y 5 L.</t>
  </si>
  <si>
    <t>Fertilizante nitrigenado composición garantizada nitrógeno total (n) 46.0 % nitrógeno uréico (n) 46.0 % biuret máximo 1.5 % humedad máxima 1.0 % tipo de abono fertilizante simple granulado n para aplicación al suelo. Presentacion x bultos de 50 kilos</t>
  </si>
  <si>
    <t>Aceite de palma</t>
  </si>
  <si>
    <t>Balanza colgante de 10 kg</t>
  </si>
  <si>
    <t>CAL VIVA- OXIDO DE CALCIO (CaO) 56 g/mol. Presentacion por 50 kilo</t>
  </si>
  <si>
    <t>Corrector de ph x bulto de 40 kilo composiscion: ASPECTO POLVO FINO BLANCO, OLOR SIN OLOR.  SOLUBILIDAD N.A DENSIDAD 1,30-1,60 g/mc3, 
HUMEDAD 0,5%MAX.</t>
  </si>
  <si>
    <t>Chapetas tipo click numeradas</t>
  </si>
  <si>
    <t>HARINA DE ARROZ</t>
  </si>
  <si>
    <t>HARINA DE MAIZ</t>
  </si>
  <si>
    <t>HARINA DE PESCADO</t>
  </si>
  <si>
    <t>HARINA DE TRIGO</t>
  </si>
  <si>
    <t>HARINA DE YUCA</t>
  </si>
  <si>
    <t>MAIZ AMARILLO X 50 KG</t>
  </si>
  <si>
    <t>MALLA PARA CARNEROS de 1.20 x 50m</t>
  </si>
  <si>
    <t>Producto de consistencia líquida de alta
viscosidad. Con olor y color
característicos de la miel de caña.
También llamada miel de purga, melaza o
miel final. Útil para la fabricación de
suplementos alimenticios de alto aporte
enérgico para animales. Presentación en
bultos X 30Kg.</t>
  </si>
  <si>
    <t>El pasto guinea mombasa, es conocido también como india, es una gramínea perenne, con raíces profundas, éstas se ensanchan en la corona de planta formando un corto rizoma. El producto debe contar con registro ICA vigente analisis de laboratorio para germinación no mayor a 6 meses, porcentaje de germinación superior al 70% , Semilla seleccionada, pureza 95%.presentacion bolsas x kilogramo</t>
  </si>
  <si>
    <t>Suplemento mineral para bovinos, fosforo min 8%; humedad max 5%; calcio min 9,2%; azufre min 7%; magnesio min 0,6%; fluor max 0,08; zinc min 0,9%; cobre min 0,3%; yodo min 0,01%; cobalto min 0,004%; cloruro de sodio min 39,6%; selenio min 0,011%; al momento de la entrega con fecha de vencimiento no menor a 1 año. Registro ICA.presentacion bulto x 40 kilo.</t>
  </si>
  <si>
    <t>Proteína cruda mínimo 7,5%; grasa 5%; fibra máxima 20%; cenizas máximo 12%, al momento de la entrega con fecha de vencimiento no menor a 1 año. Registro ICA.presentacion x bulto de 40 kilo</t>
  </si>
  <si>
    <t>SALVADO DE MAIZ</t>
  </si>
  <si>
    <t>TORTA DE PALMISTE POR PRESION X KG</t>
  </si>
  <si>
    <t>TORTA DE SOYA</t>
  </si>
  <si>
    <t>DL-METEONINA</t>
  </si>
  <si>
    <t>L-LISINA</t>
  </si>
  <si>
    <t>L-TREONINA</t>
  </si>
  <si>
    <t>L TRIPTOFANO</t>
  </si>
  <si>
    <t>CORDÓN ELÉCTRICO ROLLO X 200M</t>
  </si>
  <si>
    <t>POSTE DE ACERO CEBA 1.85M</t>
  </si>
  <si>
    <t>GUANTES DE PALPACION</t>
  </si>
  <si>
    <t>KIT DE INSEMINACION COMPLETO</t>
  </si>
  <si>
    <t>DELANTAL PLASTICO</t>
  </si>
  <si>
    <t>PAJILLAS DE INSEMINACION DE 0.25 SEXADA</t>
  </si>
  <si>
    <t>PAJILLAS VACIAS DE 0.5</t>
  </si>
  <si>
    <t>JABON LIQUIDO NEUTRO</t>
  </si>
  <si>
    <t>TOALLAS DE PAPEL DE SECADO</t>
  </si>
  <si>
    <t>IVERMECTINA LA  AL 1% FCO X 500 ML</t>
  </si>
  <si>
    <t>LEVAMISOL AL 15% FCO X 500 ML</t>
  </si>
  <si>
    <t>FEBENDAZOL FCO  500ML</t>
  </si>
  <si>
    <t>BELAMIL FCO X 500 ML</t>
  </si>
  <si>
    <t>VITAMINA A  FCO X 100</t>
  </si>
  <si>
    <t>DEXTROMIN BOLSA X 500 ML</t>
  </si>
  <si>
    <t>LACTATO DE RINGER BOLSA X 500ML</t>
  </si>
  <si>
    <t>LEPECID</t>
  </si>
  <si>
    <t>NEXA</t>
  </si>
  <si>
    <t>GUSANTROL</t>
  </si>
  <si>
    <t>VACOL</t>
  </si>
  <si>
    <t>OXITETRACICLINA FCO X 500 ML</t>
  </si>
  <si>
    <t>PENILICILA + ESTREPTOMICINA</t>
  </si>
  <si>
    <t>TRIMETOPRIN SULFA</t>
  </si>
  <si>
    <t>ESPIRAMICINA</t>
  </si>
  <si>
    <t>DIACETURATO DE DIMINAZENE X 50ML</t>
  </si>
  <si>
    <t>DIAZOAMINODIBENZAMIDINA X100ML</t>
  </si>
  <si>
    <t>FLUNAMINA 50MG</t>
  </si>
  <si>
    <t>ZOOHEMOSTAT X 20ML</t>
  </si>
  <si>
    <t>VETALOG FCO X 10 ML</t>
  </si>
  <si>
    <t>GANASEG FCO X 100 ML</t>
  </si>
  <si>
    <t>CAJA DE AGUJAS DESECHABLES DE 1 PULGADA  CALIBRE 16</t>
  </si>
  <si>
    <t>CAJA DE AGUJAS DESECHABLES DE 1/2 PULGADA  CALIBRE 16</t>
  </si>
  <si>
    <t>CAJA DE AGUJAS DESECHABLES DE 1 .1/2PULGADA  CALIBRE 16</t>
  </si>
  <si>
    <t>CAJA DE AGUJAS DESECHABLES DE 1 .1/2PULGADA  CALIBRE 14</t>
  </si>
  <si>
    <t>INYECTOR DE PLASTICO 20ML</t>
  </si>
  <si>
    <t>JERINGAS DESECHABLES DE 5ML</t>
  </si>
  <si>
    <t>JERINGAS DSECHABLES DE 10 ML</t>
  </si>
  <si>
    <t>REACTIVO CALIFORNIA MASTITIS TES</t>
  </si>
  <si>
    <t>SELLADOR DE PEZONES</t>
  </si>
  <si>
    <t>ESPECIFICO  AL 15% FCO X 500ML</t>
  </si>
  <si>
    <t>TYLOSINA FCO X 250 ML</t>
  </si>
  <si>
    <t>BANODINE</t>
  </si>
  <si>
    <t>JABON LIQUIDO</t>
  </si>
  <si>
    <t>VACUNAS TRIPLE</t>
  </si>
  <si>
    <t>PAPEL FILTRO</t>
  </si>
  <si>
    <t>BALDE DE ALUMINIOS DE 10 LITROs</t>
  </si>
  <si>
    <t xml:space="preserve">SOGA GANADERA  DE 8 </t>
  </si>
  <si>
    <t>IODO AL 5 %</t>
  </si>
  <si>
    <t>TAPA BOCAS</t>
  </si>
  <si>
    <t>DELANTAL DESECHABLES</t>
  </si>
  <si>
    <t>GORROS DESECHABLES</t>
  </si>
  <si>
    <t>BOTA DE CAUCHO BLANCA</t>
  </si>
  <si>
    <t>SAL MINERALIZADA AL 8%</t>
  </si>
  <si>
    <t>SAL BLANCA</t>
  </si>
  <si>
    <t xml:space="preserve">GLICEROL </t>
  </si>
  <si>
    <t>SEMILLAS DE GUINEA MONBAZA</t>
  </si>
  <si>
    <t>SEMILLAS DE ANGLETO</t>
  </si>
  <si>
    <t>SEMILLA DE MULATO 2</t>
  </si>
  <si>
    <t>SEMILLA DE TIFTON</t>
  </si>
  <si>
    <t>BALSA PLATICA PARA SILO CALIBRE 6</t>
  </si>
  <si>
    <t>HENO</t>
  </si>
  <si>
    <t>COMEDEROS MANUALES DE 8 KG</t>
  </si>
  <si>
    <t>BEBEDEROS AUTOMATICOS CAMPANA</t>
  </si>
  <si>
    <t>CONCENTRADO INICIO</t>
  </si>
  <si>
    <t>CONCENTRADO ENGORDE</t>
  </si>
  <si>
    <t>MALLA PLASTICA GALLINERA</t>
  </si>
  <si>
    <t>CORTINA POLIPROPILENO</t>
  </si>
  <si>
    <t>ENROFLOXACINA FCO X 250 ML</t>
  </si>
  <si>
    <t>CAL  VIVA</t>
  </si>
  <si>
    <t>POLISOMBRA</t>
  </si>
  <si>
    <t>BAYCOX FCO X 250 ML</t>
  </si>
  <si>
    <t>CONCENTRADO CERDO LEVANTE</t>
  </si>
  <si>
    <t>TORTA DE ALGODÓN</t>
  </si>
  <si>
    <t>SALVADO DE TRIGO</t>
  </si>
  <si>
    <t>BOLSA PARA SILO CALIBRE 6</t>
  </si>
  <si>
    <t>GUANTES DE NITRILO TALLA M</t>
  </si>
  <si>
    <t>SALVADO DE ARROZ</t>
  </si>
  <si>
    <t>PREMEZCLA MINERAL</t>
  </si>
  <si>
    <t>AZUFRE</t>
  </si>
  <si>
    <t xml:space="preserve">ALCHOL </t>
  </si>
  <si>
    <t>SEMILLAS DE GUINEA MOMBAZA</t>
  </si>
  <si>
    <t>SEMILLAS DE ANGLETON</t>
  </si>
  <si>
    <t>SEMILLA DE MAIZ ICA 109 X 10 KG</t>
  </si>
  <si>
    <t>SEMILLA DE SORGO JTT 18 X 7 KG</t>
  </si>
  <si>
    <t>SEMILLAS DE ESTRELLA AFRICANA MEJORADA</t>
  </si>
  <si>
    <t>CONCENTRADO PRE POSTURA GALLINAS X 40 KILOS</t>
  </si>
  <si>
    <t>CONCENTRADO PREINICIO CERDOS  X 40 KILOS</t>
  </si>
  <si>
    <t>CONCENTRADO INICIO CERDOS X 40 KILOS</t>
  </si>
  <si>
    <t>CONCENTRADO LEVANTE CERDOS X 40 KILOS</t>
  </si>
  <si>
    <t>CONCENTRADO GESTACION CERDAS X 40 KILOS</t>
  </si>
  <si>
    <t>CONCENTRADO LACTANCIA CERDAS  X 40 KILOS</t>
  </si>
  <si>
    <t>CONCENTRADO CONEJINA  X 40 KILOS X 40 KILOS</t>
  </si>
  <si>
    <t xml:space="preserve">SAL MINERALIZADA AL 6% </t>
  </si>
  <si>
    <t>CONCENTRADO PARA OVINOS AL 14% PROTEINA X 40 KILOS</t>
  </si>
  <si>
    <t>MALLA GRADUADA OVINA DE 1,2 X 50 MTS</t>
  </si>
  <si>
    <t>MALLA GRADUADA OVINA DE 1,47 X 50 MTS</t>
  </si>
  <si>
    <t>PLAFONES DE LOZA</t>
  </si>
  <si>
    <t>CABLE ELECTRICO DUPLEX</t>
  </si>
  <si>
    <t xml:space="preserve">PACA DE CASCARILLA DE ARROZ </t>
  </si>
  <si>
    <t xml:space="preserve">CAL AGRICOLA X BOLSA DE 10 KILOS </t>
  </si>
  <si>
    <t xml:space="preserve">ALICATE DIABLO </t>
  </si>
  <si>
    <t>CLASIFICADORA DE HUEVOS AUTOMATICA</t>
  </si>
  <si>
    <t xml:space="preserve">BOMBA DE ESPALDA </t>
  </si>
  <si>
    <t>TUBERIA DE PVC DE MEDIA PULGADA</t>
  </si>
  <si>
    <t xml:space="preserve">UNIONES DE MEDIA PULGADA </t>
  </si>
  <si>
    <t>CODOS DE MEDIA PULGADA</t>
  </si>
  <si>
    <t>CANASTILLA CARRULLERA PLASTICA 60X40X25 CMS</t>
  </si>
  <si>
    <t>ESTIBAS PLASTICAS PARA CRIADERO DE CERDOS</t>
  </si>
  <si>
    <t>COMEDEROS DE TOLVA PARA CERDOS</t>
  </si>
  <si>
    <t xml:space="preserve">POLISOMBRA </t>
  </si>
  <si>
    <t xml:space="preserve">HEMBRAS REPRODUCTORAS PORCINAS LANDRACE X LARGE WHITE X PIETRAIN </t>
  </si>
  <si>
    <t>MACHO PORCINO REPRODUCTOR DUROC X LANDRACE</t>
  </si>
  <si>
    <t>GUANTES DE CAUCHO</t>
  </si>
  <si>
    <t>FUNDA SANITARIA</t>
  </si>
  <si>
    <t>CAMISA SANITARIA</t>
  </si>
  <si>
    <t>PAJILLAS DE INSEMINACION DE 0.25 SEXADA CERDOS</t>
  </si>
  <si>
    <t>PAJILLAS DE INSEMINACION DE 0.25 SEXADA OVINOS</t>
  </si>
  <si>
    <t>PENICILICILA + ESTREPTOMICINA</t>
  </si>
  <si>
    <t>INYECTOR DE PLASTICO 20 ML</t>
  </si>
  <si>
    <t>VANODINE</t>
  </si>
  <si>
    <t>VACUNAS TRIPLE OVINA</t>
  </si>
  <si>
    <t>VACUNA CONTRA PESTE PORCINA CLASICA</t>
  </si>
  <si>
    <t>OXITOCINA X 10 ML</t>
  </si>
  <si>
    <t>GUANTES DESECHABLES TALLA L</t>
  </si>
  <si>
    <t xml:space="preserve">ENROFLOXACINA SOLUCION ORAL AVES X 250 ML </t>
  </si>
  <si>
    <t>KIT DE CIRUGIA</t>
  </si>
  <si>
    <t>Cuentas - chaquiras en paquetes de diferentes colores</t>
  </si>
  <si>
    <t>Hiposulfito de sodio granulado en cristales en bulto de 25 Kg</t>
  </si>
  <si>
    <t>Jarras plásticas medidoras de 1 litro</t>
  </si>
  <si>
    <t>Machete con hoja de 24 pulgadas con tratamiento térmico y mango en polipropileno</t>
  </si>
  <si>
    <t>Manguera cristal con diámetro interno de 3/16" fabricada en PVC. Rollo de 100 m</t>
  </si>
  <si>
    <t>Melaza de caña líquida en bolsas de 30 Kg</t>
  </si>
  <si>
    <t>Pala redonda de mango largo elaborada en acero templado</t>
  </si>
  <si>
    <t>Alimento para camarones con 35% de proteína en bultos de 25 kg</t>
  </si>
  <si>
    <t>Alimento para peces con 45% de proteína. Presentación en polvo (harina) en bulto de 40 Kg</t>
  </si>
  <si>
    <t>Atarraya para pesca de 18 crecidos con seno</t>
  </si>
  <si>
    <t xml:space="preserve">MAIZ AMARILLO </t>
  </si>
  <si>
    <t>SEMILLA DE PATILLA  x 5000 unidades</t>
  </si>
  <si>
    <t>Sensor análogo capacitivo de humedad del suelo, es impermeable y con alta protección a la corrosión. Compatible con microcontroladores de 3.3V y 5V.
Características:
Voltaje de funcionamiento: 3.3 a 5.5VDC
Voltaje de salida: 0-3VDC
Interfaz: 2.54 de 3 pines
Con cable de 1.5m
Compatible con micros de 3.3V (micro: bit, ESP32, STM8/32) y con Raspberry pi (requiere un ADC externo)
Dimensiones: 175x30mm</t>
  </si>
  <si>
    <t>Sensor de humedad y temperatura del suelo Sensor combinado de humedad y temperatura del suelo, basado en FDR (Frequency Domain Reflectometry) que usa el principio de medición del contenido volumétrico de agua en el suelo. Está fabricado en acero inoxidable y puede ser enterrada en el suelo por largos periodos de medición.
Características:
Rango de medición de humedad: 0~100%
Precisión: ±3%
Rango de medición de temperatura: -30~70 C
Precisión: ±0.2 C
Tiempo de respuesta: &lt;1s
Salida de señal(opcionales):  0-5V, RS485.
Voltaje de alimentación:5vdc
Material de los pines: 3 pines de acero 316L
Material de la cubierta: ABS
Con cable de 1.5m</t>
  </si>
  <si>
    <t>Bateria Recargable 18650 3.7V - 2600 mAh</t>
  </si>
  <si>
    <t>PORTA BATERÍAS X4 18650 paralelo con cable rojo y negro</t>
  </si>
  <si>
    <t>Panel Solar De 6V 8W, Opera con un voltaje de 6V DC, máximo de 7.2V DC
Corriente de 1000mA
Potencia de 8W
Posee celdas solares tipo monocristalino
Dimensiones 20.8cm x 15cm x 2.3cm</t>
  </si>
  <si>
    <t>Cable encauchetado 4x18 metros</t>
  </si>
  <si>
    <t>Caja  montaje con proteccion ip65 300x220x120mm</t>
  </si>
  <si>
    <t xml:space="preserve">Contactor tripolar, con contacto auxiliar NC y NO, bobina 110v </t>
  </si>
  <si>
    <t>Controlador Regulador Solar Pwm Batería 100a 12/24v Dual Usb</t>
  </si>
  <si>
    <t>Soldadura Kester 0.8mm SN60PB40 por libra o rollo</t>
  </si>
  <si>
    <t>Electrovalvula 24VAC de 2 pulgadas</t>
  </si>
  <si>
    <t>Conector con cable 15 cm, JST: 2,54mm. Dos pines rojo  y negro</t>
  </si>
  <si>
    <t>Bateria 3.7v 2000mAh Litio Lipo 7.5cm X 5.5cm, Grosor 5mm</t>
  </si>
  <si>
    <t>Cautin Profesional Tipo Lápiz Temperatura Ajustable Kit Pro</t>
  </si>
  <si>
    <t>Display HMI (Human Machine Interface), de 7 pulgadas con tecnología tactíl capacitivo, con carcasa. Combina un procesador integrado y una pantalla táctil con memoria con el software Nextion Editor para el desarrollo de proyectos de GUI HMI. Con el software NEXTION Editor, puede desarrollar rápidamente la HMI GUI arrastrando y soltando componentes (gráficos, texto, botón, control deslizante, etc.) e instrucciones basadas en texto ASCII para codificar cómo interactúan los componentes en el lado de la pantalla. La pantalla HMI de Nextion se conecta a la MCU periférica a través de TTL Serial (5V, TX, RX, GND).</t>
  </si>
  <si>
    <t>Canaleta ranurada 20x30 2 metros de largo</t>
  </si>
  <si>
    <t>Cable vehicular # 18 rollo 100 metros color Rojo</t>
  </si>
  <si>
    <t>Cable vehicular # 18 rollo 100 metros color Azul</t>
  </si>
  <si>
    <t>Cable vehicular # 18 rollo 100 metros color Negro</t>
  </si>
  <si>
    <t xml:space="preserve"> Semilla  GIRASOL seleccionada Registro ica, Pureza 95%, Germinacion 85%. Registro ICA vigente Al momento de la entrega con una vida útil superior a un año. Presentación paquete x 1000 semillas</t>
  </si>
  <si>
    <t xml:space="preserve">Rastrillo metalico de 12 a 14 dientes con cabo en madera 1.40m especial para limpiar el césped </t>
  </si>
  <si>
    <t>Escoba metalica 21 dientes con cabo en madera 1.40 m especial para limpiar el césped</t>
  </si>
  <si>
    <t>Semilla de ají dulce Cubanes x sobres de 100 gr</t>
  </si>
  <si>
    <t>Semillas o plántulas de pepino cohombro x 100 gr</t>
  </si>
  <si>
    <t>Semilla de berenjena Long Purple x sobres de 100 gr</t>
  </si>
  <si>
    <t>Semilla calabazin Grey Zucchini x sobres de 100 gr</t>
  </si>
  <si>
    <t>Semilla de cilantro común x sobre de 100 gr</t>
  </si>
  <si>
    <t>Semilla de cilantro nacional patimorado x sobres de 100 gr</t>
  </si>
  <si>
    <t>Semilla de col tallos x sobres de 100 gr</t>
  </si>
  <si>
    <t>Pasta cicatrizante de bareta hormonal</t>
  </si>
  <si>
    <t>ABARCO LISTO PARA SEMBRAR EN CAMPO CERTIFICADO POR EL ICA</t>
  </si>
  <si>
    <t>Miel de caña  (melaza) de color marron oscuro para la alimentacion animal, bola x 30 kg</t>
  </si>
  <si>
    <t>semilla de trebol blanco (DESMODIUM OVALIFOLIUM)sertificado bolsa po</t>
  </si>
  <si>
    <t xml:space="preserve">ALCOHOL </t>
  </si>
  <si>
    <t xml:space="preserve">Tijeras manuales  Tijeras de podar de mano de corte deslizante de 20 mm con mango de acero estampado y prensado y cabezal de corte recto de 220 mmm  CACAO P126-22-F TIJERAS                                                                                             Mangos fabricados con acero sellado presionado.
No hay repuestos disponibles.
Mecanismo de bloqueo con anilla en el extremo de los mangos.
Diseño robusto y tradicional para todo tipo de tareas en el jardín.
Cómodos mangos de acero sellado presionado.
Afilado duradero y corte limpio con baja fricción gracias al proceso especial de afilado de la hoja.
Facilitan el acceso gracias a su cabezal de corte estrecho.
Mecanismo de bloqueo con clip sencillo.  </t>
  </si>
  <si>
    <t>Tijeras de podar aereas  Tijeras de podar de altura con accion de polea simple P34-27A- F  Tijeras de podar de altura ligeras.
Contrahoja de acero totalmente templado y sellado, con canal de eliminación de savia para impedir que las hojas se peguen.
Doble acción de palanca.
La abrazadera de acero está fijada con tornillos.
Compatibles con pértigas de Ø25 mm (1").
Se suministran con una cuerda de 6 m.
Corte más fácil y seguro en altura, sin necesidad de escalera cuando se utiliza con la extensión.
Afilado duradero y corte limpio con baja fricción gracias al proceso especial de afilado de la hoja.
Sus hojas se pegan menos gracias al canal de eliminación de savia de la contrahoja.
Pueden usarse con el adaptador ASP-ATP en pértigas ASP- y ATP.</t>
  </si>
  <si>
    <t>Navaja suiza para injertar cacao Ranger 55 Grip onyx Black Herramienta esencial con acabado negro monocromático
Navaja de bolsillo fabricada en Suiza con 12 funciones
Las funciones incluyen sierra para madera, escariador y perforador
N° de artículo 0.9563.C31P
Altura 22 mm
Longitud 130 mm
Peso 166 g
Colección</t>
  </si>
  <si>
    <t>Serrucho para podar manual 396 - JT-  Diseñados para uso ocasional en viñedos y huertos.
Dentado JT para podar madera verde en invierno con un corte rápido y limpio.
Corte rápido y limpio en maderas blandas o verdes gracias al dentado japonés.
Mango de plástico bi-componente resistente y con una agarre cómodo.
Bloqueo de seguridad en posición abierta y cerrada.
Hojas de repuesto disponibles.</t>
  </si>
  <si>
    <t xml:space="preserve">Bolsa de semillero de cacao con fuelle  Bolsa de semillero de cacao de 5 pulgadas y media de ancho y 11 de largo mas 3 de fuelle </t>
  </si>
  <si>
    <t>sintelita para injertar o bolsa Tipo bolsa para injertar cacao</t>
  </si>
  <si>
    <t>bolsa de helado bolsa para injertar 5 paquetes con 60 unidades</t>
  </si>
  <si>
    <t>CLON TSH 565 Clonnes adaptados a la region y certificados por el ICA</t>
  </si>
  <si>
    <t>CLON ICS 39 Clonnes adaptados a la region y certificados por el ICA</t>
  </si>
  <si>
    <t>CLON ICS 60 Clonnes adaptados a la region y certificados por el ICA</t>
  </si>
  <si>
    <t>CLON ICS 1 Clonnes adaptados a la region y certificados por el ICA</t>
  </si>
  <si>
    <t>CCN 51 Clonnes adaptados a la region y certificados por el ICA</t>
  </si>
  <si>
    <t>CLON FEAR 5 Clonnes adaptados a la region y certificados por el ICA</t>
  </si>
  <si>
    <t>CLON FSA12  Clonnes adaptados a la region y certificados por el ICA</t>
  </si>
  <si>
    <t>CLON FSA13 Clonnes adaptados a la region y certificados por el ICA</t>
  </si>
  <si>
    <t>CLON FTA2 Clonnes adaptados a la region y certificados por el ICA</t>
  </si>
  <si>
    <t>SEMILLA PARA PATRONAJE IMC 67 Clonnes adaptados a la region y certificados por el ICA</t>
  </si>
  <si>
    <t>SEMILLA PARA PATRONAJE HIBRIDO TRINITARIO Clonnes adaptados a la region y certificados por el ICA</t>
  </si>
  <si>
    <t>PASTA CICATRIZANTE BARETA Pasta cicatrizante de bareta hormonal</t>
  </si>
  <si>
    <t>DESHOJADORA PARA COSECHAR CACAO Para recoleccion de frutos manudos que no esten al alcance de la mono</t>
  </si>
  <si>
    <t>ARBOLES MADERABLES ABARCO ABARCO LISTO PARA SEMBRAR EN CAMPO CERTIFICADO POR EL ICA</t>
  </si>
  <si>
    <t>Motosierra manual para podar cacao MS 170, 40cm R 3/8" PMM3                                                                                                                                                Datos técnicos Value
Cilindrada cm³ 30,1
Potencia kW 1,3
Potencia_ CV 1,8
Peso kg 1) 3,9
Relación peso potencia kg/kW 3
Paso de cadena Pulgadas 3/8"P
Cadena STIHL Oilomatic Picco Micro Mini 3 (PMM3)</t>
  </si>
  <si>
    <t>Escalera para cosechar cacao tipo tijera en aluminio Escalera Certificada Tipo Tijera 7 Pasos de 2,10 Metros en Aluminio Tipo II de 102 Kilogramos de Resistencia</t>
  </si>
  <si>
    <t>Plástico Biodigestor Tubular De 2 En Calb 8 X 6 Mt Largo Descripción
Plástico para biodigestor en calibre 8
Medidas:
Plano de 2 mts
Diámetro en uso de 1.40
Largo de 6 mts
Calibre 8
Durabilidad de 30 meses</t>
  </si>
  <si>
    <t>Lona Protectora Impermeable Plastico Biodigestor Multiusos LONA IMPERMEABLE PROTECTORA MULTIUSOS GRANDE
=&gt; Lona Alquitranada para trabajo pesado.
=&gt; Medidas: 1.2 Metros X 1.8 Metros
=&gt; 6 Orificios con ojales.
=&gt; Bordes Reforzados.
=&gt; Resistente a la intemperie.
=&gt; Ligero y fácil de usar.
=&gt; Fácil almacenamiento y trasporte.
=&gt; Material: Polietileno Tejido Laminado.</t>
  </si>
  <si>
    <t>Agujas hipodérmicas desechables 20 G (0,9 x 25) x caja de 100 unidades</t>
  </si>
  <si>
    <t>Agujas veterinarias reutilizables 13G x 1/2" en caja x 12 unidades</t>
  </si>
  <si>
    <t>Dispensador de cinta para embalaje con cortador de cinta y regulador de freno</t>
  </si>
  <si>
    <t>Etanol al 90 - 95% en botellas de 1 Lt</t>
  </si>
  <si>
    <t>Eugenol o escencia de clavo de uso odontológico en frascos de 20 ml.</t>
  </si>
  <si>
    <t>Flexómetro de 5 metros.</t>
  </si>
  <si>
    <t>Formol al 40% en botellas de 500 ml</t>
  </si>
  <si>
    <t xml:space="preserve">Galón 4 litros de yodo al 3% </t>
  </si>
  <si>
    <t>Gotero pipeta de pasteur plástica con volumen de 3 ml</t>
  </si>
  <si>
    <t>Hipoclorito de calcio granular al 70% en caneca x 25 Kg</t>
  </si>
  <si>
    <t xml:space="preserve">Hipoclorito de sodio líquido al 10%. </t>
  </si>
  <si>
    <t>Hormona extracto pituitario de carpa para reproducción de peces en presentación de frascos de  1 gramo en polvo o hipófisis secas.</t>
  </si>
  <si>
    <t>Jaulas hapas de 2m x 1m x 1m elaboradas en malla de nylon tipo chinchorro con ojo de 1/2" .</t>
  </si>
  <si>
    <t>Jaulas hapas de 2m x 1m x 1m elaboradas en malla de nylon tipo chinchorro con ojo de 3/4" .</t>
  </si>
  <si>
    <t>Jaulas Hapas de 2mt x 1 x 0.8mt ojo de malla de nylon 3/4" pulgada.</t>
  </si>
  <si>
    <t>Jeringa plástica esteril elaborada en polipropileno de 1 CC, graduación de 0,1 ml con aguja 23 G. Presentación en caja x 100 unidades</t>
  </si>
  <si>
    <t>Jeringa plástica esteril elaborada en polipropileno de 3 CC, graduación de 0,02 ml con aguja 23 G. Presentación en caja x 100 unidades</t>
  </si>
  <si>
    <t>Limpión bayetilla blanco de 30 x 45 cm en algodón con borde fileteado</t>
  </si>
  <si>
    <t>Limpión bayetilla blanco de 80 x 100 cm en algodón con borde fileteado</t>
  </si>
  <si>
    <t>Manguera de jardinería reforzada de 1/2"</t>
  </si>
  <si>
    <t>Nasa de pesca de 30 kg con ojo de malla de 1/2"</t>
  </si>
  <si>
    <t>Pares de guantes de caucho negro calibre 50 fabricados en látex. Acabado rugoso en palma y borde de manga reforzado.</t>
  </si>
  <si>
    <t>Peróxido de hidrógeno en solución acuosa al 50%</t>
  </si>
  <si>
    <t>Polisombra negra 80% en rollo de 100 metros lineales por 4 metros de ancho.</t>
  </si>
  <si>
    <t>PLATANO (Musa sp)(Colinos y Cormos),</t>
  </si>
  <si>
    <t xml:space="preserve">CEIBA TOTLUA (Pachira quinata), </t>
  </si>
  <si>
    <t xml:space="preserve">CAMPANO (Samanea samán), </t>
  </si>
  <si>
    <t xml:space="preserve">ROBLE (Tabebuia roseae), </t>
  </si>
  <si>
    <t xml:space="preserve">VARA DE HUMO (Cordia alliodora), </t>
  </si>
  <si>
    <t>GUAMA DE MONO (Inga edulis),</t>
  </si>
  <si>
    <t>CEDRO (Cedrela odorata)</t>
  </si>
  <si>
    <t xml:space="preserve">CARACOLI (Anacardium excelsum), </t>
  </si>
  <si>
    <t xml:space="preserve">EBANO (Dyospiros ebenum), </t>
  </si>
  <si>
    <t>TECA (Tectona grandis).</t>
  </si>
  <si>
    <t>VR TOTAL</t>
  </si>
  <si>
    <t>IVA</t>
  </si>
  <si>
    <t>VR. UNITARIO</t>
  </si>
  <si>
    <t>DESCRIPCIÓN</t>
  </si>
  <si>
    <t>CANT</t>
  </si>
  <si>
    <t>COTIZACION 01</t>
  </si>
  <si>
    <t>% IVA</t>
  </si>
  <si>
    <t>CODIGO</t>
  </si>
  <si>
    <r>
      <t>Limpieza y desinfección del tanque semienterrado (en concreto) de almacenamiento de agua potable, con capacidad de 140 m3, Ubicado en el Km 47 Vía Tierralta.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t>
    </r>
    <r>
      <rPr>
        <b/>
        <sz val="10"/>
        <rFont val="Calibri"/>
        <family val="2"/>
        <scheme val="minor"/>
      </rPr>
      <t xml:space="preserve"> Incluye mediciones de los parámetros fisicoquímicos y microbiológicos del agua tratada, mediante laboratorio acreditado por la autoridad competente, de acuerdo con la Resolución 2115 de 2007.
2 TANQUES</t>
    </r>
  </si>
  <si>
    <t>Tanque 140 m3: Prueba de estanqueidad de equiipo de almacenamiento por minimo 48 horas, , reparación de fugas, idenificación y reparación de filtraciones, inspección y reparación de tubería de sumistro de agua y tubería de salida. Incluye, mantenimiento preventivo y/o correctivo y puesta punta de valvulas de ingreso y salida del agua.
1 TANQUE</t>
  </si>
  <si>
    <r>
      <t xml:space="preserve">Limpieza   y   desinfección   del   tanque   semienterrado (en concreto) de    almacenamiento    de    agua    potable, con capacidad de 40 m3. Ubicado en el Km 47 Vía Tierralta.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t>
    </r>
    <r>
      <rPr>
        <b/>
        <sz val="10"/>
        <rFont val="Calibri"/>
        <family val="2"/>
        <scheme val="minor"/>
      </rPr>
      <t>Incluye   mediciones  de   los   parámetros   fisicoquímicos   y microbiológicos   del   agua   tratada, mediante   laboratorio acreditado por la autoridad competente, de acuerdo con la Resolución 2115 de 2007.
2 TANQUES</t>
    </r>
  </si>
  <si>
    <t>Tanque 40 m3: Prueba de estanqueidad de equiipo de almacenamiento por minimo 48 horas, , reparación de fugas, idenificación y reparación de filtraciones, inspección y reparación de tubería de sumistro de agua y tubería de salida. Incluye, mantenimiento preventivo y/o correctivo y puesta punta de valvulas de ingreso y salida del agua. 
1 TANQUE</t>
  </si>
  <si>
    <t>Limpieza y desinfección del tanque elevado (en polietileno)
de almacenamiento de agua potable, con capacidad de 5m3. Ubicado en el Km 47 Vía Tierralta.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2 TANQUES</t>
  </si>
  <si>
    <r>
      <t xml:space="preserve">Limpieza y desinfección del tanque elevado (en concreto) de almacenamiento de agua, con capacidad de 120 m3. Ubicado en Garzones.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y </t>
    </r>
    <r>
      <rPr>
        <b/>
        <sz val="10"/>
        <rFont val="Calibri"/>
        <family val="2"/>
        <scheme val="minor"/>
      </rPr>
      <t>mediciones   de   los   parámetros   fisicoquímicos   y microbiológicos   del   agua   tratada, mediante   laboratorio acreditado por la autoridad competente, de acuerdo con la Resolución 2115 de 2007.
2 TANQUES</t>
    </r>
  </si>
  <si>
    <t>Limpieza y desinfección del tanque elevado (en polietileno) de almacenamiento de agua potable, capacidad de 2 m3.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2 TANQUES</t>
  </si>
  <si>
    <t>Limpieza y desinfección del tanque elevado (en polietileno) de almacenamiento de agua potable, capacidad de 5 m3 ubicado en laboratorio de fruver.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2 TANQUES</t>
  </si>
  <si>
    <t>Limpieza   y   remoción   de   lodos   del   tanque   en concreto semienterrado     de     almacenamiento     de agua     cruda, capacidad de 50 m3.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2 TANQUES</t>
  </si>
  <si>
    <t>Limpieza   y   remoción   de   lodos   del   tanque   elevado
de almacenamiento de agua cruda, capacidad de 50 m3. Esta actividad incluye la remoción de todo tipo sedimentos y capas o películas biológicas adheridas a las paredes con la aplicación de agua a presión y la utilización de una solución de hipoclorito de calcio (HTH) granulado al 13%, como  agente    desinfectante.    incluye    retiro    de    sólidos    en suspensión y pulimiento final.
2 TANQUES</t>
  </si>
  <si>
    <t>Limpieza y desinfección del tanque de agua potable semienterrado (en concreto) de almacenamiento de agua tratada de 100 m3. Esta actividad incluye la remoción de todo tipo sedimentos y capas o películas biológicas adheridas a las paredes con la aplicación de agua a presión incluye retiro de sólidos en suspensión y pulimiento final.
2 TANQUES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</si>
</sst>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5" formatCode="_-&quot;$&quot;\ * #,##0_-;\-&quot;$&quot;\ * #,##0_-;_-&quot;$&quot;\ * &quot;-&quot;??_-;_-@_-"/>
    <numFmt numFmtId="166" formatCode="_-* #,##0.00_-;\-* #,##0.00_-;_-* &quot;-&quot;_-;_-@_-"/>
  </numFmts>
  <fonts count="14" x14ac:knownFonts="1">
    <font>
      <sz val="10"/>
      <color rgb="FF000000"/>
      <name val="Times New Roman"/>
      <family val="1"/>
    </font>
    <font>
      <sz val="11"/>
      <color theme="1"/>
      <name val="Calibri"/>
      <family val="2"/>
      <scheme val="minor"/>
    </font>
    <font>
      <sz val="10"/>
      <color rgb="FF000000"/>
      <name val="Times New Roman"/>
      <family val="1"/>
    </font>
    <font>
      <b/>
      <sz val="12"/>
      <color theme="1"/>
      <name val="Arial"/>
      <family val="2"/>
    </font>
    <font>
      <sz val="12"/>
      <color rgb="FF000000"/>
      <name val="Arial"/>
      <family val="2"/>
    </font>
    <font>
      <sz val="12"/>
      <color theme="1"/>
      <name val="Arial"/>
      <family val="2"/>
    </font>
    <font>
      <sz val="12"/>
      <name val="Arial"/>
      <family val="2"/>
    </font>
    <font>
      <sz val="11"/>
      <color rgb="FF000000"/>
      <name val="Arial"/>
      <family val="2"/>
    </font>
    <font>
      <b/>
      <sz val="11"/>
      <color theme="1"/>
      <name val="Arial"/>
      <family val="2"/>
    </font>
    <font>
      <sz val="11"/>
      <color theme="1"/>
      <name val="Arial"/>
      <family val="2"/>
    </font>
    <font>
      <sz val="11"/>
      <name val="Arial"/>
      <family val="2"/>
    </font>
    <font>
      <sz val="10"/>
      <name val="Arial"/>
      <family val="2"/>
    </font>
    <font>
      <sz val="10"/>
      <name val="Calibri"/>
      <family val="2"/>
      <scheme val="minor"/>
    </font>
    <font>
      <b/>
      <sz val="10"/>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
    <xf numFmtId="0" fontId="0" fillId="0" borderId="0"/>
    <xf numFmtId="43" fontId="2" fillId="0" borderId="0" applyFont="0" applyFill="0" applyBorder="0" applyAlignment="0" applyProtection="0"/>
    <xf numFmtId="44" fontId="2" fillId="0" borderId="0" applyFont="0" applyFill="0" applyBorder="0" applyAlignment="0" applyProtection="0"/>
    <xf numFmtId="0" fontId="1" fillId="0" borderId="0"/>
    <xf numFmtId="44" fontId="1" fillId="0" borderId="0" applyFont="0" applyFill="0" applyBorder="0" applyAlignment="0" applyProtection="0"/>
    <xf numFmtId="0" fontId="11" fillId="0" borderId="0"/>
    <xf numFmtId="0" fontId="9" fillId="0" borderId="0"/>
    <xf numFmtId="0" fontId="9" fillId="0" borderId="0"/>
    <xf numFmtId="41" fontId="2" fillId="0" borderId="0" applyFont="0" applyFill="0" applyBorder="0" applyAlignment="0" applyProtection="0"/>
    <xf numFmtId="9" fontId="2" fillId="0" borderId="0" applyFont="0" applyFill="0" applyBorder="0" applyAlignment="0" applyProtection="0"/>
  </cellStyleXfs>
  <cellXfs count="35">
    <xf numFmtId="0" fontId="0" fillId="0" borderId="0" xfId="0"/>
    <xf numFmtId="165" fontId="3" fillId="2" borderId="1" xfId="2" applyNumberFormat="1" applyFont="1" applyFill="1" applyBorder="1" applyAlignment="1">
      <alignment horizontal="center" vertical="center" wrapText="1"/>
    </xf>
    <xf numFmtId="0" fontId="4" fillId="0" borderId="1" xfId="1" applyNumberFormat="1" applyFont="1" applyBorder="1" applyAlignment="1">
      <alignment horizontal="center" vertical="center"/>
    </xf>
    <xf numFmtId="165" fontId="4"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center" vertical="center"/>
    </xf>
    <xf numFmtId="0" fontId="4" fillId="0" borderId="0" xfId="0" applyFont="1" applyAlignment="1">
      <alignment horizontal="center" vertical="center" wrapText="1"/>
    </xf>
    <xf numFmtId="165" fontId="4" fillId="0" borderId="1" xfId="2" applyNumberFormat="1" applyFont="1" applyBorder="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center" vertical="center" wrapText="1"/>
    </xf>
    <xf numFmtId="0" fontId="9" fillId="0" borderId="0" xfId="3" applyFont="1"/>
    <xf numFmtId="0" fontId="9" fillId="0" borderId="1" xfId="3" applyFont="1" applyBorder="1" applyAlignment="1">
      <alignment horizontal="center" vertical="center"/>
    </xf>
    <xf numFmtId="0" fontId="9" fillId="0" borderId="1" xfId="3" applyFont="1" applyBorder="1" applyAlignment="1">
      <alignment horizontal="center" vertical="center" wrapText="1"/>
    </xf>
    <xf numFmtId="0" fontId="10" fillId="0" borderId="1" xfId="5" applyFont="1" applyBorder="1" applyAlignment="1">
      <alignment horizontal="center" vertical="center" wrapText="1"/>
    </xf>
    <xf numFmtId="0" fontId="7" fillId="0" borderId="1" xfId="3" applyFont="1" applyBorder="1" applyAlignment="1">
      <alignment horizontal="center" vertical="center" wrapText="1"/>
    </xf>
    <xf numFmtId="0" fontId="7" fillId="0" borderId="1" xfId="3" applyFont="1" applyBorder="1" applyAlignment="1">
      <alignment horizontal="center" vertical="top" wrapText="1"/>
    </xf>
    <xf numFmtId="0" fontId="9" fillId="0" borderId="0" xfId="3" applyFont="1" applyAlignment="1">
      <alignment horizontal="center" vertical="center"/>
    </xf>
    <xf numFmtId="0" fontId="0" fillId="0" borderId="1" xfId="0" applyBorder="1"/>
    <xf numFmtId="41" fontId="4" fillId="3" borderId="1" xfId="8" applyFont="1" applyFill="1" applyBorder="1" applyAlignment="1">
      <alignment horizontal="center" vertical="center"/>
    </xf>
    <xf numFmtId="0" fontId="4" fillId="0" borderId="1" xfId="2" applyNumberFormat="1" applyFont="1" applyBorder="1" applyAlignment="1">
      <alignment horizontal="center" vertical="center" wrapText="1"/>
    </xf>
    <xf numFmtId="0" fontId="3" fillId="2" borderId="1" xfId="2" applyNumberFormat="1" applyFont="1" applyFill="1" applyBorder="1" applyAlignment="1">
      <alignment horizontal="center" vertical="center" wrapText="1"/>
    </xf>
    <xf numFmtId="0" fontId="4" fillId="3" borderId="1" xfId="2" applyNumberFormat="1" applyFont="1" applyFill="1" applyBorder="1" applyAlignment="1">
      <alignment horizontal="center" vertical="center" wrapText="1"/>
    </xf>
    <xf numFmtId="0" fontId="5" fillId="3" borderId="1" xfId="2" applyNumberFormat="1" applyFont="1" applyFill="1" applyBorder="1" applyAlignment="1">
      <alignment horizontal="center" vertical="center" wrapText="1"/>
    </xf>
    <xf numFmtId="0" fontId="4" fillId="3" borderId="1" xfId="2" applyNumberFormat="1" applyFont="1" applyFill="1" applyBorder="1" applyAlignment="1">
      <alignment horizontal="center" vertical="center"/>
    </xf>
    <xf numFmtId="0" fontId="6" fillId="3" borderId="1" xfId="2" applyNumberFormat="1" applyFont="1" applyFill="1" applyBorder="1" applyAlignment="1">
      <alignment horizontal="center" vertical="center" wrapText="1"/>
    </xf>
    <xf numFmtId="166" fontId="4" fillId="0" borderId="1" xfId="8" applyNumberFormat="1" applyFont="1" applyBorder="1"/>
    <xf numFmtId="43" fontId="4" fillId="0" borderId="1" xfId="0" applyNumberFormat="1" applyFont="1" applyBorder="1"/>
    <xf numFmtId="9" fontId="4" fillId="0" borderId="1" xfId="9" applyFont="1" applyBorder="1"/>
    <xf numFmtId="9" fontId="3" fillId="2" borderId="1" xfId="9" applyFont="1" applyFill="1" applyBorder="1" applyAlignment="1">
      <alignment horizontal="center" vertical="center" wrapText="1"/>
    </xf>
    <xf numFmtId="9" fontId="0" fillId="0" borderId="0" xfId="9" applyFont="1"/>
    <xf numFmtId="43" fontId="0" fillId="0" borderId="0" xfId="0" applyNumberFormat="1"/>
    <xf numFmtId="0" fontId="9" fillId="0" borderId="0" xfId="3" applyFont="1" applyAlignment="1">
      <alignment horizontal="left" vertical="center"/>
    </xf>
    <xf numFmtId="0" fontId="4" fillId="0" borderId="1" xfId="0" applyFont="1" applyBorder="1" applyAlignment="1">
      <alignment horizontal="center" vertical="center"/>
    </xf>
    <xf numFmtId="0" fontId="12" fillId="0" borderId="1" xfId="0" applyFont="1" applyBorder="1" applyAlignment="1">
      <alignment horizontal="left" vertical="center" wrapText="1"/>
    </xf>
    <xf numFmtId="0" fontId="8" fillId="2" borderId="1" xfId="3" applyFont="1" applyFill="1" applyBorder="1" applyAlignment="1">
      <alignment horizontal="center" vertical="center"/>
    </xf>
    <xf numFmtId="0" fontId="4" fillId="0" borderId="1" xfId="0" applyFont="1" applyBorder="1" applyAlignment="1">
      <alignment horizontal="center"/>
    </xf>
  </cellXfs>
  <cellStyles count="10">
    <cellStyle name="Millares" xfId="1" builtinId="3"/>
    <cellStyle name="Millares [0]" xfId="8" builtinId="6"/>
    <cellStyle name="Moneda" xfId="2" builtinId="4"/>
    <cellStyle name="Moneda 2" xfId="4" xr:uid="{D93BB0D6-E7A1-48F3-8DBF-821D03ECA2A3}"/>
    <cellStyle name="Normal" xfId="0" builtinId="0"/>
    <cellStyle name="Normal 2" xfId="3" xr:uid="{996BDA63-F00A-4018-93BB-24848CEFF7F8}"/>
    <cellStyle name="Normal 2 2" xfId="5" xr:uid="{99233420-997F-4DBE-87CE-C3FB6B09C41F}"/>
    <cellStyle name="Normal 2 2 2" xfId="6" xr:uid="{911B81FA-F376-414D-8CF6-9722F3C98AA0}"/>
    <cellStyle name="Normal 3" xfId="7" xr:uid="{1DB33CED-7949-4DB4-8606-98656D5E6153}"/>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6B390-216D-4429-80AC-9E67F9608E24}">
  <sheetPr>
    <tabColor rgb="FF92D050"/>
  </sheetPr>
  <dimension ref="A1:D13"/>
  <sheetViews>
    <sheetView tabSelected="1" topLeftCell="A11" zoomScale="90" zoomScaleNormal="90" workbookViewId="0">
      <selection activeCell="C13" sqref="C13"/>
    </sheetView>
  </sheetViews>
  <sheetFormatPr baseColWidth="10" defaultColWidth="11.1640625" defaultRowHeight="14.25" x14ac:dyDescent="0.2"/>
  <cols>
    <col min="1" max="1" width="6.83203125" style="15" bestFit="1" customWidth="1"/>
    <col min="2" max="2" width="12.1640625" style="15" bestFit="1" customWidth="1"/>
    <col min="3" max="3" width="73.33203125" style="30" customWidth="1"/>
    <col min="4" max="4" width="10" style="9" bestFit="1" customWidth="1"/>
    <col min="5" max="5" width="11.1640625" style="9"/>
    <col min="6" max="6" width="11.1640625" style="9" customWidth="1"/>
    <col min="7" max="16384" width="11.1640625" style="9"/>
  </cols>
  <sheetData>
    <row r="1" spans="1:4" ht="84.95" customHeight="1" x14ac:dyDescent="0.2">
      <c r="A1" s="33" t="s">
        <v>294</v>
      </c>
      <c r="B1" s="33" t="s">
        <v>1203</v>
      </c>
      <c r="C1" s="33" t="s">
        <v>295</v>
      </c>
      <c r="D1" s="33" t="s">
        <v>1</v>
      </c>
    </row>
    <row r="2" spans="1:4" x14ac:dyDescent="0.2">
      <c r="A2" s="33"/>
      <c r="B2" s="33"/>
      <c r="C2" s="33"/>
      <c r="D2" s="33"/>
    </row>
    <row r="3" spans="1:4" ht="140.25" x14ac:dyDescent="0.2">
      <c r="A3" s="10">
        <v>1</v>
      </c>
      <c r="B3" s="10"/>
      <c r="C3" s="32" t="s">
        <v>1204</v>
      </c>
      <c r="D3" s="31" t="s">
        <v>1</v>
      </c>
    </row>
    <row r="4" spans="1:4" ht="114.75" customHeight="1" x14ac:dyDescent="0.2">
      <c r="A4" s="10">
        <v>2</v>
      </c>
      <c r="B4" s="10"/>
      <c r="C4" s="32" t="s">
        <v>1205</v>
      </c>
      <c r="D4" s="31" t="s">
        <v>1</v>
      </c>
    </row>
    <row r="5" spans="1:4" ht="164.1" customHeight="1" x14ac:dyDescent="0.2">
      <c r="A5" s="10">
        <v>3</v>
      </c>
      <c r="B5" s="10"/>
      <c r="C5" s="32" t="s">
        <v>1206</v>
      </c>
      <c r="D5" s="31" t="s">
        <v>1</v>
      </c>
    </row>
    <row r="6" spans="1:4" ht="127.5" customHeight="1" x14ac:dyDescent="0.2">
      <c r="A6" s="10">
        <v>4</v>
      </c>
      <c r="B6" s="10"/>
      <c r="C6" s="32" t="s">
        <v>1207</v>
      </c>
      <c r="D6" s="31" t="s">
        <v>1</v>
      </c>
    </row>
    <row r="7" spans="1:4" ht="137.25" customHeight="1" x14ac:dyDescent="0.2">
      <c r="A7" s="10">
        <v>5</v>
      </c>
      <c r="B7" s="10"/>
      <c r="C7" s="32" t="s">
        <v>1208</v>
      </c>
      <c r="D7" s="31" t="s">
        <v>1</v>
      </c>
    </row>
    <row r="8" spans="1:4" ht="140.25" x14ac:dyDescent="0.2">
      <c r="A8" s="10">
        <v>6</v>
      </c>
      <c r="B8" s="10"/>
      <c r="C8" s="32" t="s">
        <v>1209</v>
      </c>
      <c r="D8" s="31" t="s">
        <v>1</v>
      </c>
    </row>
    <row r="9" spans="1:4" ht="102" x14ac:dyDescent="0.2">
      <c r="A9" s="10">
        <v>7</v>
      </c>
      <c r="B9" s="10"/>
      <c r="C9" s="32" t="s">
        <v>1210</v>
      </c>
      <c r="D9" s="31" t="s">
        <v>1</v>
      </c>
    </row>
    <row r="10" spans="1:4" ht="142.5" customHeight="1" x14ac:dyDescent="0.2">
      <c r="A10" s="10">
        <v>8</v>
      </c>
      <c r="B10" s="10"/>
      <c r="C10" s="32" t="s">
        <v>1211</v>
      </c>
      <c r="D10" s="31" t="s">
        <v>1</v>
      </c>
    </row>
    <row r="11" spans="1:4" ht="137.25" customHeight="1" x14ac:dyDescent="0.2">
      <c r="A11" s="10">
        <v>9</v>
      </c>
      <c r="B11" s="10"/>
      <c r="C11" s="32" t="s">
        <v>1212</v>
      </c>
      <c r="D11" s="31" t="s">
        <v>1</v>
      </c>
    </row>
    <row r="12" spans="1:4" ht="102" x14ac:dyDescent="0.2">
      <c r="A12" s="10">
        <v>10</v>
      </c>
      <c r="C12" s="32" t="s">
        <v>1213</v>
      </c>
      <c r="D12" s="31" t="s">
        <v>1</v>
      </c>
    </row>
    <row r="13" spans="1:4" ht="123.75" customHeight="1" x14ac:dyDescent="0.2">
      <c r="A13" s="10">
        <v>11</v>
      </c>
      <c r="C13" s="32" t="s">
        <v>1214</v>
      </c>
      <c r="D13" s="31" t="s">
        <v>1</v>
      </c>
    </row>
  </sheetData>
  <mergeCells count="4">
    <mergeCell ref="A1:A2"/>
    <mergeCell ref="C1:C2"/>
    <mergeCell ref="D1:D2"/>
    <mergeCell ref="B1: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E4B15-4A64-4022-9E00-5B36C0311D52}">
  <dimension ref="A1:I1213"/>
  <sheetViews>
    <sheetView topLeftCell="A1204" workbookViewId="0">
      <selection activeCell="B1214" sqref="B1214"/>
    </sheetView>
  </sheetViews>
  <sheetFormatPr baseColWidth="10" defaultRowHeight="12.75" x14ac:dyDescent="0.2"/>
  <cols>
    <col min="2" max="2" width="68.33203125" bestFit="1" customWidth="1"/>
    <col min="5" max="5" width="22" bestFit="1" customWidth="1"/>
    <col min="6" max="6" width="9.83203125" style="28" bestFit="1" customWidth="1"/>
    <col min="7" max="7" width="20.33203125" bestFit="1" customWidth="1"/>
    <col min="8" max="8" width="22" bestFit="1" customWidth="1"/>
  </cols>
  <sheetData>
    <row r="1" spans="1:8" ht="15" x14ac:dyDescent="0.2">
      <c r="E1" s="34" t="s">
        <v>1201</v>
      </c>
      <c r="F1" s="34"/>
      <c r="G1" s="34"/>
      <c r="H1" s="34"/>
    </row>
    <row r="2" spans="1:8" ht="31.5" x14ac:dyDescent="0.2">
      <c r="A2" s="1" t="s">
        <v>294</v>
      </c>
      <c r="B2" s="19" t="s">
        <v>1199</v>
      </c>
      <c r="C2" s="1" t="s">
        <v>1</v>
      </c>
      <c r="D2" s="1" t="s">
        <v>1200</v>
      </c>
      <c r="E2" s="1" t="s">
        <v>1198</v>
      </c>
      <c r="F2" s="27" t="s">
        <v>1202</v>
      </c>
      <c r="G2" s="1" t="s">
        <v>1197</v>
      </c>
      <c r="H2" s="1" t="s">
        <v>1196</v>
      </c>
    </row>
    <row r="3" spans="1:8" ht="15" x14ac:dyDescent="0.2">
      <c r="A3" s="2">
        <v>1</v>
      </c>
      <c r="B3" s="20" t="s">
        <v>0</v>
      </c>
      <c r="C3" s="4" t="s">
        <v>1</v>
      </c>
      <c r="D3" s="17">
        <v>1</v>
      </c>
      <c r="E3" s="24">
        <v>17711.764705882353</v>
      </c>
      <c r="F3" s="26">
        <v>0.19</v>
      </c>
      <c r="G3" s="24">
        <f>+E3*19%</f>
        <v>3365.2352941176473</v>
      </c>
      <c r="H3" s="25">
        <f>+E3+G3</f>
        <v>21077</v>
      </c>
    </row>
    <row r="4" spans="1:8" ht="15" x14ac:dyDescent="0.2">
      <c r="A4" s="2">
        <v>2</v>
      </c>
      <c r="B4" s="20" t="s">
        <v>2</v>
      </c>
      <c r="C4" s="4" t="s">
        <v>1</v>
      </c>
      <c r="D4" s="17">
        <v>1</v>
      </c>
      <c r="E4" s="24">
        <v>68196.218487394959</v>
      </c>
      <c r="F4" s="26">
        <v>0.19</v>
      </c>
      <c r="G4" s="24">
        <f>+E4*19%</f>
        <v>12957.281512605043</v>
      </c>
      <c r="H4" s="25">
        <f t="shared" ref="H4:H67" si="0">+E4+G4</f>
        <v>81153.5</v>
      </c>
    </row>
    <row r="5" spans="1:8" ht="15" x14ac:dyDescent="0.2">
      <c r="A5" s="2">
        <v>3</v>
      </c>
      <c r="B5" s="20" t="s">
        <v>3</v>
      </c>
      <c r="C5" s="4" t="s">
        <v>1</v>
      </c>
      <c r="D5" s="17">
        <v>1</v>
      </c>
      <c r="E5" s="24">
        <v>10146.72268907563</v>
      </c>
      <c r="F5" s="26">
        <v>0.19</v>
      </c>
      <c r="G5" s="24">
        <f>+E5*19%</f>
        <v>1927.8773109243698</v>
      </c>
      <c r="H5" s="25">
        <f t="shared" si="0"/>
        <v>12074.6</v>
      </c>
    </row>
    <row r="6" spans="1:8" ht="15" x14ac:dyDescent="0.2">
      <c r="A6" s="2">
        <v>4</v>
      </c>
      <c r="B6" s="20" t="s">
        <v>4</v>
      </c>
      <c r="C6" s="4" t="s">
        <v>1</v>
      </c>
      <c r="D6" s="17">
        <v>1</v>
      </c>
      <c r="E6" s="24">
        <v>14661.344537815126</v>
      </c>
      <c r="F6" s="26">
        <v>0.19</v>
      </c>
      <c r="G6" s="24">
        <f>+E6*19%</f>
        <v>2785.6554621848741</v>
      </c>
      <c r="H6" s="25">
        <f t="shared" si="0"/>
        <v>17447</v>
      </c>
    </row>
    <row r="7" spans="1:8" ht="15" x14ac:dyDescent="0.2">
      <c r="A7" s="2">
        <v>5</v>
      </c>
      <c r="B7" s="21" t="s">
        <v>5</v>
      </c>
      <c r="C7" s="4" t="s">
        <v>1</v>
      </c>
      <c r="D7" s="17">
        <v>1</v>
      </c>
      <c r="E7" s="24">
        <v>30218.487394957985</v>
      </c>
      <c r="F7" s="26">
        <v>0.19</v>
      </c>
      <c r="G7" s="24">
        <f>+E7*19%</f>
        <v>5741.5126050420176</v>
      </c>
      <c r="H7" s="25">
        <f t="shared" si="0"/>
        <v>35960</v>
      </c>
    </row>
    <row r="8" spans="1:8" ht="15" x14ac:dyDescent="0.2">
      <c r="A8" s="2">
        <v>6</v>
      </c>
      <c r="B8" s="20" t="s">
        <v>6</v>
      </c>
      <c r="C8" s="4" t="s">
        <v>1</v>
      </c>
      <c r="D8" s="17">
        <v>1</v>
      </c>
      <c r="E8" s="24">
        <v>9642.5</v>
      </c>
      <c r="F8" s="26">
        <v>0</v>
      </c>
      <c r="G8" s="24">
        <v>0</v>
      </c>
      <c r="H8" s="25">
        <f t="shared" si="0"/>
        <v>9642.5</v>
      </c>
    </row>
    <row r="9" spans="1:8" ht="15" x14ac:dyDescent="0.2">
      <c r="A9" s="2">
        <v>7</v>
      </c>
      <c r="B9" s="21" t="s">
        <v>7</v>
      </c>
      <c r="C9" s="4" t="s">
        <v>1</v>
      </c>
      <c r="D9" s="17">
        <v>1</v>
      </c>
      <c r="E9" s="24">
        <v>5105</v>
      </c>
      <c r="F9" s="26">
        <v>0</v>
      </c>
      <c r="G9" s="24">
        <v>0</v>
      </c>
      <c r="H9" s="25">
        <f t="shared" si="0"/>
        <v>5105</v>
      </c>
    </row>
    <row r="10" spans="1:8" ht="15" x14ac:dyDescent="0.2">
      <c r="A10" s="2">
        <v>8</v>
      </c>
      <c r="B10" s="21" t="s">
        <v>8</v>
      </c>
      <c r="C10" s="4" t="s">
        <v>1</v>
      </c>
      <c r="D10" s="17">
        <v>1</v>
      </c>
      <c r="E10" s="24">
        <v>9642.5</v>
      </c>
      <c r="F10" s="26">
        <v>0</v>
      </c>
      <c r="G10" s="24">
        <v>0</v>
      </c>
      <c r="H10" s="25">
        <f t="shared" si="0"/>
        <v>9642.5</v>
      </c>
    </row>
    <row r="11" spans="1:8" ht="15" x14ac:dyDescent="0.2">
      <c r="A11" s="2">
        <v>9</v>
      </c>
      <c r="B11" s="20" t="s">
        <v>9</v>
      </c>
      <c r="C11" s="4" t="s">
        <v>1</v>
      </c>
      <c r="D11" s="17">
        <v>1</v>
      </c>
      <c r="E11" s="24">
        <v>21440.000000000004</v>
      </c>
      <c r="F11" s="26">
        <v>0</v>
      </c>
      <c r="G11" s="24">
        <v>0</v>
      </c>
      <c r="H11" s="25">
        <f t="shared" si="0"/>
        <v>21440.000000000004</v>
      </c>
    </row>
    <row r="12" spans="1:8" ht="15" x14ac:dyDescent="0.2">
      <c r="A12" s="2">
        <v>10</v>
      </c>
      <c r="B12" s="20" t="s">
        <v>10</v>
      </c>
      <c r="C12" s="4" t="s">
        <v>1</v>
      </c>
      <c r="D12" s="17">
        <v>1</v>
      </c>
      <c r="E12" s="24">
        <v>14966.386554621849</v>
      </c>
      <c r="F12" s="26">
        <v>0.19</v>
      </c>
      <c r="G12" s="24">
        <f>+E12*19%</f>
        <v>2843.6134453781515</v>
      </c>
      <c r="H12" s="25">
        <f t="shared" si="0"/>
        <v>17810</v>
      </c>
    </row>
    <row r="13" spans="1:8" ht="15" x14ac:dyDescent="0.2">
      <c r="A13" s="2">
        <v>11</v>
      </c>
      <c r="B13" s="20" t="s">
        <v>11</v>
      </c>
      <c r="C13" s="4" t="s">
        <v>1</v>
      </c>
      <c r="D13" s="17">
        <v>1</v>
      </c>
      <c r="E13" s="24">
        <v>8865.5462184873959</v>
      </c>
      <c r="F13" s="26">
        <v>0.19</v>
      </c>
      <c r="G13" s="24">
        <f>+E13*19%</f>
        <v>1684.4537815126052</v>
      </c>
      <c r="H13" s="25">
        <f t="shared" si="0"/>
        <v>10550.000000000002</v>
      </c>
    </row>
    <row r="14" spans="1:8" ht="15" x14ac:dyDescent="0.2">
      <c r="A14" s="2">
        <v>12</v>
      </c>
      <c r="B14" s="20" t="s">
        <v>12</v>
      </c>
      <c r="C14" s="4" t="s">
        <v>1</v>
      </c>
      <c r="D14" s="17">
        <v>1</v>
      </c>
      <c r="E14" s="24">
        <v>12526.050420168067</v>
      </c>
      <c r="F14" s="26">
        <v>0.19</v>
      </c>
      <c r="G14" s="24">
        <f>+E14*19%</f>
        <v>2379.9495798319326</v>
      </c>
      <c r="H14" s="25">
        <f t="shared" si="0"/>
        <v>14906</v>
      </c>
    </row>
    <row r="15" spans="1:8" ht="15" x14ac:dyDescent="0.2">
      <c r="A15" s="2">
        <v>13</v>
      </c>
      <c r="B15" s="20" t="s">
        <v>13</v>
      </c>
      <c r="C15" s="4" t="s">
        <v>1</v>
      </c>
      <c r="D15" s="17">
        <v>1</v>
      </c>
      <c r="E15" s="24">
        <v>6012.5</v>
      </c>
      <c r="F15" s="26">
        <v>0</v>
      </c>
      <c r="G15" s="24">
        <v>0</v>
      </c>
      <c r="H15" s="25">
        <f t="shared" si="0"/>
        <v>6012.5</v>
      </c>
    </row>
    <row r="16" spans="1:8" ht="15" x14ac:dyDescent="0.2">
      <c r="A16" s="2">
        <v>14</v>
      </c>
      <c r="B16" s="20" t="s">
        <v>14</v>
      </c>
      <c r="C16" s="4" t="s">
        <v>1</v>
      </c>
      <c r="D16" s="17">
        <v>1</v>
      </c>
      <c r="E16" s="24">
        <v>6829.2500000000009</v>
      </c>
      <c r="F16" s="26">
        <v>0</v>
      </c>
      <c r="G16" s="24">
        <v>0</v>
      </c>
      <c r="H16" s="25">
        <f t="shared" si="0"/>
        <v>6829.2500000000009</v>
      </c>
    </row>
    <row r="17" spans="1:8" ht="15" x14ac:dyDescent="0.2">
      <c r="A17" s="2">
        <v>15</v>
      </c>
      <c r="B17" s="20" t="s">
        <v>15</v>
      </c>
      <c r="C17" s="4" t="s">
        <v>1</v>
      </c>
      <c r="D17" s="17">
        <v>1</v>
      </c>
      <c r="E17" s="24">
        <v>5286.5</v>
      </c>
      <c r="F17" s="26">
        <v>0</v>
      </c>
      <c r="G17" s="24">
        <v>0</v>
      </c>
      <c r="H17" s="25">
        <f t="shared" si="0"/>
        <v>5286.5</v>
      </c>
    </row>
    <row r="18" spans="1:8" ht="15" x14ac:dyDescent="0.2">
      <c r="A18" s="2">
        <v>16</v>
      </c>
      <c r="B18" s="20" t="s">
        <v>16</v>
      </c>
      <c r="C18" s="4" t="s">
        <v>1</v>
      </c>
      <c r="D18" s="17">
        <v>1</v>
      </c>
      <c r="E18" s="24">
        <v>11824.453781512606</v>
      </c>
      <c r="F18" s="26">
        <v>0.19</v>
      </c>
      <c r="G18" s="24">
        <f t="shared" ref="G18:G24" si="1">+E18*19%</f>
        <v>2246.6462184873953</v>
      </c>
      <c r="H18" s="25">
        <f t="shared" si="0"/>
        <v>14071.100000000002</v>
      </c>
    </row>
    <row r="19" spans="1:8" ht="15" x14ac:dyDescent="0.2">
      <c r="A19" s="2">
        <v>17</v>
      </c>
      <c r="B19" s="20" t="s">
        <v>17</v>
      </c>
      <c r="C19" s="4" t="s">
        <v>1</v>
      </c>
      <c r="D19" s="17">
        <v>1</v>
      </c>
      <c r="E19" s="24">
        <v>5357.5630252100846</v>
      </c>
      <c r="F19" s="26">
        <v>0.19</v>
      </c>
      <c r="G19" s="24">
        <f t="shared" si="1"/>
        <v>1017.9369747899161</v>
      </c>
      <c r="H19" s="25">
        <f t="shared" si="0"/>
        <v>6375.5000000000009</v>
      </c>
    </row>
    <row r="20" spans="1:8" ht="15" x14ac:dyDescent="0.2">
      <c r="A20" s="2">
        <v>18</v>
      </c>
      <c r="B20" s="21" t="s">
        <v>18</v>
      </c>
      <c r="C20" s="4" t="s">
        <v>1</v>
      </c>
      <c r="D20" s="17">
        <v>1</v>
      </c>
      <c r="E20" s="24">
        <v>37844.537815126052</v>
      </c>
      <c r="F20" s="26">
        <v>0.19</v>
      </c>
      <c r="G20" s="24">
        <f t="shared" si="1"/>
        <v>7190.4621848739498</v>
      </c>
      <c r="H20" s="25">
        <f t="shared" si="0"/>
        <v>45035</v>
      </c>
    </row>
    <row r="21" spans="1:8" ht="15" x14ac:dyDescent="0.2">
      <c r="A21" s="2">
        <v>19</v>
      </c>
      <c r="B21" s="21" t="s">
        <v>19</v>
      </c>
      <c r="C21" s="4" t="s">
        <v>1</v>
      </c>
      <c r="D21" s="17">
        <v>1</v>
      </c>
      <c r="E21" s="24">
        <v>16186.55462184874</v>
      </c>
      <c r="F21" s="26">
        <v>0.19</v>
      </c>
      <c r="G21" s="24">
        <f t="shared" si="1"/>
        <v>3075.4453781512607</v>
      </c>
      <c r="H21" s="25">
        <f t="shared" si="0"/>
        <v>19262</v>
      </c>
    </row>
    <row r="22" spans="1:8" ht="15" x14ac:dyDescent="0.2">
      <c r="A22" s="2">
        <v>20</v>
      </c>
      <c r="B22" s="21" t="s">
        <v>20</v>
      </c>
      <c r="C22" s="4" t="s">
        <v>1</v>
      </c>
      <c r="D22" s="17">
        <v>1</v>
      </c>
      <c r="E22" s="24">
        <v>21067.226890756305</v>
      </c>
      <c r="F22" s="26">
        <v>0.19</v>
      </c>
      <c r="G22" s="24">
        <f t="shared" si="1"/>
        <v>4002.7731092436979</v>
      </c>
      <c r="H22" s="25">
        <f t="shared" si="0"/>
        <v>25070.000000000004</v>
      </c>
    </row>
    <row r="23" spans="1:8" ht="15" x14ac:dyDescent="0.2">
      <c r="A23" s="2">
        <v>21</v>
      </c>
      <c r="B23" s="21" t="s">
        <v>21</v>
      </c>
      <c r="C23" s="4" t="s">
        <v>1</v>
      </c>
      <c r="D23" s="17">
        <v>1</v>
      </c>
      <c r="E23" s="24">
        <v>18474.36974789916</v>
      </c>
      <c r="F23" s="26">
        <v>0.19</v>
      </c>
      <c r="G23" s="24">
        <f t="shared" si="1"/>
        <v>3510.1302521008406</v>
      </c>
      <c r="H23" s="25">
        <f t="shared" si="0"/>
        <v>21984.5</v>
      </c>
    </row>
    <row r="24" spans="1:8" ht="15" x14ac:dyDescent="0.2">
      <c r="A24" s="2">
        <v>22</v>
      </c>
      <c r="B24" s="21" t="s">
        <v>22</v>
      </c>
      <c r="C24" s="4" t="s">
        <v>1</v>
      </c>
      <c r="D24" s="17">
        <v>1</v>
      </c>
      <c r="E24" s="24">
        <v>3527.3109243697481</v>
      </c>
      <c r="F24" s="26">
        <v>0.19</v>
      </c>
      <c r="G24" s="24">
        <f t="shared" si="1"/>
        <v>670.1890756302522</v>
      </c>
      <c r="H24" s="25">
        <f t="shared" si="0"/>
        <v>4197.5</v>
      </c>
    </row>
    <row r="25" spans="1:8" ht="15" x14ac:dyDescent="0.2">
      <c r="A25" s="2">
        <v>23</v>
      </c>
      <c r="B25" s="20" t="s">
        <v>23</v>
      </c>
      <c r="C25" s="4" t="s">
        <v>1</v>
      </c>
      <c r="D25" s="17">
        <v>1</v>
      </c>
      <c r="E25" s="24">
        <v>7827.5</v>
      </c>
      <c r="F25" s="26">
        <v>0.19</v>
      </c>
      <c r="G25" s="24">
        <v>0</v>
      </c>
      <c r="H25" s="25">
        <f t="shared" si="0"/>
        <v>7827.5</v>
      </c>
    </row>
    <row r="26" spans="1:8" ht="15" x14ac:dyDescent="0.2">
      <c r="A26" s="2">
        <v>24</v>
      </c>
      <c r="B26" s="20" t="s">
        <v>24</v>
      </c>
      <c r="C26" s="4" t="s">
        <v>1</v>
      </c>
      <c r="D26" s="17">
        <v>1</v>
      </c>
      <c r="E26" s="24">
        <v>10375.504201680673</v>
      </c>
      <c r="F26" s="26">
        <v>0.19</v>
      </c>
      <c r="G26" s="24">
        <f>+E26*19%</f>
        <v>1971.345798319328</v>
      </c>
      <c r="H26" s="25">
        <f t="shared" si="0"/>
        <v>12346.85</v>
      </c>
    </row>
    <row r="27" spans="1:8" ht="15" x14ac:dyDescent="0.2">
      <c r="A27" s="2">
        <v>25</v>
      </c>
      <c r="B27" s="20" t="s">
        <v>25</v>
      </c>
      <c r="C27" s="4" t="s">
        <v>1</v>
      </c>
      <c r="D27" s="17">
        <v>1</v>
      </c>
      <c r="E27" s="24">
        <v>48521.008403361346</v>
      </c>
      <c r="F27" s="26">
        <v>0.19</v>
      </c>
      <c r="G27" s="24">
        <f>+E27*19%</f>
        <v>9218.9915966386561</v>
      </c>
      <c r="H27" s="25">
        <f t="shared" si="0"/>
        <v>57740</v>
      </c>
    </row>
    <row r="28" spans="1:8" ht="15" x14ac:dyDescent="0.2">
      <c r="A28" s="2">
        <v>26</v>
      </c>
      <c r="B28" s="20" t="s">
        <v>26</v>
      </c>
      <c r="C28" s="4" t="s">
        <v>1</v>
      </c>
      <c r="D28" s="17">
        <v>1</v>
      </c>
      <c r="E28" s="24">
        <v>144609.24369747899</v>
      </c>
      <c r="F28" s="26">
        <v>0.19</v>
      </c>
      <c r="G28" s="24">
        <f>+E28*19%</f>
        <v>27475.756302521007</v>
      </c>
      <c r="H28" s="25">
        <f t="shared" si="0"/>
        <v>172085</v>
      </c>
    </row>
    <row r="29" spans="1:8" ht="15" x14ac:dyDescent="0.2">
      <c r="A29" s="2">
        <v>27</v>
      </c>
      <c r="B29" s="20" t="s">
        <v>27</v>
      </c>
      <c r="C29" s="4" t="s">
        <v>1</v>
      </c>
      <c r="D29" s="17">
        <v>1</v>
      </c>
      <c r="E29" s="24">
        <v>91226.890756302528</v>
      </c>
      <c r="F29" s="26">
        <v>0.19</v>
      </c>
      <c r="G29" s="24">
        <f>+E29*19%</f>
        <v>17333.10924369748</v>
      </c>
      <c r="H29" s="25">
        <f t="shared" si="0"/>
        <v>108560</v>
      </c>
    </row>
    <row r="30" spans="1:8" ht="15" x14ac:dyDescent="0.2">
      <c r="A30" s="2">
        <v>28</v>
      </c>
      <c r="B30" s="20" t="s">
        <v>28</v>
      </c>
      <c r="C30" s="4" t="s">
        <v>1</v>
      </c>
      <c r="D30" s="17">
        <v>1</v>
      </c>
      <c r="E30" s="24">
        <v>228495.79831932773</v>
      </c>
      <c r="F30" s="26">
        <v>0.19</v>
      </c>
      <c r="G30" s="24">
        <f>+E30*19%</f>
        <v>43414.201680672268</v>
      </c>
      <c r="H30" s="25">
        <f t="shared" si="0"/>
        <v>271910</v>
      </c>
    </row>
    <row r="31" spans="1:8" ht="15" x14ac:dyDescent="0.2">
      <c r="A31" s="2">
        <v>29</v>
      </c>
      <c r="B31" s="20" t="s">
        <v>29</v>
      </c>
      <c r="C31" s="4" t="s">
        <v>1</v>
      </c>
      <c r="D31" s="17">
        <v>1</v>
      </c>
      <c r="E31" s="24">
        <v>44791.904761904763</v>
      </c>
      <c r="F31" s="26">
        <v>0.05</v>
      </c>
      <c r="G31" s="24">
        <f>+E31*5%</f>
        <v>2239.5952380952381</v>
      </c>
      <c r="H31" s="25">
        <f t="shared" si="0"/>
        <v>47031.5</v>
      </c>
    </row>
    <row r="32" spans="1:8" ht="15" x14ac:dyDescent="0.2">
      <c r="A32" s="2">
        <v>30</v>
      </c>
      <c r="B32" s="20" t="s">
        <v>30</v>
      </c>
      <c r="C32" s="4" t="s">
        <v>1</v>
      </c>
      <c r="D32" s="17">
        <v>1</v>
      </c>
      <c r="E32" s="24">
        <v>114105.04201680672</v>
      </c>
      <c r="F32" s="26">
        <v>0.19</v>
      </c>
      <c r="G32" s="24">
        <f>+E32*19%</f>
        <v>21679.957983193279</v>
      </c>
      <c r="H32" s="25">
        <f t="shared" si="0"/>
        <v>135785</v>
      </c>
    </row>
    <row r="33" spans="1:8" ht="15" x14ac:dyDescent="0.2">
      <c r="A33" s="2">
        <v>31</v>
      </c>
      <c r="B33" s="20" t="s">
        <v>31</v>
      </c>
      <c r="C33" s="4" t="s">
        <v>1</v>
      </c>
      <c r="D33" s="17">
        <v>1</v>
      </c>
      <c r="E33" s="24">
        <v>32330.000000000004</v>
      </c>
      <c r="F33" s="26">
        <v>0</v>
      </c>
      <c r="G33" s="24">
        <v>0</v>
      </c>
      <c r="H33" s="25">
        <f t="shared" si="0"/>
        <v>32330.000000000004</v>
      </c>
    </row>
    <row r="34" spans="1:8" ht="15" x14ac:dyDescent="0.2">
      <c r="A34" s="2">
        <v>32</v>
      </c>
      <c r="B34" s="20" t="s">
        <v>32</v>
      </c>
      <c r="C34" s="4" t="s">
        <v>1</v>
      </c>
      <c r="D34" s="17">
        <v>1</v>
      </c>
      <c r="E34" s="24">
        <v>32330.000000000004</v>
      </c>
      <c r="F34" s="26">
        <v>0</v>
      </c>
      <c r="G34" s="24">
        <v>0</v>
      </c>
      <c r="H34" s="25">
        <f t="shared" si="0"/>
        <v>32330.000000000004</v>
      </c>
    </row>
    <row r="35" spans="1:8" ht="15" x14ac:dyDescent="0.2">
      <c r="A35" s="2">
        <v>33</v>
      </c>
      <c r="B35" s="20" t="s">
        <v>33</v>
      </c>
      <c r="C35" s="4" t="s">
        <v>1</v>
      </c>
      <c r="D35" s="17">
        <v>1</v>
      </c>
      <c r="E35" s="24">
        <v>19034.05</v>
      </c>
      <c r="F35" s="26">
        <v>0</v>
      </c>
      <c r="G35" s="24"/>
      <c r="H35" s="25">
        <f t="shared" si="0"/>
        <v>19034.05</v>
      </c>
    </row>
    <row r="36" spans="1:8" ht="15" x14ac:dyDescent="0.2">
      <c r="A36" s="2">
        <v>34</v>
      </c>
      <c r="B36" s="20" t="s">
        <v>34</v>
      </c>
      <c r="C36" s="4" t="s">
        <v>1</v>
      </c>
      <c r="D36" s="17">
        <v>1</v>
      </c>
      <c r="E36" s="24">
        <v>13090.378151260504</v>
      </c>
      <c r="F36" s="26">
        <v>0.19</v>
      </c>
      <c r="G36" s="24">
        <f>+E36*19%</f>
        <v>2487.1718487394955</v>
      </c>
      <c r="H36" s="25">
        <f t="shared" si="0"/>
        <v>15577.55</v>
      </c>
    </row>
    <row r="37" spans="1:8" ht="15" x14ac:dyDescent="0.2">
      <c r="A37" s="2">
        <v>35</v>
      </c>
      <c r="B37" s="20" t="s">
        <v>35</v>
      </c>
      <c r="C37" s="4" t="s">
        <v>1</v>
      </c>
      <c r="D37" s="17">
        <v>1</v>
      </c>
      <c r="E37" s="24">
        <v>6501.4705882352946</v>
      </c>
      <c r="F37" s="26">
        <v>0.19</v>
      </c>
      <c r="G37" s="24">
        <f>+E37*19%</f>
        <v>1235.2794117647061</v>
      </c>
      <c r="H37" s="25">
        <f t="shared" si="0"/>
        <v>7736.7500000000009</v>
      </c>
    </row>
    <row r="38" spans="1:8" ht="15" x14ac:dyDescent="0.2">
      <c r="A38" s="2">
        <v>36</v>
      </c>
      <c r="B38" s="20" t="s">
        <v>36</v>
      </c>
      <c r="C38" s="4" t="s">
        <v>1</v>
      </c>
      <c r="D38" s="17">
        <v>1</v>
      </c>
      <c r="E38" s="24">
        <v>39590</v>
      </c>
      <c r="F38" s="26">
        <v>0</v>
      </c>
      <c r="G38" s="24">
        <v>0</v>
      </c>
      <c r="H38" s="25">
        <f t="shared" si="0"/>
        <v>39590</v>
      </c>
    </row>
    <row r="39" spans="1:8" ht="15" x14ac:dyDescent="0.2">
      <c r="A39" s="2">
        <v>37</v>
      </c>
      <c r="B39" s="20" t="s">
        <v>37</v>
      </c>
      <c r="C39" s="4" t="s">
        <v>1</v>
      </c>
      <c r="D39" s="17">
        <v>1</v>
      </c>
      <c r="E39" s="24">
        <v>54110</v>
      </c>
      <c r="F39" s="26">
        <v>0</v>
      </c>
      <c r="G39" s="24">
        <v>0</v>
      </c>
      <c r="H39" s="25">
        <f t="shared" si="0"/>
        <v>54110</v>
      </c>
    </row>
    <row r="40" spans="1:8" ht="15" x14ac:dyDescent="0.2">
      <c r="A40" s="2">
        <v>38</v>
      </c>
      <c r="B40" s="20" t="s">
        <v>38</v>
      </c>
      <c r="C40" s="4" t="s">
        <v>1</v>
      </c>
      <c r="D40" s="17">
        <v>1</v>
      </c>
      <c r="E40" s="24">
        <v>22347.500000000004</v>
      </c>
      <c r="F40" s="26">
        <v>0</v>
      </c>
      <c r="G40" s="24">
        <v>0</v>
      </c>
      <c r="H40" s="25">
        <f t="shared" si="0"/>
        <v>22347.500000000004</v>
      </c>
    </row>
    <row r="41" spans="1:8" ht="15" x14ac:dyDescent="0.2">
      <c r="A41" s="2">
        <v>39</v>
      </c>
      <c r="B41" s="20" t="s">
        <v>39</v>
      </c>
      <c r="C41" s="4" t="s">
        <v>1</v>
      </c>
      <c r="D41" s="17">
        <v>1</v>
      </c>
      <c r="E41" s="24">
        <v>31967</v>
      </c>
      <c r="F41" s="26">
        <v>0</v>
      </c>
      <c r="G41" s="24">
        <v>0</v>
      </c>
      <c r="H41" s="25">
        <f t="shared" si="0"/>
        <v>31967</v>
      </c>
    </row>
    <row r="42" spans="1:8" ht="15" x14ac:dyDescent="0.2">
      <c r="A42" s="2">
        <v>40</v>
      </c>
      <c r="B42" s="20" t="s">
        <v>40</v>
      </c>
      <c r="C42" s="4" t="s">
        <v>1</v>
      </c>
      <c r="D42" s="17">
        <v>1</v>
      </c>
      <c r="E42" s="24">
        <v>136983.19327731093</v>
      </c>
      <c r="F42" s="26">
        <v>0.19</v>
      </c>
      <c r="G42" s="24">
        <f>+E42*19%</f>
        <v>26026.806722689078</v>
      </c>
      <c r="H42" s="25">
        <f t="shared" si="0"/>
        <v>163010</v>
      </c>
    </row>
    <row r="43" spans="1:8" ht="15" x14ac:dyDescent="0.2">
      <c r="A43" s="2">
        <v>41</v>
      </c>
      <c r="B43" s="20" t="s">
        <v>41</v>
      </c>
      <c r="C43" s="4" t="s">
        <v>1</v>
      </c>
      <c r="D43" s="17">
        <v>1</v>
      </c>
      <c r="E43" s="24">
        <v>39369.747899159665</v>
      </c>
      <c r="F43" s="26">
        <v>0.19</v>
      </c>
      <c r="G43" s="24">
        <f>+E43*19%</f>
        <v>7480.2521008403364</v>
      </c>
      <c r="H43" s="25">
        <f t="shared" si="0"/>
        <v>46850</v>
      </c>
    </row>
    <row r="44" spans="1:8" ht="15" x14ac:dyDescent="0.2">
      <c r="A44" s="2">
        <v>42</v>
      </c>
      <c r="B44" s="20" t="s">
        <v>42</v>
      </c>
      <c r="C44" s="4" t="s">
        <v>1</v>
      </c>
      <c r="D44" s="17">
        <v>1</v>
      </c>
      <c r="E44" s="24">
        <v>6920</v>
      </c>
      <c r="F44" s="26">
        <v>0</v>
      </c>
      <c r="G44" s="24">
        <v>0</v>
      </c>
      <c r="H44" s="25">
        <f t="shared" si="0"/>
        <v>6920</v>
      </c>
    </row>
    <row r="45" spans="1:8" ht="15" x14ac:dyDescent="0.2">
      <c r="A45" s="2">
        <v>43</v>
      </c>
      <c r="B45" s="20" t="s">
        <v>43</v>
      </c>
      <c r="C45" s="4" t="s">
        <v>1</v>
      </c>
      <c r="D45" s="17">
        <v>1</v>
      </c>
      <c r="E45" s="24">
        <v>58816.176470588238</v>
      </c>
      <c r="F45" s="26">
        <v>0.19</v>
      </c>
      <c r="G45" s="24">
        <f>+E45*19%</f>
        <v>11175.073529411766</v>
      </c>
      <c r="H45" s="25">
        <f t="shared" si="0"/>
        <v>69991.25</v>
      </c>
    </row>
    <row r="46" spans="1:8" ht="15" x14ac:dyDescent="0.2">
      <c r="A46" s="2">
        <v>44</v>
      </c>
      <c r="B46" s="20" t="s">
        <v>44</v>
      </c>
      <c r="C46" s="4" t="s">
        <v>1</v>
      </c>
      <c r="D46" s="17">
        <v>1</v>
      </c>
      <c r="E46" s="24">
        <v>6012.5</v>
      </c>
      <c r="F46" s="26">
        <v>0</v>
      </c>
      <c r="G46" s="24">
        <v>0</v>
      </c>
      <c r="H46" s="25">
        <f t="shared" si="0"/>
        <v>6012.5</v>
      </c>
    </row>
    <row r="47" spans="1:8" ht="15" x14ac:dyDescent="0.2">
      <c r="A47" s="2">
        <v>45</v>
      </c>
      <c r="B47" s="20" t="s">
        <v>45</v>
      </c>
      <c r="C47" s="4" t="s">
        <v>1</v>
      </c>
      <c r="D47" s="17">
        <v>1</v>
      </c>
      <c r="E47" s="24">
        <v>6920</v>
      </c>
      <c r="F47" s="26">
        <v>0</v>
      </c>
      <c r="G47" s="24">
        <v>0</v>
      </c>
      <c r="H47" s="25">
        <f t="shared" si="0"/>
        <v>6920</v>
      </c>
    </row>
    <row r="48" spans="1:8" ht="15" x14ac:dyDescent="0.2">
      <c r="A48" s="2">
        <v>46</v>
      </c>
      <c r="B48" s="20" t="s">
        <v>46</v>
      </c>
      <c r="C48" s="4" t="s">
        <v>1</v>
      </c>
      <c r="D48" s="17">
        <v>1</v>
      </c>
      <c r="E48" s="24">
        <v>41858.75</v>
      </c>
      <c r="F48" s="26">
        <v>0</v>
      </c>
      <c r="G48" s="24">
        <v>0</v>
      </c>
      <c r="H48" s="25">
        <f t="shared" si="0"/>
        <v>41858.75</v>
      </c>
    </row>
    <row r="49" spans="1:8" ht="15" x14ac:dyDescent="0.2">
      <c r="A49" s="2">
        <v>47</v>
      </c>
      <c r="B49" s="20" t="s">
        <v>47</v>
      </c>
      <c r="C49" s="4" t="s">
        <v>1</v>
      </c>
      <c r="D49" s="17">
        <v>1</v>
      </c>
      <c r="E49" s="24">
        <v>46759.25</v>
      </c>
      <c r="F49" s="26">
        <v>0</v>
      </c>
      <c r="G49" s="24">
        <v>0</v>
      </c>
      <c r="H49" s="25">
        <f t="shared" si="0"/>
        <v>46759.25</v>
      </c>
    </row>
    <row r="50" spans="1:8" ht="15" x14ac:dyDescent="0.2">
      <c r="A50" s="2">
        <v>48</v>
      </c>
      <c r="B50" s="20" t="s">
        <v>48</v>
      </c>
      <c r="C50" s="4" t="s">
        <v>1</v>
      </c>
      <c r="D50" s="17">
        <v>1</v>
      </c>
      <c r="E50" s="24">
        <v>31438.655462184874</v>
      </c>
      <c r="F50" s="26">
        <v>0.19</v>
      </c>
      <c r="G50" s="24">
        <f>+E50*19%</f>
        <v>5973.3445378151264</v>
      </c>
      <c r="H50" s="25">
        <f t="shared" si="0"/>
        <v>37412</v>
      </c>
    </row>
    <row r="51" spans="1:8" ht="15" x14ac:dyDescent="0.2">
      <c r="A51" s="2">
        <v>49</v>
      </c>
      <c r="B51" s="20" t="s">
        <v>49</v>
      </c>
      <c r="C51" s="4" t="s">
        <v>1</v>
      </c>
      <c r="D51" s="17">
        <v>1</v>
      </c>
      <c r="E51" s="24">
        <v>19034.05</v>
      </c>
      <c r="F51" s="26">
        <v>0</v>
      </c>
      <c r="G51" s="24"/>
      <c r="H51" s="25">
        <f t="shared" si="0"/>
        <v>19034.05</v>
      </c>
    </row>
    <row r="52" spans="1:8" ht="15" x14ac:dyDescent="0.2">
      <c r="A52" s="2">
        <v>50</v>
      </c>
      <c r="B52" s="20" t="s">
        <v>50</v>
      </c>
      <c r="C52" s="4" t="s">
        <v>1</v>
      </c>
      <c r="D52" s="17">
        <v>1</v>
      </c>
      <c r="E52" s="24">
        <v>1544.5378151260504</v>
      </c>
      <c r="F52" s="26">
        <v>0.19</v>
      </c>
      <c r="G52" s="24">
        <f>+E52*19%</f>
        <v>293.46218487394958</v>
      </c>
      <c r="H52" s="25">
        <f t="shared" si="0"/>
        <v>1838</v>
      </c>
    </row>
    <row r="53" spans="1:8" ht="15" x14ac:dyDescent="0.2">
      <c r="A53" s="2">
        <v>51</v>
      </c>
      <c r="B53" s="21" t="s">
        <v>51</v>
      </c>
      <c r="C53" s="4" t="s">
        <v>1</v>
      </c>
      <c r="D53" s="17">
        <v>1</v>
      </c>
      <c r="E53" s="24">
        <v>46995.798319327732</v>
      </c>
      <c r="F53" s="26">
        <v>0.19</v>
      </c>
      <c r="G53" s="24">
        <f>+E53*19%</f>
        <v>8929.2016806722695</v>
      </c>
      <c r="H53" s="25">
        <f t="shared" si="0"/>
        <v>55925</v>
      </c>
    </row>
    <row r="54" spans="1:8" ht="15" x14ac:dyDescent="0.2">
      <c r="A54" s="2">
        <v>52</v>
      </c>
      <c r="B54" s="20" t="s">
        <v>52</v>
      </c>
      <c r="C54" s="4" t="s">
        <v>1</v>
      </c>
      <c r="D54" s="17">
        <v>1</v>
      </c>
      <c r="E54" s="24">
        <v>15233.333333333332</v>
      </c>
      <c r="F54" s="26">
        <v>0.05</v>
      </c>
      <c r="G54" s="24">
        <f>+E54*5%</f>
        <v>761.66666666666663</v>
      </c>
      <c r="H54" s="25">
        <f t="shared" si="0"/>
        <v>15994.999999999998</v>
      </c>
    </row>
    <row r="55" spans="1:8" ht="15" x14ac:dyDescent="0.2">
      <c r="A55" s="2">
        <v>53</v>
      </c>
      <c r="B55" s="21" t="s">
        <v>53</v>
      </c>
      <c r="C55" s="4" t="s">
        <v>1</v>
      </c>
      <c r="D55" s="17">
        <v>1</v>
      </c>
      <c r="E55" s="24">
        <v>7827.5</v>
      </c>
      <c r="F55" s="26">
        <v>0</v>
      </c>
      <c r="G55" s="24">
        <v>0</v>
      </c>
      <c r="H55" s="25">
        <f t="shared" si="0"/>
        <v>7827.5</v>
      </c>
    </row>
    <row r="56" spans="1:8" ht="15" x14ac:dyDescent="0.2">
      <c r="A56" s="2">
        <v>54</v>
      </c>
      <c r="B56" s="20" t="s">
        <v>54</v>
      </c>
      <c r="C56" s="4" t="s">
        <v>1</v>
      </c>
      <c r="D56" s="17">
        <v>1</v>
      </c>
      <c r="E56" s="24">
        <v>53859.243697478996</v>
      </c>
      <c r="F56" s="26">
        <v>0.19</v>
      </c>
      <c r="G56" s="24">
        <f>+E56*19%</f>
        <v>10233.256302521009</v>
      </c>
      <c r="H56" s="25">
        <f t="shared" si="0"/>
        <v>64092.500000000007</v>
      </c>
    </row>
    <row r="57" spans="1:8" ht="15" x14ac:dyDescent="0.2">
      <c r="A57" s="2">
        <v>55</v>
      </c>
      <c r="B57" s="20" t="s">
        <v>55</v>
      </c>
      <c r="C57" s="4" t="s">
        <v>1</v>
      </c>
      <c r="D57" s="17">
        <v>1</v>
      </c>
      <c r="E57" s="24">
        <v>16491.596638655465</v>
      </c>
      <c r="F57" s="26">
        <v>0.19</v>
      </c>
      <c r="G57" s="24">
        <f>+E57*19%</f>
        <v>3133.4033613445381</v>
      </c>
      <c r="H57" s="25">
        <f t="shared" si="0"/>
        <v>19625.000000000004</v>
      </c>
    </row>
    <row r="58" spans="1:8" ht="15" x14ac:dyDescent="0.2">
      <c r="A58" s="2">
        <v>56</v>
      </c>
      <c r="B58" s="20" t="s">
        <v>56</v>
      </c>
      <c r="C58" s="4" t="s">
        <v>1</v>
      </c>
      <c r="D58" s="17">
        <v>1</v>
      </c>
      <c r="E58" s="24">
        <v>37844.537815126052</v>
      </c>
      <c r="F58" s="26">
        <v>0.19</v>
      </c>
      <c r="G58" s="24">
        <f>+E58*19%</f>
        <v>7190.4621848739498</v>
      </c>
      <c r="H58" s="25">
        <f t="shared" si="0"/>
        <v>45035</v>
      </c>
    </row>
    <row r="59" spans="1:8" ht="15" x14ac:dyDescent="0.2">
      <c r="A59" s="2">
        <v>57</v>
      </c>
      <c r="B59" s="20" t="s">
        <v>57</v>
      </c>
      <c r="C59" s="4" t="s">
        <v>1</v>
      </c>
      <c r="D59" s="17">
        <v>1</v>
      </c>
      <c r="E59" s="24">
        <v>24117.647058823532</v>
      </c>
      <c r="F59" s="26">
        <v>0.19</v>
      </c>
      <c r="G59" s="24">
        <f>+E59*19%</f>
        <v>4582.3529411764712</v>
      </c>
      <c r="H59" s="25">
        <f t="shared" si="0"/>
        <v>28700.000000000004</v>
      </c>
    </row>
    <row r="60" spans="1:8" ht="15" x14ac:dyDescent="0.2">
      <c r="A60" s="2">
        <v>58</v>
      </c>
      <c r="B60" s="20" t="s">
        <v>58</v>
      </c>
      <c r="C60" s="4" t="s">
        <v>1</v>
      </c>
      <c r="D60" s="17">
        <v>1</v>
      </c>
      <c r="E60" s="24">
        <v>19542.016806722691</v>
      </c>
      <c r="F60" s="26">
        <v>0.19</v>
      </c>
      <c r="G60" s="24">
        <f>+E60*19%</f>
        <v>3712.9831932773113</v>
      </c>
      <c r="H60" s="25">
        <f t="shared" si="0"/>
        <v>23255.000000000004</v>
      </c>
    </row>
    <row r="61" spans="1:8" ht="15" x14ac:dyDescent="0.2">
      <c r="A61" s="2">
        <v>59</v>
      </c>
      <c r="B61" s="20" t="s">
        <v>59</v>
      </c>
      <c r="C61" s="4" t="s">
        <v>1</v>
      </c>
      <c r="D61" s="17">
        <v>1</v>
      </c>
      <c r="E61" s="24">
        <v>10550.000000000002</v>
      </c>
      <c r="F61" s="26">
        <v>0</v>
      </c>
      <c r="G61" s="24">
        <v>0</v>
      </c>
      <c r="H61" s="25">
        <f t="shared" si="0"/>
        <v>10550.000000000002</v>
      </c>
    </row>
    <row r="62" spans="1:8" ht="15" x14ac:dyDescent="0.2">
      <c r="A62" s="2">
        <v>60</v>
      </c>
      <c r="B62" s="20" t="s">
        <v>60</v>
      </c>
      <c r="C62" s="4" t="s">
        <v>1</v>
      </c>
      <c r="D62" s="17">
        <v>1</v>
      </c>
      <c r="E62" s="24">
        <v>7980.9243697478987</v>
      </c>
      <c r="F62" s="26">
        <v>0.19</v>
      </c>
      <c r="G62" s="24">
        <f>+E62*19%</f>
        <v>1516.3756302521008</v>
      </c>
      <c r="H62" s="25">
        <f t="shared" si="0"/>
        <v>9497.2999999999993</v>
      </c>
    </row>
    <row r="63" spans="1:8" ht="15" x14ac:dyDescent="0.2">
      <c r="A63" s="2">
        <v>61</v>
      </c>
      <c r="B63" s="20" t="s">
        <v>61</v>
      </c>
      <c r="C63" s="4" t="s">
        <v>1</v>
      </c>
      <c r="D63" s="17">
        <v>1</v>
      </c>
      <c r="E63" s="24">
        <v>28235.714285714286</v>
      </c>
      <c r="F63" s="26">
        <v>0.19</v>
      </c>
      <c r="G63" s="24">
        <f>+E63*19%</f>
        <v>5364.7857142857147</v>
      </c>
      <c r="H63" s="25">
        <f t="shared" si="0"/>
        <v>33600.5</v>
      </c>
    </row>
    <row r="64" spans="1:8" ht="15" x14ac:dyDescent="0.2">
      <c r="A64" s="2">
        <v>62</v>
      </c>
      <c r="B64" s="20" t="s">
        <v>62</v>
      </c>
      <c r="C64" s="4" t="s">
        <v>1</v>
      </c>
      <c r="D64" s="17">
        <v>1</v>
      </c>
      <c r="E64" s="24">
        <v>14890.126050420169</v>
      </c>
      <c r="F64" s="26">
        <v>0.19</v>
      </c>
      <c r="G64" s="24">
        <f>+E64*19%</f>
        <v>2829.1239495798322</v>
      </c>
      <c r="H64" s="25">
        <f t="shared" si="0"/>
        <v>17719.25</v>
      </c>
    </row>
    <row r="65" spans="1:8" ht="30" x14ac:dyDescent="0.2">
      <c r="A65" s="2">
        <v>63</v>
      </c>
      <c r="B65" s="20" t="s">
        <v>63</v>
      </c>
      <c r="C65" s="4" t="s">
        <v>1</v>
      </c>
      <c r="D65" s="17">
        <v>1</v>
      </c>
      <c r="E65" s="24">
        <v>1088660</v>
      </c>
      <c r="F65" s="26">
        <v>0</v>
      </c>
      <c r="G65" s="24"/>
      <c r="H65" s="25">
        <f t="shared" si="0"/>
        <v>1088660</v>
      </c>
    </row>
    <row r="66" spans="1:8" ht="30" x14ac:dyDescent="0.2">
      <c r="A66" s="2">
        <v>64</v>
      </c>
      <c r="B66" s="20" t="s">
        <v>64</v>
      </c>
      <c r="C66" s="4" t="s">
        <v>1</v>
      </c>
      <c r="D66" s="17">
        <v>1</v>
      </c>
      <c r="E66" s="24">
        <v>1088660</v>
      </c>
      <c r="F66" s="26">
        <v>0</v>
      </c>
      <c r="G66" s="24"/>
      <c r="H66" s="25">
        <f t="shared" si="0"/>
        <v>1088660</v>
      </c>
    </row>
    <row r="67" spans="1:8" ht="15" x14ac:dyDescent="0.2">
      <c r="A67" s="2">
        <v>65</v>
      </c>
      <c r="B67" s="21" t="s">
        <v>65</v>
      </c>
      <c r="C67" s="4" t="s">
        <v>1</v>
      </c>
      <c r="D67" s="17">
        <v>1</v>
      </c>
      <c r="E67" s="24">
        <v>394422.50000000006</v>
      </c>
      <c r="F67" s="26">
        <v>0</v>
      </c>
      <c r="G67" s="24"/>
      <c r="H67" s="25">
        <f t="shared" si="0"/>
        <v>394422.50000000006</v>
      </c>
    </row>
    <row r="68" spans="1:8" ht="15" x14ac:dyDescent="0.2">
      <c r="A68" s="2">
        <v>66</v>
      </c>
      <c r="B68" s="21" t="s">
        <v>66</v>
      </c>
      <c r="C68" s="4" t="s">
        <v>1</v>
      </c>
      <c r="D68" s="17">
        <v>1</v>
      </c>
      <c r="E68" s="24">
        <v>526010</v>
      </c>
      <c r="F68" s="26">
        <v>0</v>
      </c>
      <c r="G68" s="24"/>
      <c r="H68" s="25">
        <f t="shared" ref="H68:H131" si="2">+E68+G68</f>
        <v>526010</v>
      </c>
    </row>
    <row r="69" spans="1:8" ht="15" x14ac:dyDescent="0.2">
      <c r="A69" s="2">
        <v>67</v>
      </c>
      <c r="B69" s="20" t="s">
        <v>67</v>
      </c>
      <c r="C69" s="4" t="s">
        <v>1</v>
      </c>
      <c r="D69" s="17">
        <v>1</v>
      </c>
      <c r="E69" s="24">
        <v>14874.873949579831</v>
      </c>
      <c r="F69" s="26">
        <v>0.19</v>
      </c>
      <c r="G69" s="24">
        <f t="shared" ref="G69:G131" si="3">+E69*19%</f>
        <v>2826.2260504201681</v>
      </c>
      <c r="H69" s="25">
        <f t="shared" si="2"/>
        <v>17701.099999999999</v>
      </c>
    </row>
    <row r="70" spans="1:8" ht="15" x14ac:dyDescent="0.2">
      <c r="A70" s="2">
        <v>68</v>
      </c>
      <c r="B70" s="20" t="s">
        <v>68</v>
      </c>
      <c r="C70" s="4" t="s">
        <v>1</v>
      </c>
      <c r="D70" s="17">
        <v>1</v>
      </c>
      <c r="E70" s="24">
        <v>30371.008403361346</v>
      </c>
      <c r="F70" s="26">
        <v>0.19</v>
      </c>
      <c r="G70" s="24">
        <f t="shared" si="3"/>
        <v>5770.4915966386561</v>
      </c>
      <c r="H70" s="25">
        <f t="shared" si="2"/>
        <v>36141.5</v>
      </c>
    </row>
    <row r="71" spans="1:8" ht="15" x14ac:dyDescent="0.2">
      <c r="A71" s="2">
        <v>69</v>
      </c>
      <c r="B71" s="20" t="s">
        <v>69</v>
      </c>
      <c r="C71" s="4" t="s">
        <v>1</v>
      </c>
      <c r="D71" s="17">
        <v>1</v>
      </c>
      <c r="E71" s="24">
        <v>20304.621848739498</v>
      </c>
      <c r="F71" s="26">
        <v>0.19</v>
      </c>
      <c r="G71" s="24">
        <f t="shared" si="3"/>
        <v>3857.8781512605046</v>
      </c>
      <c r="H71" s="25">
        <f t="shared" si="2"/>
        <v>24162.500000000004</v>
      </c>
    </row>
    <row r="72" spans="1:8" ht="15" x14ac:dyDescent="0.2">
      <c r="A72" s="2">
        <v>70</v>
      </c>
      <c r="B72" s="20" t="s">
        <v>70</v>
      </c>
      <c r="C72" s="4" t="s">
        <v>1</v>
      </c>
      <c r="D72" s="17">
        <v>1</v>
      </c>
      <c r="E72" s="24">
        <v>21829.831932773111</v>
      </c>
      <c r="F72" s="26">
        <v>0.19</v>
      </c>
      <c r="G72" s="24">
        <f t="shared" si="3"/>
        <v>4147.6680672268913</v>
      </c>
      <c r="H72" s="25">
        <f t="shared" si="2"/>
        <v>25977.500000000004</v>
      </c>
    </row>
    <row r="73" spans="1:8" ht="15" x14ac:dyDescent="0.2">
      <c r="A73" s="2">
        <v>71</v>
      </c>
      <c r="B73" s="20" t="s">
        <v>71</v>
      </c>
      <c r="C73" s="4" t="s">
        <v>1</v>
      </c>
      <c r="D73" s="17">
        <v>1</v>
      </c>
      <c r="E73" s="24">
        <v>19236.974789915967</v>
      </c>
      <c r="F73" s="26">
        <v>0.19</v>
      </c>
      <c r="G73" s="24">
        <f t="shared" si="3"/>
        <v>3655.0252100840335</v>
      </c>
      <c r="H73" s="25">
        <f t="shared" si="2"/>
        <v>22892</v>
      </c>
    </row>
    <row r="74" spans="1:8" ht="15" x14ac:dyDescent="0.2">
      <c r="A74" s="2">
        <v>72</v>
      </c>
      <c r="B74" s="20" t="s">
        <v>72</v>
      </c>
      <c r="C74" s="4" t="s">
        <v>1</v>
      </c>
      <c r="D74" s="17">
        <v>1</v>
      </c>
      <c r="E74" s="24">
        <v>5052.5210084033615</v>
      </c>
      <c r="F74" s="26">
        <v>0.19</v>
      </c>
      <c r="G74" s="24">
        <f t="shared" si="3"/>
        <v>959.97899159663871</v>
      </c>
      <c r="H74" s="25">
        <f t="shared" si="2"/>
        <v>6012.5</v>
      </c>
    </row>
    <row r="75" spans="1:8" ht="15" x14ac:dyDescent="0.2">
      <c r="A75" s="2">
        <v>73</v>
      </c>
      <c r="B75" s="20" t="s">
        <v>73</v>
      </c>
      <c r="C75" s="4" t="s">
        <v>1</v>
      </c>
      <c r="D75" s="17">
        <v>1</v>
      </c>
      <c r="E75" s="24">
        <v>34412.815126050424</v>
      </c>
      <c r="F75" s="26">
        <v>0.19</v>
      </c>
      <c r="G75" s="24">
        <f t="shared" si="3"/>
        <v>6538.4348739495808</v>
      </c>
      <c r="H75" s="25">
        <f t="shared" si="2"/>
        <v>40951.250000000007</v>
      </c>
    </row>
    <row r="76" spans="1:8" ht="15" x14ac:dyDescent="0.2">
      <c r="A76" s="2">
        <v>74</v>
      </c>
      <c r="B76" s="20" t="s">
        <v>74</v>
      </c>
      <c r="C76" s="4" t="s">
        <v>1</v>
      </c>
      <c r="D76" s="17">
        <v>1</v>
      </c>
      <c r="E76" s="24">
        <v>34489.075630252104</v>
      </c>
      <c r="F76" s="26">
        <v>0.19</v>
      </c>
      <c r="G76" s="24">
        <f t="shared" si="3"/>
        <v>6552.9243697478996</v>
      </c>
      <c r="H76" s="25">
        <f t="shared" si="2"/>
        <v>41042</v>
      </c>
    </row>
    <row r="77" spans="1:8" ht="15" x14ac:dyDescent="0.2">
      <c r="A77" s="2">
        <v>75</v>
      </c>
      <c r="B77" s="20" t="s">
        <v>75</v>
      </c>
      <c r="C77" s="4" t="s">
        <v>1</v>
      </c>
      <c r="D77" s="17">
        <v>1</v>
      </c>
      <c r="E77" s="24">
        <v>37775</v>
      </c>
      <c r="F77" s="26">
        <v>0</v>
      </c>
      <c r="G77" s="24">
        <v>0</v>
      </c>
      <c r="H77" s="25">
        <f t="shared" si="2"/>
        <v>37775</v>
      </c>
    </row>
    <row r="78" spans="1:8" ht="15" x14ac:dyDescent="0.2">
      <c r="A78" s="2">
        <v>76</v>
      </c>
      <c r="B78" s="20" t="s">
        <v>76</v>
      </c>
      <c r="C78" s="4" t="s">
        <v>1</v>
      </c>
      <c r="D78" s="17">
        <v>1</v>
      </c>
      <c r="E78" s="24">
        <v>35052.5</v>
      </c>
      <c r="F78" s="26">
        <v>0</v>
      </c>
      <c r="G78" s="24">
        <v>0</v>
      </c>
      <c r="H78" s="25">
        <f t="shared" si="2"/>
        <v>35052.5</v>
      </c>
    </row>
    <row r="79" spans="1:8" ht="15" x14ac:dyDescent="0.2">
      <c r="A79" s="2">
        <v>77</v>
      </c>
      <c r="B79" s="20" t="s">
        <v>77</v>
      </c>
      <c r="C79" s="4" t="s">
        <v>1</v>
      </c>
      <c r="D79" s="17">
        <v>1</v>
      </c>
      <c r="E79" s="24">
        <v>22805.966386554621</v>
      </c>
      <c r="F79" s="26">
        <v>0.19</v>
      </c>
      <c r="G79" s="24">
        <f t="shared" si="3"/>
        <v>4333.1336134453777</v>
      </c>
      <c r="H79" s="25">
        <f t="shared" si="2"/>
        <v>27139.1</v>
      </c>
    </row>
    <row r="80" spans="1:8" ht="15" x14ac:dyDescent="0.2">
      <c r="A80" s="2">
        <v>78</v>
      </c>
      <c r="B80" s="20" t="s">
        <v>78</v>
      </c>
      <c r="C80" s="4" t="s">
        <v>1</v>
      </c>
      <c r="D80" s="17">
        <v>1</v>
      </c>
      <c r="E80" s="24">
        <v>16049.285714285714</v>
      </c>
      <c r="F80" s="26">
        <v>0.19</v>
      </c>
      <c r="G80" s="24">
        <f t="shared" si="3"/>
        <v>3049.3642857142859</v>
      </c>
      <c r="H80" s="25">
        <f t="shared" si="2"/>
        <v>19098.650000000001</v>
      </c>
    </row>
    <row r="81" spans="1:8" ht="15" x14ac:dyDescent="0.2">
      <c r="A81" s="2">
        <v>79</v>
      </c>
      <c r="B81" s="20" t="s">
        <v>79</v>
      </c>
      <c r="C81" s="4" t="s">
        <v>1</v>
      </c>
      <c r="D81" s="17">
        <v>1</v>
      </c>
      <c r="E81" s="24">
        <v>6104.9159663865548</v>
      </c>
      <c r="F81" s="26">
        <v>0.19</v>
      </c>
      <c r="G81" s="24">
        <f t="shared" si="3"/>
        <v>1159.9340336134455</v>
      </c>
      <c r="H81" s="25">
        <f t="shared" si="2"/>
        <v>7264.85</v>
      </c>
    </row>
    <row r="82" spans="1:8" ht="15" x14ac:dyDescent="0.2">
      <c r="A82" s="2">
        <v>80</v>
      </c>
      <c r="B82" s="20" t="s">
        <v>80</v>
      </c>
      <c r="C82" s="4" t="s">
        <v>1</v>
      </c>
      <c r="D82" s="17">
        <v>1</v>
      </c>
      <c r="E82" s="24">
        <v>5815.1260504201682</v>
      </c>
      <c r="F82" s="26">
        <v>0.19</v>
      </c>
      <c r="G82" s="24">
        <f t="shared" si="3"/>
        <v>1104.873949579832</v>
      </c>
      <c r="H82" s="25">
        <f t="shared" si="2"/>
        <v>6920</v>
      </c>
    </row>
    <row r="83" spans="1:8" ht="15" x14ac:dyDescent="0.2">
      <c r="A83" s="2">
        <v>81</v>
      </c>
      <c r="B83" s="20" t="s">
        <v>81</v>
      </c>
      <c r="C83" s="4" t="s">
        <v>1</v>
      </c>
      <c r="D83" s="17">
        <v>1</v>
      </c>
      <c r="E83" s="24">
        <v>15995</v>
      </c>
      <c r="F83" s="26">
        <v>0</v>
      </c>
      <c r="G83" s="24">
        <v>0</v>
      </c>
      <c r="H83" s="25">
        <f t="shared" si="2"/>
        <v>15995</v>
      </c>
    </row>
    <row r="84" spans="1:8" ht="15" x14ac:dyDescent="0.2">
      <c r="A84" s="2">
        <v>82</v>
      </c>
      <c r="B84" s="20" t="s">
        <v>82</v>
      </c>
      <c r="C84" s="4" t="s">
        <v>1</v>
      </c>
      <c r="D84" s="17">
        <v>1</v>
      </c>
      <c r="E84" s="24">
        <v>11457.500000000002</v>
      </c>
      <c r="F84" s="26">
        <v>0</v>
      </c>
      <c r="G84" s="24">
        <v>0</v>
      </c>
      <c r="H84" s="25">
        <f t="shared" si="2"/>
        <v>11457.500000000002</v>
      </c>
    </row>
    <row r="85" spans="1:8" ht="15" x14ac:dyDescent="0.2">
      <c r="A85" s="2">
        <v>83</v>
      </c>
      <c r="B85" s="20" t="s">
        <v>83</v>
      </c>
      <c r="C85" s="4" t="s">
        <v>1</v>
      </c>
      <c r="D85" s="17">
        <v>1</v>
      </c>
      <c r="E85" s="24">
        <v>7827.5</v>
      </c>
      <c r="F85" s="26">
        <v>0</v>
      </c>
      <c r="G85" s="24">
        <v>0</v>
      </c>
      <c r="H85" s="25">
        <f t="shared" si="2"/>
        <v>7827.5</v>
      </c>
    </row>
    <row r="86" spans="1:8" ht="15" x14ac:dyDescent="0.2">
      <c r="A86" s="2">
        <v>84</v>
      </c>
      <c r="B86" s="20" t="s">
        <v>84</v>
      </c>
      <c r="C86" s="4" t="s">
        <v>1</v>
      </c>
      <c r="D86" s="17">
        <v>1</v>
      </c>
      <c r="E86" s="24">
        <v>10550.000000000002</v>
      </c>
      <c r="F86" s="26">
        <v>0</v>
      </c>
      <c r="G86" s="24">
        <v>0</v>
      </c>
      <c r="H86" s="25">
        <f t="shared" si="2"/>
        <v>10550.000000000002</v>
      </c>
    </row>
    <row r="87" spans="1:8" ht="15" x14ac:dyDescent="0.2">
      <c r="A87" s="2">
        <v>85</v>
      </c>
      <c r="B87" s="20" t="s">
        <v>85</v>
      </c>
      <c r="C87" s="4" t="s">
        <v>1</v>
      </c>
      <c r="D87" s="17">
        <v>1</v>
      </c>
      <c r="E87" s="24">
        <v>11565.16806722689</v>
      </c>
      <c r="F87" s="26">
        <v>0.19</v>
      </c>
      <c r="G87" s="24">
        <f t="shared" si="3"/>
        <v>2197.3819327731094</v>
      </c>
      <c r="H87" s="25">
        <f t="shared" si="2"/>
        <v>13762.55</v>
      </c>
    </row>
    <row r="88" spans="1:8" ht="15" x14ac:dyDescent="0.2">
      <c r="A88" s="2">
        <v>86</v>
      </c>
      <c r="B88" s="20" t="s">
        <v>86</v>
      </c>
      <c r="C88" s="4" t="s">
        <v>1</v>
      </c>
      <c r="D88" s="17">
        <v>1</v>
      </c>
      <c r="E88" s="24">
        <v>3908.6134453781515</v>
      </c>
      <c r="F88" s="26">
        <v>0.19</v>
      </c>
      <c r="G88" s="24">
        <f t="shared" si="3"/>
        <v>742.63655462184875</v>
      </c>
      <c r="H88" s="25">
        <f t="shared" si="2"/>
        <v>4651.25</v>
      </c>
    </row>
    <row r="89" spans="1:8" ht="15" x14ac:dyDescent="0.2">
      <c r="A89" s="2">
        <v>87</v>
      </c>
      <c r="B89" s="20" t="s">
        <v>87</v>
      </c>
      <c r="C89" s="4" t="s">
        <v>1</v>
      </c>
      <c r="D89" s="17">
        <v>1</v>
      </c>
      <c r="E89" s="24">
        <v>3771.3445378151259</v>
      </c>
      <c r="F89" s="26">
        <v>0.19</v>
      </c>
      <c r="G89" s="24">
        <f t="shared" si="3"/>
        <v>716.55546218487393</v>
      </c>
      <c r="H89" s="25">
        <f t="shared" si="2"/>
        <v>4487.8999999999996</v>
      </c>
    </row>
    <row r="90" spans="1:8" ht="15" x14ac:dyDescent="0.2">
      <c r="A90" s="2">
        <v>88</v>
      </c>
      <c r="B90" s="20" t="s">
        <v>88</v>
      </c>
      <c r="C90" s="4" t="s">
        <v>1</v>
      </c>
      <c r="D90" s="17">
        <v>1</v>
      </c>
      <c r="E90" s="24">
        <v>7645.3781512605046</v>
      </c>
      <c r="F90" s="26">
        <v>0.19</v>
      </c>
      <c r="G90" s="24">
        <f t="shared" si="3"/>
        <v>1452.6218487394958</v>
      </c>
      <c r="H90" s="25">
        <f t="shared" si="2"/>
        <v>9098</v>
      </c>
    </row>
    <row r="91" spans="1:8" ht="15" x14ac:dyDescent="0.2">
      <c r="A91" s="2">
        <v>89</v>
      </c>
      <c r="B91" s="20" t="s">
        <v>89</v>
      </c>
      <c r="C91" s="4" t="s">
        <v>1</v>
      </c>
      <c r="D91" s="17">
        <v>1</v>
      </c>
      <c r="E91" s="24">
        <v>41405</v>
      </c>
      <c r="F91" s="26">
        <v>0</v>
      </c>
      <c r="G91" s="24">
        <v>0</v>
      </c>
      <c r="H91" s="25">
        <f t="shared" si="2"/>
        <v>41405</v>
      </c>
    </row>
    <row r="92" spans="1:8" ht="15" x14ac:dyDescent="0.2">
      <c r="A92" s="2">
        <v>90</v>
      </c>
      <c r="B92" s="21" t="s">
        <v>90</v>
      </c>
      <c r="C92" s="4" t="s">
        <v>1</v>
      </c>
      <c r="D92" s="17">
        <v>1</v>
      </c>
      <c r="E92" s="24">
        <v>39522.268907563026</v>
      </c>
      <c r="F92" s="26">
        <v>0.19</v>
      </c>
      <c r="G92" s="24">
        <f t="shared" si="3"/>
        <v>7509.2310924369749</v>
      </c>
      <c r="H92" s="25">
        <f t="shared" si="2"/>
        <v>47031.5</v>
      </c>
    </row>
    <row r="93" spans="1:8" ht="15" x14ac:dyDescent="0.2">
      <c r="A93" s="2">
        <v>91</v>
      </c>
      <c r="B93" s="20" t="s">
        <v>91</v>
      </c>
      <c r="C93" s="4" t="s">
        <v>1</v>
      </c>
      <c r="D93" s="17">
        <v>1</v>
      </c>
      <c r="E93" s="24">
        <v>19542.016806722691</v>
      </c>
      <c r="F93" s="26">
        <v>0.19</v>
      </c>
      <c r="G93" s="24">
        <f t="shared" si="3"/>
        <v>3712.9831932773113</v>
      </c>
      <c r="H93" s="25">
        <f t="shared" si="2"/>
        <v>23255.000000000004</v>
      </c>
    </row>
    <row r="94" spans="1:8" ht="15" x14ac:dyDescent="0.2">
      <c r="A94" s="2">
        <v>92</v>
      </c>
      <c r="B94" s="20" t="s">
        <v>92</v>
      </c>
      <c r="C94" s="4" t="s">
        <v>1</v>
      </c>
      <c r="D94" s="17">
        <v>1</v>
      </c>
      <c r="E94" s="24">
        <v>18093.067226890758</v>
      </c>
      <c r="F94" s="26">
        <v>0.19</v>
      </c>
      <c r="G94" s="24">
        <f t="shared" si="3"/>
        <v>3437.682773109244</v>
      </c>
      <c r="H94" s="25">
        <f t="shared" si="2"/>
        <v>21530.750000000004</v>
      </c>
    </row>
    <row r="95" spans="1:8" ht="15" x14ac:dyDescent="0.2">
      <c r="A95" s="2">
        <v>93</v>
      </c>
      <c r="B95" s="20" t="s">
        <v>93</v>
      </c>
      <c r="C95" s="4" t="s">
        <v>1</v>
      </c>
      <c r="D95" s="17">
        <v>1</v>
      </c>
      <c r="E95" s="24">
        <v>11305.882352941177</v>
      </c>
      <c r="F95" s="26">
        <v>0.19</v>
      </c>
      <c r="G95" s="24">
        <f t="shared" si="3"/>
        <v>2148.1176470588234</v>
      </c>
      <c r="H95" s="25">
        <f t="shared" si="2"/>
        <v>13454</v>
      </c>
    </row>
    <row r="96" spans="1:8" ht="15" x14ac:dyDescent="0.2">
      <c r="A96" s="2">
        <v>94</v>
      </c>
      <c r="B96" s="20" t="s">
        <v>94</v>
      </c>
      <c r="C96" s="4" t="s">
        <v>1</v>
      </c>
      <c r="D96" s="17">
        <v>1</v>
      </c>
      <c r="E96" s="24">
        <v>5052.5210084033615</v>
      </c>
      <c r="F96" s="26">
        <v>0.19</v>
      </c>
      <c r="G96" s="24">
        <f t="shared" si="3"/>
        <v>959.97899159663871</v>
      </c>
      <c r="H96" s="25">
        <f t="shared" si="2"/>
        <v>6012.5</v>
      </c>
    </row>
    <row r="97" spans="1:8" ht="15" x14ac:dyDescent="0.2">
      <c r="A97" s="2">
        <v>95</v>
      </c>
      <c r="B97" s="20" t="s">
        <v>95</v>
      </c>
      <c r="C97" s="4" t="s">
        <v>1</v>
      </c>
      <c r="D97" s="17">
        <v>1</v>
      </c>
      <c r="E97" s="24">
        <v>36232.25</v>
      </c>
      <c r="F97" s="26">
        <v>0</v>
      </c>
      <c r="G97" s="24">
        <v>0</v>
      </c>
      <c r="H97" s="25">
        <f t="shared" si="2"/>
        <v>36232.25</v>
      </c>
    </row>
    <row r="98" spans="1:8" ht="15" x14ac:dyDescent="0.2">
      <c r="A98" s="2">
        <v>96</v>
      </c>
      <c r="B98" s="20" t="s">
        <v>96</v>
      </c>
      <c r="C98" s="4" t="s">
        <v>1</v>
      </c>
      <c r="D98" s="17">
        <v>1</v>
      </c>
      <c r="E98" s="24">
        <v>5105</v>
      </c>
      <c r="F98" s="26">
        <v>0</v>
      </c>
      <c r="G98" s="24">
        <v>0</v>
      </c>
      <c r="H98" s="25">
        <f t="shared" si="2"/>
        <v>5105</v>
      </c>
    </row>
    <row r="99" spans="1:8" ht="15" x14ac:dyDescent="0.2">
      <c r="A99" s="2">
        <v>97</v>
      </c>
      <c r="B99" s="20" t="s">
        <v>97</v>
      </c>
      <c r="C99" s="4" t="s">
        <v>1</v>
      </c>
      <c r="D99" s="17">
        <v>1</v>
      </c>
      <c r="E99" s="24">
        <v>5105</v>
      </c>
      <c r="F99" s="26">
        <v>0</v>
      </c>
      <c r="G99" s="24">
        <v>0</v>
      </c>
      <c r="H99" s="25">
        <f t="shared" si="2"/>
        <v>5105</v>
      </c>
    </row>
    <row r="100" spans="1:8" ht="15" x14ac:dyDescent="0.2">
      <c r="A100" s="2">
        <v>98</v>
      </c>
      <c r="B100" s="20" t="s">
        <v>98</v>
      </c>
      <c r="C100" s="4" t="s">
        <v>1</v>
      </c>
      <c r="D100" s="17">
        <v>1</v>
      </c>
      <c r="E100" s="24">
        <v>9018.0672268907565</v>
      </c>
      <c r="F100" s="26">
        <v>0.19</v>
      </c>
      <c r="G100" s="24">
        <f t="shared" si="3"/>
        <v>1713.4327731092437</v>
      </c>
      <c r="H100" s="25">
        <f t="shared" si="2"/>
        <v>10731.5</v>
      </c>
    </row>
    <row r="101" spans="1:8" ht="15" x14ac:dyDescent="0.2">
      <c r="A101" s="2">
        <v>99</v>
      </c>
      <c r="B101" s="20" t="s">
        <v>99</v>
      </c>
      <c r="C101" s="4" t="s">
        <v>1</v>
      </c>
      <c r="D101" s="17">
        <v>1</v>
      </c>
      <c r="E101" s="24">
        <v>6920</v>
      </c>
      <c r="F101" s="26">
        <v>0</v>
      </c>
      <c r="G101" s="24">
        <v>0</v>
      </c>
      <c r="H101" s="25">
        <f t="shared" si="2"/>
        <v>6920</v>
      </c>
    </row>
    <row r="102" spans="1:8" ht="15" x14ac:dyDescent="0.2">
      <c r="A102" s="2">
        <v>100</v>
      </c>
      <c r="B102" s="20" t="s">
        <v>100</v>
      </c>
      <c r="C102" s="4" t="s">
        <v>1</v>
      </c>
      <c r="D102" s="17">
        <v>1</v>
      </c>
      <c r="E102" s="24">
        <v>43220</v>
      </c>
      <c r="F102" s="26">
        <v>0</v>
      </c>
      <c r="G102" s="24">
        <v>0</v>
      </c>
      <c r="H102" s="25">
        <f t="shared" si="2"/>
        <v>43220</v>
      </c>
    </row>
    <row r="103" spans="1:8" ht="15" x14ac:dyDescent="0.2">
      <c r="A103" s="2">
        <v>101</v>
      </c>
      <c r="B103" s="20" t="s">
        <v>101</v>
      </c>
      <c r="C103" s="4" t="s">
        <v>1</v>
      </c>
      <c r="D103" s="17">
        <v>1</v>
      </c>
      <c r="E103" s="24">
        <v>8735</v>
      </c>
      <c r="F103" s="26">
        <v>0</v>
      </c>
      <c r="G103" s="24">
        <v>0</v>
      </c>
      <c r="H103" s="25">
        <f t="shared" si="2"/>
        <v>8735</v>
      </c>
    </row>
    <row r="104" spans="1:8" ht="15" x14ac:dyDescent="0.2">
      <c r="A104" s="2">
        <v>102</v>
      </c>
      <c r="B104" s="20" t="s">
        <v>102</v>
      </c>
      <c r="C104" s="4" t="s">
        <v>1</v>
      </c>
      <c r="D104" s="17">
        <v>1</v>
      </c>
      <c r="E104" s="24">
        <v>4742</v>
      </c>
      <c r="F104" s="26">
        <v>0</v>
      </c>
      <c r="G104" s="24">
        <v>0</v>
      </c>
      <c r="H104" s="25">
        <f t="shared" si="2"/>
        <v>4742</v>
      </c>
    </row>
    <row r="105" spans="1:8" ht="15" x14ac:dyDescent="0.2">
      <c r="A105" s="2">
        <v>103</v>
      </c>
      <c r="B105" s="20" t="s">
        <v>103</v>
      </c>
      <c r="C105" s="4" t="s">
        <v>1</v>
      </c>
      <c r="D105" s="17">
        <v>1</v>
      </c>
      <c r="E105" s="24">
        <v>16491.596638655465</v>
      </c>
      <c r="F105" s="26">
        <v>0.19</v>
      </c>
      <c r="G105" s="24">
        <f t="shared" si="3"/>
        <v>3133.4033613445381</v>
      </c>
      <c r="H105" s="25">
        <f t="shared" si="2"/>
        <v>19625.000000000004</v>
      </c>
    </row>
    <row r="106" spans="1:8" ht="15" x14ac:dyDescent="0.2">
      <c r="A106" s="2">
        <v>104</v>
      </c>
      <c r="B106" s="20" t="s">
        <v>104</v>
      </c>
      <c r="C106" s="4" t="s">
        <v>1</v>
      </c>
      <c r="D106" s="17">
        <v>1</v>
      </c>
      <c r="E106" s="24">
        <v>20914.705882352941</v>
      </c>
      <c r="F106" s="26">
        <v>0.19</v>
      </c>
      <c r="G106" s="24">
        <f t="shared" si="3"/>
        <v>3973.7941176470586</v>
      </c>
      <c r="H106" s="25">
        <f t="shared" si="2"/>
        <v>24888.5</v>
      </c>
    </row>
    <row r="107" spans="1:8" ht="30" x14ac:dyDescent="0.2">
      <c r="A107" s="2">
        <v>105</v>
      </c>
      <c r="B107" s="20" t="s">
        <v>105</v>
      </c>
      <c r="C107" s="4" t="s">
        <v>1</v>
      </c>
      <c r="D107" s="17">
        <v>1</v>
      </c>
      <c r="E107" s="24">
        <v>4197.5</v>
      </c>
      <c r="F107" s="26">
        <v>0</v>
      </c>
      <c r="G107" s="24">
        <v>0</v>
      </c>
      <c r="H107" s="25">
        <f t="shared" si="2"/>
        <v>4197.5</v>
      </c>
    </row>
    <row r="108" spans="1:8" ht="30" x14ac:dyDescent="0.2">
      <c r="A108" s="2">
        <v>106</v>
      </c>
      <c r="B108" s="20" t="s">
        <v>106</v>
      </c>
      <c r="C108" s="4" t="s">
        <v>1</v>
      </c>
      <c r="D108" s="17">
        <v>1</v>
      </c>
      <c r="E108" s="24">
        <v>4197.5</v>
      </c>
      <c r="F108" s="26">
        <v>0</v>
      </c>
      <c r="G108" s="24">
        <v>0</v>
      </c>
      <c r="H108" s="25">
        <f t="shared" si="2"/>
        <v>4197.5</v>
      </c>
    </row>
    <row r="109" spans="1:8" ht="15" x14ac:dyDescent="0.2">
      <c r="A109" s="2">
        <v>107</v>
      </c>
      <c r="B109" s="20" t="s">
        <v>107</v>
      </c>
      <c r="C109" s="4" t="s">
        <v>1</v>
      </c>
      <c r="D109" s="17">
        <v>1</v>
      </c>
      <c r="E109" s="24">
        <v>20914.705882352941</v>
      </c>
      <c r="F109" s="26">
        <v>0.19</v>
      </c>
      <c r="G109" s="24">
        <f t="shared" si="3"/>
        <v>3973.7941176470586</v>
      </c>
      <c r="H109" s="25">
        <f t="shared" si="2"/>
        <v>24888.5</v>
      </c>
    </row>
    <row r="110" spans="1:8" ht="15" x14ac:dyDescent="0.2">
      <c r="A110" s="2">
        <v>108</v>
      </c>
      <c r="B110" s="20" t="s">
        <v>108</v>
      </c>
      <c r="C110" s="4" t="s">
        <v>1</v>
      </c>
      <c r="D110" s="17">
        <v>1</v>
      </c>
      <c r="E110" s="24">
        <v>20914.705882352941</v>
      </c>
      <c r="F110" s="26">
        <v>0.19</v>
      </c>
      <c r="G110" s="24">
        <f t="shared" si="3"/>
        <v>3973.7941176470586</v>
      </c>
      <c r="H110" s="25">
        <f t="shared" si="2"/>
        <v>24888.5</v>
      </c>
    </row>
    <row r="111" spans="1:8" ht="15" x14ac:dyDescent="0.2">
      <c r="A111" s="2">
        <v>109</v>
      </c>
      <c r="B111" s="20" t="s">
        <v>109</v>
      </c>
      <c r="C111" s="4" t="s">
        <v>1</v>
      </c>
      <c r="D111" s="17">
        <v>1</v>
      </c>
      <c r="E111" s="24">
        <v>15698.487394957985</v>
      </c>
      <c r="F111" s="26">
        <v>0.19</v>
      </c>
      <c r="G111" s="24">
        <f t="shared" si="3"/>
        <v>2982.712605042017</v>
      </c>
      <c r="H111" s="25">
        <f t="shared" si="2"/>
        <v>18681.2</v>
      </c>
    </row>
    <row r="112" spans="1:8" ht="15" x14ac:dyDescent="0.2">
      <c r="A112" s="2">
        <v>110</v>
      </c>
      <c r="B112" s="20" t="s">
        <v>110</v>
      </c>
      <c r="C112" s="4" t="s">
        <v>1</v>
      </c>
      <c r="D112" s="17">
        <v>1</v>
      </c>
      <c r="E112" s="24">
        <v>19542.016806722691</v>
      </c>
      <c r="F112" s="26">
        <v>0.19</v>
      </c>
      <c r="G112" s="24">
        <f t="shared" si="3"/>
        <v>3712.9831932773113</v>
      </c>
      <c r="H112" s="25">
        <f t="shared" si="2"/>
        <v>23255.000000000004</v>
      </c>
    </row>
    <row r="113" spans="1:8" ht="15" x14ac:dyDescent="0.2">
      <c r="A113" s="2">
        <v>111</v>
      </c>
      <c r="B113" s="21" t="s">
        <v>111</v>
      </c>
      <c r="C113" s="4" t="s">
        <v>1</v>
      </c>
      <c r="D113" s="17">
        <v>1</v>
      </c>
      <c r="E113" s="24">
        <v>28518.500000000004</v>
      </c>
      <c r="F113" s="26">
        <v>0</v>
      </c>
      <c r="G113" s="24"/>
      <c r="H113" s="25">
        <f t="shared" si="2"/>
        <v>28518.500000000004</v>
      </c>
    </row>
    <row r="114" spans="1:8" ht="15" x14ac:dyDescent="0.2">
      <c r="A114" s="2">
        <v>112</v>
      </c>
      <c r="B114" s="20" t="s">
        <v>112</v>
      </c>
      <c r="C114" s="4" t="s">
        <v>1</v>
      </c>
      <c r="D114" s="17">
        <v>1</v>
      </c>
      <c r="E114" s="24">
        <v>14661.344537815126</v>
      </c>
      <c r="F114" s="26">
        <v>0.19</v>
      </c>
      <c r="G114" s="24">
        <f t="shared" si="3"/>
        <v>2785.6554621848741</v>
      </c>
      <c r="H114" s="25">
        <f t="shared" si="2"/>
        <v>17447</v>
      </c>
    </row>
    <row r="115" spans="1:8" ht="15" x14ac:dyDescent="0.2">
      <c r="A115" s="2">
        <v>113</v>
      </c>
      <c r="B115" s="20" t="s">
        <v>113</v>
      </c>
      <c r="C115" s="4" t="s">
        <v>1</v>
      </c>
      <c r="D115" s="17">
        <v>1</v>
      </c>
      <c r="E115" s="24">
        <v>35052.5</v>
      </c>
      <c r="F115" s="26">
        <v>0</v>
      </c>
      <c r="G115" s="24">
        <v>0</v>
      </c>
      <c r="H115" s="25">
        <f t="shared" si="2"/>
        <v>35052.5</v>
      </c>
    </row>
    <row r="116" spans="1:8" ht="15" x14ac:dyDescent="0.2">
      <c r="A116" s="2">
        <v>114</v>
      </c>
      <c r="B116" s="20" t="s">
        <v>114</v>
      </c>
      <c r="C116" s="4" t="s">
        <v>1</v>
      </c>
      <c r="D116" s="17">
        <v>1</v>
      </c>
      <c r="E116" s="24">
        <v>14356.302521008403</v>
      </c>
      <c r="F116" s="26">
        <v>0.19</v>
      </c>
      <c r="G116" s="24">
        <f t="shared" si="3"/>
        <v>2727.6974789915967</v>
      </c>
      <c r="H116" s="25">
        <f t="shared" si="2"/>
        <v>17084</v>
      </c>
    </row>
    <row r="117" spans="1:8" ht="15" x14ac:dyDescent="0.2">
      <c r="A117" s="2">
        <v>115</v>
      </c>
      <c r="B117" s="20" t="s">
        <v>115</v>
      </c>
      <c r="C117" s="4" t="s">
        <v>1</v>
      </c>
      <c r="D117" s="17">
        <v>1</v>
      </c>
      <c r="E117" s="24">
        <v>25627.605042016807</v>
      </c>
      <c r="F117" s="26">
        <v>0.19</v>
      </c>
      <c r="G117" s="24">
        <f t="shared" si="3"/>
        <v>4869.2449579831937</v>
      </c>
      <c r="H117" s="25">
        <f t="shared" si="2"/>
        <v>30496.85</v>
      </c>
    </row>
    <row r="118" spans="1:8" ht="15" x14ac:dyDescent="0.2">
      <c r="A118" s="2">
        <v>116</v>
      </c>
      <c r="B118" s="21" t="s">
        <v>116</v>
      </c>
      <c r="C118" s="4" t="s">
        <v>1</v>
      </c>
      <c r="D118" s="17">
        <v>1</v>
      </c>
      <c r="E118" s="24">
        <v>4289.9159663865548</v>
      </c>
      <c r="F118" s="26">
        <v>0.19</v>
      </c>
      <c r="G118" s="24">
        <f t="shared" si="3"/>
        <v>815.0840336134454</v>
      </c>
      <c r="H118" s="25">
        <f t="shared" si="2"/>
        <v>5105</v>
      </c>
    </row>
    <row r="119" spans="1:8" ht="15" x14ac:dyDescent="0.2">
      <c r="A119" s="2">
        <v>117</v>
      </c>
      <c r="B119" s="20" t="s">
        <v>117</v>
      </c>
      <c r="C119" s="4" t="s">
        <v>1</v>
      </c>
      <c r="D119" s="17">
        <v>1</v>
      </c>
      <c r="E119" s="24">
        <v>32506.302521008405</v>
      </c>
      <c r="F119" s="26">
        <v>0.19</v>
      </c>
      <c r="G119" s="24">
        <f t="shared" si="3"/>
        <v>6176.1974789915967</v>
      </c>
      <c r="H119" s="25">
        <f t="shared" si="2"/>
        <v>38682.5</v>
      </c>
    </row>
    <row r="120" spans="1:8" ht="15" x14ac:dyDescent="0.2">
      <c r="A120" s="2">
        <v>118</v>
      </c>
      <c r="B120" s="20" t="s">
        <v>118</v>
      </c>
      <c r="C120" s="4" t="s">
        <v>1</v>
      </c>
      <c r="D120" s="17">
        <v>1</v>
      </c>
      <c r="E120" s="24">
        <v>5891.3865546218494</v>
      </c>
      <c r="F120" s="26">
        <v>0.19</v>
      </c>
      <c r="G120" s="24">
        <f t="shared" si="3"/>
        <v>1119.3634453781515</v>
      </c>
      <c r="H120" s="25">
        <f t="shared" si="2"/>
        <v>7010.7500000000009</v>
      </c>
    </row>
    <row r="121" spans="1:8" ht="15" x14ac:dyDescent="0.2">
      <c r="A121" s="2">
        <v>119</v>
      </c>
      <c r="B121" s="20" t="s">
        <v>119</v>
      </c>
      <c r="C121" s="4" t="s">
        <v>1</v>
      </c>
      <c r="D121" s="17">
        <v>1</v>
      </c>
      <c r="E121" s="24">
        <v>5815.1260504201682</v>
      </c>
      <c r="F121" s="26">
        <v>0.19</v>
      </c>
      <c r="G121" s="24">
        <f t="shared" si="3"/>
        <v>1104.873949579832</v>
      </c>
      <c r="H121" s="25">
        <f t="shared" si="2"/>
        <v>6920</v>
      </c>
    </row>
    <row r="122" spans="1:8" ht="15" x14ac:dyDescent="0.2">
      <c r="A122" s="2">
        <v>120</v>
      </c>
      <c r="B122" s="20" t="s">
        <v>120</v>
      </c>
      <c r="C122" s="4" t="s">
        <v>1</v>
      </c>
      <c r="D122" s="17">
        <v>1</v>
      </c>
      <c r="E122" s="24">
        <v>4289.9159663865548</v>
      </c>
      <c r="F122" s="26">
        <v>0.19</v>
      </c>
      <c r="G122" s="24">
        <f t="shared" si="3"/>
        <v>815.0840336134454</v>
      </c>
      <c r="H122" s="25">
        <f t="shared" si="2"/>
        <v>5105</v>
      </c>
    </row>
    <row r="123" spans="1:8" ht="15" x14ac:dyDescent="0.2">
      <c r="A123" s="2">
        <v>121</v>
      </c>
      <c r="B123" s="20" t="s">
        <v>121</v>
      </c>
      <c r="C123" s="4" t="s">
        <v>1</v>
      </c>
      <c r="D123" s="17">
        <v>1</v>
      </c>
      <c r="E123" s="24">
        <v>5052.5210084033615</v>
      </c>
      <c r="F123" s="26">
        <v>0.19</v>
      </c>
      <c r="G123" s="24">
        <f t="shared" si="3"/>
        <v>959.97899159663871</v>
      </c>
      <c r="H123" s="25">
        <f t="shared" si="2"/>
        <v>6012.5</v>
      </c>
    </row>
    <row r="124" spans="1:8" ht="15" x14ac:dyDescent="0.2">
      <c r="A124" s="2">
        <v>122</v>
      </c>
      <c r="B124" s="20" t="s">
        <v>122</v>
      </c>
      <c r="C124" s="4" t="s">
        <v>1</v>
      </c>
      <c r="D124" s="17">
        <v>1</v>
      </c>
      <c r="E124" s="24">
        <v>11458.403361344539</v>
      </c>
      <c r="F124" s="26">
        <v>0.19</v>
      </c>
      <c r="G124" s="24">
        <f t="shared" si="3"/>
        <v>2177.0966386554624</v>
      </c>
      <c r="H124" s="25">
        <f t="shared" si="2"/>
        <v>13635.500000000002</v>
      </c>
    </row>
    <row r="125" spans="1:8" ht="15" x14ac:dyDescent="0.2">
      <c r="A125" s="2">
        <v>123</v>
      </c>
      <c r="B125" s="20" t="s">
        <v>123</v>
      </c>
      <c r="C125" s="4" t="s">
        <v>1</v>
      </c>
      <c r="D125" s="17">
        <v>1</v>
      </c>
      <c r="E125" s="24">
        <v>12754.83193277311</v>
      </c>
      <c r="F125" s="26">
        <v>0.19</v>
      </c>
      <c r="G125" s="24">
        <f t="shared" si="3"/>
        <v>2423.4180672268908</v>
      </c>
      <c r="H125" s="25">
        <f t="shared" si="2"/>
        <v>15178.25</v>
      </c>
    </row>
    <row r="126" spans="1:8" ht="15" x14ac:dyDescent="0.2">
      <c r="A126" s="2">
        <v>124</v>
      </c>
      <c r="B126" s="20" t="s">
        <v>124</v>
      </c>
      <c r="C126" s="4" t="s">
        <v>1</v>
      </c>
      <c r="D126" s="17">
        <v>1</v>
      </c>
      <c r="E126" s="24">
        <v>8865.5462184873959</v>
      </c>
      <c r="F126" s="26">
        <v>0.19</v>
      </c>
      <c r="G126" s="24">
        <f t="shared" si="3"/>
        <v>1684.4537815126052</v>
      </c>
      <c r="H126" s="25">
        <f t="shared" si="2"/>
        <v>10550.000000000002</v>
      </c>
    </row>
    <row r="127" spans="1:8" ht="15" x14ac:dyDescent="0.2">
      <c r="A127" s="2">
        <v>125</v>
      </c>
      <c r="B127" s="20" t="s">
        <v>125</v>
      </c>
      <c r="C127" s="4" t="s">
        <v>1</v>
      </c>
      <c r="D127" s="17">
        <v>1</v>
      </c>
      <c r="E127" s="24">
        <v>9933.1932773109256</v>
      </c>
      <c r="F127" s="26">
        <v>0.19</v>
      </c>
      <c r="G127" s="24">
        <f t="shared" si="3"/>
        <v>1887.306722689076</v>
      </c>
      <c r="H127" s="25">
        <f t="shared" si="2"/>
        <v>11820.500000000002</v>
      </c>
    </row>
    <row r="128" spans="1:8" ht="15" x14ac:dyDescent="0.2">
      <c r="A128" s="2">
        <v>126</v>
      </c>
      <c r="B128" s="20" t="s">
        <v>126</v>
      </c>
      <c r="C128" s="4" t="s">
        <v>1</v>
      </c>
      <c r="D128" s="17">
        <v>1</v>
      </c>
      <c r="E128" s="24">
        <v>2564</v>
      </c>
      <c r="F128" s="26">
        <v>0</v>
      </c>
      <c r="G128" s="24">
        <v>0</v>
      </c>
      <c r="H128" s="25">
        <f t="shared" si="2"/>
        <v>2564</v>
      </c>
    </row>
    <row r="129" spans="1:8" ht="15" x14ac:dyDescent="0.2">
      <c r="A129" s="2">
        <v>127</v>
      </c>
      <c r="B129" s="20" t="s">
        <v>127</v>
      </c>
      <c r="C129" s="4" t="s">
        <v>1</v>
      </c>
      <c r="D129" s="17">
        <v>1</v>
      </c>
      <c r="E129" s="24">
        <v>12831.09243697479</v>
      </c>
      <c r="F129" s="26">
        <v>0.19</v>
      </c>
      <c r="G129" s="24">
        <f t="shared" si="3"/>
        <v>2437.90756302521</v>
      </c>
      <c r="H129" s="25">
        <f t="shared" si="2"/>
        <v>15269</v>
      </c>
    </row>
    <row r="130" spans="1:8" ht="15" x14ac:dyDescent="0.2">
      <c r="A130" s="2">
        <v>128</v>
      </c>
      <c r="B130" s="20" t="s">
        <v>128</v>
      </c>
      <c r="C130" s="4" t="s">
        <v>1</v>
      </c>
      <c r="D130" s="17">
        <v>1</v>
      </c>
      <c r="E130" s="24">
        <v>7675.8823529411766</v>
      </c>
      <c r="F130" s="26">
        <v>0.19</v>
      </c>
      <c r="G130" s="24">
        <f t="shared" si="3"/>
        <v>1458.4176470588236</v>
      </c>
      <c r="H130" s="25">
        <f t="shared" si="2"/>
        <v>9134.2999999999993</v>
      </c>
    </row>
    <row r="131" spans="1:8" ht="15" x14ac:dyDescent="0.2">
      <c r="A131" s="2">
        <v>129</v>
      </c>
      <c r="B131" s="20" t="s">
        <v>129</v>
      </c>
      <c r="C131" s="4" t="s">
        <v>1</v>
      </c>
      <c r="D131" s="17">
        <v>1</v>
      </c>
      <c r="E131" s="24">
        <v>9628.1512605042026</v>
      </c>
      <c r="F131" s="26">
        <v>0.19</v>
      </c>
      <c r="G131" s="24">
        <f t="shared" si="3"/>
        <v>1829.3487394957986</v>
      </c>
      <c r="H131" s="25">
        <f t="shared" si="2"/>
        <v>11457.500000000002</v>
      </c>
    </row>
    <row r="132" spans="1:8" ht="30" x14ac:dyDescent="0.2">
      <c r="A132" s="2">
        <v>130</v>
      </c>
      <c r="B132" s="20" t="s">
        <v>130</v>
      </c>
      <c r="C132" s="4" t="s">
        <v>1</v>
      </c>
      <c r="D132" s="17">
        <v>1</v>
      </c>
      <c r="E132" s="24">
        <v>9628.1512605042026</v>
      </c>
      <c r="F132" s="26">
        <v>0.19</v>
      </c>
      <c r="G132" s="24">
        <f t="shared" ref="G132:G195" si="4">+E132*19%</f>
        <v>1829.3487394957986</v>
      </c>
      <c r="H132" s="25">
        <f t="shared" ref="H132:H195" si="5">+E132+G132</f>
        <v>11457.500000000002</v>
      </c>
    </row>
    <row r="133" spans="1:8" ht="30" x14ac:dyDescent="0.2">
      <c r="A133" s="2">
        <v>131</v>
      </c>
      <c r="B133" s="20" t="s">
        <v>131</v>
      </c>
      <c r="C133" s="4" t="s">
        <v>1</v>
      </c>
      <c r="D133" s="17">
        <v>1</v>
      </c>
      <c r="E133" s="24">
        <v>9628.1512605042026</v>
      </c>
      <c r="F133" s="26">
        <v>0.19</v>
      </c>
      <c r="G133" s="24">
        <f t="shared" si="4"/>
        <v>1829.3487394957986</v>
      </c>
      <c r="H133" s="25">
        <f t="shared" si="5"/>
        <v>11457.500000000002</v>
      </c>
    </row>
    <row r="134" spans="1:8" ht="30" x14ac:dyDescent="0.2">
      <c r="A134" s="2">
        <v>132</v>
      </c>
      <c r="B134" s="20" t="s">
        <v>132</v>
      </c>
      <c r="C134" s="4" t="s">
        <v>1</v>
      </c>
      <c r="D134" s="17">
        <v>1</v>
      </c>
      <c r="E134" s="24">
        <v>5510.0840336134452</v>
      </c>
      <c r="F134" s="26">
        <v>0.19</v>
      </c>
      <c r="G134" s="24">
        <f t="shared" si="4"/>
        <v>1046.9159663865546</v>
      </c>
      <c r="H134" s="25">
        <f t="shared" si="5"/>
        <v>6557</v>
      </c>
    </row>
    <row r="135" spans="1:8" ht="15" x14ac:dyDescent="0.2">
      <c r="A135" s="2">
        <v>133</v>
      </c>
      <c r="B135" s="20" t="s">
        <v>133</v>
      </c>
      <c r="C135" s="4" t="s">
        <v>1</v>
      </c>
      <c r="D135" s="17">
        <v>1</v>
      </c>
      <c r="E135" s="24">
        <v>8697.7731092436989</v>
      </c>
      <c r="F135" s="26">
        <v>0.19</v>
      </c>
      <c r="G135" s="24">
        <f t="shared" si="4"/>
        <v>1652.5768907563029</v>
      </c>
      <c r="H135" s="25">
        <f t="shared" si="5"/>
        <v>10350.350000000002</v>
      </c>
    </row>
    <row r="136" spans="1:8" ht="15" x14ac:dyDescent="0.2">
      <c r="A136" s="2">
        <v>134</v>
      </c>
      <c r="B136" s="20" t="s">
        <v>134</v>
      </c>
      <c r="C136" s="4" t="s">
        <v>1</v>
      </c>
      <c r="D136" s="17">
        <v>1</v>
      </c>
      <c r="E136" s="24">
        <v>1239.4957983193278</v>
      </c>
      <c r="F136" s="26">
        <v>0.19</v>
      </c>
      <c r="G136" s="24">
        <f t="shared" si="4"/>
        <v>235.50420168067228</v>
      </c>
      <c r="H136" s="25">
        <f t="shared" si="5"/>
        <v>1475</v>
      </c>
    </row>
    <row r="137" spans="1:8" ht="15" x14ac:dyDescent="0.2">
      <c r="A137" s="2">
        <v>135</v>
      </c>
      <c r="B137" s="21" t="s">
        <v>135</v>
      </c>
      <c r="C137" s="4" t="s">
        <v>1</v>
      </c>
      <c r="D137" s="17">
        <v>1</v>
      </c>
      <c r="E137" s="24">
        <v>147659.66386554623</v>
      </c>
      <c r="F137" s="26">
        <v>0.19</v>
      </c>
      <c r="G137" s="24">
        <f t="shared" si="4"/>
        <v>28055.336134453784</v>
      </c>
      <c r="H137" s="25">
        <f t="shared" si="5"/>
        <v>175715</v>
      </c>
    </row>
    <row r="138" spans="1:8" ht="15" x14ac:dyDescent="0.2">
      <c r="A138" s="2">
        <v>136</v>
      </c>
      <c r="B138" s="20" t="s">
        <v>136</v>
      </c>
      <c r="C138" s="4" t="s">
        <v>1</v>
      </c>
      <c r="D138" s="17">
        <v>1</v>
      </c>
      <c r="E138" s="24">
        <v>4016</v>
      </c>
      <c r="F138" s="26">
        <v>0</v>
      </c>
      <c r="G138" s="24"/>
      <c r="H138" s="25">
        <f t="shared" si="5"/>
        <v>4016</v>
      </c>
    </row>
    <row r="139" spans="1:8" ht="15" x14ac:dyDescent="0.2">
      <c r="A139" s="2">
        <v>137</v>
      </c>
      <c r="B139" s="20" t="s">
        <v>137</v>
      </c>
      <c r="C139" s="4" t="s">
        <v>1</v>
      </c>
      <c r="D139" s="17">
        <v>1</v>
      </c>
      <c r="E139" s="24">
        <v>14180</v>
      </c>
      <c r="F139" s="26">
        <v>0</v>
      </c>
      <c r="G139" s="24"/>
      <c r="H139" s="25">
        <f t="shared" si="5"/>
        <v>14180</v>
      </c>
    </row>
    <row r="140" spans="1:8" ht="15" x14ac:dyDescent="0.2">
      <c r="A140" s="2">
        <v>138</v>
      </c>
      <c r="B140" s="20" t="s">
        <v>138</v>
      </c>
      <c r="C140" s="4" t="s">
        <v>1</v>
      </c>
      <c r="D140" s="17">
        <v>1</v>
      </c>
      <c r="E140" s="24">
        <v>12365.000000000002</v>
      </c>
      <c r="F140" s="26">
        <v>0</v>
      </c>
      <c r="G140" s="24"/>
      <c r="H140" s="25">
        <f t="shared" si="5"/>
        <v>12365.000000000002</v>
      </c>
    </row>
    <row r="141" spans="1:8" ht="15" x14ac:dyDescent="0.2">
      <c r="A141" s="2">
        <v>139</v>
      </c>
      <c r="B141" s="20" t="s">
        <v>139</v>
      </c>
      <c r="C141" s="4" t="s">
        <v>1</v>
      </c>
      <c r="D141" s="17">
        <v>1</v>
      </c>
      <c r="E141" s="24">
        <v>12365.000000000002</v>
      </c>
      <c r="F141" s="26">
        <v>0</v>
      </c>
      <c r="G141" s="24"/>
      <c r="H141" s="25">
        <f t="shared" si="5"/>
        <v>12365.000000000002</v>
      </c>
    </row>
    <row r="142" spans="1:8" ht="15" x14ac:dyDescent="0.2">
      <c r="A142" s="2">
        <v>140</v>
      </c>
      <c r="B142" s="20" t="s">
        <v>140</v>
      </c>
      <c r="C142" s="4" t="s">
        <v>1</v>
      </c>
      <c r="D142" s="17">
        <v>1</v>
      </c>
      <c r="E142" s="24">
        <v>17810</v>
      </c>
      <c r="F142" s="26">
        <v>0</v>
      </c>
      <c r="G142" s="24"/>
      <c r="H142" s="25">
        <f t="shared" si="5"/>
        <v>17810</v>
      </c>
    </row>
    <row r="143" spans="1:8" ht="15" x14ac:dyDescent="0.2">
      <c r="A143" s="2">
        <v>141</v>
      </c>
      <c r="B143" s="21" t="s">
        <v>141</v>
      </c>
      <c r="C143" s="4" t="s">
        <v>1</v>
      </c>
      <c r="D143" s="17">
        <v>1</v>
      </c>
      <c r="E143" s="24">
        <v>10238.235294117647</v>
      </c>
      <c r="F143" s="26">
        <v>0.19</v>
      </c>
      <c r="G143" s="24">
        <f t="shared" si="4"/>
        <v>1945.2647058823529</v>
      </c>
      <c r="H143" s="25">
        <f t="shared" si="5"/>
        <v>12183.5</v>
      </c>
    </row>
    <row r="144" spans="1:8" ht="15" x14ac:dyDescent="0.2">
      <c r="A144" s="2">
        <v>142</v>
      </c>
      <c r="B144" s="21" t="s">
        <v>142</v>
      </c>
      <c r="C144" s="4" t="s">
        <v>1</v>
      </c>
      <c r="D144" s="17">
        <v>1</v>
      </c>
      <c r="E144" s="24">
        <v>6012.5</v>
      </c>
      <c r="F144" s="26">
        <v>0</v>
      </c>
      <c r="G144" s="24"/>
      <c r="H144" s="25">
        <f t="shared" si="5"/>
        <v>6012.5</v>
      </c>
    </row>
    <row r="145" spans="1:8" ht="15" x14ac:dyDescent="0.2">
      <c r="A145" s="2">
        <v>143</v>
      </c>
      <c r="B145" s="21" t="s">
        <v>143</v>
      </c>
      <c r="C145" s="4" t="s">
        <v>1</v>
      </c>
      <c r="D145" s="17">
        <v>1</v>
      </c>
      <c r="E145" s="24">
        <v>30218.487394957985</v>
      </c>
      <c r="F145" s="26">
        <v>0.19</v>
      </c>
      <c r="G145" s="24">
        <f t="shared" si="4"/>
        <v>5741.5126050420176</v>
      </c>
      <c r="H145" s="25">
        <f t="shared" si="5"/>
        <v>35960</v>
      </c>
    </row>
    <row r="146" spans="1:8" ht="15" x14ac:dyDescent="0.2">
      <c r="A146" s="2">
        <v>144</v>
      </c>
      <c r="B146" s="21" t="s">
        <v>144</v>
      </c>
      <c r="C146" s="4" t="s">
        <v>1</v>
      </c>
      <c r="D146" s="17">
        <v>1</v>
      </c>
      <c r="E146" s="24">
        <v>10695.798319327732</v>
      </c>
      <c r="F146" s="26">
        <v>0.19</v>
      </c>
      <c r="G146" s="24">
        <f t="shared" si="4"/>
        <v>2032.2016806722693</v>
      </c>
      <c r="H146" s="25">
        <f t="shared" si="5"/>
        <v>12728.000000000002</v>
      </c>
    </row>
    <row r="147" spans="1:8" ht="15" x14ac:dyDescent="0.2">
      <c r="A147" s="2">
        <v>145</v>
      </c>
      <c r="B147" s="20" t="s">
        <v>145</v>
      </c>
      <c r="C147" s="4" t="s">
        <v>1</v>
      </c>
      <c r="D147" s="17">
        <v>1</v>
      </c>
      <c r="E147" s="24">
        <v>11915.966386554623</v>
      </c>
      <c r="F147" s="26">
        <v>0.19</v>
      </c>
      <c r="G147" s="24">
        <f t="shared" si="4"/>
        <v>2264.0336134453783</v>
      </c>
      <c r="H147" s="25">
        <f t="shared" si="5"/>
        <v>14180</v>
      </c>
    </row>
    <row r="148" spans="1:8" ht="15" x14ac:dyDescent="0.2">
      <c r="A148" s="2">
        <v>146</v>
      </c>
      <c r="B148" s="20" t="s">
        <v>146</v>
      </c>
      <c r="C148" s="4" t="s">
        <v>1</v>
      </c>
      <c r="D148" s="17">
        <v>1</v>
      </c>
      <c r="E148" s="24">
        <v>10390.756302521009</v>
      </c>
      <c r="F148" s="26">
        <v>0.19</v>
      </c>
      <c r="G148" s="24">
        <f t="shared" si="4"/>
        <v>1974.2436974789919</v>
      </c>
      <c r="H148" s="25">
        <f t="shared" si="5"/>
        <v>12365.000000000002</v>
      </c>
    </row>
    <row r="149" spans="1:8" ht="15" x14ac:dyDescent="0.2">
      <c r="A149" s="2">
        <v>147</v>
      </c>
      <c r="B149" s="20" t="s">
        <v>147</v>
      </c>
      <c r="C149" s="4" t="s">
        <v>1</v>
      </c>
      <c r="D149" s="17">
        <v>1</v>
      </c>
      <c r="E149" s="24">
        <v>12365.000000000002</v>
      </c>
      <c r="F149" s="26">
        <v>0</v>
      </c>
      <c r="G149" s="24">
        <v>0</v>
      </c>
      <c r="H149" s="25">
        <f t="shared" si="5"/>
        <v>12365.000000000002</v>
      </c>
    </row>
    <row r="150" spans="1:8" ht="15" x14ac:dyDescent="0.2">
      <c r="A150" s="2">
        <v>148</v>
      </c>
      <c r="B150" s="21" t="s">
        <v>148</v>
      </c>
      <c r="C150" s="4" t="s">
        <v>1</v>
      </c>
      <c r="D150" s="17">
        <v>1</v>
      </c>
      <c r="E150" s="24">
        <v>4016</v>
      </c>
      <c r="F150" s="26">
        <v>0</v>
      </c>
      <c r="G150" s="24">
        <v>0</v>
      </c>
      <c r="H150" s="25">
        <f t="shared" si="5"/>
        <v>4016</v>
      </c>
    </row>
    <row r="151" spans="1:8" ht="15" x14ac:dyDescent="0.2">
      <c r="A151" s="2">
        <v>149</v>
      </c>
      <c r="B151" s="20" t="s">
        <v>149</v>
      </c>
      <c r="C151" s="4" t="s">
        <v>1</v>
      </c>
      <c r="D151" s="17">
        <v>1</v>
      </c>
      <c r="E151" s="24">
        <v>8865.5462184873959</v>
      </c>
      <c r="F151" s="26">
        <v>0.19</v>
      </c>
      <c r="G151" s="24">
        <f t="shared" si="4"/>
        <v>1684.4537815126052</v>
      </c>
      <c r="H151" s="25">
        <f t="shared" si="5"/>
        <v>10550.000000000002</v>
      </c>
    </row>
    <row r="152" spans="1:8" ht="15" x14ac:dyDescent="0.2">
      <c r="A152" s="2">
        <v>150</v>
      </c>
      <c r="B152" s="20" t="s">
        <v>150</v>
      </c>
      <c r="C152" s="4" t="s">
        <v>1</v>
      </c>
      <c r="D152" s="17">
        <v>1</v>
      </c>
      <c r="E152" s="24">
        <v>3653</v>
      </c>
      <c r="F152" s="26">
        <v>0</v>
      </c>
      <c r="G152" s="24">
        <v>0</v>
      </c>
      <c r="H152" s="25">
        <f t="shared" si="5"/>
        <v>3653</v>
      </c>
    </row>
    <row r="153" spans="1:8" ht="15" x14ac:dyDescent="0.2">
      <c r="A153" s="2">
        <v>151</v>
      </c>
      <c r="B153" s="20" t="s">
        <v>151</v>
      </c>
      <c r="C153" s="4" t="s">
        <v>1</v>
      </c>
      <c r="D153" s="17">
        <v>1</v>
      </c>
      <c r="E153" s="24">
        <v>16888.151260504201</v>
      </c>
      <c r="F153" s="26">
        <v>0.19</v>
      </c>
      <c r="G153" s="24">
        <f t="shared" si="4"/>
        <v>3208.748739495798</v>
      </c>
      <c r="H153" s="25">
        <f t="shared" si="5"/>
        <v>20096.899999999998</v>
      </c>
    </row>
    <row r="154" spans="1:8" ht="15" x14ac:dyDescent="0.2">
      <c r="A154" s="2">
        <v>152</v>
      </c>
      <c r="B154" s="20" t="s">
        <v>152</v>
      </c>
      <c r="C154" s="4" t="s">
        <v>1</v>
      </c>
      <c r="D154" s="17">
        <v>1</v>
      </c>
      <c r="E154" s="24">
        <v>40894.957983193279</v>
      </c>
      <c r="F154" s="26">
        <v>0.19</v>
      </c>
      <c r="G154" s="24">
        <f t="shared" si="4"/>
        <v>7770.042016806723</v>
      </c>
      <c r="H154" s="25">
        <f t="shared" si="5"/>
        <v>48665</v>
      </c>
    </row>
    <row r="155" spans="1:8" ht="15" x14ac:dyDescent="0.2">
      <c r="A155" s="2">
        <v>153</v>
      </c>
      <c r="B155" s="20" t="s">
        <v>153</v>
      </c>
      <c r="C155" s="4" t="s">
        <v>1</v>
      </c>
      <c r="D155" s="17">
        <v>1</v>
      </c>
      <c r="E155" s="24">
        <v>10390.756302521009</v>
      </c>
      <c r="F155" s="26">
        <v>0.19</v>
      </c>
      <c r="G155" s="24">
        <f t="shared" si="4"/>
        <v>1974.2436974789919</v>
      </c>
      <c r="H155" s="25">
        <f t="shared" si="5"/>
        <v>12365.000000000002</v>
      </c>
    </row>
    <row r="156" spans="1:8" ht="15" x14ac:dyDescent="0.2">
      <c r="A156" s="2">
        <v>154</v>
      </c>
      <c r="B156" s="20" t="s">
        <v>154</v>
      </c>
      <c r="C156" s="4" t="s">
        <v>1</v>
      </c>
      <c r="D156" s="17">
        <v>1</v>
      </c>
      <c r="E156" s="24">
        <v>11915.966386554623</v>
      </c>
      <c r="F156" s="26">
        <v>0.19</v>
      </c>
      <c r="G156" s="24">
        <f t="shared" si="4"/>
        <v>2264.0336134453783</v>
      </c>
      <c r="H156" s="25">
        <f t="shared" si="5"/>
        <v>14180</v>
      </c>
    </row>
    <row r="157" spans="1:8" ht="15" x14ac:dyDescent="0.2">
      <c r="A157" s="2">
        <v>155</v>
      </c>
      <c r="B157" s="20" t="s">
        <v>155</v>
      </c>
      <c r="C157" s="4" t="s">
        <v>1</v>
      </c>
      <c r="D157" s="17">
        <v>1</v>
      </c>
      <c r="E157" s="24">
        <v>74449.579831932773</v>
      </c>
      <c r="F157" s="26">
        <v>0.19</v>
      </c>
      <c r="G157" s="24">
        <f t="shared" si="4"/>
        <v>14145.420168067227</v>
      </c>
      <c r="H157" s="25">
        <f t="shared" si="5"/>
        <v>88595</v>
      </c>
    </row>
    <row r="158" spans="1:8" ht="15" x14ac:dyDescent="0.2">
      <c r="A158" s="2">
        <v>156</v>
      </c>
      <c r="B158" s="20" t="s">
        <v>156</v>
      </c>
      <c r="C158" s="4" t="s">
        <v>1</v>
      </c>
      <c r="D158" s="17">
        <v>1</v>
      </c>
      <c r="E158" s="24">
        <v>14905.378151260504</v>
      </c>
      <c r="F158" s="26">
        <v>0.19</v>
      </c>
      <c r="G158" s="24">
        <f t="shared" si="4"/>
        <v>2832.0218487394959</v>
      </c>
      <c r="H158" s="25">
        <f t="shared" si="5"/>
        <v>17737.400000000001</v>
      </c>
    </row>
    <row r="159" spans="1:8" ht="15" x14ac:dyDescent="0.2">
      <c r="A159" s="2">
        <v>157</v>
      </c>
      <c r="B159" s="21" t="s">
        <v>157</v>
      </c>
      <c r="C159" s="4" t="s">
        <v>1</v>
      </c>
      <c r="D159" s="17">
        <v>1</v>
      </c>
      <c r="E159" s="24">
        <v>6920</v>
      </c>
      <c r="F159" s="26">
        <v>0</v>
      </c>
      <c r="G159" s="24">
        <v>0</v>
      </c>
      <c r="H159" s="25">
        <f t="shared" si="5"/>
        <v>6920</v>
      </c>
    </row>
    <row r="160" spans="1:8" ht="15" x14ac:dyDescent="0.2">
      <c r="A160" s="2">
        <v>158</v>
      </c>
      <c r="B160" s="20" t="s">
        <v>158</v>
      </c>
      <c r="C160" s="4" t="s">
        <v>1</v>
      </c>
      <c r="D160" s="17">
        <v>1</v>
      </c>
      <c r="E160" s="24">
        <v>14180</v>
      </c>
      <c r="F160" s="26">
        <v>0</v>
      </c>
      <c r="G160" s="24">
        <v>0</v>
      </c>
      <c r="H160" s="25">
        <f t="shared" si="5"/>
        <v>14180</v>
      </c>
    </row>
    <row r="161" spans="1:8" ht="15" x14ac:dyDescent="0.2">
      <c r="A161" s="2">
        <v>159</v>
      </c>
      <c r="B161" s="20" t="s">
        <v>159</v>
      </c>
      <c r="C161" s="4" t="s">
        <v>1</v>
      </c>
      <c r="D161" s="17">
        <v>1</v>
      </c>
      <c r="E161" s="24">
        <v>4350.9243697478987</v>
      </c>
      <c r="F161" s="26">
        <v>0.19</v>
      </c>
      <c r="G161" s="24">
        <f t="shared" si="4"/>
        <v>826.67563025210075</v>
      </c>
      <c r="H161" s="25">
        <f t="shared" si="5"/>
        <v>5177.5999999999995</v>
      </c>
    </row>
    <row r="162" spans="1:8" ht="15" x14ac:dyDescent="0.2">
      <c r="A162" s="2">
        <v>160</v>
      </c>
      <c r="B162" s="21" t="s">
        <v>160</v>
      </c>
      <c r="C162" s="4" t="s">
        <v>1</v>
      </c>
      <c r="D162" s="17">
        <v>1</v>
      </c>
      <c r="E162" s="24">
        <v>19542.016806722691</v>
      </c>
      <c r="F162" s="26">
        <v>0.19</v>
      </c>
      <c r="G162" s="24">
        <f t="shared" si="4"/>
        <v>3712.9831932773113</v>
      </c>
      <c r="H162" s="25">
        <f t="shared" si="5"/>
        <v>23255.000000000004</v>
      </c>
    </row>
    <row r="163" spans="1:8" ht="30" x14ac:dyDescent="0.2">
      <c r="A163" s="2">
        <v>161</v>
      </c>
      <c r="B163" s="21" t="s">
        <v>161</v>
      </c>
      <c r="C163" s="4" t="s">
        <v>1</v>
      </c>
      <c r="D163" s="17">
        <v>1</v>
      </c>
      <c r="E163" s="24">
        <v>19542.016806722691</v>
      </c>
      <c r="F163" s="26">
        <v>0.19</v>
      </c>
      <c r="G163" s="24">
        <f t="shared" si="4"/>
        <v>3712.9831932773113</v>
      </c>
      <c r="H163" s="25">
        <f t="shared" si="5"/>
        <v>23255.000000000004</v>
      </c>
    </row>
    <row r="164" spans="1:8" ht="15" x14ac:dyDescent="0.2">
      <c r="A164" s="2">
        <v>162</v>
      </c>
      <c r="B164" s="21" t="s">
        <v>162</v>
      </c>
      <c r="C164" s="4" t="s">
        <v>1</v>
      </c>
      <c r="D164" s="17">
        <v>1</v>
      </c>
      <c r="E164" s="24">
        <v>5359.0999999999995</v>
      </c>
      <c r="F164" s="26">
        <v>0</v>
      </c>
      <c r="G164" s="24"/>
      <c r="H164" s="25">
        <f t="shared" si="5"/>
        <v>5359.0999999999995</v>
      </c>
    </row>
    <row r="165" spans="1:8" ht="15" x14ac:dyDescent="0.2">
      <c r="A165" s="2">
        <v>163</v>
      </c>
      <c r="B165" s="20" t="s">
        <v>163</v>
      </c>
      <c r="C165" s="4" t="s">
        <v>1</v>
      </c>
      <c r="D165" s="17">
        <v>1</v>
      </c>
      <c r="E165" s="24">
        <v>2764.7058823529414</v>
      </c>
      <c r="F165" s="26">
        <v>0.19</v>
      </c>
      <c r="G165" s="24">
        <f t="shared" si="4"/>
        <v>525.2941176470589</v>
      </c>
      <c r="H165" s="25">
        <f t="shared" si="5"/>
        <v>3290.0000000000005</v>
      </c>
    </row>
    <row r="166" spans="1:8" ht="15" x14ac:dyDescent="0.2">
      <c r="A166" s="2">
        <v>164</v>
      </c>
      <c r="B166" s="20" t="s">
        <v>164</v>
      </c>
      <c r="C166" s="4" t="s">
        <v>1</v>
      </c>
      <c r="D166" s="17">
        <v>1</v>
      </c>
      <c r="E166" s="24">
        <v>32811.34453781513</v>
      </c>
      <c r="F166" s="26">
        <v>0.19</v>
      </c>
      <c r="G166" s="24">
        <f t="shared" si="4"/>
        <v>6234.1554621848745</v>
      </c>
      <c r="H166" s="25">
        <f t="shared" si="5"/>
        <v>39045.500000000007</v>
      </c>
    </row>
    <row r="167" spans="1:8" ht="15" x14ac:dyDescent="0.2">
      <c r="A167" s="2">
        <v>165</v>
      </c>
      <c r="B167" s="20" t="s">
        <v>165</v>
      </c>
      <c r="C167" s="4" t="s">
        <v>1</v>
      </c>
      <c r="D167" s="17">
        <v>1</v>
      </c>
      <c r="E167" s="24">
        <v>3512.0588235294113</v>
      </c>
      <c r="F167" s="26">
        <v>0.19</v>
      </c>
      <c r="G167" s="24">
        <f t="shared" si="4"/>
        <v>667.2911764705882</v>
      </c>
      <c r="H167" s="25">
        <f t="shared" si="5"/>
        <v>4179.3499999999995</v>
      </c>
    </row>
    <row r="168" spans="1:8" ht="15" x14ac:dyDescent="0.2">
      <c r="A168" s="2">
        <v>166</v>
      </c>
      <c r="B168" s="20" t="s">
        <v>166</v>
      </c>
      <c r="C168" s="4" t="s">
        <v>1</v>
      </c>
      <c r="D168" s="17">
        <v>1</v>
      </c>
      <c r="E168" s="24">
        <v>50046.218487394959</v>
      </c>
      <c r="F168" s="26">
        <v>0.19</v>
      </c>
      <c r="G168" s="24">
        <f t="shared" si="4"/>
        <v>9508.7815126050427</v>
      </c>
      <c r="H168" s="25">
        <f t="shared" si="5"/>
        <v>59555</v>
      </c>
    </row>
    <row r="169" spans="1:8" ht="15" x14ac:dyDescent="0.2">
      <c r="A169" s="2">
        <v>167</v>
      </c>
      <c r="B169" s="20" t="s">
        <v>167</v>
      </c>
      <c r="C169" s="4" t="s">
        <v>1</v>
      </c>
      <c r="D169" s="17">
        <v>1</v>
      </c>
      <c r="E169" s="24">
        <v>8102.9411764705883</v>
      </c>
      <c r="F169" s="26">
        <v>0.19</v>
      </c>
      <c r="G169" s="24">
        <f t="shared" si="4"/>
        <v>1539.5588235294117</v>
      </c>
      <c r="H169" s="25">
        <f t="shared" si="5"/>
        <v>9642.5</v>
      </c>
    </row>
    <row r="170" spans="1:8" ht="15" x14ac:dyDescent="0.2">
      <c r="A170" s="2">
        <v>168</v>
      </c>
      <c r="B170" s="20" t="s">
        <v>168</v>
      </c>
      <c r="C170" s="4" t="s">
        <v>1</v>
      </c>
      <c r="D170" s="17">
        <v>1</v>
      </c>
      <c r="E170" s="24">
        <v>4671.2184873949582</v>
      </c>
      <c r="F170" s="26">
        <v>0.19</v>
      </c>
      <c r="G170" s="24">
        <f t="shared" si="4"/>
        <v>887.53151260504205</v>
      </c>
      <c r="H170" s="25">
        <f t="shared" si="5"/>
        <v>5558.75</v>
      </c>
    </row>
    <row r="171" spans="1:8" ht="15" x14ac:dyDescent="0.2">
      <c r="A171" s="2">
        <v>169</v>
      </c>
      <c r="B171" s="21" t="s">
        <v>169</v>
      </c>
      <c r="C171" s="4" t="s">
        <v>1</v>
      </c>
      <c r="D171" s="17">
        <v>1</v>
      </c>
      <c r="E171" s="24">
        <v>3290.0000000000005</v>
      </c>
      <c r="F171" s="26">
        <v>0</v>
      </c>
      <c r="G171" s="24"/>
      <c r="H171" s="25">
        <f t="shared" si="5"/>
        <v>3290.0000000000005</v>
      </c>
    </row>
    <row r="172" spans="1:8" ht="15" x14ac:dyDescent="0.2">
      <c r="A172" s="2">
        <v>170</v>
      </c>
      <c r="B172" s="21" t="s">
        <v>170</v>
      </c>
      <c r="C172" s="4" t="s">
        <v>1</v>
      </c>
      <c r="D172" s="17">
        <v>1</v>
      </c>
      <c r="E172" s="24">
        <v>5831</v>
      </c>
      <c r="F172" s="26">
        <v>0</v>
      </c>
      <c r="G172" s="24"/>
      <c r="H172" s="25">
        <f t="shared" si="5"/>
        <v>5831</v>
      </c>
    </row>
    <row r="173" spans="1:8" ht="15" x14ac:dyDescent="0.2">
      <c r="A173" s="2">
        <v>171</v>
      </c>
      <c r="B173" s="22" t="s">
        <v>171</v>
      </c>
      <c r="C173" s="4" t="s">
        <v>1</v>
      </c>
      <c r="D173" s="17">
        <v>1</v>
      </c>
      <c r="E173" s="24">
        <v>347462.18487394962</v>
      </c>
      <c r="F173" s="26">
        <v>0.19</v>
      </c>
      <c r="G173" s="24">
        <f t="shared" si="4"/>
        <v>66017.815126050424</v>
      </c>
      <c r="H173" s="25">
        <f t="shared" si="5"/>
        <v>413480.00000000006</v>
      </c>
    </row>
    <row r="174" spans="1:8" ht="15" x14ac:dyDescent="0.2">
      <c r="A174" s="2">
        <v>172</v>
      </c>
      <c r="B174" s="20" t="s">
        <v>172</v>
      </c>
      <c r="C174" s="4" t="s">
        <v>1</v>
      </c>
      <c r="D174" s="17">
        <v>1</v>
      </c>
      <c r="E174" s="24">
        <v>68348.73949579832</v>
      </c>
      <c r="F174" s="26">
        <v>0.19</v>
      </c>
      <c r="G174" s="24">
        <f t="shared" si="4"/>
        <v>12986.26050420168</v>
      </c>
      <c r="H174" s="25">
        <f t="shared" si="5"/>
        <v>81335</v>
      </c>
    </row>
    <row r="175" spans="1:8" ht="15" x14ac:dyDescent="0.2">
      <c r="A175" s="2">
        <v>173</v>
      </c>
      <c r="B175" s="20" t="s">
        <v>173</v>
      </c>
      <c r="C175" s="4" t="s">
        <v>1</v>
      </c>
      <c r="D175" s="17">
        <v>1</v>
      </c>
      <c r="E175" s="24">
        <v>23965.126050420171</v>
      </c>
      <c r="F175" s="26">
        <v>0.19</v>
      </c>
      <c r="G175" s="24">
        <f t="shared" si="4"/>
        <v>4553.3739495798327</v>
      </c>
      <c r="H175" s="25">
        <f t="shared" si="5"/>
        <v>28518.500000000004</v>
      </c>
    </row>
    <row r="176" spans="1:8" ht="15" x14ac:dyDescent="0.2">
      <c r="A176" s="2">
        <v>174</v>
      </c>
      <c r="B176" s="22" t="s">
        <v>174</v>
      </c>
      <c r="C176" s="4" t="s">
        <v>1</v>
      </c>
      <c r="D176" s="17">
        <v>1</v>
      </c>
      <c r="E176" s="24">
        <v>30218.487394957985</v>
      </c>
      <c r="F176" s="26">
        <v>0.19</v>
      </c>
      <c r="G176" s="24">
        <f t="shared" si="4"/>
        <v>5741.5126050420176</v>
      </c>
      <c r="H176" s="25">
        <f t="shared" si="5"/>
        <v>35960</v>
      </c>
    </row>
    <row r="177" spans="1:8" ht="15" x14ac:dyDescent="0.2">
      <c r="A177" s="2">
        <v>175</v>
      </c>
      <c r="B177" s="20" t="s">
        <v>175</v>
      </c>
      <c r="C177" s="4" t="s">
        <v>1</v>
      </c>
      <c r="D177" s="17">
        <v>1</v>
      </c>
      <c r="E177" s="24">
        <v>18016.806722689078</v>
      </c>
      <c r="F177" s="26">
        <v>0.19</v>
      </c>
      <c r="G177" s="24">
        <f t="shared" si="4"/>
        <v>3423.1932773109247</v>
      </c>
      <c r="H177" s="25">
        <f t="shared" si="5"/>
        <v>21440.000000000004</v>
      </c>
    </row>
    <row r="178" spans="1:8" ht="15" x14ac:dyDescent="0.2">
      <c r="A178" s="2">
        <v>176</v>
      </c>
      <c r="B178" s="20" t="s">
        <v>176</v>
      </c>
      <c r="C178" s="4" t="s">
        <v>1</v>
      </c>
      <c r="D178" s="17">
        <v>1</v>
      </c>
      <c r="E178" s="24">
        <v>11915.966386554623</v>
      </c>
      <c r="F178" s="26">
        <v>0.19</v>
      </c>
      <c r="G178" s="24">
        <f t="shared" si="4"/>
        <v>2264.0336134453783</v>
      </c>
      <c r="H178" s="25">
        <f t="shared" si="5"/>
        <v>14180</v>
      </c>
    </row>
    <row r="179" spans="1:8" ht="15" x14ac:dyDescent="0.2">
      <c r="A179" s="2">
        <v>177</v>
      </c>
      <c r="B179" s="22" t="s">
        <v>177</v>
      </c>
      <c r="C179" s="4" t="s">
        <v>1</v>
      </c>
      <c r="D179" s="17">
        <v>1</v>
      </c>
      <c r="E179" s="24">
        <v>13593.697478991597</v>
      </c>
      <c r="F179" s="26">
        <v>0.19</v>
      </c>
      <c r="G179" s="24">
        <f t="shared" si="4"/>
        <v>2582.8025210084033</v>
      </c>
      <c r="H179" s="25">
        <f t="shared" si="5"/>
        <v>16176.5</v>
      </c>
    </row>
    <row r="180" spans="1:8" ht="15" x14ac:dyDescent="0.2">
      <c r="A180" s="2">
        <v>178</v>
      </c>
      <c r="B180" s="22" t="s">
        <v>178</v>
      </c>
      <c r="C180" s="4" t="s">
        <v>1</v>
      </c>
      <c r="D180" s="17">
        <v>1</v>
      </c>
      <c r="E180" s="24">
        <v>9856.9327731092435</v>
      </c>
      <c r="F180" s="26">
        <v>0.19</v>
      </c>
      <c r="G180" s="24">
        <f t="shared" si="4"/>
        <v>1872.8172268907563</v>
      </c>
      <c r="H180" s="25">
        <f t="shared" si="5"/>
        <v>11729.75</v>
      </c>
    </row>
    <row r="181" spans="1:8" ht="15" x14ac:dyDescent="0.2">
      <c r="A181" s="2">
        <v>179</v>
      </c>
      <c r="B181" s="22" t="s">
        <v>179</v>
      </c>
      <c r="C181" s="4" t="s">
        <v>1</v>
      </c>
      <c r="D181" s="17">
        <v>1</v>
      </c>
      <c r="E181" s="24">
        <v>24117.647058823532</v>
      </c>
      <c r="F181" s="26">
        <v>0.19</v>
      </c>
      <c r="G181" s="24">
        <f t="shared" si="4"/>
        <v>4582.3529411764712</v>
      </c>
      <c r="H181" s="25">
        <f t="shared" si="5"/>
        <v>28700.000000000004</v>
      </c>
    </row>
    <row r="182" spans="1:8" ht="15" x14ac:dyDescent="0.2">
      <c r="A182" s="2">
        <v>180</v>
      </c>
      <c r="B182" s="22" t="s">
        <v>180</v>
      </c>
      <c r="C182" s="4" t="s">
        <v>1</v>
      </c>
      <c r="D182" s="17">
        <v>1</v>
      </c>
      <c r="E182" s="24">
        <v>13441.176470588236</v>
      </c>
      <c r="F182" s="26">
        <v>0.19</v>
      </c>
      <c r="G182" s="24">
        <f t="shared" si="4"/>
        <v>2553.8235294117649</v>
      </c>
      <c r="H182" s="25">
        <f t="shared" si="5"/>
        <v>15995</v>
      </c>
    </row>
    <row r="183" spans="1:8" ht="15" x14ac:dyDescent="0.2">
      <c r="A183" s="2">
        <v>181</v>
      </c>
      <c r="B183" s="22" t="s">
        <v>181</v>
      </c>
      <c r="C183" s="4" t="s">
        <v>1</v>
      </c>
      <c r="D183" s="17">
        <v>1</v>
      </c>
      <c r="E183" s="24">
        <v>135457.98319327732</v>
      </c>
      <c r="F183" s="26">
        <v>0.19</v>
      </c>
      <c r="G183" s="24">
        <f t="shared" si="4"/>
        <v>25737.016806722691</v>
      </c>
      <c r="H183" s="25">
        <f t="shared" si="5"/>
        <v>161195</v>
      </c>
    </row>
    <row r="184" spans="1:8" ht="15" x14ac:dyDescent="0.2">
      <c r="A184" s="2">
        <v>182</v>
      </c>
      <c r="B184" s="22" t="s">
        <v>182</v>
      </c>
      <c r="C184" s="4" t="s">
        <v>1</v>
      </c>
      <c r="D184" s="17">
        <v>1</v>
      </c>
      <c r="E184" s="24">
        <v>23965.126050420171</v>
      </c>
      <c r="F184" s="26">
        <v>0.19</v>
      </c>
      <c r="G184" s="24">
        <f t="shared" si="4"/>
        <v>4553.3739495798327</v>
      </c>
      <c r="H184" s="25">
        <f t="shared" si="5"/>
        <v>28518.500000000004</v>
      </c>
    </row>
    <row r="185" spans="1:8" ht="30" x14ac:dyDescent="0.2">
      <c r="A185" s="2">
        <v>183</v>
      </c>
      <c r="B185" s="20" t="s">
        <v>183</v>
      </c>
      <c r="C185" s="4" t="s">
        <v>1</v>
      </c>
      <c r="D185" s="17">
        <v>1</v>
      </c>
      <c r="E185" s="24">
        <v>114105.04201680672</v>
      </c>
      <c r="F185" s="26">
        <v>0.19</v>
      </c>
      <c r="G185" s="24">
        <f t="shared" si="4"/>
        <v>21679.957983193279</v>
      </c>
      <c r="H185" s="25">
        <f t="shared" si="5"/>
        <v>135785</v>
      </c>
    </row>
    <row r="186" spans="1:8" ht="15" x14ac:dyDescent="0.2">
      <c r="A186" s="2">
        <v>184</v>
      </c>
      <c r="B186" s="22" t="s">
        <v>184</v>
      </c>
      <c r="C186" s="4" t="s">
        <v>1</v>
      </c>
      <c r="D186" s="17">
        <v>1</v>
      </c>
      <c r="E186" s="24">
        <v>27625.63025210084</v>
      </c>
      <c r="F186" s="26">
        <v>0.19</v>
      </c>
      <c r="G186" s="24">
        <f t="shared" si="4"/>
        <v>5248.8697478991598</v>
      </c>
      <c r="H186" s="25">
        <f t="shared" si="5"/>
        <v>32874.5</v>
      </c>
    </row>
    <row r="187" spans="1:8" ht="15" x14ac:dyDescent="0.2">
      <c r="A187" s="2">
        <v>185</v>
      </c>
      <c r="B187" s="22" t="s">
        <v>185</v>
      </c>
      <c r="C187" s="4" t="s">
        <v>1</v>
      </c>
      <c r="D187" s="17">
        <v>1</v>
      </c>
      <c r="E187" s="24">
        <v>39217.226890756305</v>
      </c>
      <c r="F187" s="26">
        <v>0.19</v>
      </c>
      <c r="G187" s="24">
        <f t="shared" si="4"/>
        <v>7451.2731092436979</v>
      </c>
      <c r="H187" s="25">
        <f t="shared" si="5"/>
        <v>46668.5</v>
      </c>
    </row>
    <row r="188" spans="1:8" ht="15" x14ac:dyDescent="0.2">
      <c r="A188" s="2">
        <v>186</v>
      </c>
      <c r="B188" s="20" t="s">
        <v>186</v>
      </c>
      <c r="C188" s="4" t="s">
        <v>1</v>
      </c>
      <c r="D188" s="17">
        <v>1</v>
      </c>
      <c r="E188" s="24">
        <v>39369.747899159665</v>
      </c>
      <c r="F188" s="26">
        <v>0.19</v>
      </c>
      <c r="G188" s="24">
        <f t="shared" si="4"/>
        <v>7480.2521008403364</v>
      </c>
      <c r="H188" s="25">
        <f t="shared" si="5"/>
        <v>46850</v>
      </c>
    </row>
    <row r="189" spans="1:8" ht="15" x14ac:dyDescent="0.2">
      <c r="A189" s="2">
        <v>187</v>
      </c>
      <c r="B189" s="22" t="s">
        <v>187</v>
      </c>
      <c r="C189" s="4" t="s">
        <v>1</v>
      </c>
      <c r="D189" s="17">
        <v>1</v>
      </c>
      <c r="E189" s="24">
        <v>39369.747899159665</v>
      </c>
      <c r="F189" s="26">
        <v>0.19</v>
      </c>
      <c r="G189" s="24">
        <f t="shared" si="4"/>
        <v>7480.2521008403364</v>
      </c>
      <c r="H189" s="25">
        <f t="shared" si="5"/>
        <v>46850</v>
      </c>
    </row>
    <row r="190" spans="1:8" ht="15" x14ac:dyDescent="0.2">
      <c r="A190" s="2">
        <v>188</v>
      </c>
      <c r="B190" s="20" t="s">
        <v>188</v>
      </c>
      <c r="C190" s="4" t="s">
        <v>1</v>
      </c>
      <c r="D190" s="17">
        <v>1</v>
      </c>
      <c r="E190" s="24">
        <v>39369.747899159665</v>
      </c>
      <c r="F190" s="26">
        <v>0.19</v>
      </c>
      <c r="G190" s="24">
        <f t="shared" si="4"/>
        <v>7480.2521008403364</v>
      </c>
      <c r="H190" s="25">
        <f t="shared" si="5"/>
        <v>46850</v>
      </c>
    </row>
    <row r="191" spans="1:8" ht="15" x14ac:dyDescent="0.2">
      <c r="A191" s="2">
        <v>189</v>
      </c>
      <c r="B191" s="22" t="s">
        <v>189</v>
      </c>
      <c r="C191" s="4" t="s">
        <v>1</v>
      </c>
      <c r="D191" s="17">
        <v>1</v>
      </c>
      <c r="E191" s="24">
        <v>54011.764705882357</v>
      </c>
      <c r="F191" s="26">
        <v>0.19</v>
      </c>
      <c r="G191" s="24">
        <f t="shared" si="4"/>
        <v>10262.235294117649</v>
      </c>
      <c r="H191" s="25">
        <f t="shared" si="5"/>
        <v>64274.000000000007</v>
      </c>
    </row>
    <row r="192" spans="1:8" ht="15" x14ac:dyDescent="0.2">
      <c r="A192" s="2">
        <v>190</v>
      </c>
      <c r="B192" s="22" t="s">
        <v>190</v>
      </c>
      <c r="C192" s="4" t="s">
        <v>1</v>
      </c>
      <c r="D192" s="17">
        <v>1</v>
      </c>
      <c r="E192" s="24">
        <v>18779.411764705885</v>
      </c>
      <c r="F192" s="26">
        <v>0.19</v>
      </c>
      <c r="G192" s="24">
        <f t="shared" si="4"/>
        <v>3568.088235294118</v>
      </c>
      <c r="H192" s="25">
        <f t="shared" si="5"/>
        <v>22347.500000000004</v>
      </c>
    </row>
    <row r="193" spans="1:8" ht="15" x14ac:dyDescent="0.2">
      <c r="A193" s="2">
        <v>191</v>
      </c>
      <c r="B193" s="20" t="s">
        <v>191</v>
      </c>
      <c r="C193" s="4" t="s">
        <v>1</v>
      </c>
      <c r="D193" s="17">
        <v>1</v>
      </c>
      <c r="E193" s="24">
        <v>35556.722689075628</v>
      </c>
      <c r="F193" s="26">
        <v>0.19</v>
      </c>
      <c r="G193" s="24">
        <f t="shared" si="4"/>
        <v>6755.7773109243699</v>
      </c>
      <c r="H193" s="25">
        <f t="shared" si="5"/>
        <v>42312.5</v>
      </c>
    </row>
    <row r="194" spans="1:8" ht="15" x14ac:dyDescent="0.2">
      <c r="A194" s="2">
        <v>192</v>
      </c>
      <c r="B194" s="22" t="s">
        <v>192</v>
      </c>
      <c r="C194" s="4" t="s">
        <v>1</v>
      </c>
      <c r="D194" s="17">
        <v>1</v>
      </c>
      <c r="E194" s="24">
        <v>35556.722689075628</v>
      </c>
      <c r="F194" s="26">
        <v>0.19</v>
      </c>
      <c r="G194" s="24">
        <f t="shared" si="4"/>
        <v>6755.7773109243699</v>
      </c>
      <c r="H194" s="25">
        <f t="shared" si="5"/>
        <v>42312.5</v>
      </c>
    </row>
    <row r="195" spans="1:8" ht="15" x14ac:dyDescent="0.2">
      <c r="A195" s="2">
        <v>193</v>
      </c>
      <c r="B195" s="20" t="s">
        <v>193</v>
      </c>
      <c r="C195" s="4" t="s">
        <v>1</v>
      </c>
      <c r="D195" s="17">
        <v>1</v>
      </c>
      <c r="E195" s="24">
        <v>35556.722689075628</v>
      </c>
      <c r="F195" s="26">
        <v>0.19</v>
      </c>
      <c r="G195" s="24">
        <f t="shared" si="4"/>
        <v>6755.7773109243699</v>
      </c>
      <c r="H195" s="25">
        <f t="shared" si="5"/>
        <v>42312.5</v>
      </c>
    </row>
    <row r="196" spans="1:8" ht="15" x14ac:dyDescent="0.2">
      <c r="A196" s="2">
        <v>194</v>
      </c>
      <c r="B196" s="20" t="s">
        <v>194</v>
      </c>
      <c r="C196" s="4" t="s">
        <v>1</v>
      </c>
      <c r="D196" s="17">
        <v>1</v>
      </c>
      <c r="E196" s="24">
        <v>121731.0924369748</v>
      </c>
      <c r="F196" s="26">
        <v>0.19</v>
      </c>
      <c r="G196" s="24">
        <f t="shared" ref="G196:G259" si="6">+E196*19%</f>
        <v>23128.907563025212</v>
      </c>
      <c r="H196" s="25">
        <f t="shared" ref="H196:H259" si="7">+E196+G196</f>
        <v>144860</v>
      </c>
    </row>
    <row r="197" spans="1:8" ht="30" x14ac:dyDescent="0.2">
      <c r="A197" s="2">
        <v>195</v>
      </c>
      <c r="B197" s="20" t="s">
        <v>195</v>
      </c>
      <c r="C197" s="4" t="s">
        <v>1</v>
      </c>
      <c r="D197" s="17">
        <v>1</v>
      </c>
      <c r="E197" s="24">
        <v>63010.504201680676</v>
      </c>
      <c r="F197" s="26">
        <v>0.19</v>
      </c>
      <c r="G197" s="24">
        <f t="shared" si="6"/>
        <v>11971.995798319329</v>
      </c>
      <c r="H197" s="25">
        <f t="shared" si="7"/>
        <v>74982.5</v>
      </c>
    </row>
    <row r="198" spans="1:8" ht="15" x14ac:dyDescent="0.2">
      <c r="A198" s="2">
        <v>196</v>
      </c>
      <c r="B198" s="20" t="s">
        <v>196</v>
      </c>
      <c r="C198" s="4" t="s">
        <v>1</v>
      </c>
      <c r="D198" s="17">
        <v>1</v>
      </c>
      <c r="E198" s="24">
        <v>33268.907563025212</v>
      </c>
      <c r="F198" s="26">
        <v>0.19</v>
      </c>
      <c r="G198" s="24">
        <f t="shared" si="6"/>
        <v>6321.09243697479</v>
      </c>
      <c r="H198" s="25">
        <f t="shared" si="7"/>
        <v>39590</v>
      </c>
    </row>
    <row r="199" spans="1:8" ht="45" x14ac:dyDescent="0.2">
      <c r="A199" s="2">
        <v>197</v>
      </c>
      <c r="B199" s="20" t="s">
        <v>197</v>
      </c>
      <c r="C199" s="4" t="s">
        <v>1</v>
      </c>
      <c r="D199" s="17">
        <v>1</v>
      </c>
      <c r="E199" s="24">
        <v>1086.9747899159665</v>
      </c>
      <c r="F199" s="26">
        <v>0.19</v>
      </c>
      <c r="G199" s="24">
        <f t="shared" si="6"/>
        <v>206.52521008403363</v>
      </c>
      <c r="H199" s="25">
        <f t="shared" si="7"/>
        <v>1293.5000000000002</v>
      </c>
    </row>
    <row r="200" spans="1:8" ht="60" x14ac:dyDescent="0.2">
      <c r="A200" s="2">
        <v>198</v>
      </c>
      <c r="B200" s="20" t="s">
        <v>198</v>
      </c>
      <c r="C200" s="4" t="s">
        <v>1</v>
      </c>
      <c r="D200" s="17">
        <v>1</v>
      </c>
      <c r="E200" s="24">
        <v>1849.5798319327732</v>
      </c>
      <c r="F200" s="26">
        <v>0.19</v>
      </c>
      <c r="G200" s="24">
        <f t="shared" si="6"/>
        <v>351.42016806722694</v>
      </c>
      <c r="H200" s="25">
        <f t="shared" si="7"/>
        <v>2201</v>
      </c>
    </row>
    <row r="201" spans="1:8" ht="15" x14ac:dyDescent="0.2">
      <c r="A201" s="2">
        <v>199</v>
      </c>
      <c r="B201" s="20" t="s">
        <v>199</v>
      </c>
      <c r="C201" s="4" t="s">
        <v>1</v>
      </c>
      <c r="D201" s="17">
        <v>1</v>
      </c>
      <c r="E201" s="24">
        <v>30065.966386554624</v>
      </c>
      <c r="F201" s="26">
        <v>0.19</v>
      </c>
      <c r="G201" s="24">
        <f t="shared" si="6"/>
        <v>5712.5336134453792</v>
      </c>
      <c r="H201" s="25">
        <f t="shared" si="7"/>
        <v>35778.5</v>
      </c>
    </row>
    <row r="202" spans="1:8" ht="15" x14ac:dyDescent="0.2">
      <c r="A202" s="2">
        <v>200</v>
      </c>
      <c r="B202" s="20" t="s">
        <v>200</v>
      </c>
      <c r="C202" s="4" t="s">
        <v>1</v>
      </c>
      <c r="D202" s="17">
        <v>1</v>
      </c>
      <c r="E202" s="24">
        <v>121731.0924369748</v>
      </c>
      <c r="F202" s="26">
        <v>0.19</v>
      </c>
      <c r="G202" s="24">
        <f t="shared" si="6"/>
        <v>23128.907563025212</v>
      </c>
      <c r="H202" s="25">
        <f t="shared" si="7"/>
        <v>144860</v>
      </c>
    </row>
    <row r="203" spans="1:8" ht="15" x14ac:dyDescent="0.2">
      <c r="A203" s="2">
        <v>201</v>
      </c>
      <c r="B203" s="20" t="s">
        <v>201</v>
      </c>
      <c r="C203" s="4" t="s">
        <v>1</v>
      </c>
      <c r="D203" s="17">
        <v>1</v>
      </c>
      <c r="E203" s="24">
        <v>6104.9159663865548</v>
      </c>
      <c r="F203" s="26">
        <v>0.19</v>
      </c>
      <c r="G203" s="24">
        <f t="shared" si="6"/>
        <v>1159.9340336134455</v>
      </c>
      <c r="H203" s="25">
        <f t="shared" si="7"/>
        <v>7264.85</v>
      </c>
    </row>
    <row r="204" spans="1:8" ht="15" x14ac:dyDescent="0.2">
      <c r="A204" s="2">
        <v>202</v>
      </c>
      <c r="B204" s="22" t="s">
        <v>202</v>
      </c>
      <c r="C204" s="4" t="s">
        <v>1</v>
      </c>
      <c r="D204" s="17">
        <v>1</v>
      </c>
      <c r="E204" s="24">
        <v>19236.974789915967</v>
      </c>
      <c r="F204" s="26">
        <v>0.19</v>
      </c>
      <c r="G204" s="24">
        <f t="shared" si="6"/>
        <v>3655.0252100840335</v>
      </c>
      <c r="H204" s="25">
        <f t="shared" si="7"/>
        <v>22892</v>
      </c>
    </row>
    <row r="205" spans="1:8" ht="15" x14ac:dyDescent="0.2">
      <c r="A205" s="2">
        <v>203</v>
      </c>
      <c r="B205" s="20" t="s">
        <v>203</v>
      </c>
      <c r="C205" s="4" t="s">
        <v>1</v>
      </c>
      <c r="D205" s="17">
        <v>1</v>
      </c>
      <c r="E205" s="24">
        <v>75974.789915966394</v>
      </c>
      <c r="F205" s="26">
        <v>0.19</v>
      </c>
      <c r="G205" s="24">
        <f t="shared" si="6"/>
        <v>14435.210084033615</v>
      </c>
      <c r="H205" s="25">
        <f t="shared" si="7"/>
        <v>90410.000000000015</v>
      </c>
    </row>
    <row r="206" spans="1:8" ht="15" x14ac:dyDescent="0.2">
      <c r="A206" s="2">
        <v>204</v>
      </c>
      <c r="B206" s="22" t="s">
        <v>204</v>
      </c>
      <c r="C206" s="4" t="s">
        <v>1</v>
      </c>
      <c r="D206" s="17">
        <v>1</v>
      </c>
      <c r="E206" s="24">
        <v>33268.907563025212</v>
      </c>
      <c r="F206" s="26">
        <v>0.19</v>
      </c>
      <c r="G206" s="24">
        <f t="shared" si="6"/>
        <v>6321.09243697479</v>
      </c>
      <c r="H206" s="25">
        <f t="shared" si="7"/>
        <v>39590</v>
      </c>
    </row>
    <row r="207" spans="1:8" ht="15" x14ac:dyDescent="0.2">
      <c r="A207" s="2">
        <v>205</v>
      </c>
      <c r="B207" s="20" t="s">
        <v>205</v>
      </c>
      <c r="C207" s="4" t="s">
        <v>1</v>
      </c>
      <c r="D207" s="17">
        <v>1</v>
      </c>
      <c r="E207" s="24">
        <v>65755.882352941175</v>
      </c>
      <c r="F207" s="26">
        <v>0.19</v>
      </c>
      <c r="G207" s="24">
        <f t="shared" si="6"/>
        <v>12493.617647058823</v>
      </c>
      <c r="H207" s="25">
        <f t="shared" si="7"/>
        <v>78249.5</v>
      </c>
    </row>
    <row r="208" spans="1:8" ht="15" x14ac:dyDescent="0.2">
      <c r="A208" s="2">
        <v>206</v>
      </c>
      <c r="B208" s="22" t="s">
        <v>206</v>
      </c>
      <c r="C208" s="4" t="s">
        <v>1</v>
      </c>
      <c r="D208" s="17">
        <v>1</v>
      </c>
      <c r="E208" s="24">
        <v>39522.268907563026</v>
      </c>
      <c r="F208" s="26">
        <v>0.19</v>
      </c>
      <c r="G208" s="24">
        <f t="shared" si="6"/>
        <v>7509.2310924369749</v>
      </c>
      <c r="H208" s="25">
        <f t="shared" si="7"/>
        <v>47031.5</v>
      </c>
    </row>
    <row r="209" spans="1:8" ht="15" x14ac:dyDescent="0.2">
      <c r="A209" s="2">
        <v>207</v>
      </c>
      <c r="B209" s="22" t="s">
        <v>207</v>
      </c>
      <c r="C209" s="4" t="s">
        <v>1</v>
      </c>
      <c r="D209" s="17">
        <v>1</v>
      </c>
      <c r="E209" s="24">
        <v>869084.03361344547</v>
      </c>
      <c r="F209" s="26">
        <v>0.19</v>
      </c>
      <c r="G209" s="24">
        <f t="shared" si="6"/>
        <v>165125.96638655465</v>
      </c>
      <c r="H209" s="25">
        <f t="shared" si="7"/>
        <v>1034210.0000000001</v>
      </c>
    </row>
    <row r="210" spans="1:8" ht="15" x14ac:dyDescent="0.2">
      <c r="A210" s="2">
        <v>208</v>
      </c>
      <c r="B210" s="22" t="s">
        <v>208</v>
      </c>
      <c r="C210" s="4" t="s">
        <v>1</v>
      </c>
      <c r="D210" s="17">
        <v>1</v>
      </c>
      <c r="E210" s="24">
        <v>55384.45378151261</v>
      </c>
      <c r="F210" s="26">
        <v>0.19</v>
      </c>
      <c r="G210" s="24">
        <f t="shared" si="6"/>
        <v>10523.046218487396</v>
      </c>
      <c r="H210" s="25">
        <f t="shared" si="7"/>
        <v>65907.5</v>
      </c>
    </row>
    <row r="211" spans="1:8" ht="15" x14ac:dyDescent="0.2">
      <c r="A211" s="2">
        <v>209</v>
      </c>
      <c r="B211" s="22" t="s">
        <v>209</v>
      </c>
      <c r="C211" s="4" t="s">
        <v>1</v>
      </c>
      <c r="D211" s="17">
        <v>1</v>
      </c>
      <c r="E211" s="24">
        <v>228495.79831932773</v>
      </c>
      <c r="F211" s="26">
        <v>0.19</v>
      </c>
      <c r="G211" s="24">
        <f t="shared" si="6"/>
        <v>43414.201680672268</v>
      </c>
      <c r="H211" s="25">
        <f t="shared" si="7"/>
        <v>271910</v>
      </c>
    </row>
    <row r="212" spans="1:8" ht="15" x14ac:dyDescent="0.2">
      <c r="A212" s="2">
        <v>210</v>
      </c>
      <c r="B212" s="22" t="s">
        <v>210</v>
      </c>
      <c r="C212" s="4" t="s">
        <v>1</v>
      </c>
      <c r="D212" s="17">
        <v>1</v>
      </c>
      <c r="E212" s="24">
        <v>289504.2016806723</v>
      </c>
      <c r="F212" s="26">
        <v>0.19</v>
      </c>
      <c r="G212" s="24">
        <f t="shared" si="6"/>
        <v>55005.79831932774</v>
      </c>
      <c r="H212" s="25">
        <f t="shared" si="7"/>
        <v>344510.00000000006</v>
      </c>
    </row>
    <row r="213" spans="1:8" ht="15" x14ac:dyDescent="0.2">
      <c r="A213" s="2">
        <v>211</v>
      </c>
      <c r="B213" s="22" t="s">
        <v>211</v>
      </c>
      <c r="C213" s="4" t="s">
        <v>1</v>
      </c>
      <c r="D213" s="17">
        <v>1</v>
      </c>
      <c r="E213" s="24">
        <v>102665.96638655463</v>
      </c>
      <c r="F213" s="26">
        <v>0.19</v>
      </c>
      <c r="G213" s="24">
        <f t="shared" si="6"/>
        <v>19506.533613445379</v>
      </c>
      <c r="H213" s="25">
        <f t="shared" si="7"/>
        <v>122172.50000000001</v>
      </c>
    </row>
    <row r="214" spans="1:8" ht="15" x14ac:dyDescent="0.2">
      <c r="A214" s="2">
        <v>212</v>
      </c>
      <c r="B214" s="20" t="s">
        <v>212</v>
      </c>
      <c r="C214" s="4" t="s">
        <v>1</v>
      </c>
      <c r="D214" s="17">
        <v>1</v>
      </c>
      <c r="E214" s="24">
        <v>51571.428571428572</v>
      </c>
      <c r="F214" s="26">
        <v>0.19</v>
      </c>
      <c r="G214" s="24">
        <f t="shared" si="6"/>
        <v>9798.5714285714294</v>
      </c>
      <c r="H214" s="25">
        <f t="shared" si="7"/>
        <v>61370</v>
      </c>
    </row>
    <row r="215" spans="1:8" ht="15" x14ac:dyDescent="0.2">
      <c r="A215" s="2">
        <v>213</v>
      </c>
      <c r="B215" s="20" t="s">
        <v>213</v>
      </c>
      <c r="C215" s="4" t="s">
        <v>1</v>
      </c>
      <c r="D215" s="17">
        <v>1</v>
      </c>
      <c r="E215" s="24">
        <v>91226.890756302528</v>
      </c>
      <c r="F215" s="26">
        <v>0.19</v>
      </c>
      <c r="G215" s="24">
        <f t="shared" si="6"/>
        <v>17333.10924369748</v>
      </c>
      <c r="H215" s="25">
        <f t="shared" si="7"/>
        <v>108560</v>
      </c>
    </row>
    <row r="216" spans="1:8" ht="15" x14ac:dyDescent="0.2">
      <c r="A216" s="2">
        <v>214</v>
      </c>
      <c r="B216" s="20" t="s">
        <v>214</v>
      </c>
      <c r="C216" s="4" t="s">
        <v>1</v>
      </c>
      <c r="D216" s="17">
        <v>1</v>
      </c>
      <c r="E216" s="24">
        <v>1753705.8823529412</v>
      </c>
      <c r="F216" s="26">
        <v>0.19</v>
      </c>
      <c r="G216" s="24">
        <f t="shared" si="6"/>
        <v>333204.11764705885</v>
      </c>
      <c r="H216" s="25">
        <f t="shared" si="7"/>
        <v>2086910</v>
      </c>
    </row>
    <row r="217" spans="1:8" ht="15" x14ac:dyDescent="0.2">
      <c r="A217" s="2">
        <v>215</v>
      </c>
      <c r="B217" s="22" t="s">
        <v>215</v>
      </c>
      <c r="C217" s="4" t="s">
        <v>1</v>
      </c>
      <c r="D217" s="17">
        <v>1</v>
      </c>
      <c r="E217" s="24">
        <v>24117.647058823532</v>
      </c>
      <c r="F217" s="26">
        <v>0.19</v>
      </c>
      <c r="G217" s="24">
        <f t="shared" si="6"/>
        <v>4582.3529411764712</v>
      </c>
      <c r="H217" s="25">
        <f t="shared" si="7"/>
        <v>28700.000000000004</v>
      </c>
    </row>
    <row r="218" spans="1:8" ht="15" x14ac:dyDescent="0.2">
      <c r="A218" s="2">
        <v>216</v>
      </c>
      <c r="B218" s="20" t="s">
        <v>216</v>
      </c>
      <c r="C218" s="4" t="s">
        <v>1</v>
      </c>
      <c r="D218" s="17">
        <v>1</v>
      </c>
      <c r="E218" s="24">
        <v>63773.10924369748</v>
      </c>
      <c r="F218" s="26">
        <v>0.19</v>
      </c>
      <c r="G218" s="24">
        <f t="shared" si="6"/>
        <v>12116.89075630252</v>
      </c>
      <c r="H218" s="25">
        <f t="shared" si="7"/>
        <v>75890</v>
      </c>
    </row>
    <row r="219" spans="1:8" ht="15" x14ac:dyDescent="0.2">
      <c r="A219" s="2">
        <v>217</v>
      </c>
      <c r="B219" s="22" t="s">
        <v>217</v>
      </c>
      <c r="C219" s="4" t="s">
        <v>1</v>
      </c>
      <c r="D219" s="17">
        <v>1</v>
      </c>
      <c r="E219" s="24">
        <v>7340.3361344537816</v>
      </c>
      <c r="F219" s="26">
        <v>0.19</v>
      </c>
      <c r="G219" s="24">
        <f t="shared" si="6"/>
        <v>1394.6638655462186</v>
      </c>
      <c r="H219" s="25">
        <f t="shared" si="7"/>
        <v>8735</v>
      </c>
    </row>
    <row r="220" spans="1:8" ht="15" x14ac:dyDescent="0.2">
      <c r="A220" s="2">
        <v>218</v>
      </c>
      <c r="B220" s="20" t="s">
        <v>218</v>
      </c>
      <c r="C220" s="4" t="s">
        <v>1</v>
      </c>
      <c r="D220" s="17">
        <v>1</v>
      </c>
      <c r="E220" s="24">
        <v>157565</v>
      </c>
      <c r="F220" s="26">
        <v>0</v>
      </c>
      <c r="G220" s="24">
        <v>0</v>
      </c>
      <c r="H220" s="25">
        <f t="shared" si="7"/>
        <v>157565</v>
      </c>
    </row>
    <row r="221" spans="1:8" ht="15" x14ac:dyDescent="0.2">
      <c r="A221" s="2">
        <v>219</v>
      </c>
      <c r="B221" s="22" t="s">
        <v>219</v>
      </c>
      <c r="C221" s="4" t="s">
        <v>1</v>
      </c>
      <c r="D221" s="17">
        <v>1</v>
      </c>
      <c r="E221" s="24">
        <v>205617.64705882352</v>
      </c>
      <c r="F221" s="26">
        <v>0.19</v>
      </c>
      <c r="G221" s="24">
        <f t="shared" si="6"/>
        <v>39067.352941176468</v>
      </c>
      <c r="H221" s="25">
        <f t="shared" si="7"/>
        <v>244685</v>
      </c>
    </row>
    <row r="222" spans="1:8" ht="15" x14ac:dyDescent="0.2">
      <c r="A222" s="2">
        <v>220</v>
      </c>
      <c r="B222" s="20" t="s">
        <v>220</v>
      </c>
      <c r="C222" s="4" t="s">
        <v>1</v>
      </c>
      <c r="D222" s="17">
        <v>1</v>
      </c>
      <c r="E222" s="24">
        <v>435314.28571428574</v>
      </c>
      <c r="F222" s="26">
        <v>0.19</v>
      </c>
      <c r="G222" s="24">
        <f t="shared" si="6"/>
        <v>82709.71428571429</v>
      </c>
      <c r="H222" s="25">
        <f t="shared" si="7"/>
        <v>518024</v>
      </c>
    </row>
    <row r="223" spans="1:8" ht="15" x14ac:dyDescent="0.2">
      <c r="A223" s="2">
        <v>221</v>
      </c>
      <c r="B223" s="20" t="s">
        <v>221</v>
      </c>
      <c r="C223" s="4" t="s">
        <v>1</v>
      </c>
      <c r="D223" s="17">
        <v>1</v>
      </c>
      <c r="E223" s="24">
        <v>85431.092436974795</v>
      </c>
      <c r="F223" s="26">
        <v>0.19</v>
      </c>
      <c r="G223" s="24">
        <f t="shared" si="6"/>
        <v>16231.907563025212</v>
      </c>
      <c r="H223" s="25">
        <f t="shared" si="7"/>
        <v>101663</v>
      </c>
    </row>
    <row r="224" spans="1:8" ht="15" x14ac:dyDescent="0.2">
      <c r="A224" s="2">
        <v>222</v>
      </c>
      <c r="B224" s="20" t="s">
        <v>222</v>
      </c>
      <c r="C224" s="4" t="s">
        <v>1</v>
      </c>
      <c r="D224" s="17">
        <v>1</v>
      </c>
      <c r="E224" s="24">
        <v>277889.72689075628</v>
      </c>
      <c r="F224" s="26">
        <v>0.19</v>
      </c>
      <c r="G224" s="24">
        <f t="shared" si="6"/>
        <v>52799.048109243697</v>
      </c>
      <c r="H224" s="25">
        <f t="shared" si="7"/>
        <v>330688.77499999997</v>
      </c>
    </row>
    <row r="225" spans="1:8" ht="15" x14ac:dyDescent="0.2">
      <c r="A225" s="2">
        <v>223</v>
      </c>
      <c r="B225" s="22" t="s">
        <v>223</v>
      </c>
      <c r="C225" s="4" t="s">
        <v>1</v>
      </c>
      <c r="D225" s="17">
        <v>1</v>
      </c>
      <c r="E225" s="24">
        <v>37692.016806722691</v>
      </c>
      <c r="F225" s="26">
        <v>0.19</v>
      </c>
      <c r="G225" s="24">
        <f t="shared" si="6"/>
        <v>7161.4831932773113</v>
      </c>
      <c r="H225" s="25">
        <f t="shared" si="7"/>
        <v>44853.5</v>
      </c>
    </row>
    <row r="226" spans="1:8" ht="15" x14ac:dyDescent="0.2">
      <c r="A226" s="2">
        <v>224</v>
      </c>
      <c r="B226" s="22" t="s">
        <v>224</v>
      </c>
      <c r="C226" s="4" t="s">
        <v>1</v>
      </c>
      <c r="D226" s="17">
        <v>1</v>
      </c>
      <c r="E226" s="24">
        <v>39217.226890756305</v>
      </c>
      <c r="F226" s="26">
        <v>0.19</v>
      </c>
      <c r="G226" s="24">
        <f t="shared" si="6"/>
        <v>7451.2731092436979</v>
      </c>
      <c r="H226" s="25">
        <f t="shared" si="7"/>
        <v>46668.5</v>
      </c>
    </row>
    <row r="227" spans="1:8" ht="15" x14ac:dyDescent="0.2">
      <c r="A227" s="2">
        <v>225</v>
      </c>
      <c r="B227" s="22" t="s">
        <v>225</v>
      </c>
      <c r="C227" s="4" t="s">
        <v>1</v>
      </c>
      <c r="D227" s="17">
        <v>1</v>
      </c>
      <c r="E227" s="24">
        <v>83600.840336134454</v>
      </c>
      <c r="F227" s="26">
        <v>0.19</v>
      </c>
      <c r="G227" s="24">
        <f t="shared" si="6"/>
        <v>15884.159663865546</v>
      </c>
      <c r="H227" s="25">
        <f t="shared" si="7"/>
        <v>99485</v>
      </c>
    </row>
    <row r="228" spans="1:8" ht="15" x14ac:dyDescent="0.2">
      <c r="A228" s="2">
        <v>226</v>
      </c>
      <c r="B228" s="22" t="s">
        <v>226</v>
      </c>
      <c r="C228" s="4" t="s">
        <v>1</v>
      </c>
      <c r="D228" s="17">
        <v>1</v>
      </c>
      <c r="E228" s="24">
        <v>45470.588235294119</v>
      </c>
      <c r="F228" s="26">
        <v>0.19</v>
      </c>
      <c r="G228" s="24">
        <f t="shared" si="6"/>
        <v>8639.4117647058829</v>
      </c>
      <c r="H228" s="25">
        <f t="shared" si="7"/>
        <v>54110</v>
      </c>
    </row>
    <row r="229" spans="1:8" ht="15" x14ac:dyDescent="0.2">
      <c r="A229" s="2">
        <v>227</v>
      </c>
      <c r="B229" s="22" t="s">
        <v>227</v>
      </c>
      <c r="C229" s="4" t="s">
        <v>1</v>
      </c>
      <c r="D229" s="17">
        <v>1</v>
      </c>
      <c r="E229" s="24">
        <v>121731.0924369748</v>
      </c>
      <c r="F229" s="26">
        <v>0.19</v>
      </c>
      <c r="G229" s="24">
        <f t="shared" si="6"/>
        <v>23128.907563025212</v>
      </c>
      <c r="H229" s="25">
        <f t="shared" si="7"/>
        <v>144860</v>
      </c>
    </row>
    <row r="230" spans="1:8" ht="15" x14ac:dyDescent="0.2">
      <c r="A230" s="2">
        <v>228</v>
      </c>
      <c r="B230" s="22" t="s">
        <v>228</v>
      </c>
      <c r="C230" s="4" t="s">
        <v>1</v>
      </c>
      <c r="D230" s="17">
        <v>1</v>
      </c>
      <c r="E230" s="24">
        <v>19542.016806722691</v>
      </c>
      <c r="F230" s="26">
        <v>0.19</v>
      </c>
      <c r="G230" s="24">
        <f t="shared" si="6"/>
        <v>3712.9831932773113</v>
      </c>
      <c r="H230" s="25">
        <f t="shared" si="7"/>
        <v>23255.000000000004</v>
      </c>
    </row>
    <row r="231" spans="1:8" ht="15" x14ac:dyDescent="0.2">
      <c r="A231" s="2">
        <v>229</v>
      </c>
      <c r="B231" s="22" t="s">
        <v>229</v>
      </c>
      <c r="C231" s="4" t="s">
        <v>1</v>
      </c>
      <c r="D231" s="17">
        <v>1</v>
      </c>
      <c r="E231" s="24">
        <v>14966.386554621849</v>
      </c>
      <c r="F231" s="26">
        <v>0.19</v>
      </c>
      <c r="G231" s="24">
        <f t="shared" si="6"/>
        <v>2843.6134453781515</v>
      </c>
      <c r="H231" s="25">
        <f t="shared" si="7"/>
        <v>17810</v>
      </c>
    </row>
    <row r="232" spans="1:8" ht="15" x14ac:dyDescent="0.2">
      <c r="A232" s="2">
        <v>230</v>
      </c>
      <c r="B232" s="22" t="s">
        <v>230</v>
      </c>
      <c r="C232" s="4" t="s">
        <v>1</v>
      </c>
      <c r="D232" s="17">
        <v>1</v>
      </c>
      <c r="E232" s="24">
        <v>934.45378151260513</v>
      </c>
      <c r="F232" s="26">
        <v>0.19</v>
      </c>
      <c r="G232" s="24">
        <f t="shared" si="6"/>
        <v>177.54621848739498</v>
      </c>
      <c r="H232" s="25">
        <f t="shared" si="7"/>
        <v>1112</v>
      </c>
    </row>
    <row r="233" spans="1:8" ht="15" x14ac:dyDescent="0.2">
      <c r="A233" s="2">
        <v>231</v>
      </c>
      <c r="B233" s="22" t="s">
        <v>231</v>
      </c>
      <c r="C233" s="4" t="s">
        <v>1</v>
      </c>
      <c r="D233" s="17">
        <v>1</v>
      </c>
      <c r="E233" s="24">
        <v>13441.176470588236</v>
      </c>
      <c r="F233" s="26">
        <v>0.19</v>
      </c>
      <c r="G233" s="24">
        <f t="shared" si="6"/>
        <v>2553.8235294117649</v>
      </c>
      <c r="H233" s="25">
        <f t="shared" si="7"/>
        <v>15995</v>
      </c>
    </row>
    <row r="234" spans="1:8" ht="15" x14ac:dyDescent="0.2">
      <c r="A234" s="2">
        <v>232</v>
      </c>
      <c r="B234" s="22" t="s">
        <v>232</v>
      </c>
      <c r="C234" s="4" t="s">
        <v>1</v>
      </c>
      <c r="D234" s="17">
        <v>1</v>
      </c>
      <c r="E234" s="24">
        <v>533537.8151260505</v>
      </c>
      <c r="F234" s="26">
        <v>0.19</v>
      </c>
      <c r="G234" s="24">
        <f t="shared" si="6"/>
        <v>101372.18487394959</v>
      </c>
      <c r="H234" s="25">
        <f t="shared" si="7"/>
        <v>634910.00000000012</v>
      </c>
    </row>
    <row r="235" spans="1:8" ht="15" x14ac:dyDescent="0.2">
      <c r="A235" s="2">
        <v>233</v>
      </c>
      <c r="B235" s="20" t="s">
        <v>233</v>
      </c>
      <c r="C235" s="4" t="s">
        <v>1</v>
      </c>
      <c r="D235" s="17">
        <v>1</v>
      </c>
      <c r="E235" s="24">
        <v>37844.537815126052</v>
      </c>
      <c r="F235" s="26">
        <v>0.19</v>
      </c>
      <c r="G235" s="24">
        <f t="shared" si="6"/>
        <v>7190.4621848739498</v>
      </c>
      <c r="H235" s="25">
        <f t="shared" si="7"/>
        <v>45035</v>
      </c>
    </row>
    <row r="236" spans="1:8" ht="15" x14ac:dyDescent="0.2">
      <c r="A236" s="2">
        <v>234</v>
      </c>
      <c r="B236" s="22" t="s">
        <v>234</v>
      </c>
      <c r="C236" s="4" t="s">
        <v>1</v>
      </c>
      <c r="D236" s="17">
        <v>1</v>
      </c>
      <c r="E236" s="24">
        <v>28693.277310924372</v>
      </c>
      <c r="F236" s="26">
        <v>0.19</v>
      </c>
      <c r="G236" s="24">
        <f t="shared" si="6"/>
        <v>5451.722689075631</v>
      </c>
      <c r="H236" s="25">
        <f t="shared" si="7"/>
        <v>34145</v>
      </c>
    </row>
    <row r="237" spans="1:8" ht="15" x14ac:dyDescent="0.2">
      <c r="A237" s="2">
        <v>235</v>
      </c>
      <c r="B237" s="23" t="s">
        <v>235</v>
      </c>
      <c r="C237" s="4" t="s">
        <v>1</v>
      </c>
      <c r="D237" s="17">
        <v>1</v>
      </c>
      <c r="E237" s="24">
        <v>45470.588235294119</v>
      </c>
      <c r="F237" s="26">
        <v>0.19</v>
      </c>
      <c r="G237" s="24">
        <f t="shared" si="6"/>
        <v>8639.4117647058829</v>
      </c>
      <c r="H237" s="25">
        <f t="shared" si="7"/>
        <v>54110</v>
      </c>
    </row>
    <row r="238" spans="1:8" ht="15" x14ac:dyDescent="0.2">
      <c r="A238" s="2">
        <v>236</v>
      </c>
      <c r="B238" s="23" t="s">
        <v>236</v>
      </c>
      <c r="C238" s="4" t="s">
        <v>1</v>
      </c>
      <c r="D238" s="17">
        <v>1</v>
      </c>
      <c r="E238" s="24">
        <v>395506.30252100842</v>
      </c>
      <c r="F238" s="26">
        <v>0.19</v>
      </c>
      <c r="G238" s="24">
        <f t="shared" si="6"/>
        <v>75146.197478991598</v>
      </c>
      <c r="H238" s="25">
        <f t="shared" si="7"/>
        <v>470652.5</v>
      </c>
    </row>
    <row r="239" spans="1:8" ht="15" x14ac:dyDescent="0.2">
      <c r="A239" s="2">
        <v>237</v>
      </c>
      <c r="B239" s="23" t="s">
        <v>237</v>
      </c>
      <c r="C239" s="4" t="s">
        <v>1</v>
      </c>
      <c r="D239" s="17">
        <v>1</v>
      </c>
      <c r="E239" s="24">
        <v>13212.394957983193</v>
      </c>
      <c r="F239" s="26">
        <v>0.19</v>
      </c>
      <c r="G239" s="24">
        <f t="shared" si="6"/>
        <v>2510.3550420168067</v>
      </c>
      <c r="H239" s="25">
        <f t="shared" si="7"/>
        <v>15722.75</v>
      </c>
    </row>
    <row r="240" spans="1:8" ht="15" x14ac:dyDescent="0.2">
      <c r="A240" s="2">
        <v>238</v>
      </c>
      <c r="B240" s="20" t="s">
        <v>238</v>
      </c>
      <c r="C240" s="4" t="s">
        <v>1</v>
      </c>
      <c r="D240" s="17">
        <v>1</v>
      </c>
      <c r="E240" s="24">
        <v>75974.789915966394</v>
      </c>
      <c r="F240" s="26">
        <v>0.19</v>
      </c>
      <c r="G240" s="24">
        <f t="shared" si="6"/>
        <v>14435.210084033615</v>
      </c>
      <c r="H240" s="25">
        <f t="shared" si="7"/>
        <v>90410.000000000015</v>
      </c>
    </row>
    <row r="241" spans="1:8" ht="15" x14ac:dyDescent="0.2">
      <c r="A241" s="2">
        <v>239</v>
      </c>
      <c r="B241" s="20" t="s">
        <v>239</v>
      </c>
      <c r="C241" s="4" t="s">
        <v>1</v>
      </c>
      <c r="D241" s="17">
        <v>1</v>
      </c>
      <c r="E241" s="24">
        <v>3527.3109243697481</v>
      </c>
      <c r="F241" s="26">
        <v>0.19</v>
      </c>
      <c r="G241" s="24">
        <f t="shared" si="6"/>
        <v>670.1890756302522</v>
      </c>
      <c r="H241" s="25">
        <f t="shared" si="7"/>
        <v>4197.5</v>
      </c>
    </row>
    <row r="242" spans="1:8" ht="60" x14ac:dyDescent="0.2">
      <c r="A242" s="2">
        <v>240</v>
      </c>
      <c r="B242" s="20" t="s">
        <v>240</v>
      </c>
      <c r="C242" s="4" t="s">
        <v>1</v>
      </c>
      <c r="D242" s="17">
        <v>1</v>
      </c>
      <c r="E242" s="24">
        <v>14966.386554621849</v>
      </c>
      <c r="F242" s="26">
        <v>0.19</v>
      </c>
      <c r="G242" s="24">
        <f t="shared" si="6"/>
        <v>2843.6134453781515</v>
      </c>
      <c r="H242" s="25">
        <f t="shared" si="7"/>
        <v>17810</v>
      </c>
    </row>
    <row r="243" spans="1:8" ht="30" x14ac:dyDescent="0.2">
      <c r="A243" s="2">
        <v>241</v>
      </c>
      <c r="B243" s="20" t="s">
        <v>241</v>
      </c>
      <c r="C243" s="4" t="s">
        <v>1</v>
      </c>
      <c r="D243" s="17">
        <v>1</v>
      </c>
      <c r="E243" s="24">
        <v>85126.050420168074</v>
      </c>
      <c r="F243" s="26">
        <v>0.19</v>
      </c>
      <c r="G243" s="24">
        <f t="shared" si="6"/>
        <v>16173.949579831935</v>
      </c>
      <c r="H243" s="25">
        <f t="shared" si="7"/>
        <v>101300.00000000001</v>
      </c>
    </row>
    <row r="244" spans="1:8" ht="30" x14ac:dyDescent="0.2">
      <c r="A244" s="2">
        <v>242</v>
      </c>
      <c r="B244" s="20" t="s">
        <v>242</v>
      </c>
      <c r="C244" s="4" t="s">
        <v>1</v>
      </c>
      <c r="D244" s="17">
        <v>1</v>
      </c>
      <c r="E244" s="24">
        <v>58434.873949579836</v>
      </c>
      <c r="F244" s="26">
        <v>0.19</v>
      </c>
      <c r="G244" s="24">
        <f t="shared" si="6"/>
        <v>11102.626050420169</v>
      </c>
      <c r="H244" s="25">
        <f t="shared" si="7"/>
        <v>69537.5</v>
      </c>
    </row>
    <row r="245" spans="1:8" ht="30" x14ac:dyDescent="0.2">
      <c r="A245" s="2">
        <v>243</v>
      </c>
      <c r="B245" s="20" t="s">
        <v>243</v>
      </c>
      <c r="C245" s="4" t="s">
        <v>1</v>
      </c>
      <c r="D245" s="17">
        <v>1</v>
      </c>
      <c r="E245" s="24">
        <v>83600.840336134454</v>
      </c>
      <c r="F245" s="26">
        <v>0.19</v>
      </c>
      <c r="G245" s="24">
        <f t="shared" si="6"/>
        <v>15884.159663865546</v>
      </c>
      <c r="H245" s="25">
        <f t="shared" si="7"/>
        <v>99485</v>
      </c>
    </row>
    <row r="246" spans="1:8" ht="30" x14ac:dyDescent="0.2">
      <c r="A246" s="2">
        <v>244</v>
      </c>
      <c r="B246" s="20" t="s">
        <v>244</v>
      </c>
      <c r="C246" s="4" t="s">
        <v>1</v>
      </c>
      <c r="D246" s="17">
        <v>1</v>
      </c>
      <c r="E246" s="24">
        <v>91226.890756302528</v>
      </c>
      <c r="F246" s="26">
        <v>0.19</v>
      </c>
      <c r="G246" s="24">
        <f t="shared" si="6"/>
        <v>17333.10924369748</v>
      </c>
      <c r="H246" s="25">
        <f t="shared" si="7"/>
        <v>108560</v>
      </c>
    </row>
    <row r="247" spans="1:8" ht="30" x14ac:dyDescent="0.2">
      <c r="A247" s="2">
        <v>245</v>
      </c>
      <c r="B247" s="20" t="s">
        <v>245</v>
      </c>
      <c r="C247" s="4" t="s">
        <v>1</v>
      </c>
      <c r="D247" s="17">
        <v>1</v>
      </c>
      <c r="E247" s="24">
        <v>91226.890756302528</v>
      </c>
      <c r="F247" s="26">
        <v>0.19</v>
      </c>
      <c r="G247" s="24">
        <f t="shared" si="6"/>
        <v>17333.10924369748</v>
      </c>
      <c r="H247" s="25">
        <f t="shared" si="7"/>
        <v>108560</v>
      </c>
    </row>
    <row r="248" spans="1:8" ht="60" x14ac:dyDescent="0.2">
      <c r="A248" s="2">
        <v>246</v>
      </c>
      <c r="B248" s="20" t="s">
        <v>246</v>
      </c>
      <c r="C248" s="4" t="s">
        <v>1</v>
      </c>
      <c r="D248" s="17">
        <v>1</v>
      </c>
      <c r="E248" s="24">
        <v>213243.69747899161</v>
      </c>
      <c r="F248" s="26">
        <v>0.19</v>
      </c>
      <c r="G248" s="24">
        <f t="shared" si="6"/>
        <v>40516.302521008409</v>
      </c>
      <c r="H248" s="25">
        <f t="shared" si="7"/>
        <v>253760.00000000003</v>
      </c>
    </row>
    <row r="249" spans="1:8" ht="30" x14ac:dyDescent="0.2">
      <c r="A249" s="2">
        <v>247</v>
      </c>
      <c r="B249" s="20" t="s">
        <v>247</v>
      </c>
      <c r="C249" s="4" t="s">
        <v>1</v>
      </c>
      <c r="D249" s="17">
        <v>1</v>
      </c>
      <c r="E249" s="24">
        <v>83143.277310924372</v>
      </c>
      <c r="F249" s="26">
        <v>0.19</v>
      </c>
      <c r="G249" s="24">
        <f t="shared" si="6"/>
        <v>15797.22268907563</v>
      </c>
      <c r="H249" s="25">
        <f t="shared" si="7"/>
        <v>98940.5</v>
      </c>
    </row>
    <row r="250" spans="1:8" ht="45" x14ac:dyDescent="0.2">
      <c r="A250" s="2">
        <v>248</v>
      </c>
      <c r="B250" s="20" t="s">
        <v>248</v>
      </c>
      <c r="C250" s="4" t="s">
        <v>1</v>
      </c>
      <c r="D250" s="17">
        <v>1</v>
      </c>
      <c r="E250" s="24">
        <v>75974.789915966394</v>
      </c>
      <c r="F250" s="26">
        <v>0.19</v>
      </c>
      <c r="G250" s="24">
        <f t="shared" si="6"/>
        <v>14435.210084033615</v>
      </c>
      <c r="H250" s="25">
        <f t="shared" si="7"/>
        <v>90410.000000000015</v>
      </c>
    </row>
    <row r="251" spans="1:8" ht="45" x14ac:dyDescent="0.2">
      <c r="A251" s="2">
        <v>249</v>
      </c>
      <c r="B251" s="20" t="s">
        <v>249</v>
      </c>
      <c r="C251" s="4" t="s">
        <v>1</v>
      </c>
      <c r="D251" s="17">
        <v>1</v>
      </c>
      <c r="E251" s="24">
        <v>740203.78151260503</v>
      </c>
      <c r="F251" s="26">
        <v>0.19</v>
      </c>
      <c r="G251" s="24">
        <f t="shared" si="6"/>
        <v>140638.71848739494</v>
      </c>
      <c r="H251" s="25">
        <f t="shared" si="7"/>
        <v>880842.5</v>
      </c>
    </row>
    <row r="252" spans="1:8" ht="75" x14ac:dyDescent="0.2">
      <c r="A252" s="2">
        <v>250</v>
      </c>
      <c r="B252" s="20" t="s">
        <v>250</v>
      </c>
      <c r="C252" s="4" t="s">
        <v>1</v>
      </c>
      <c r="D252" s="17">
        <v>1</v>
      </c>
      <c r="E252" s="24">
        <v>159861.34453781514</v>
      </c>
      <c r="F252" s="26">
        <v>0.19</v>
      </c>
      <c r="G252" s="24">
        <f t="shared" si="6"/>
        <v>30373.655462184877</v>
      </c>
      <c r="H252" s="25">
        <f t="shared" si="7"/>
        <v>190235</v>
      </c>
    </row>
    <row r="253" spans="1:8" ht="120" x14ac:dyDescent="0.2">
      <c r="A253" s="2">
        <v>251</v>
      </c>
      <c r="B253" s="5" t="s">
        <v>251</v>
      </c>
      <c r="C253" s="4" t="s">
        <v>1</v>
      </c>
      <c r="D253" s="17">
        <v>1</v>
      </c>
      <c r="E253" s="24">
        <v>1349525.2100840337</v>
      </c>
      <c r="F253" s="26">
        <v>0.19</v>
      </c>
      <c r="G253" s="24">
        <f t="shared" si="6"/>
        <v>256409.78991596639</v>
      </c>
      <c r="H253" s="25">
        <f t="shared" si="7"/>
        <v>1605935</v>
      </c>
    </row>
    <row r="254" spans="1:8" ht="45" x14ac:dyDescent="0.2">
      <c r="A254" s="2">
        <v>252</v>
      </c>
      <c r="B254" s="20" t="s">
        <v>252</v>
      </c>
      <c r="C254" s="4" t="s">
        <v>1</v>
      </c>
      <c r="D254" s="17">
        <v>1</v>
      </c>
      <c r="E254" s="24">
        <v>117155.46218487395</v>
      </c>
      <c r="F254" s="26">
        <v>0.19</v>
      </c>
      <c r="G254" s="24">
        <f t="shared" si="6"/>
        <v>22259.537815126052</v>
      </c>
      <c r="H254" s="25">
        <f t="shared" si="7"/>
        <v>139415</v>
      </c>
    </row>
    <row r="255" spans="1:8" ht="30" x14ac:dyDescent="0.2">
      <c r="A255" s="2">
        <v>253</v>
      </c>
      <c r="B255" s="20" t="s">
        <v>253</v>
      </c>
      <c r="C255" s="4" t="s">
        <v>1</v>
      </c>
      <c r="D255" s="17">
        <v>1</v>
      </c>
      <c r="E255" s="24">
        <v>69873.94957983194</v>
      </c>
      <c r="F255" s="26">
        <v>0.19</v>
      </c>
      <c r="G255" s="24">
        <f t="shared" si="6"/>
        <v>13276.050420168069</v>
      </c>
      <c r="H255" s="25">
        <f t="shared" si="7"/>
        <v>83150.000000000015</v>
      </c>
    </row>
    <row r="256" spans="1:8" ht="15" x14ac:dyDescent="0.2">
      <c r="A256" s="2">
        <v>254</v>
      </c>
      <c r="B256" s="20" t="s">
        <v>254</v>
      </c>
      <c r="C256" s="4" t="s">
        <v>1</v>
      </c>
      <c r="D256" s="17">
        <v>1</v>
      </c>
      <c r="E256" s="24">
        <v>98852.941176470587</v>
      </c>
      <c r="F256" s="26">
        <v>0.19</v>
      </c>
      <c r="G256" s="24">
        <f t="shared" si="6"/>
        <v>18782.058823529413</v>
      </c>
      <c r="H256" s="25">
        <f t="shared" si="7"/>
        <v>117635</v>
      </c>
    </row>
    <row r="257" spans="1:8" ht="30" x14ac:dyDescent="0.2">
      <c r="A257" s="2">
        <v>255</v>
      </c>
      <c r="B257" s="20" t="s">
        <v>255</v>
      </c>
      <c r="C257" s="4" t="s">
        <v>1</v>
      </c>
      <c r="D257" s="17">
        <v>1</v>
      </c>
      <c r="E257" s="24">
        <v>75974.789915966394</v>
      </c>
      <c r="F257" s="26">
        <v>0.19</v>
      </c>
      <c r="G257" s="24">
        <f t="shared" si="6"/>
        <v>14435.210084033615</v>
      </c>
      <c r="H257" s="25">
        <f t="shared" si="7"/>
        <v>90410.000000000015</v>
      </c>
    </row>
    <row r="258" spans="1:8" ht="75" x14ac:dyDescent="0.2">
      <c r="A258" s="2">
        <v>256</v>
      </c>
      <c r="B258" s="20" t="s">
        <v>256</v>
      </c>
      <c r="C258" s="4" t="s">
        <v>1</v>
      </c>
      <c r="D258" s="17">
        <v>1</v>
      </c>
      <c r="E258" s="24">
        <v>205617.64705882352</v>
      </c>
      <c r="F258" s="26">
        <v>0.19</v>
      </c>
      <c r="G258" s="24">
        <f t="shared" si="6"/>
        <v>39067.352941176468</v>
      </c>
      <c r="H258" s="25">
        <f t="shared" si="7"/>
        <v>244685</v>
      </c>
    </row>
    <row r="259" spans="1:8" ht="90" x14ac:dyDescent="0.2">
      <c r="A259" s="2">
        <v>257</v>
      </c>
      <c r="B259" s="20" t="s">
        <v>257</v>
      </c>
      <c r="C259" s="4" t="s">
        <v>1</v>
      </c>
      <c r="D259" s="17">
        <v>1</v>
      </c>
      <c r="E259" s="24">
        <v>152235.29411764708</v>
      </c>
      <c r="F259" s="26">
        <v>0.19</v>
      </c>
      <c r="G259" s="24">
        <f t="shared" si="6"/>
        <v>28924.705882352944</v>
      </c>
      <c r="H259" s="25">
        <f t="shared" si="7"/>
        <v>181160.00000000003</v>
      </c>
    </row>
    <row r="260" spans="1:8" ht="30" x14ac:dyDescent="0.2">
      <c r="A260" s="2">
        <v>258</v>
      </c>
      <c r="B260" s="20" t="s">
        <v>258</v>
      </c>
      <c r="C260" s="4" t="s">
        <v>1</v>
      </c>
      <c r="D260" s="17">
        <v>1</v>
      </c>
      <c r="E260" s="24">
        <v>22592.436974789918</v>
      </c>
      <c r="F260" s="26">
        <v>0.19</v>
      </c>
      <c r="G260" s="24">
        <f t="shared" ref="G260:G315" si="8">+E260*19%</f>
        <v>4292.5630252100846</v>
      </c>
      <c r="H260" s="25">
        <f t="shared" ref="H260:H323" si="9">+E260+G260</f>
        <v>26885.000000000004</v>
      </c>
    </row>
    <row r="261" spans="1:8" ht="30" x14ac:dyDescent="0.2">
      <c r="A261" s="2">
        <v>259</v>
      </c>
      <c r="B261" s="20" t="s">
        <v>259</v>
      </c>
      <c r="C261" s="4" t="s">
        <v>1</v>
      </c>
      <c r="D261" s="17">
        <v>1</v>
      </c>
      <c r="E261" s="24">
        <v>79787.815126050424</v>
      </c>
      <c r="F261" s="26">
        <v>0.19</v>
      </c>
      <c r="G261" s="24">
        <f t="shared" si="8"/>
        <v>15159.68487394958</v>
      </c>
      <c r="H261" s="25">
        <f t="shared" si="9"/>
        <v>94947.5</v>
      </c>
    </row>
    <row r="262" spans="1:8" ht="45" x14ac:dyDescent="0.2">
      <c r="A262" s="2">
        <v>260</v>
      </c>
      <c r="B262" s="20" t="s">
        <v>260</v>
      </c>
      <c r="C262" s="4" t="s">
        <v>1</v>
      </c>
      <c r="D262" s="17">
        <v>1</v>
      </c>
      <c r="E262" s="24">
        <v>762319.32773109246</v>
      </c>
      <c r="F262" s="26">
        <v>0.19</v>
      </c>
      <c r="G262" s="24">
        <f t="shared" si="8"/>
        <v>144840.67226890757</v>
      </c>
      <c r="H262" s="25">
        <f t="shared" si="9"/>
        <v>907160</v>
      </c>
    </row>
    <row r="263" spans="1:8" ht="15" x14ac:dyDescent="0.2">
      <c r="A263" s="2">
        <v>261</v>
      </c>
      <c r="B263" s="21" t="s">
        <v>261</v>
      </c>
      <c r="C263" s="4" t="s">
        <v>1</v>
      </c>
      <c r="D263" s="17">
        <v>1</v>
      </c>
      <c r="E263" s="24">
        <v>78872.68907563026</v>
      </c>
      <c r="F263" s="26">
        <v>0.19</v>
      </c>
      <c r="G263" s="24">
        <f t="shared" si="8"/>
        <v>14985.810924369749</v>
      </c>
      <c r="H263" s="25">
        <f t="shared" si="9"/>
        <v>93858.500000000015</v>
      </c>
    </row>
    <row r="264" spans="1:8" ht="30" x14ac:dyDescent="0.2">
      <c r="A264" s="2">
        <v>262</v>
      </c>
      <c r="B264" s="21" t="s">
        <v>262</v>
      </c>
      <c r="C264" s="4" t="s">
        <v>1</v>
      </c>
      <c r="D264" s="17">
        <v>1</v>
      </c>
      <c r="E264" s="24">
        <v>80550.420168067227</v>
      </c>
      <c r="F264" s="26">
        <v>0.19</v>
      </c>
      <c r="G264" s="24">
        <f t="shared" si="8"/>
        <v>15304.579831932773</v>
      </c>
      <c r="H264" s="25">
        <f t="shared" si="9"/>
        <v>95855</v>
      </c>
    </row>
    <row r="265" spans="1:8" ht="135" x14ac:dyDescent="0.2">
      <c r="A265" s="2">
        <v>263</v>
      </c>
      <c r="B265" s="21" t="s">
        <v>263</v>
      </c>
      <c r="C265" s="4" t="s">
        <v>1</v>
      </c>
      <c r="D265" s="17">
        <v>1</v>
      </c>
      <c r="E265" s="24">
        <v>533537.8151260505</v>
      </c>
      <c r="F265" s="26">
        <v>0.19</v>
      </c>
      <c r="G265" s="24">
        <f t="shared" si="8"/>
        <v>101372.18487394959</v>
      </c>
      <c r="H265" s="25">
        <f t="shared" si="9"/>
        <v>634910.00000000012</v>
      </c>
    </row>
    <row r="266" spans="1:8" ht="75" x14ac:dyDescent="0.2">
      <c r="A266" s="2">
        <v>264</v>
      </c>
      <c r="B266" s="18" t="s">
        <v>264</v>
      </c>
      <c r="C266" s="4" t="s">
        <v>1</v>
      </c>
      <c r="D266" s="17">
        <v>1</v>
      </c>
      <c r="E266" s="24">
        <v>921932.56302521017</v>
      </c>
      <c r="F266" s="26">
        <v>0.19</v>
      </c>
      <c r="G266" s="24">
        <f t="shared" si="8"/>
        <v>175167.18697478995</v>
      </c>
      <c r="H266" s="25">
        <f t="shared" si="9"/>
        <v>1097099.75</v>
      </c>
    </row>
    <row r="267" spans="1:8" ht="135" x14ac:dyDescent="0.2">
      <c r="A267" s="2">
        <v>265</v>
      </c>
      <c r="B267" s="5" t="s">
        <v>265</v>
      </c>
      <c r="C267" s="4" t="s">
        <v>1</v>
      </c>
      <c r="D267" s="17">
        <v>1</v>
      </c>
      <c r="E267" s="24">
        <v>1180226.8907563025</v>
      </c>
      <c r="F267" s="26">
        <v>0.19</v>
      </c>
      <c r="G267" s="24">
        <f t="shared" si="8"/>
        <v>224243.10924369749</v>
      </c>
      <c r="H267" s="25">
        <f t="shared" si="9"/>
        <v>1404470</v>
      </c>
    </row>
    <row r="268" spans="1:8" ht="60" x14ac:dyDescent="0.2">
      <c r="A268" s="2">
        <v>266</v>
      </c>
      <c r="B268" s="18" t="s">
        <v>266</v>
      </c>
      <c r="C268" s="4" t="s">
        <v>1</v>
      </c>
      <c r="D268" s="17">
        <v>1</v>
      </c>
      <c r="E268" s="24">
        <v>1497318.0672268907</v>
      </c>
      <c r="F268" s="26">
        <v>0.19</v>
      </c>
      <c r="G268" s="24">
        <f t="shared" si="8"/>
        <v>284490.43277310923</v>
      </c>
      <c r="H268" s="25">
        <f t="shared" si="9"/>
        <v>1781808.5</v>
      </c>
    </row>
    <row r="269" spans="1:8" ht="185.25" x14ac:dyDescent="0.2">
      <c r="A269" s="2">
        <v>267</v>
      </c>
      <c r="B269" s="7" t="s">
        <v>267</v>
      </c>
      <c r="C269" s="3" t="s">
        <v>1</v>
      </c>
      <c r="D269" s="17">
        <v>1</v>
      </c>
      <c r="E269" s="24">
        <v>75974.789915966394</v>
      </c>
      <c r="F269" s="26">
        <v>0.19</v>
      </c>
      <c r="G269" s="24">
        <f t="shared" si="8"/>
        <v>14435.210084033615</v>
      </c>
      <c r="H269" s="25">
        <f t="shared" si="9"/>
        <v>90410.000000000015</v>
      </c>
    </row>
    <row r="270" spans="1:8" ht="75" x14ac:dyDescent="0.2">
      <c r="A270" s="2">
        <v>268</v>
      </c>
      <c r="B270" s="18" t="s">
        <v>268</v>
      </c>
      <c r="C270" s="3" t="s">
        <v>1</v>
      </c>
      <c r="D270" s="17">
        <v>1</v>
      </c>
      <c r="E270" s="24">
        <v>304756.30252100842</v>
      </c>
      <c r="F270" s="26">
        <v>0.19</v>
      </c>
      <c r="G270" s="24">
        <f t="shared" si="8"/>
        <v>57903.697478991598</v>
      </c>
      <c r="H270" s="25">
        <f t="shared" si="9"/>
        <v>362660</v>
      </c>
    </row>
    <row r="271" spans="1:8" ht="306" x14ac:dyDescent="0.2">
      <c r="A271" s="2">
        <v>269</v>
      </c>
      <c r="B271" s="8" t="s">
        <v>269</v>
      </c>
      <c r="C271" s="3" t="s">
        <v>1</v>
      </c>
      <c r="D271" s="17">
        <v>1</v>
      </c>
      <c r="E271" s="24">
        <v>1640840.3361344538</v>
      </c>
      <c r="F271" s="26">
        <v>0.19</v>
      </c>
      <c r="G271" s="24">
        <f t="shared" si="8"/>
        <v>311759.66386554623</v>
      </c>
      <c r="H271" s="25">
        <f t="shared" si="9"/>
        <v>1952600</v>
      </c>
    </row>
    <row r="272" spans="1:8" ht="30" x14ac:dyDescent="0.2">
      <c r="A272" s="2">
        <v>270</v>
      </c>
      <c r="B272" s="18" t="s">
        <v>270</v>
      </c>
      <c r="C272" s="6" t="s">
        <v>1</v>
      </c>
      <c r="D272" s="17">
        <v>1</v>
      </c>
      <c r="E272" s="24">
        <v>85126.050420168074</v>
      </c>
      <c r="F272" s="26">
        <v>0.19</v>
      </c>
      <c r="G272" s="24">
        <f t="shared" si="8"/>
        <v>16173.949579831935</v>
      </c>
      <c r="H272" s="25">
        <f t="shared" si="9"/>
        <v>101300.00000000001</v>
      </c>
    </row>
    <row r="273" spans="1:8" ht="30" x14ac:dyDescent="0.2">
      <c r="A273" s="2">
        <v>271</v>
      </c>
      <c r="B273" s="18" t="s">
        <v>271</v>
      </c>
      <c r="C273" s="6" t="s">
        <v>1</v>
      </c>
      <c r="D273" s="17">
        <v>1</v>
      </c>
      <c r="E273" s="24">
        <v>146134.45378151262</v>
      </c>
      <c r="F273" s="26">
        <v>0.19</v>
      </c>
      <c r="G273" s="24">
        <f t="shared" si="8"/>
        <v>27765.546218487398</v>
      </c>
      <c r="H273" s="25">
        <f t="shared" si="9"/>
        <v>173900.00000000003</v>
      </c>
    </row>
    <row r="274" spans="1:8" ht="45" x14ac:dyDescent="0.2">
      <c r="A274" s="2">
        <v>272</v>
      </c>
      <c r="B274" s="18" t="s">
        <v>273</v>
      </c>
      <c r="C274" s="6" t="s">
        <v>1</v>
      </c>
      <c r="D274" s="17">
        <v>1</v>
      </c>
      <c r="E274" s="24">
        <v>467.07500000000005</v>
      </c>
      <c r="F274" s="26">
        <v>0</v>
      </c>
      <c r="G274" s="24"/>
      <c r="H274" s="25">
        <f t="shared" si="9"/>
        <v>467.07500000000005</v>
      </c>
    </row>
    <row r="275" spans="1:8" ht="60" x14ac:dyDescent="0.2">
      <c r="A275" s="2">
        <v>273</v>
      </c>
      <c r="B275" s="18" t="s">
        <v>274</v>
      </c>
      <c r="C275" s="6" t="s">
        <v>1</v>
      </c>
      <c r="D275" s="17">
        <v>1</v>
      </c>
      <c r="E275" s="24">
        <v>564.74</v>
      </c>
      <c r="F275" s="26">
        <v>0</v>
      </c>
      <c r="G275" s="24"/>
      <c r="H275" s="25">
        <f t="shared" si="9"/>
        <v>564.74</v>
      </c>
    </row>
    <row r="276" spans="1:8" ht="45" x14ac:dyDescent="0.2">
      <c r="A276" s="2">
        <v>274</v>
      </c>
      <c r="B276" s="18" t="s">
        <v>275</v>
      </c>
      <c r="C276" s="6" t="s">
        <v>1</v>
      </c>
      <c r="D276" s="17">
        <v>1</v>
      </c>
      <c r="E276" s="24">
        <v>564.74</v>
      </c>
      <c r="F276" s="26">
        <v>0</v>
      </c>
      <c r="G276" s="24"/>
      <c r="H276" s="25">
        <f t="shared" si="9"/>
        <v>564.74</v>
      </c>
    </row>
    <row r="277" spans="1:8" ht="45" x14ac:dyDescent="0.2">
      <c r="A277" s="2">
        <v>275</v>
      </c>
      <c r="B277" s="18" t="s">
        <v>276</v>
      </c>
      <c r="C277" s="6" t="s">
        <v>1</v>
      </c>
      <c r="D277" s="17">
        <v>1</v>
      </c>
      <c r="E277" s="24">
        <v>301.94000000000005</v>
      </c>
      <c r="F277" s="26">
        <v>0</v>
      </c>
      <c r="G277" s="24"/>
      <c r="H277" s="25">
        <f t="shared" si="9"/>
        <v>301.94000000000005</v>
      </c>
    </row>
    <row r="278" spans="1:8" ht="30" x14ac:dyDescent="0.2">
      <c r="A278" s="2">
        <v>276</v>
      </c>
      <c r="B278" s="18" t="s">
        <v>277</v>
      </c>
      <c r="C278" s="6" t="s">
        <v>1</v>
      </c>
      <c r="D278" s="17">
        <v>1</v>
      </c>
      <c r="E278" s="24">
        <v>11448.674999999999</v>
      </c>
      <c r="F278" s="26">
        <v>0</v>
      </c>
      <c r="G278" s="24"/>
      <c r="H278" s="25">
        <f t="shared" si="9"/>
        <v>11448.674999999999</v>
      </c>
    </row>
    <row r="279" spans="1:8" ht="30" x14ac:dyDescent="0.2">
      <c r="A279" s="2">
        <v>277</v>
      </c>
      <c r="B279" s="18" t="s">
        <v>278</v>
      </c>
      <c r="C279" s="6" t="s">
        <v>1</v>
      </c>
      <c r="D279" s="17">
        <v>1</v>
      </c>
      <c r="E279" s="24">
        <v>40307.794117647063</v>
      </c>
      <c r="F279" s="26">
        <v>0.19</v>
      </c>
      <c r="G279" s="24">
        <f t="shared" si="8"/>
        <v>7658.480882352942</v>
      </c>
      <c r="H279" s="25">
        <f t="shared" si="9"/>
        <v>47966.275000000009</v>
      </c>
    </row>
    <row r="280" spans="1:8" ht="45" x14ac:dyDescent="0.2">
      <c r="A280" s="2">
        <v>278</v>
      </c>
      <c r="B280" s="18" t="s">
        <v>279</v>
      </c>
      <c r="C280" s="6" t="s">
        <v>1</v>
      </c>
      <c r="D280" s="17">
        <v>1</v>
      </c>
      <c r="E280" s="24">
        <v>274391.92016806727</v>
      </c>
      <c r="F280" s="26">
        <v>0.19</v>
      </c>
      <c r="G280" s="24">
        <f t="shared" si="8"/>
        <v>52134.464831932783</v>
      </c>
      <c r="H280" s="25">
        <f t="shared" si="9"/>
        <v>326526.38500000007</v>
      </c>
    </row>
    <row r="281" spans="1:8" ht="45" x14ac:dyDescent="0.2">
      <c r="A281" s="2">
        <v>279</v>
      </c>
      <c r="B281" s="18" t="s">
        <v>280</v>
      </c>
      <c r="C281" s="6" t="s">
        <v>1</v>
      </c>
      <c r="D281" s="17">
        <v>1</v>
      </c>
      <c r="E281" s="24">
        <v>6785726.9445000011</v>
      </c>
      <c r="F281" s="26">
        <v>0</v>
      </c>
      <c r="G281" s="24">
        <v>0</v>
      </c>
      <c r="H281" s="25">
        <f t="shared" si="9"/>
        <v>6785726.9445000011</v>
      </c>
    </row>
    <row r="282" spans="1:8" ht="30" x14ac:dyDescent="0.2">
      <c r="A282" s="2">
        <v>280</v>
      </c>
      <c r="B282" s="18" t="s">
        <v>281</v>
      </c>
      <c r="C282" s="6" t="s">
        <v>1</v>
      </c>
      <c r="D282" s="17">
        <v>1</v>
      </c>
      <c r="E282" s="24">
        <v>1096020.7983193279</v>
      </c>
      <c r="F282" s="26">
        <v>0.19</v>
      </c>
      <c r="G282" s="24">
        <f t="shared" si="8"/>
        <v>208243.9516806723</v>
      </c>
      <c r="H282" s="25">
        <f t="shared" si="9"/>
        <v>1304264.7500000002</v>
      </c>
    </row>
    <row r="283" spans="1:8" ht="45" x14ac:dyDescent="0.2">
      <c r="A283" s="2">
        <v>281</v>
      </c>
      <c r="B283" s="18" t="s">
        <v>282</v>
      </c>
      <c r="C283" s="6" t="s">
        <v>1</v>
      </c>
      <c r="D283" s="17">
        <v>1</v>
      </c>
      <c r="E283" s="24">
        <v>1791481.0924369749</v>
      </c>
      <c r="F283" s="26">
        <v>0.19</v>
      </c>
      <c r="G283" s="24">
        <f t="shared" si="8"/>
        <v>340381.40756302525</v>
      </c>
      <c r="H283" s="25">
        <f t="shared" si="9"/>
        <v>2131862.5</v>
      </c>
    </row>
    <row r="284" spans="1:8" ht="30" x14ac:dyDescent="0.2">
      <c r="A284" s="2">
        <v>282</v>
      </c>
      <c r="B284" s="18" t="s">
        <v>283</v>
      </c>
      <c r="C284" s="6" t="s">
        <v>1</v>
      </c>
      <c r="D284" s="17">
        <v>1</v>
      </c>
      <c r="E284" s="24">
        <v>338632.75</v>
      </c>
      <c r="F284" s="26">
        <v>0</v>
      </c>
      <c r="G284" s="24"/>
      <c r="H284" s="25">
        <f t="shared" si="9"/>
        <v>338632.75</v>
      </c>
    </row>
    <row r="285" spans="1:8" ht="30" x14ac:dyDescent="0.2">
      <c r="A285" s="2">
        <v>283</v>
      </c>
      <c r="B285" s="18" t="s">
        <v>284</v>
      </c>
      <c r="C285" s="6" t="s">
        <v>1</v>
      </c>
      <c r="D285" s="17">
        <v>1</v>
      </c>
      <c r="E285" s="24">
        <v>393628.02521008404</v>
      </c>
      <c r="F285" s="26">
        <v>0.19</v>
      </c>
      <c r="G285" s="24">
        <f t="shared" si="8"/>
        <v>74789.324789915976</v>
      </c>
      <c r="H285" s="25">
        <f t="shared" si="9"/>
        <v>468417.35000000003</v>
      </c>
    </row>
    <row r="286" spans="1:8" ht="30" x14ac:dyDescent="0.2">
      <c r="A286" s="2">
        <v>284</v>
      </c>
      <c r="B286" s="18" t="s">
        <v>285</v>
      </c>
      <c r="C286" s="6" t="s">
        <v>1</v>
      </c>
      <c r="D286" s="17">
        <v>1</v>
      </c>
      <c r="E286" s="24">
        <v>33411.436974789918</v>
      </c>
      <c r="F286" s="26">
        <v>0.19</v>
      </c>
      <c r="G286" s="24">
        <f t="shared" si="8"/>
        <v>6348.1730252100842</v>
      </c>
      <c r="H286" s="25">
        <f t="shared" si="9"/>
        <v>39759.61</v>
      </c>
    </row>
    <row r="287" spans="1:8" ht="45" x14ac:dyDescent="0.2">
      <c r="A287" s="2">
        <v>285</v>
      </c>
      <c r="B287" s="18" t="s">
        <v>286</v>
      </c>
      <c r="C287" s="6" t="s">
        <v>1</v>
      </c>
      <c r="D287" s="17">
        <v>1</v>
      </c>
      <c r="E287" s="24">
        <v>24176.302521008405</v>
      </c>
      <c r="F287" s="26">
        <v>0.19</v>
      </c>
      <c r="G287" s="24">
        <f t="shared" si="8"/>
        <v>4593.4974789915968</v>
      </c>
      <c r="H287" s="25">
        <f t="shared" si="9"/>
        <v>28769.800000000003</v>
      </c>
    </row>
    <row r="288" spans="1:8" ht="30" x14ac:dyDescent="0.2">
      <c r="A288" s="2">
        <v>286</v>
      </c>
      <c r="B288" s="18" t="s">
        <v>287</v>
      </c>
      <c r="C288" s="6" t="s">
        <v>1</v>
      </c>
      <c r="D288" s="17">
        <v>1</v>
      </c>
      <c r="E288" s="24">
        <v>299269.36974789918</v>
      </c>
      <c r="F288" s="26">
        <v>0.19</v>
      </c>
      <c r="G288" s="24">
        <f t="shared" si="8"/>
        <v>56861.180252100843</v>
      </c>
      <c r="H288" s="25">
        <f t="shared" si="9"/>
        <v>356130.55000000005</v>
      </c>
    </row>
    <row r="289" spans="1:8" ht="30" x14ac:dyDescent="0.2">
      <c r="A289" s="2">
        <v>287</v>
      </c>
      <c r="B289" s="18" t="s">
        <v>288</v>
      </c>
      <c r="C289" s="6" t="s">
        <v>1</v>
      </c>
      <c r="D289" s="17">
        <v>1</v>
      </c>
      <c r="E289" s="24">
        <v>525077.2268907564</v>
      </c>
      <c r="F289" s="26">
        <v>0.19</v>
      </c>
      <c r="G289" s="24">
        <f t="shared" si="8"/>
        <v>99764.673109243711</v>
      </c>
      <c r="H289" s="25">
        <f t="shared" si="9"/>
        <v>624841.90000000014</v>
      </c>
    </row>
    <row r="290" spans="1:8" ht="30" x14ac:dyDescent="0.2">
      <c r="A290" s="2">
        <v>288</v>
      </c>
      <c r="B290" s="18" t="s">
        <v>289</v>
      </c>
      <c r="C290" s="6" t="s">
        <v>1</v>
      </c>
      <c r="D290" s="17">
        <v>1</v>
      </c>
      <c r="E290" s="24">
        <v>31428.781512605045</v>
      </c>
      <c r="F290" s="26">
        <v>0.19</v>
      </c>
      <c r="G290" s="24">
        <f t="shared" si="8"/>
        <v>5971.4684873949582</v>
      </c>
      <c r="H290" s="25">
        <f t="shared" si="9"/>
        <v>37400.25</v>
      </c>
    </row>
    <row r="291" spans="1:8" ht="30" x14ac:dyDescent="0.2">
      <c r="A291" s="2">
        <v>289</v>
      </c>
      <c r="B291" s="18" t="s">
        <v>290</v>
      </c>
      <c r="C291" s="6" t="s">
        <v>1</v>
      </c>
      <c r="D291" s="17">
        <v>1</v>
      </c>
      <c r="E291" s="24">
        <v>43720.226890756305</v>
      </c>
      <c r="F291" s="26">
        <v>0.19</v>
      </c>
      <c r="G291" s="24">
        <f t="shared" si="8"/>
        <v>8306.8431092436986</v>
      </c>
      <c r="H291" s="25">
        <f t="shared" si="9"/>
        <v>52027.070000000007</v>
      </c>
    </row>
    <row r="292" spans="1:8" ht="30" x14ac:dyDescent="0.2">
      <c r="A292" s="2">
        <v>290</v>
      </c>
      <c r="B292" s="18" t="s">
        <v>291</v>
      </c>
      <c r="C292" s="6" t="s">
        <v>1</v>
      </c>
      <c r="D292" s="17">
        <v>1</v>
      </c>
      <c r="E292" s="24">
        <v>102867.18487394959</v>
      </c>
      <c r="F292" s="26">
        <v>0.19</v>
      </c>
      <c r="G292" s="24">
        <f t="shared" si="8"/>
        <v>19544.765126050421</v>
      </c>
      <c r="H292" s="25">
        <f t="shared" si="9"/>
        <v>122411.95000000001</v>
      </c>
    </row>
    <row r="293" spans="1:8" ht="30" x14ac:dyDescent="0.2">
      <c r="A293" s="2">
        <v>291</v>
      </c>
      <c r="B293" s="18" t="s">
        <v>292</v>
      </c>
      <c r="C293" s="6" t="s">
        <v>1</v>
      </c>
      <c r="D293" s="17">
        <v>1</v>
      </c>
      <c r="E293" s="24">
        <v>937749.99999999988</v>
      </c>
      <c r="F293" s="26">
        <v>0</v>
      </c>
      <c r="G293" s="24"/>
      <c r="H293" s="25">
        <f t="shared" si="9"/>
        <v>937749.99999999988</v>
      </c>
    </row>
    <row r="294" spans="1:8" ht="45" x14ac:dyDescent="0.2">
      <c r="A294" s="2">
        <v>292</v>
      </c>
      <c r="B294" s="18" t="s">
        <v>293</v>
      </c>
      <c r="C294" s="6" t="s">
        <v>1</v>
      </c>
      <c r="D294" s="17">
        <v>1</v>
      </c>
      <c r="E294" s="24">
        <v>422399.15966386558</v>
      </c>
      <c r="F294" s="26">
        <v>0.19</v>
      </c>
      <c r="G294" s="24">
        <f t="shared" si="8"/>
        <v>80255.840336134454</v>
      </c>
      <c r="H294" s="25">
        <f t="shared" si="9"/>
        <v>502655</v>
      </c>
    </row>
    <row r="295" spans="1:8" ht="30" x14ac:dyDescent="0.2">
      <c r="A295" s="2">
        <v>293</v>
      </c>
      <c r="B295" s="18" t="s">
        <v>296</v>
      </c>
      <c r="C295" s="6" t="s">
        <v>1</v>
      </c>
      <c r="D295" s="17">
        <v>1</v>
      </c>
      <c r="E295" s="24">
        <v>15680.061570478994</v>
      </c>
      <c r="F295" s="26">
        <v>0.19</v>
      </c>
      <c r="G295" s="24">
        <f t="shared" si="8"/>
        <v>2979.2116983910091</v>
      </c>
      <c r="H295" s="25">
        <f t="shared" si="9"/>
        <v>18659.273268870005</v>
      </c>
    </row>
    <row r="296" spans="1:8" ht="30" x14ac:dyDescent="0.2">
      <c r="A296" s="2">
        <v>294</v>
      </c>
      <c r="B296" s="18" t="s">
        <v>297</v>
      </c>
      <c r="C296" s="6" t="s">
        <v>1</v>
      </c>
      <c r="D296" s="17">
        <v>1</v>
      </c>
      <c r="E296" s="24">
        <v>6026.2967466000009</v>
      </c>
      <c r="F296" s="26">
        <v>0</v>
      </c>
      <c r="G296" s="24"/>
      <c r="H296" s="25">
        <f t="shared" si="9"/>
        <v>6026.2967466000009</v>
      </c>
    </row>
    <row r="297" spans="1:8" ht="45" x14ac:dyDescent="0.2">
      <c r="A297" s="2">
        <v>295</v>
      </c>
      <c r="B297" s="18" t="s">
        <v>298</v>
      </c>
      <c r="C297" s="6" t="s">
        <v>1</v>
      </c>
      <c r="D297" s="17">
        <v>1</v>
      </c>
      <c r="E297" s="24">
        <v>82751.164442369758</v>
      </c>
      <c r="F297" s="26">
        <v>0.19</v>
      </c>
      <c r="G297" s="24">
        <f t="shared" si="8"/>
        <v>15722.721244050254</v>
      </c>
      <c r="H297" s="25">
        <f t="shared" si="9"/>
        <v>98473.885686420006</v>
      </c>
    </row>
    <row r="298" spans="1:8" ht="30" x14ac:dyDescent="0.2">
      <c r="A298" s="2">
        <v>296</v>
      </c>
      <c r="B298" s="18" t="s">
        <v>299</v>
      </c>
      <c r="C298" s="6" t="s">
        <v>1</v>
      </c>
      <c r="D298" s="17">
        <v>1</v>
      </c>
      <c r="E298" s="24">
        <v>33058.991502917648</v>
      </c>
      <c r="F298" s="26">
        <v>0.19</v>
      </c>
      <c r="G298" s="24">
        <f t="shared" si="8"/>
        <v>6281.2083855543533</v>
      </c>
      <c r="H298" s="25">
        <f t="shared" si="9"/>
        <v>39340.199888472001</v>
      </c>
    </row>
    <row r="299" spans="1:8" ht="45" x14ac:dyDescent="0.2">
      <c r="A299" s="2">
        <v>297</v>
      </c>
      <c r="B299" s="18" t="s">
        <v>300</v>
      </c>
      <c r="C299" s="6" t="s">
        <v>1</v>
      </c>
      <c r="D299" s="17">
        <v>1</v>
      </c>
      <c r="E299" s="24">
        <v>22259.523000000001</v>
      </c>
      <c r="F299" s="26">
        <v>0.19</v>
      </c>
      <c r="G299" s="24">
        <f t="shared" si="8"/>
        <v>4229.3093699999999</v>
      </c>
      <c r="H299" s="25">
        <f t="shared" si="9"/>
        <v>26488.83237</v>
      </c>
    </row>
    <row r="300" spans="1:8" ht="30" x14ac:dyDescent="0.2">
      <c r="A300" s="2">
        <v>298</v>
      </c>
      <c r="B300" s="18" t="s">
        <v>301</v>
      </c>
      <c r="C300" s="6" t="s">
        <v>1</v>
      </c>
      <c r="D300" s="17">
        <v>1</v>
      </c>
      <c r="E300" s="24">
        <v>22259.523000000001</v>
      </c>
      <c r="F300" s="26">
        <v>0.19</v>
      </c>
      <c r="G300" s="24">
        <f t="shared" si="8"/>
        <v>4229.3093699999999</v>
      </c>
      <c r="H300" s="25">
        <f t="shared" si="9"/>
        <v>26488.83237</v>
      </c>
    </row>
    <row r="301" spans="1:8" ht="45" x14ac:dyDescent="0.2">
      <c r="A301" s="2">
        <v>299</v>
      </c>
      <c r="B301" s="18" t="s">
        <v>302</v>
      </c>
      <c r="C301" s="6" t="s">
        <v>1</v>
      </c>
      <c r="D301" s="17">
        <v>1</v>
      </c>
      <c r="E301" s="24">
        <v>23971.793999999998</v>
      </c>
      <c r="F301" s="26">
        <v>0.19</v>
      </c>
      <c r="G301" s="24">
        <f t="shared" si="8"/>
        <v>4554.6408599999995</v>
      </c>
      <c r="H301" s="25">
        <f t="shared" si="9"/>
        <v>28526.434859999998</v>
      </c>
    </row>
    <row r="302" spans="1:8" ht="30" x14ac:dyDescent="0.2">
      <c r="A302" s="2">
        <v>300</v>
      </c>
      <c r="B302" s="18" t="s">
        <v>303</v>
      </c>
      <c r="C302" s="6" t="s">
        <v>1</v>
      </c>
      <c r="D302" s="17">
        <v>1</v>
      </c>
      <c r="E302" s="24">
        <v>24998.48900576471</v>
      </c>
      <c r="F302" s="26">
        <v>0.19</v>
      </c>
      <c r="G302" s="24">
        <f t="shared" si="8"/>
        <v>4749.7129110952947</v>
      </c>
      <c r="H302" s="25">
        <f t="shared" si="9"/>
        <v>29748.201916860005</v>
      </c>
    </row>
    <row r="303" spans="1:8" ht="30" x14ac:dyDescent="0.2">
      <c r="A303" s="2">
        <v>301</v>
      </c>
      <c r="B303" s="18" t="s">
        <v>304</v>
      </c>
      <c r="C303" s="6" t="s">
        <v>1</v>
      </c>
      <c r="D303" s="17">
        <v>1</v>
      </c>
      <c r="E303" s="24">
        <v>45197.571609287399</v>
      </c>
      <c r="F303" s="26">
        <v>0.19</v>
      </c>
      <c r="G303" s="24">
        <f t="shared" si="8"/>
        <v>8587.5386057646065</v>
      </c>
      <c r="H303" s="25">
        <f t="shared" si="9"/>
        <v>53785.110215052002</v>
      </c>
    </row>
    <row r="304" spans="1:8" ht="30" x14ac:dyDescent="0.2">
      <c r="A304" s="2">
        <v>302</v>
      </c>
      <c r="B304" s="18" t="s">
        <v>305</v>
      </c>
      <c r="C304" s="6" t="s">
        <v>1</v>
      </c>
      <c r="D304" s="17">
        <v>1</v>
      </c>
      <c r="E304" s="24">
        <v>58303.345080372004</v>
      </c>
      <c r="F304" s="26">
        <v>0</v>
      </c>
      <c r="G304" s="24"/>
      <c r="H304" s="25">
        <f t="shared" si="9"/>
        <v>58303.345080372004</v>
      </c>
    </row>
    <row r="305" spans="1:8" ht="30" x14ac:dyDescent="0.2">
      <c r="A305" s="2">
        <v>303</v>
      </c>
      <c r="B305" s="18" t="s">
        <v>306</v>
      </c>
      <c r="C305" s="6" t="s">
        <v>1</v>
      </c>
      <c r="D305" s="17">
        <v>1</v>
      </c>
      <c r="E305" s="24">
        <v>31105.527386571426</v>
      </c>
      <c r="F305" s="26">
        <v>0.19</v>
      </c>
      <c r="G305" s="24">
        <f t="shared" si="8"/>
        <v>5910.0502034485708</v>
      </c>
      <c r="H305" s="25">
        <f t="shared" si="9"/>
        <v>37015.577590019995</v>
      </c>
    </row>
    <row r="306" spans="1:8" ht="30" x14ac:dyDescent="0.2">
      <c r="A306" s="2">
        <v>304</v>
      </c>
      <c r="B306" s="18" t="s">
        <v>307</v>
      </c>
      <c r="C306" s="6" t="s">
        <v>1</v>
      </c>
      <c r="D306" s="17">
        <v>1</v>
      </c>
      <c r="E306" s="24">
        <v>56521.303577571431</v>
      </c>
      <c r="F306" s="26">
        <v>0.19</v>
      </c>
      <c r="G306" s="24">
        <f t="shared" si="8"/>
        <v>10739.047679738573</v>
      </c>
      <c r="H306" s="25">
        <f t="shared" si="9"/>
        <v>67260.351257310002</v>
      </c>
    </row>
    <row r="307" spans="1:8" ht="30" x14ac:dyDescent="0.2">
      <c r="A307" s="2">
        <v>305</v>
      </c>
      <c r="B307" s="18" t="s">
        <v>308</v>
      </c>
      <c r="C307" s="6" t="s">
        <v>1</v>
      </c>
      <c r="D307" s="17">
        <v>1</v>
      </c>
      <c r="E307" s="24">
        <v>24754.03274016807</v>
      </c>
      <c r="F307" s="26">
        <v>0.19</v>
      </c>
      <c r="G307" s="24">
        <f t="shared" si="8"/>
        <v>4703.2662206319337</v>
      </c>
      <c r="H307" s="25">
        <f t="shared" si="9"/>
        <v>29457.298960800003</v>
      </c>
    </row>
    <row r="308" spans="1:8" ht="30" x14ac:dyDescent="0.2">
      <c r="A308" s="2">
        <v>306</v>
      </c>
      <c r="B308" s="18" t="s">
        <v>309</v>
      </c>
      <c r="C308" s="6" t="s">
        <v>1</v>
      </c>
      <c r="D308" s="17">
        <v>1</v>
      </c>
      <c r="E308" s="24">
        <v>148967.57699999999</v>
      </c>
      <c r="F308" s="26">
        <v>0.05</v>
      </c>
      <c r="G308" s="24">
        <f>+E308*5%</f>
        <v>7448.3788500000001</v>
      </c>
      <c r="H308" s="25">
        <f t="shared" si="9"/>
        <v>156415.95585</v>
      </c>
    </row>
    <row r="309" spans="1:8" ht="30" x14ac:dyDescent="0.2">
      <c r="A309" s="2">
        <v>307</v>
      </c>
      <c r="B309" s="18" t="s">
        <v>310</v>
      </c>
      <c r="C309" s="6" t="s">
        <v>1</v>
      </c>
      <c r="D309" s="17">
        <v>1</v>
      </c>
      <c r="E309" s="24">
        <v>148967.57699999999</v>
      </c>
      <c r="F309" s="26">
        <v>0.05</v>
      </c>
      <c r="G309" s="24">
        <f>+E309*5%</f>
        <v>7448.3788500000001</v>
      </c>
      <c r="H309" s="25">
        <f t="shared" si="9"/>
        <v>156415.95585</v>
      </c>
    </row>
    <row r="310" spans="1:8" ht="75" x14ac:dyDescent="0.2">
      <c r="A310" s="2">
        <v>308</v>
      </c>
      <c r="B310" s="18" t="s">
        <v>311</v>
      </c>
      <c r="C310" s="6" t="s">
        <v>1</v>
      </c>
      <c r="D310" s="17">
        <v>1</v>
      </c>
      <c r="E310" s="24">
        <v>126388.18322630925</v>
      </c>
      <c r="F310" s="26">
        <v>0.19</v>
      </c>
      <c r="G310" s="24">
        <f t="shared" si="8"/>
        <v>24013.754812998759</v>
      </c>
      <c r="H310" s="25">
        <f t="shared" si="9"/>
        <v>150401.93803930801</v>
      </c>
    </row>
    <row r="311" spans="1:8" ht="30" x14ac:dyDescent="0.2">
      <c r="A311" s="2">
        <v>309</v>
      </c>
      <c r="B311" s="18" t="s">
        <v>312</v>
      </c>
      <c r="C311" s="6" t="s">
        <v>1</v>
      </c>
      <c r="D311" s="17">
        <v>1</v>
      </c>
      <c r="E311" s="24">
        <v>44025.333333333328</v>
      </c>
      <c r="F311" s="26">
        <v>0.05</v>
      </c>
      <c r="G311" s="24">
        <f>+E311*5%</f>
        <v>2201.2666666666664</v>
      </c>
      <c r="H311" s="25">
        <f t="shared" si="9"/>
        <v>46226.599999999991</v>
      </c>
    </row>
    <row r="312" spans="1:8" ht="30" x14ac:dyDescent="0.2">
      <c r="A312" s="2">
        <v>310</v>
      </c>
      <c r="B312" s="18" t="s">
        <v>313</v>
      </c>
      <c r="C312" s="6" t="s">
        <v>1</v>
      </c>
      <c r="D312" s="17">
        <v>1</v>
      </c>
      <c r="E312" s="24">
        <v>186637.53899999999</v>
      </c>
      <c r="F312" s="26">
        <v>0.05</v>
      </c>
      <c r="G312" s="24">
        <f>+E312*5%</f>
        <v>9331.8769499999999</v>
      </c>
      <c r="H312" s="25">
        <f t="shared" si="9"/>
        <v>195969.41595</v>
      </c>
    </row>
    <row r="313" spans="1:8" ht="30" x14ac:dyDescent="0.2">
      <c r="A313" s="2">
        <v>311</v>
      </c>
      <c r="B313" s="18" t="s">
        <v>314</v>
      </c>
      <c r="C313" s="6" t="s">
        <v>1</v>
      </c>
      <c r="D313" s="17">
        <v>1</v>
      </c>
      <c r="E313" s="24">
        <v>200744.49647881716</v>
      </c>
      <c r="F313" s="26">
        <v>0.05</v>
      </c>
      <c r="G313" s="24">
        <f>+E313*5%</f>
        <v>10037.224823940858</v>
      </c>
      <c r="H313" s="25">
        <f t="shared" si="9"/>
        <v>210781.72130275803</v>
      </c>
    </row>
    <row r="314" spans="1:8" ht="30" x14ac:dyDescent="0.2">
      <c r="A314" s="2">
        <v>312</v>
      </c>
      <c r="B314" s="18" t="s">
        <v>315</v>
      </c>
      <c r="C314" s="6" t="s">
        <v>1</v>
      </c>
      <c r="D314" s="17">
        <v>1</v>
      </c>
      <c r="E314" s="24">
        <v>260265.19200000001</v>
      </c>
      <c r="F314" s="26">
        <v>0.05</v>
      </c>
      <c r="G314" s="24">
        <f>+E314*5%</f>
        <v>13013.259600000001</v>
      </c>
      <c r="H314" s="25">
        <f t="shared" si="9"/>
        <v>273278.45160000003</v>
      </c>
    </row>
    <row r="315" spans="1:8" ht="105" x14ac:dyDescent="0.2">
      <c r="A315" s="2">
        <v>313</v>
      </c>
      <c r="B315" s="18" t="s">
        <v>316</v>
      </c>
      <c r="C315" s="6" t="s">
        <v>1</v>
      </c>
      <c r="D315" s="17">
        <v>1</v>
      </c>
      <c r="E315" s="24">
        <v>179777.86080033783</v>
      </c>
      <c r="F315" s="26">
        <v>0.19</v>
      </c>
      <c r="G315" s="24">
        <f t="shared" si="8"/>
        <v>34157.793552064191</v>
      </c>
      <c r="H315" s="25">
        <f t="shared" si="9"/>
        <v>213935.65435240202</v>
      </c>
    </row>
    <row r="316" spans="1:8" ht="30" x14ac:dyDescent="0.2">
      <c r="A316" s="2">
        <v>314</v>
      </c>
      <c r="B316" s="18" t="s">
        <v>317</v>
      </c>
      <c r="C316" s="6" t="s">
        <v>1</v>
      </c>
      <c r="D316" s="17">
        <v>1</v>
      </c>
      <c r="E316" s="24">
        <v>150916.90555200001</v>
      </c>
      <c r="F316" s="26">
        <v>0.05</v>
      </c>
      <c r="G316" s="24">
        <f>+E316*5%</f>
        <v>7545.8452776000013</v>
      </c>
      <c r="H316" s="25">
        <f t="shared" si="9"/>
        <v>158462.7508296</v>
      </c>
    </row>
    <row r="317" spans="1:8" ht="30" x14ac:dyDescent="0.2">
      <c r="A317" s="2">
        <v>315</v>
      </c>
      <c r="B317" s="18" t="s">
        <v>318</v>
      </c>
      <c r="C317" s="6" t="s">
        <v>1</v>
      </c>
      <c r="D317" s="17">
        <v>1</v>
      </c>
      <c r="E317" s="24">
        <v>237142.86231428574</v>
      </c>
      <c r="F317" s="26">
        <v>0.05</v>
      </c>
      <c r="G317" s="24">
        <f>+E317*5%</f>
        <v>11857.143115714287</v>
      </c>
      <c r="H317" s="25">
        <f t="shared" si="9"/>
        <v>249000.00543000002</v>
      </c>
    </row>
    <row r="318" spans="1:8" ht="30" x14ac:dyDescent="0.2">
      <c r="A318" s="2">
        <v>316</v>
      </c>
      <c r="B318" s="18" t="s">
        <v>319</v>
      </c>
      <c r="C318" s="6" t="s">
        <v>1</v>
      </c>
      <c r="D318" s="17">
        <v>1</v>
      </c>
      <c r="E318" s="24">
        <v>287661.52799999999</v>
      </c>
      <c r="F318" s="26">
        <v>0</v>
      </c>
      <c r="G318" s="24"/>
      <c r="H318" s="25">
        <f t="shared" si="9"/>
        <v>287661.52799999999</v>
      </c>
    </row>
    <row r="319" spans="1:8" ht="30" x14ac:dyDescent="0.2">
      <c r="A319" s="2">
        <v>317</v>
      </c>
      <c r="B319" s="18" t="s">
        <v>320</v>
      </c>
      <c r="C319" s="6" t="s">
        <v>1</v>
      </c>
      <c r="D319" s="17">
        <v>1</v>
      </c>
      <c r="E319" s="24">
        <v>243142.48200000005</v>
      </c>
      <c r="F319" s="26">
        <v>0</v>
      </c>
      <c r="G319" s="24"/>
      <c r="H319" s="25">
        <f t="shared" si="9"/>
        <v>243142.48200000005</v>
      </c>
    </row>
    <row r="320" spans="1:8" ht="30" x14ac:dyDescent="0.2">
      <c r="A320" s="2">
        <v>318</v>
      </c>
      <c r="B320" s="18" t="s">
        <v>321</v>
      </c>
      <c r="C320" s="6" t="s">
        <v>1</v>
      </c>
      <c r="D320" s="17">
        <v>1</v>
      </c>
      <c r="E320" s="24">
        <v>273313.72412788199</v>
      </c>
      <c r="F320" s="26">
        <v>0</v>
      </c>
      <c r="G320" s="24"/>
      <c r="H320" s="25">
        <f t="shared" si="9"/>
        <v>273313.72412788199</v>
      </c>
    </row>
    <row r="321" spans="1:8" ht="30" x14ac:dyDescent="0.2">
      <c r="A321" s="2">
        <v>319</v>
      </c>
      <c r="B321" s="18" t="s">
        <v>322</v>
      </c>
      <c r="C321" s="6" t="s">
        <v>1</v>
      </c>
      <c r="D321" s="17">
        <v>1</v>
      </c>
      <c r="E321" s="24">
        <v>369850.53600000008</v>
      </c>
      <c r="F321" s="26">
        <v>0</v>
      </c>
      <c r="G321" s="24"/>
      <c r="H321" s="25">
        <f t="shared" si="9"/>
        <v>369850.53600000008</v>
      </c>
    </row>
    <row r="322" spans="1:8" ht="30" x14ac:dyDescent="0.2">
      <c r="A322" s="2">
        <v>320</v>
      </c>
      <c r="B322" s="18" t="s">
        <v>323</v>
      </c>
      <c r="C322" s="6" t="s">
        <v>1</v>
      </c>
      <c r="D322" s="17">
        <v>1</v>
      </c>
      <c r="E322" s="24">
        <v>544502.17799999996</v>
      </c>
      <c r="F322" s="26">
        <v>0</v>
      </c>
      <c r="G322" s="24"/>
      <c r="H322" s="25">
        <f t="shared" si="9"/>
        <v>544502.17799999996</v>
      </c>
    </row>
    <row r="323" spans="1:8" ht="30" x14ac:dyDescent="0.2">
      <c r="A323" s="2">
        <v>321</v>
      </c>
      <c r="B323" s="18" t="s">
        <v>324</v>
      </c>
      <c r="C323" s="6" t="s">
        <v>1</v>
      </c>
      <c r="D323" s="17">
        <v>1</v>
      </c>
      <c r="E323" s="24">
        <v>94324.959317196015</v>
      </c>
      <c r="F323" s="26">
        <v>0</v>
      </c>
      <c r="G323" s="24"/>
      <c r="H323" s="25">
        <f t="shared" si="9"/>
        <v>94324.959317196015</v>
      </c>
    </row>
    <row r="324" spans="1:8" ht="30" x14ac:dyDescent="0.2">
      <c r="A324" s="2">
        <v>322</v>
      </c>
      <c r="B324" s="18" t="s">
        <v>325</v>
      </c>
      <c r="C324" s="6" t="s">
        <v>1</v>
      </c>
      <c r="D324" s="17">
        <v>1</v>
      </c>
      <c r="E324" s="24">
        <v>275208.24458329205</v>
      </c>
      <c r="F324" s="26">
        <v>0</v>
      </c>
      <c r="G324" s="24"/>
      <c r="H324" s="25">
        <f t="shared" ref="H324:H387" si="10">+E324+G324</f>
        <v>275208.24458329205</v>
      </c>
    </row>
    <row r="325" spans="1:8" ht="30" x14ac:dyDescent="0.2">
      <c r="A325" s="2">
        <v>323</v>
      </c>
      <c r="B325" s="18" t="s">
        <v>326</v>
      </c>
      <c r="C325" s="6" t="s">
        <v>1</v>
      </c>
      <c r="D325" s="17">
        <v>1</v>
      </c>
      <c r="E325" s="24">
        <v>195609.83904000005</v>
      </c>
      <c r="F325" s="26">
        <v>0</v>
      </c>
      <c r="G325" s="24"/>
      <c r="H325" s="25">
        <f t="shared" si="10"/>
        <v>195609.83904000005</v>
      </c>
    </row>
    <row r="326" spans="1:8" ht="30" x14ac:dyDescent="0.2">
      <c r="A326" s="2">
        <v>324</v>
      </c>
      <c r="B326" s="18" t="s">
        <v>327</v>
      </c>
      <c r="C326" s="6" t="s">
        <v>1</v>
      </c>
      <c r="D326" s="17">
        <v>1</v>
      </c>
      <c r="E326" s="24">
        <v>54792.672000000006</v>
      </c>
      <c r="F326" s="26">
        <v>0</v>
      </c>
      <c r="G326" s="24"/>
      <c r="H326" s="25">
        <f t="shared" si="10"/>
        <v>54792.672000000006</v>
      </c>
    </row>
    <row r="327" spans="1:8" ht="30" x14ac:dyDescent="0.2">
      <c r="A327" s="2">
        <v>325</v>
      </c>
      <c r="B327" s="18" t="s">
        <v>328</v>
      </c>
      <c r="C327" s="6" t="s">
        <v>1</v>
      </c>
      <c r="D327" s="17">
        <v>1</v>
      </c>
      <c r="E327" s="24">
        <v>106160.80200000001</v>
      </c>
      <c r="F327" s="26">
        <v>0</v>
      </c>
      <c r="G327" s="24"/>
      <c r="H327" s="25">
        <f t="shared" si="10"/>
        <v>106160.80200000001</v>
      </c>
    </row>
    <row r="328" spans="1:8" ht="30" x14ac:dyDescent="0.2">
      <c r="A328" s="2">
        <v>326</v>
      </c>
      <c r="B328" s="18" t="s">
        <v>329</v>
      </c>
      <c r="C328" s="6" t="s">
        <v>1</v>
      </c>
      <c r="D328" s="17">
        <v>1</v>
      </c>
      <c r="E328" s="24">
        <v>91692.112050000011</v>
      </c>
      <c r="F328" s="26">
        <v>0</v>
      </c>
      <c r="G328" s="24"/>
      <c r="H328" s="25">
        <f t="shared" si="10"/>
        <v>91692.112050000011</v>
      </c>
    </row>
    <row r="329" spans="1:8" ht="30" x14ac:dyDescent="0.2">
      <c r="A329" s="2">
        <v>327</v>
      </c>
      <c r="B329" s="18" t="s">
        <v>330</v>
      </c>
      <c r="C329" s="6" t="s">
        <v>1</v>
      </c>
      <c r="D329" s="17">
        <v>1</v>
      </c>
      <c r="E329" s="24">
        <v>44519.046000000009</v>
      </c>
      <c r="F329" s="26">
        <v>0</v>
      </c>
      <c r="G329" s="24"/>
      <c r="H329" s="25">
        <f t="shared" si="10"/>
        <v>44519.046000000009</v>
      </c>
    </row>
    <row r="330" spans="1:8" ht="30" x14ac:dyDescent="0.2">
      <c r="A330" s="2">
        <v>328</v>
      </c>
      <c r="B330" s="18" t="s">
        <v>331</v>
      </c>
      <c r="C330" s="6" t="s">
        <v>1</v>
      </c>
      <c r="D330" s="17">
        <v>1</v>
      </c>
      <c r="E330" s="24">
        <v>304784.23800000001</v>
      </c>
      <c r="F330" s="26">
        <v>0</v>
      </c>
      <c r="G330" s="24"/>
      <c r="H330" s="25">
        <f t="shared" si="10"/>
        <v>304784.23800000001</v>
      </c>
    </row>
    <row r="331" spans="1:8" ht="30" x14ac:dyDescent="0.2">
      <c r="A331" s="2">
        <v>329</v>
      </c>
      <c r="B331" s="18" t="s">
        <v>332</v>
      </c>
      <c r="C331" s="6" t="s">
        <v>1</v>
      </c>
      <c r="D331" s="17">
        <v>1</v>
      </c>
      <c r="E331" s="24">
        <v>6849.0840000000007</v>
      </c>
      <c r="F331" s="26">
        <v>0</v>
      </c>
      <c r="G331" s="24"/>
      <c r="H331" s="25">
        <f t="shared" si="10"/>
        <v>6849.0840000000007</v>
      </c>
    </row>
    <row r="332" spans="1:8" ht="30" x14ac:dyDescent="0.2">
      <c r="A332" s="2">
        <v>330</v>
      </c>
      <c r="B332" s="18" t="s">
        <v>333</v>
      </c>
      <c r="C332" s="6" t="s">
        <v>1</v>
      </c>
      <c r="D332" s="17">
        <v>1</v>
      </c>
      <c r="E332" s="24">
        <v>6064.2754551180005</v>
      </c>
      <c r="F332" s="26">
        <v>0</v>
      </c>
      <c r="G332" s="24"/>
      <c r="H332" s="25">
        <f t="shared" si="10"/>
        <v>6064.2754551180005</v>
      </c>
    </row>
    <row r="333" spans="1:8" ht="30" x14ac:dyDescent="0.2">
      <c r="A333" s="2">
        <v>331</v>
      </c>
      <c r="B333" s="18" t="s">
        <v>334</v>
      </c>
      <c r="C333" s="6" t="s">
        <v>1</v>
      </c>
      <c r="D333" s="17">
        <v>1</v>
      </c>
      <c r="E333" s="24">
        <v>176943.66716933248</v>
      </c>
      <c r="F333" s="26">
        <v>0.19</v>
      </c>
      <c r="G333" s="24">
        <f t="shared" ref="G333:G387" si="11">+E333*19%</f>
        <v>33619.296762173173</v>
      </c>
      <c r="H333" s="25">
        <f t="shared" si="10"/>
        <v>210562.96393150566</v>
      </c>
    </row>
    <row r="334" spans="1:8" ht="30" x14ac:dyDescent="0.2">
      <c r="A334" s="2">
        <v>332</v>
      </c>
      <c r="B334" s="18" t="s">
        <v>335</v>
      </c>
      <c r="C334" s="6" t="s">
        <v>1</v>
      </c>
      <c r="D334" s="17">
        <v>1</v>
      </c>
      <c r="E334" s="24">
        <v>380124.16200000007</v>
      </c>
      <c r="F334" s="26">
        <v>0.19</v>
      </c>
      <c r="G334" s="24">
        <f t="shared" si="11"/>
        <v>72223.590780000013</v>
      </c>
      <c r="H334" s="25">
        <f t="shared" si="10"/>
        <v>452347.7527800001</v>
      </c>
    </row>
    <row r="335" spans="1:8" ht="30" x14ac:dyDescent="0.2">
      <c r="A335" s="2">
        <v>333</v>
      </c>
      <c r="B335" s="18" t="s">
        <v>336</v>
      </c>
      <c r="C335" s="6" t="s">
        <v>1</v>
      </c>
      <c r="D335" s="17">
        <v>1</v>
      </c>
      <c r="E335" s="24">
        <v>383548.70399999997</v>
      </c>
      <c r="F335" s="26">
        <v>0.19</v>
      </c>
      <c r="G335" s="24">
        <f t="shared" si="11"/>
        <v>72874.253759999992</v>
      </c>
      <c r="H335" s="25">
        <f t="shared" si="10"/>
        <v>456422.95775999996</v>
      </c>
    </row>
    <row r="336" spans="1:8" ht="30" x14ac:dyDescent="0.2">
      <c r="A336" s="2">
        <v>334</v>
      </c>
      <c r="B336" s="18" t="s">
        <v>337</v>
      </c>
      <c r="C336" s="6" t="s">
        <v>1</v>
      </c>
      <c r="D336" s="17">
        <v>1</v>
      </c>
      <c r="E336" s="24">
        <v>76260.809243697498</v>
      </c>
      <c r="F336" s="26">
        <v>0.19</v>
      </c>
      <c r="G336" s="24">
        <f>+E336*F336</f>
        <v>14489.553756302525</v>
      </c>
      <c r="H336" s="25">
        <f t="shared" si="10"/>
        <v>90750.363000000027</v>
      </c>
    </row>
    <row r="337" spans="1:8" ht="30" x14ac:dyDescent="0.2">
      <c r="A337" s="2">
        <v>335</v>
      </c>
      <c r="B337" s="18" t="s">
        <v>338</v>
      </c>
      <c r="C337" s="6" t="s">
        <v>1</v>
      </c>
      <c r="D337" s="17">
        <v>1</v>
      </c>
      <c r="E337" s="24">
        <v>35252.638235294115</v>
      </c>
      <c r="F337" s="26">
        <v>0.19</v>
      </c>
      <c r="G337" s="24">
        <f t="shared" ref="G337:G340" si="12">+E337*F337</f>
        <v>6698.001264705882</v>
      </c>
      <c r="H337" s="25">
        <f t="shared" si="10"/>
        <v>41950.639499999997</v>
      </c>
    </row>
    <row r="338" spans="1:8" ht="30" x14ac:dyDescent="0.2">
      <c r="A338" s="2">
        <v>336</v>
      </c>
      <c r="B338" s="18" t="s">
        <v>339</v>
      </c>
      <c r="C338" s="6" t="s">
        <v>1</v>
      </c>
      <c r="D338" s="17">
        <v>1</v>
      </c>
      <c r="E338" s="24">
        <v>473392.57058823528</v>
      </c>
      <c r="F338" s="26">
        <v>0.19</v>
      </c>
      <c r="G338" s="24">
        <f t="shared" si="12"/>
        <v>89944.588411764707</v>
      </c>
      <c r="H338" s="25">
        <f t="shared" si="10"/>
        <v>563337.15899999999</v>
      </c>
    </row>
    <row r="339" spans="1:8" ht="30" x14ac:dyDescent="0.2">
      <c r="A339" s="2">
        <v>337</v>
      </c>
      <c r="B339" s="18" t="s">
        <v>340</v>
      </c>
      <c r="C339" s="6" t="s">
        <v>1</v>
      </c>
      <c r="D339" s="17">
        <v>1</v>
      </c>
      <c r="E339" s="24">
        <v>33094.313445378153</v>
      </c>
      <c r="F339" s="26">
        <v>0.19</v>
      </c>
      <c r="G339" s="24">
        <f t="shared" si="12"/>
        <v>6287.9195546218489</v>
      </c>
      <c r="H339" s="25">
        <f t="shared" si="10"/>
        <v>39382.233</v>
      </c>
    </row>
    <row r="340" spans="1:8" ht="30" x14ac:dyDescent="0.2">
      <c r="A340" s="2">
        <v>338</v>
      </c>
      <c r="B340" s="18" t="s">
        <v>341</v>
      </c>
      <c r="C340" s="6" t="s">
        <v>1</v>
      </c>
      <c r="D340" s="17">
        <v>1</v>
      </c>
      <c r="E340" s="24">
        <v>97844.057142857142</v>
      </c>
      <c r="F340" s="26">
        <v>0.19</v>
      </c>
      <c r="G340" s="24">
        <f t="shared" si="12"/>
        <v>18590.370857142858</v>
      </c>
      <c r="H340" s="25">
        <f t="shared" si="10"/>
        <v>116434.428</v>
      </c>
    </row>
    <row r="341" spans="1:8" ht="30" x14ac:dyDescent="0.2">
      <c r="A341" s="2">
        <v>339</v>
      </c>
      <c r="B341" s="18" t="s">
        <v>342</v>
      </c>
      <c r="C341" s="6" t="s">
        <v>1</v>
      </c>
      <c r="D341" s="17">
        <v>1</v>
      </c>
      <c r="E341" s="24">
        <v>161154.91764705884</v>
      </c>
      <c r="F341" s="26">
        <v>0.05</v>
      </c>
      <c r="G341" s="24">
        <f>+E341*5%</f>
        <v>8057.7458823529423</v>
      </c>
      <c r="H341" s="25">
        <f t="shared" si="10"/>
        <v>169212.66352941177</v>
      </c>
    </row>
    <row r="342" spans="1:8" ht="30" x14ac:dyDescent="0.2">
      <c r="A342" s="2">
        <v>340</v>
      </c>
      <c r="B342" s="18" t="s">
        <v>343</v>
      </c>
      <c r="C342" s="6" t="s">
        <v>1</v>
      </c>
      <c r="D342" s="17">
        <v>1</v>
      </c>
      <c r="E342" s="24">
        <v>117988.42184873951</v>
      </c>
      <c r="F342" s="26">
        <v>0.19</v>
      </c>
      <c r="G342" s="24">
        <f t="shared" si="11"/>
        <v>22417.800151260508</v>
      </c>
      <c r="H342" s="25">
        <f t="shared" si="10"/>
        <v>140406.22200000001</v>
      </c>
    </row>
    <row r="343" spans="1:8" ht="30" x14ac:dyDescent="0.2">
      <c r="A343" s="2">
        <v>341</v>
      </c>
      <c r="B343" s="18" t="s">
        <v>344</v>
      </c>
      <c r="C343" s="6" t="s">
        <v>1</v>
      </c>
      <c r="D343" s="17">
        <v>1</v>
      </c>
      <c r="E343" s="24">
        <v>41094.504000000015</v>
      </c>
      <c r="F343" s="26">
        <v>0.19</v>
      </c>
      <c r="G343" s="24">
        <f t="shared" si="11"/>
        <v>7807.9557600000035</v>
      </c>
      <c r="H343" s="25">
        <f t="shared" si="10"/>
        <v>48902.45976000002</v>
      </c>
    </row>
    <row r="344" spans="1:8" ht="30" x14ac:dyDescent="0.2">
      <c r="A344" s="2">
        <v>342</v>
      </c>
      <c r="B344" s="18" t="s">
        <v>345</v>
      </c>
      <c r="C344" s="6" t="s">
        <v>1</v>
      </c>
      <c r="D344" s="17">
        <v>1</v>
      </c>
      <c r="E344" s="24">
        <v>46044.262184873958</v>
      </c>
      <c r="F344" s="26">
        <v>0.19</v>
      </c>
      <c r="G344" s="24">
        <f t="shared" si="11"/>
        <v>8748.4098151260514</v>
      </c>
      <c r="H344" s="25">
        <f t="shared" si="10"/>
        <v>54792.672000000006</v>
      </c>
    </row>
    <row r="345" spans="1:8" ht="30" x14ac:dyDescent="0.2">
      <c r="A345" s="2">
        <v>343</v>
      </c>
      <c r="B345" s="18" t="s">
        <v>346</v>
      </c>
      <c r="C345" s="6" t="s">
        <v>1</v>
      </c>
      <c r="D345" s="17">
        <v>1</v>
      </c>
      <c r="E345" s="24">
        <v>37410.963025210091</v>
      </c>
      <c r="F345" s="26">
        <v>0.19</v>
      </c>
      <c r="G345" s="24">
        <f t="shared" ref="G345:G346" si="13">+E345*F345</f>
        <v>7108.082974789917</v>
      </c>
      <c r="H345" s="25">
        <f t="shared" si="10"/>
        <v>44519.046000000009</v>
      </c>
    </row>
    <row r="346" spans="1:8" ht="30" x14ac:dyDescent="0.2">
      <c r="A346" s="2">
        <v>344</v>
      </c>
      <c r="B346" s="18" t="s">
        <v>347</v>
      </c>
      <c r="C346" s="6" t="s">
        <v>1</v>
      </c>
      <c r="D346" s="17">
        <v>1</v>
      </c>
      <c r="E346" s="24">
        <v>135255.02016806725</v>
      </c>
      <c r="F346" s="26">
        <v>0.19</v>
      </c>
      <c r="G346" s="24">
        <f t="shared" si="13"/>
        <v>25698.453831932777</v>
      </c>
      <c r="H346" s="25">
        <f t="shared" si="10"/>
        <v>160953.47400000002</v>
      </c>
    </row>
    <row r="347" spans="1:8" ht="30" x14ac:dyDescent="0.2">
      <c r="A347" s="2">
        <v>345</v>
      </c>
      <c r="B347" s="18" t="s">
        <v>348</v>
      </c>
      <c r="C347" s="6" t="s">
        <v>1</v>
      </c>
      <c r="D347" s="17">
        <v>1</v>
      </c>
      <c r="E347" s="24">
        <v>69066.393277310926</v>
      </c>
      <c r="F347" s="26">
        <v>0.19</v>
      </c>
      <c r="G347" s="24">
        <f t="shared" si="11"/>
        <v>13122.614722689075</v>
      </c>
      <c r="H347" s="25">
        <f t="shared" si="10"/>
        <v>82189.008000000002</v>
      </c>
    </row>
    <row r="348" spans="1:8" ht="30" x14ac:dyDescent="0.2">
      <c r="A348" s="2">
        <v>346</v>
      </c>
      <c r="B348" s="18" t="s">
        <v>349</v>
      </c>
      <c r="C348" s="6" t="s">
        <v>1</v>
      </c>
      <c r="D348" s="17">
        <v>1</v>
      </c>
      <c r="E348" s="24">
        <v>93527.407563025234</v>
      </c>
      <c r="F348" s="26"/>
      <c r="G348" s="24">
        <f t="shared" si="11"/>
        <v>17770.207436974793</v>
      </c>
      <c r="H348" s="25">
        <f t="shared" si="10"/>
        <v>111297.61500000002</v>
      </c>
    </row>
    <row r="349" spans="1:8" ht="30" x14ac:dyDescent="0.2">
      <c r="A349" s="2">
        <v>347</v>
      </c>
      <c r="B349" s="18" t="s">
        <v>350</v>
      </c>
      <c r="C349" s="6" t="s">
        <v>1</v>
      </c>
      <c r="D349" s="17">
        <v>1</v>
      </c>
      <c r="E349" s="24">
        <v>51799.794957983206</v>
      </c>
      <c r="F349" s="26"/>
      <c r="G349" s="24">
        <f t="shared" si="11"/>
        <v>9841.9610420168101</v>
      </c>
      <c r="H349" s="25">
        <f t="shared" si="10"/>
        <v>61641.756000000016</v>
      </c>
    </row>
    <row r="350" spans="1:8" ht="30" x14ac:dyDescent="0.2">
      <c r="A350" s="2">
        <v>348</v>
      </c>
      <c r="B350" s="18" t="s">
        <v>351</v>
      </c>
      <c r="C350" s="6" t="s">
        <v>1</v>
      </c>
      <c r="D350" s="17">
        <v>1</v>
      </c>
      <c r="E350" s="24">
        <v>23022.131092436979</v>
      </c>
      <c r="F350" s="26"/>
      <c r="G350" s="24">
        <f t="shared" si="11"/>
        <v>4374.2049075630257</v>
      </c>
      <c r="H350" s="25">
        <f t="shared" si="10"/>
        <v>27396.336000000003</v>
      </c>
    </row>
    <row r="351" spans="1:8" ht="30" x14ac:dyDescent="0.2">
      <c r="A351" s="2">
        <v>349</v>
      </c>
      <c r="B351" s="18" t="s">
        <v>352</v>
      </c>
      <c r="C351" s="6" t="s">
        <v>1</v>
      </c>
      <c r="D351" s="17">
        <v>1</v>
      </c>
      <c r="E351" s="24">
        <v>5136.813000000001</v>
      </c>
      <c r="F351" s="26">
        <v>0.19</v>
      </c>
      <c r="G351" s="24">
        <f t="shared" si="11"/>
        <v>975.99447000000021</v>
      </c>
      <c r="H351" s="25">
        <f t="shared" si="10"/>
        <v>6112.8074700000016</v>
      </c>
    </row>
    <row r="352" spans="1:8" ht="30" x14ac:dyDescent="0.2">
      <c r="A352" s="2">
        <v>350</v>
      </c>
      <c r="B352" s="18" t="s">
        <v>353</v>
      </c>
      <c r="C352" s="6" t="s">
        <v>1</v>
      </c>
      <c r="D352" s="17">
        <v>1</v>
      </c>
      <c r="E352" s="24">
        <v>33704.315607907571</v>
      </c>
      <c r="F352" s="26">
        <v>0.19</v>
      </c>
      <c r="G352" s="24">
        <f t="shared" si="11"/>
        <v>6403.8199655024382</v>
      </c>
      <c r="H352" s="25">
        <f t="shared" si="10"/>
        <v>40108.135573410007</v>
      </c>
    </row>
    <row r="353" spans="1:8" ht="30" x14ac:dyDescent="0.2">
      <c r="A353" s="2">
        <v>351</v>
      </c>
      <c r="B353" s="18" t="s">
        <v>354</v>
      </c>
      <c r="C353" s="6" t="s">
        <v>1</v>
      </c>
      <c r="D353" s="17">
        <v>1</v>
      </c>
      <c r="E353" s="24">
        <v>20547.252000000004</v>
      </c>
      <c r="F353" s="26">
        <v>0.19</v>
      </c>
      <c r="G353" s="24">
        <f t="shared" si="11"/>
        <v>3903.9778800000008</v>
      </c>
      <c r="H353" s="25">
        <f t="shared" si="10"/>
        <v>24451.229880000006</v>
      </c>
    </row>
    <row r="354" spans="1:8" ht="30" x14ac:dyDescent="0.2">
      <c r="A354" s="2">
        <v>352</v>
      </c>
      <c r="B354" s="18" t="s">
        <v>355</v>
      </c>
      <c r="C354" s="6" t="s">
        <v>1</v>
      </c>
      <c r="D354" s="17">
        <v>1</v>
      </c>
      <c r="E354" s="24">
        <v>416660.30768894829</v>
      </c>
      <c r="F354" s="26">
        <v>0.19</v>
      </c>
      <c r="G354" s="24">
        <f t="shared" si="11"/>
        <v>79165.458460900176</v>
      </c>
      <c r="H354" s="25">
        <f t="shared" si="10"/>
        <v>495825.76614984847</v>
      </c>
    </row>
    <row r="355" spans="1:8" ht="30" x14ac:dyDescent="0.2">
      <c r="A355" s="2">
        <v>353</v>
      </c>
      <c r="B355" s="18" t="s">
        <v>356</v>
      </c>
      <c r="C355" s="6" t="s">
        <v>1</v>
      </c>
      <c r="D355" s="17">
        <v>1</v>
      </c>
      <c r="E355" s="24">
        <v>11643.442799999999</v>
      </c>
      <c r="F355" s="26">
        <v>0.19</v>
      </c>
      <c r="G355" s="24">
        <f t="shared" si="11"/>
        <v>2212.254132</v>
      </c>
      <c r="H355" s="25">
        <f t="shared" si="10"/>
        <v>13855.696931999999</v>
      </c>
    </row>
    <row r="356" spans="1:8" ht="30" x14ac:dyDescent="0.2">
      <c r="A356" s="2">
        <v>354</v>
      </c>
      <c r="B356" s="18" t="s">
        <v>357</v>
      </c>
      <c r="C356" s="6" t="s">
        <v>1</v>
      </c>
      <c r="D356" s="17">
        <v>1</v>
      </c>
      <c r="E356" s="24">
        <v>48902.459760000012</v>
      </c>
      <c r="F356" s="26">
        <v>0.19</v>
      </c>
      <c r="G356" s="24">
        <f t="shared" ref="G356:G362" si="14">+E356*F356</f>
        <v>9291.4673544000016</v>
      </c>
      <c r="H356" s="25">
        <f t="shared" si="10"/>
        <v>58193.927114400016</v>
      </c>
    </row>
    <row r="357" spans="1:8" ht="30" x14ac:dyDescent="0.2">
      <c r="A357" s="2">
        <v>355</v>
      </c>
      <c r="B357" s="18" t="s">
        <v>358</v>
      </c>
      <c r="C357" s="6" t="s">
        <v>1</v>
      </c>
      <c r="D357" s="17">
        <v>1</v>
      </c>
      <c r="E357" s="24">
        <v>54792.672000000006</v>
      </c>
      <c r="F357" s="26">
        <v>0.19</v>
      </c>
      <c r="G357" s="24">
        <f t="shared" si="14"/>
        <v>10410.607680000001</v>
      </c>
      <c r="H357" s="25">
        <f t="shared" si="10"/>
        <v>65203.279680000007</v>
      </c>
    </row>
    <row r="358" spans="1:8" ht="30" x14ac:dyDescent="0.2">
      <c r="A358" s="2">
        <v>356</v>
      </c>
      <c r="B358" s="18" t="s">
        <v>359</v>
      </c>
      <c r="C358" s="6" t="s">
        <v>1</v>
      </c>
      <c r="D358" s="17">
        <v>1</v>
      </c>
      <c r="E358" s="24">
        <v>44519.046000000009</v>
      </c>
      <c r="F358" s="26">
        <v>0.19</v>
      </c>
      <c r="G358" s="24">
        <f t="shared" si="14"/>
        <v>8458.6187400000017</v>
      </c>
      <c r="H358" s="25">
        <f t="shared" si="10"/>
        <v>52977.664740000007</v>
      </c>
    </row>
    <row r="359" spans="1:8" ht="30" x14ac:dyDescent="0.2">
      <c r="A359" s="2">
        <v>357</v>
      </c>
      <c r="B359" s="18" t="s">
        <v>360</v>
      </c>
      <c r="C359" s="6" t="s">
        <v>1</v>
      </c>
      <c r="D359" s="17">
        <v>1</v>
      </c>
      <c r="E359" s="24">
        <v>160953.47400000002</v>
      </c>
      <c r="F359" s="26">
        <v>0.19</v>
      </c>
      <c r="G359" s="24">
        <f t="shared" si="14"/>
        <v>30581.160060000002</v>
      </c>
      <c r="H359" s="25">
        <f t="shared" si="10"/>
        <v>191534.63406000001</v>
      </c>
    </row>
    <row r="360" spans="1:8" ht="30" x14ac:dyDescent="0.2">
      <c r="A360" s="2">
        <v>358</v>
      </c>
      <c r="B360" s="18" t="s">
        <v>361</v>
      </c>
      <c r="C360" s="6" t="s">
        <v>1</v>
      </c>
      <c r="D360" s="17">
        <v>1</v>
      </c>
      <c r="E360" s="24">
        <v>82189.008000000002</v>
      </c>
      <c r="F360" s="26">
        <v>0.19</v>
      </c>
      <c r="G360" s="24">
        <f t="shared" si="14"/>
        <v>15615.91152</v>
      </c>
      <c r="H360" s="25">
        <f t="shared" si="10"/>
        <v>97804.919519999996</v>
      </c>
    </row>
    <row r="361" spans="1:8" ht="30" x14ac:dyDescent="0.2">
      <c r="A361" s="2">
        <v>359</v>
      </c>
      <c r="B361" s="18" t="s">
        <v>362</v>
      </c>
      <c r="C361" s="6" t="s">
        <v>1</v>
      </c>
      <c r="D361" s="17">
        <v>1</v>
      </c>
      <c r="E361" s="24">
        <v>111297.61500000002</v>
      </c>
      <c r="F361" s="26">
        <v>0.19</v>
      </c>
      <c r="G361" s="24">
        <f t="shared" si="14"/>
        <v>21146.546850000002</v>
      </c>
      <c r="H361" s="25">
        <f t="shared" si="10"/>
        <v>132444.16185000003</v>
      </c>
    </row>
    <row r="362" spans="1:8" ht="30" x14ac:dyDescent="0.2">
      <c r="A362" s="2">
        <v>360</v>
      </c>
      <c r="B362" s="18" t="s">
        <v>363</v>
      </c>
      <c r="C362" s="6" t="s">
        <v>1</v>
      </c>
      <c r="D362" s="17">
        <v>1</v>
      </c>
      <c r="E362" s="24">
        <v>61641.756000000008</v>
      </c>
      <c r="F362" s="26">
        <v>0.19</v>
      </c>
      <c r="G362" s="24">
        <f t="shared" si="14"/>
        <v>11711.933640000001</v>
      </c>
      <c r="H362" s="25">
        <f t="shared" si="10"/>
        <v>73353.689640000011</v>
      </c>
    </row>
    <row r="363" spans="1:8" ht="30" x14ac:dyDescent="0.2">
      <c r="A363" s="2">
        <v>361</v>
      </c>
      <c r="B363" s="18" t="s">
        <v>364</v>
      </c>
      <c r="C363" s="6" t="s">
        <v>1</v>
      </c>
      <c r="D363" s="17">
        <v>1</v>
      </c>
      <c r="E363" s="24">
        <v>27396.336000000003</v>
      </c>
      <c r="F363" s="26">
        <v>0.19</v>
      </c>
      <c r="G363" s="24">
        <f>+E363*F363</f>
        <v>5205.3038400000005</v>
      </c>
      <c r="H363" s="25">
        <f t="shared" si="10"/>
        <v>32601.639840000003</v>
      </c>
    </row>
    <row r="364" spans="1:8" ht="30" x14ac:dyDescent="0.2">
      <c r="A364" s="2">
        <v>362</v>
      </c>
      <c r="B364" s="18" t="s">
        <v>365</v>
      </c>
      <c r="C364" s="6" t="s">
        <v>1</v>
      </c>
      <c r="D364" s="17">
        <v>1</v>
      </c>
      <c r="E364" s="24">
        <v>116133.49308871801</v>
      </c>
      <c r="F364" s="26">
        <v>0</v>
      </c>
      <c r="G364" s="24">
        <v>0</v>
      </c>
      <c r="H364" s="25">
        <f t="shared" si="10"/>
        <v>116133.49308871801</v>
      </c>
    </row>
    <row r="365" spans="1:8" ht="30" x14ac:dyDescent="0.2">
      <c r="A365" s="2">
        <v>363</v>
      </c>
      <c r="B365" s="18" t="s">
        <v>366</v>
      </c>
      <c r="C365" s="6" t="s">
        <v>1</v>
      </c>
      <c r="D365" s="17">
        <v>1</v>
      </c>
      <c r="E365" s="24">
        <v>20547.252000000004</v>
      </c>
      <c r="F365" s="26">
        <v>0.19</v>
      </c>
      <c r="G365" s="24">
        <f t="shared" si="11"/>
        <v>3903.9778800000008</v>
      </c>
      <c r="H365" s="25">
        <f t="shared" si="10"/>
        <v>24451.229880000006</v>
      </c>
    </row>
    <row r="366" spans="1:8" ht="30" x14ac:dyDescent="0.2">
      <c r="A366" s="2">
        <v>364</v>
      </c>
      <c r="B366" s="18" t="s">
        <v>367</v>
      </c>
      <c r="C366" s="6" t="s">
        <v>1</v>
      </c>
      <c r="D366" s="17">
        <v>1</v>
      </c>
      <c r="E366" s="24">
        <v>73627.653000000006</v>
      </c>
      <c r="F366" s="26">
        <v>0.19</v>
      </c>
      <c r="G366" s="24">
        <f t="shared" si="11"/>
        <v>13989.254070000001</v>
      </c>
      <c r="H366" s="25">
        <f t="shared" si="10"/>
        <v>87616.907070000001</v>
      </c>
    </row>
    <row r="367" spans="1:8" ht="30" x14ac:dyDescent="0.2">
      <c r="A367" s="2">
        <v>365</v>
      </c>
      <c r="B367" s="18" t="s">
        <v>368</v>
      </c>
      <c r="C367" s="6" t="s">
        <v>1</v>
      </c>
      <c r="D367" s="17">
        <v>1</v>
      </c>
      <c r="E367" s="24">
        <v>208827.77463945231</v>
      </c>
      <c r="F367" s="26">
        <v>0.19</v>
      </c>
      <c r="G367" s="24">
        <f t="shared" si="11"/>
        <v>39677.277181495941</v>
      </c>
      <c r="H367" s="25">
        <f t="shared" si="10"/>
        <v>248505.05182094825</v>
      </c>
    </row>
    <row r="368" spans="1:8" ht="30" x14ac:dyDescent="0.2">
      <c r="A368" s="2">
        <v>366</v>
      </c>
      <c r="B368" s="18" t="s">
        <v>369</v>
      </c>
      <c r="C368" s="6" t="s">
        <v>1</v>
      </c>
      <c r="D368" s="17">
        <v>1</v>
      </c>
      <c r="E368" s="24">
        <v>60785.620500000005</v>
      </c>
      <c r="F368" s="26">
        <v>0.19</v>
      </c>
      <c r="G368" s="24">
        <f t="shared" si="11"/>
        <v>11549.267895000001</v>
      </c>
      <c r="H368" s="25">
        <f t="shared" si="10"/>
        <v>72334.888395000002</v>
      </c>
    </row>
    <row r="369" spans="1:8" ht="30" x14ac:dyDescent="0.2">
      <c r="A369" s="2">
        <v>367</v>
      </c>
      <c r="B369" s="18" t="s">
        <v>370</v>
      </c>
      <c r="C369" s="6" t="s">
        <v>1</v>
      </c>
      <c r="D369" s="17">
        <v>1</v>
      </c>
      <c r="E369" s="24">
        <v>282524.71500000003</v>
      </c>
      <c r="F369" s="26">
        <v>0.19</v>
      </c>
      <c r="G369" s="24">
        <f t="shared" si="11"/>
        <v>53679.695850000004</v>
      </c>
      <c r="H369" s="25">
        <f t="shared" si="10"/>
        <v>336204.41085000004</v>
      </c>
    </row>
    <row r="370" spans="1:8" ht="30" x14ac:dyDescent="0.2">
      <c r="A370" s="2">
        <v>368</v>
      </c>
      <c r="B370" s="18" t="s">
        <v>371</v>
      </c>
      <c r="C370" s="6" t="s">
        <v>1</v>
      </c>
      <c r="D370" s="17">
        <v>1</v>
      </c>
      <c r="E370" s="24">
        <v>86075.696711430253</v>
      </c>
      <c r="F370" s="26">
        <v>0.19</v>
      </c>
      <c r="G370" s="24">
        <f t="shared" si="11"/>
        <v>16354.382375171748</v>
      </c>
      <c r="H370" s="25">
        <f t="shared" si="10"/>
        <v>102430.079086602</v>
      </c>
    </row>
    <row r="371" spans="1:8" ht="30" x14ac:dyDescent="0.2">
      <c r="A371" s="2">
        <v>369</v>
      </c>
      <c r="B371" s="18" t="s">
        <v>372</v>
      </c>
      <c r="C371" s="6" t="s">
        <v>1</v>
      </c>
      <c r="D371" s="17">
        <v>1</v>
      </c>
      <c r="E371" s="24">
        <v>67627.510084033624</v>
      </c>
      <c r="F371" s="26">
        <v>0.19</v>
      </c>
      <c r="G371" s="24">
        <f t="shared" ref="G371:G374" si="15">+E371*F371</f>
        <v>12849.226915966388</v>
      </c>
      <c r="H371" s="25">
        <f t="shared" si="10"/>
        <v>80476.737000000008</v>
      </c>
    </row>
    <row r="372" spans="1:8" ht="30" x14ac:dyDescent="0.2">
      <c r="A372" s="2">
        <v>370</v>
      </c>
      <c r="B372" s="18" t="s">
        <v>373</v>
      </c>
      <c r="C372" s="6" t="s">
        <v>1</v>
      </c>
      <c r="D372" s="17">
        <v>1</v>
      </c>
      <c r="E372" s="24">
        <v>42161.179076894121</v>
      </c>
      <c r="F372" s="26">
        <v>0.19</v>
      </c>
      <c r="G372" s="24">
        <f t="shared" si="15"/>
        <v>8010.6240246098832</v>
      </c>
      <c r="H372" s="25">
        <f t="shared" si="10"/>
        <v>50171.803101504003</v>
      </c>
    </row>
    <row r="373" spans="1:8" ht="30" x14ac:dyDescent="0.2">
      <c r="A373" s="2">
        <v>371</v>
      </c>
      <c r="B373" s="18" t="s">
        <v>374</v>
      </c>
      <c r="C373" s="6" t="s">
        <v>1</v>
      </c>
      <c r="D373" s="17">
        <v>1</v>
      </c>
      <c r="E373" s="24">
        <v>155399.38487394963</v>
      </c>
      <c r="F373" s="26">
        <v>0.19</v>
      </c>
      <c r="G373" s="24">
        <f t="shared" si="15"/>
        <v>29525.88312605043</v>
      </c>
      <c r="H373" s="25">
        <f t="shared" si="10"/>
        <v>184925.26800000007</v>
      </c>
    </row>
    <row r="374" spans="1:8" ht="30" x14ac:dyDescent="0.2">
      <c r="A374" s="2">
        <v>372</v>
      </c>
      <c r="B374" s="18" t="s">
        <v>375</v>
      </c>
      <c r="C374" s="6" t="s">
        <v>1</v>
      </c>
      <c r="D374" s="17">
        <v>1</v>
      </c>
      <c r="E374" s="24">
        <v>155399.38487394963</v>
      </c>
      <c r="F374" s="26">
        <v>0.19</v>
      </c>
      <c r="G374" s="24">
        <f t="shared" si="15"/>
        <v>29525.88312605043</v>
      </c>
      <c r="H374" s="25">
        <f t="shared" si="10"/>
        <v>184925.26800000007</v>
      </c>
    </row>
    <row r="375" spans="1:8" ht="30" x14ac:dyDescent="0.2">
      <c r="A375" s="2">
        <v>373</v>
      </c>
      <c r="B375" s="18" t="s">
        <v>376</v>
      </c>
      <c r="C375" s="6" t="s">
        <v>1</v>
      </c>
      <c r="D375" s="17">
        <v>1</v>
      </c>
      <c r="E375" s="24">
        <v>101023.989</v>
      </c>
      <c r="F375" s="26">
        <v>0.19</v>
      </c>
      <c r="G375" s="24">
        <f t="shared" si="11"/>
        <v>19194.55791</v>
      </c>
      <c r="H375" s="25">
        <f t="shared" si="10"/>
        <v>120218.54691</v>
      </c>
    </row>
    <row r="376" spans="1:8" ht="30" x14ac:dyDescent="0.2">
      <c r="A376" s="2">
        <v>374</v>
      </c>
      <c r="B376" s="18" t="s">
        <v>377</v>
      </c>
      <c r="C376" s="6" t="s">
        <v>1</v>
      </c>
      <c r="D376" s="17">
        <v>1</v>
      </c>
      <c r="E376" s="24">
        <v>11352.678353928004</v>
      </c>
      <c r="F376" s="26">
        <v>0</v>
      </c>
      <c r="G376" s="24"/>
      <c r="H376" s="25">
        <f t="shared" si="10"/>
        <v>11352.678353928004</v>
      </c>
    </row>
    <row r="377" spans="1:8" ht="30" x14ac:dyDescent="0.2">
      <c r="A377" s="2">
        <v>375</v>
      </c>
      <c r="B377" s="18" t="s">
        <v>378</v>
      </c>
      <c r="C377" s="6" t="s">
        <v>1</v>
      </c>
      <c r="D377" s="17">
        <v>1</v>
      </c>
      <c r="E377" s="24">
        <v>4280.6774999999998</v>
      </c>
      <c r="F377" s="26">
        <v>0</v>
      </c>
      <c r="G377" s="24"/>
      <c r="H377" s="25">
        <f t="shared" si="10"/>
        <v>4280.6774999999998</v>
      </c>
    </row>
    <row r="378" spans="1:8" ht="30" x14ac:dyDescent="0.2">
      <c r="A378" s="2">
        <v>376</v>
      </c>
      <c r="B378" s="18" t="s">
        <v>379</v>
      </c>
      <c r="C378" s="6" t="s">
        <v>1</v>
      </c>
      <c r="D378" s="17">
        <v>1</v>
      </c>
      <c r="E378" s="24">
        <v>39700.65813607059</v>
      </c>
      <c r="F378" s="26">
        <v>0.19</v>
      </c>
      <c r="G378" s="24">
        <f t="shared" ref="G378" si="16">+E378*F378</f>
        <v>7543.1250458534123</v>
      </c>
      <c r="H378" s="25">
        <f t="shared" si="10"/>
        <v>47243.783181924002</v>
      </c>
    </row>
    <row r="379" spans="1:8" ht="30" x14ac:dyDescent="0.2">
      <c r="A379" s="2">
        <v>377</v>
      </c>
      <c r="B379" s="18" t="s">
        <v>380</v>
      </c>
      <c r="C379" s="6" t="s">
        <v>1</v>
      </c>
      <c r="D379" s="17">
        <v>1</v>
      </c>
      <c r="E379" s="24">
        <v>150679.848</v>
      </c>
      <c r="F379" s="26">
        <v>0</v>
      </c>
      <c r="G379" s="24"/>
      <c r="H379" s="25">
        <f t="shared" si="10"/>
        <v>150679.848</v>
      </c>
    </row>
    <row r="380" spans="1:8" ht="30" x14ac:dyDescent="0.2">
      <c r="A380" s="2">
        <v>378</v>
      </c>
      <c r="B380" s="18" t="s">
        <v>381</v>
      </c>
      <c r="C380" s="6" t="s">
        <v>1</v>
      </c>
      <c r="D380" s="17">
        <v>1</v>
      </c>
      <c r="E380" s="24">
        <v>12842.032500000001</v>
      </c>
      <c r="F380" s="26">
        <v>0</v>
      </c>
      <c r="G380" s="24"/>
      <c r="H380" s="25">
        <f t="shared" si="10"/>
        <v>12842.032500000001</v>
      </c>
    </row>
    <row r="381" spans="1:8" ht="30" x14ac:dyDescent="0.2">
      <c r="A381" s="2">
        <v>379</v>
      </c>
      <c r="B381" s="18" t="s">
        <v>382</v>
      </c>
      <c r="C381" s="6" t="s">
        <v>1</v>
      </c>
      <c r="D381" s="17">
        <v>1</v>
      </c>
      <c r="E381" s="24">
        <v>47156.676082197591</v>
      </c>
      <c r="F381" s="26">
        <v>0.19</v>
      </c>
      <c r="G381" s="24">
        <f>+E381*F381</f>
        <v>8959.7684556175427</v>
      </c>
      <c r="H381" s="25">
        <f t="shared" si="10"/>
        <v>56116.444537815136</v>
      </c>
    </row>
    <row r="382" spans="1:8" ht="30" x14ac:dyDescent="0.2">
      <c r="A382" s="2">
        <v>380</v>
      </c>
      <c r="B382" s="18" t="s">
        <v>383</v>
      </c>
      <c r="C382" s="6" t="s">
        <v>1</v>
      </c>
      <c r="D382" s="17">
        <v>1</v>
      </c>
      <c r="E382" s="24">
        <v>60433.094117647059</v>
      </c>
      <c r="F382" s="26">
        <v>0.19</v>
      </c>
      <c r="G382" s="24">
        <f t="shared" si="11"/>
        <v>11482.287882352941</v>
      </c>
      <c r="H382" s="25">
        <f t="shared" si="10"/>
        <v>71915.381999999998</v>
      </c>
    </row>
    <row r="383" spans="1:8" ht="30" x14ac:dyDescent="0.2">
      <c r="A383" s="2">
        <v>381</v>
      </c>
      <c r="B383" s="18" t="s">
        <v>384</v>
      </c>
      <c r="C383" s="6" t="s">
        <v>1</v>
      </c>
      <c r="D383" s="17">
        <v>1</v>
      </c>
      <c r="E383" s="24">
        <v>69066.393277310926</v>
      </c>
      <c r="F383" s="26">
        <v>0.19</v>
      </c>
      <c r="G383" s="24">
        <f t="shared" si="11"/>
        <v>13122.614722689075</v>
      </c>
      <c r="H383" s="25">
        <f t="shared" si="10"/>
        <v>82189.008000000002</v>
      </c>
    </row>
    <row r="384" spans="1:8" ht="30" x14ac:dyDescent="0.2">
      <c r="A384" s="2">
        <v>382</v>
      </c>
      <c r="B384" s="18" t="s">
        <v>385</v>
      </c>
      <c r="C384" s="6" t="s">
        <v>1</v>
      </c>
      <c r="D384" s="17">
        <v>1</v>
      </c>
      <c r="E384" s="24">
        <v>280582.22268907574</v>
      </c>
      <c r="F384" s="26">
        <v>0.19</v>
      </c>
      <c r="G384" s="24">
        <f t="shared" si="11"/>
        <v>53310.622310924395</v>
      </c>
      <c r="H384" s="25">
        <f t="shared" si="10"/>
        <v>333892.84500000015</v>
      </c>
    </row>
    <row r="385" spans="1:8" ht="30" x14ac:dyDescent="0.2">
      <c r="A385" s="2">
        <v>383</v>
      </c>
      <c r="B385" s="18" t="s">
        <v>386</v>
      </c>
      <c r="C385" s="6" t="s">
        <v>1</v>
      </c>
      <c r="D385" s="17">
        <v>1</v>
      </c>
      <c r="E385" s="24">
        <v>59335.707208694119</v>
      </c>
      <c r="F385" s="26">
        <v>0.19</v>
      </c>
      <c r="G385" s="24">
        <f t="shared" si="11"/>
        <v>11273.784369651883</v>
      </c>
      <c r="H385" s="25">
        <f t="shared" si="10"/>
        <v>70609.491578346002</v>
      </c>
    </row>
    <row r="386" spans="1:8" ht="30" x14ac:dyDescent="0.2">
      <c r="A386" s="2">
        <v>384</v>
      </c>
      <c r="B386" s="18" t="s">
        <v>387</v>
      </c>
      <c r="C386" s="6" t="s">
        <v>1</v>
      </c>
      <c r="D386" s="17">
        <v>1</v>
      </c>
      <c r="E386" s="24">
        <v>82016.342016806724</v>
      </c>
      <c r="F386" s="26">
        <v>0.19</v>
      </c>
      <c r="G386" s="24">
        <f t="shared" si="11"/>
        <v>15583.104983193278</v>
      </c>
      <c r="H386" s="25">
        <f t="shared" si="10"/>
        <v>97599.447</v>
      </c>
    </row>
    <row r="387" spans="1:8" ht="30" x14ac:dyDescent="0.2">
      <c r="A387" s="2">
        <v>385</v>
      </c>
      <c r="B387" s="18" t="s">
        <v>388</v>
      </c>
      <c r="C387" s="6" t="s">
        <v>1</v>
      </c>
      <c r="D387" s="17">
        <v>1</v>
      </c>
      <c r="E387" s="24">
        <v>184177.04873949583</v>
      </c>
      <c r="F387" s="26">
        <v>0.19</v>
      </c>
      <c r="G387" s="24">
        <f t="shared" si="11"/>
        <v>34993.639260504206</v>
      </c>
      <c r="H387" s="25">
        <f t="shared" si="10"/>
        <v>219170.68800000002</v>
      </c>
    </row>
    <row r="388" spans="1:8" ht="30" x14ac:dyDescent="0.2">
      <c r="A388" s="2">
        <v>386</v>
      </c>
      <c r="B388" s="18" t="s">
        <v>389</v>
      </c>
      <c r="C388" s="6" t="s">
        <v>1</v>
      </c>
      <c r="D388" s="17">
        <v>1</v>
      </c>
      <c r="E388" s="24">
        <v>169280.37567968367</v>
      </c>
      <c r="F388" s="26">
        <v>0.19</v>
      </c>
      <c r="G388" s="24">
        <f t="shared" ref="G388:G394" si="17">+E388*F388</f>
        <v>32163.271379139896</v>
      </c>
      <c r="H388" s="25">
        <f t="shared" ref="H388:H451" si="18">+E388+G388</f>
        <v>201443.64705882355</v>
      </c>
    </row>
    <row r="389" spans="1:8" ht="30" x14ac:dyDescent="0.2">
      <c r="A389" s="2">
        <v>387</v>
      </c>
      <c r="B389" s="18" t="s">
        <v>390</v>
      </c>
      <c r="C389" s="6" t="s">
        <v>1</v>
      </c>
      <c r="D389" s="17">
        <v>1</v>
      </c>
      <c r="E389" s="24">
        <v>69066.393277310926</v>
      </c>
      <c r="F389" s="26">
        <v>0.19</v>
      </c>
      <c r="G389" s="24">
        <f t="shared" si="17"/>
        <v>13122.614722689075</v>
      </c>
      <c r="H389" s="25">
        <f t="shared" si="18"/>
        <v>82189.008000000002</v>
      </c>
    </row>
    <row r="390" spans="1:8" ht="30" x14ac:dyDescent="0.2">
      <c r="A390" s="2">
        <v>388</v>
      </c>
      <c r="B390" s="18" t="s">
        <v>391</v>
      </c>
      <c r="C390" s="6" t="s">
        <v>1</v>
      </c>
      <c r="D390" s="17">
        <v>1</v>
      </c>
      <c r="E390" s="24">
        <v>280582.22268907574</v>
      </c>
      <c r="F390" s="26">
        <v>0.19</v>
      </c>
      <c r="G390" s="24">
        <f t="shared" si="17"/>
        <v>53310.622310924395</v>
      </c>
      <c r="H390" s="25">
        <f t="shared" si="18"/>
        <v>333892.84500000015</v>
      </c>
    </row>
    <row r="391" spans="1:8" ht="30" x14ac:dyDescent="0.2">
      <c r="A391" s="2">
        <v>389</v>
      </c>
      <c r="B391" s="18" t="s">
        <v>392</v>
      </c>
      <c r="C391" s="6" t="s">
        <v>1</v>
      </c>
      <c r="D391" s="17">
        <v>1</v>
      </c>
      <c r="E391" s="24">
        <v>59335.707208694119</v>
      </c>
      <c r="F391" s="26">
        <v>0.19</v>
      </c>
      <c r="G391" s="24">
        <f t="shared" si="17"/>
        <v>11273.784369651883</v>
      </c>
      <c r="H391" s="25">
        <f t="shared" si="18"/>
        <v>70609.491578346002</v>
      </c>
    </row>
    <row r="392" spans="1:8" ht="30" x14ac:dyDescent="0.2">
      <c r="A392" s="2">
        <v>390</v>
      </c>
      <c r="B392" s="18" t="s">
        <v>393</v>
      </c>
      <c r="C392" s="6" t="s">
        <v>1</v>
      </c>
      <c r="D392" s="17">
        <v>1</v>
      </c>
      <c r="E392" s="24">
        <v>82016.342016806724</v>
      </c>
      <c r="F392" s="26">
        <v>0.19</v>
      </c>
      <c r="G392" s="24">
        <f t="shared" si="17"/>
        <v>15583.104983193278</v>
      </c>
      <c r="H392" s="25">
        <f t="shared" si="18"/>
        <v>97599.447</v>
      </c>
    </row>
    <row r="393" spans="1:8" ht="30" x14ac:dyDescent="0.2">
      <c r="A393" s="2">
        <v>391</v>
      </c>
      <c r="B393" s="18" t="s">
        <v>394</v>
      </c>
      <c r="C393" s="6" t="s">
        <v>1</v>
      </c>
      <c r="D393" s="17">
        <v>1</v>
      </c>
      <c r="E393" s="24">
        <v>184177.04873949583</v>
      </c>
      <c r="F393" s="26">
        <v>0.19</v>
      </c>
      <c r="G393" s="24">
        <f t="shared" si="17"/>
        <v>34993.639260504206</v>
      </c>
      <c r="H393" s="25">
        <f t="shared" si="18"/>
        <v>219170.68800000002</v>
      </c>
    </row>
    <row r="394" spans="1:8" ht="30" x14ac:dyDescent="0.2">
      <c r="A394" s="2">
        <v>392</v>
      </c>
      <c r="B394" s="18" t="s">
        <v>395</v>
      </c>
      <c r="C394" s="6" t="s">
        <v>1</v>
      </c>
      <c r="D394" s="17">
        <v>1</v>
      </c>
      <c r="E394" s="24">
        <v>201443.64705882355</v>
      </c>
      <c r="F394" s="26">
        <v>0.19</v>
      </c>
      <c r="G394" s="24">
        <f t="shared" si="17"/>
        <v>38274.292941176478</v>
      </c>
      <c r="H394" s="25">
        <f t="shared" si="18"/>
        <v>239717.94000000003</v>
      </c>
    </row>
    <row r="395" spans="1:8" ht="30" x14ac:dyDescent="0.2">
      <c r="A395" s="2">
        <v>393</v>
      </c>
      <c r="B395" s="18" t="s">
        <v>396</v>
      </c>
      <c r="C395" s="6" t="s">
        <v>1</v>
      </c>
      <c r="D395" s="17">
        <v>1</v>
      </c>
      <c r="E395" s="24">
        <v>203961.38358755401</v>
      </c>
      <c r="F395" s="26">
        <v>0</v>
      </c>
      <c r="G395" s="24"/>
      <c r="H395" s="25">
        <f t="shared" si="18"/>
        <v>203961.38358755401</v>
      </c>
    </row>
    <row r="396" spans="1:8" ht="30" x14ac:dyDescent="0.2">
      <c r="A396" s="2">
        <v>394</v>
      </c>
      <c r="B396" s="18" t="s">
        <v>397</v>
      </c>
      <c r="C396" s="6" t="s">
        <v>1</v>
      </c>
      <c r="D396" s="17">
        <v>1</v>
      </c>
      <c r="E396" s="24">
        <v>354684.70714285714</v>
      </c>
      <c r="F396" s="26">
        <v>0.19</v>
      </c>
      <c r="G396" s="24">
        <f t="shared" ref="G396:G451" si="19">+E396*19%</f>
        <v>67390.094357142851</v>
      </c>
      <c r="H396" s="25">
        <f t="shared" si="18"/>
        <v>422074.8015</v>
      </c>
    </row>
    <row r="397" spans="1:8" ht="30" x14ac:dyDescent="0.2">
      <c r="A397" s="2">
        <v>395</v>
      </c>
      <c r="B397" s="18" t="s">
        <v>398</v>
      </c>
      <c r="C397" s="6" t="s">
        <v>1</v>
      </c>
      <c r="D397" s="17">
        <v>1</v>
      </c>
      <c r="E397" s="24">
        <v>69066.393277310926</v>
      </c>
      <c r="F397" s="26">
        <v>0.19</v>
      </c>
      <c r="G397" s="24">
        <f t="shared" si="19"/>
        <v>13122.614722689075</v>
      </c>
      <c r="H397" s="25">
        <f t="shared" si="18"/>
        <v>82189.008000000002</v>
      </c>
    </row>
    <row r="398" spans="1:8" ht="30" x14ac:dyDescent="0.2">
      <c r="A398" s="2">
        <v>396</v>
      </c>
      <c r="B398" s="18" t="s">
        <v>399</v>
      </c>
      <c r="C398" s="6" t="s">
        <v>1</v>
      </c>
      <c r="D398" s="17">
        <v>1</v>
      </c>
      <c r="E398" s="24">
        <v>164032.68403361345</v>
      </c>
      <c r="F398" s="26">
        <v>0.19</v>
      </c>
      <c r="G398" s="24">
        <f t="shared" si="19"/>
        <v>31166.209966386556</v>
      </c>
      <c r="H398" s="25">
        <f t="shared" si="18"/>
        <v>195198.894</v>
      </c>
    </row>
    <row r="399" spans="1:8" ht="30" x14ac:dyDescent="0.2">
      <c r="A399" s="2">
        <v>397</v>
      </c>
      <c r="B399" s="18" t="s">
        <v>400</v>
      </c>
      <c r="C399" s="6" t="s">
        <v>1</v>
      </c>
      <c r="D399" s="17">
        <v>1</v>
      </c>
      <c r="E399" s="24">
        <v>50511.994500000001</v>
      </c>
      <c r="F399" s="26">
        <v>0</v>
      </c>
      <c r="G399" s="24"/>
      <c r="H399" s="25">
        <f t="shared" si="18"/>
        <v>50511.994500000001</v>
      </c>
    </row>
    <row r="400" spans="1:8" ht="30" x14ac:dyDescent="0.2">
      <c r="A400" s="2">
        <v>398</v>
      </c>
      <c r="B400" s="18" t="s">
        <v>401</v>
      </c>
      <c r="C400" s="6" t="s">
        <v>1</v>
      </c>
      <c r="D400" s="17">
        <v>1</v>
      </c>
      <c r="E400" s="24">
        <v>283025.01596345997</v>
      </c>
      <c r="F400" s="26">
        <v>0</v>
      </c>
      <c r="G400" s="24"/>
      <c r="H400" s="25">
        <f t="shared" si="18"/>
        <v>283025.01596345997</v>
      </c>
    </row>
    <row r="401" spans="1:8" ht="30" x14ac:dyDescent="0.2">
      <c r="A401" s="2">
        <v>399</v>
      </c>
      <c r="B401" s="18" t="s">
        <v>402</v>
      </c>
      <c r="C401" s="6" t="s">
        <v>1</v>
      </c>
      <c r="D401" s="17">
        <v>1</v>
      </c>
      <c r="E401" s="24">
        <v>149853.10981570202</v>
      </c>
      <c r="F401" s="26">
        <v>0</v>
      </c>
      <c r="G401" s="24"/>
      <c r="H401" s="25">
        <f t="shared" si="18"/>
        <v>149853.10981570202</v>
      </c>
    </row>
    <row r="402" spans="1:8" ht="30" x14ac:dyDescent="0.2">
      <c r="A402" s="2">
        <v>400</v>
      </c>
      <c r="B402" s="18" t="s">
        <v>403</v>
      </c>
      <c r="C402" s="6" t="s">
        <v>1</v>
      </c>
      <c r="D402" s="17">
        <v>1</v>
      </c>
      <c r="E402" s="24">
        <v>130988.73150000001</v>
      </c>
      <c r="F402" s="26">
        <v>0</v>
      </c>
      <c r="G402" s="24"/>
      <c r="H402" s="25">
        <f t="shared" si="18"/>
        <v>130988.73150000001</v>
      </c>
    </row>
    <row r="403" spans="1:8" ht="30" x14ac:dyDescent="0.2">
      <c r="A403" s="2">
        <v>401</v>
      </c>
      <c r="B403" s="18" t="s">
        <v>404</v>
      </c>
      <c r="C403" s="6" t="s">
        <v>1</v>
      </c>
      <c r="D403" s="17">
        <v>1</v>
      </c>
      <c r="E403" s="24">
        <v>350224.35317482805</v>
      </c>
      <c r="F403" s="26">
        <v>0</v>
      </c>
      <c r="G403" s="24"/>
      <c r="H403" s="25">
        <f t="shared" si="18"/>
        <v>350224.35317482805</v>
      </c>
    </row>
    <row r="404" spans="1:8" ht="45" x14ac:dyDescent="0.2">
      <c r="A404" s="2">
        <v>402</v>
      </c>
      <c r="B404" s="18" t="s">
        <v>405</v>
      </c>
      <c r="C404" s="6" t="s">
        <v>1</v>
      </c>
      <c r="D404" s="17">
        <v>1</v>
      </c>
      <c r="E404" s="24">
        <v>544247.35545241204</v>
      </c>
      <c r="F404" s="26">
        <v>0</v>
      </c>
      <c r="G404" s="24"/>
      <c r="H404" s="25">
        <f t="shared" si="18"/>
        <v>544247.35545241204</v>
      </c>
    </row>
    <row r="405" spans="1:8" ht="30" x14ac:dyDescent="0.2">
      <c r="A405" s="2">
        <v>403</v>
      </c>
      <c r="B405" s="18" t="s">
        <v>406</v>
      </c>
      <c r="C405" s="6" t="s">
        <v>1</v>
      </c>
      <c r="D405" s="17">
        <v>1</v>
      </c>
      <c r="E405" s="24">
        <v>801342.82799999998</v>
      </c>
      <c r="F405" s="26">
        <v>0</v>
      </c>
      <c r="G405" s="24"/>
      <c r="H405" s="25">
        <f t="shared" si="18"/>
        <v>801342.82799999998</v>
      </c>
    </row>
    <row r="406" spans="1:8" ht="30" x14ac:dyDescent="0.2">
      <c r="A406" s="2">
        <v>404</v>
      </c>
      <c r="B406" s="18" t="s">
        <v>407</v>
      </c>
      <c r="C406" s="6" t="s">
        <v>1</v>
      </c>
      <c r="D406" s="17">
        <v>1</v>
      </c>
      <c r="E406" s="24">
        <v>1386939.51</v>
      </c>
      <c r="F406" s="26">
        <v>0</v>
      </c>
      <c r="G406" s="24"/>
      <c r="H406" s="25">
        <f t="shared" si="18"/>
        <v>1386939.51</v>
      </c>
    </row>
    <row r="407" spans="1:8" ht="30" x14ac:dyDescent="0.2">
      <c r="A407" s="2">
        <v>405</v>
      </c>
      <c r="B407" s="18" t="s">
        <v>408</v>
      </c>
      <c r="C407" s="6" t="s">
        <v>1</v>
      </c>
      <c r="D407" s="17">
        <v>1</v>
      </c>
      <c r="E407" s="24">
        <v>188349.81</v>
      </c>
      <c r="F407" s="26">
        <v>0</v>
      </c>
      <c r="G407" s="24"/>
      <c r="H407" s="25">
        <f t="shared" si="18"/>
        <v>188349.81</v>
      </c>
    </row>
    <row r="408" spans="1:8" ht="30" x14ac:dyDescent="0.2">
      <c r="A408" s="2">
        <v>406</v>
      </c>
      <c r="B408" s="18" t="s">
        <v>409</v>
      </c>
      <c r="C408" s="6" t="s">
        <v>1</v>
      </c>
      <c r="D408" s="17">
        <v>1</v>
      </c>
      <c r="E408" s="24">
        <v>27396.336000000003</v>
      </c>
      <c r="F408" s="26">
        <v>0</v>
      </c>
      <c r="G408" s="24"/>
      <c r="H408" s="25">
        <f t="shared" si="18"/>
        <v>27396.336000000003</v>
      </c>
    </row>
    <row r="409" spans="1:8" ht="60" x14ac:dyDescent="0.2">
      <c r="A409" s="2">
        <v>407</v>
      </c>
      <c r="B409" s="18" t="s">
        <v>410</v>
      </c>
      <c r="C409" s="6" t="s">
        <v>1</v>
      </c>
      <c r="D409" s="17">
        <v>1</v>
      </c>
      <c r="E409" s="24">
        <v>27396.336000000003</v>
      </c>
      <c r="F409" s="26">
        <v>0</v>
      </c>
      <c r="G409" s="24"/>
      <c r="H409" s="25">
        <f t="shared" si="18"/>
        <v>27396.336000000003</v>
      </c>
    </row>
    <row r="410" spans="1:8" ht="30" x14ac:dyDescent="0.2">
      <c r="A410" s="2">
        <v>408</v>
      </c>
      <c r="B410" s="18" t="s">
        <v>411</v>
      </c>
      <c r="C410" s="6" t="s">
        <v>1</v>
      </c>
      <c r="D410" s="17">
        <v>1</v>
      </c>
      <c r="E410" s="24">
        <v>217675.15357449005</v>
      </c>
      <c r="F410" s="26">
        <v>0</v>
      </c>
      <c r="G410" s="24"/>
      <c r="H410" s="25">
        <f t="shared" si="18"/>
        <v>217675.15357449005</v>
      </c>
    </row>
    <row r="411" spans="1:8" ht="30" x14ac:dyDescent="0.2">
      <c r="A411" s="2">
        <v>409</v>
      </c>
      <c r="B411" s="18" t="s">
        <v>412</v>
      </c>
      <c r="C411" s="6" t="s">
        <v>1</v>
      </c>
      <c r="D411" s="17">
        <v>1</v>
      </c>
      <c r="E411" s="24">
        <v>47943.588000000003</v>
      </c>
      <c r="F411" s="26">
        <v>0</v>
      </c>
      <c r="G411" s="24"/>
      <c r="H411" s="25">
        <f t="shared" si="18"/>
        <v>47943.588000000003</v>
      </c>
    </row>
    <row r="412" spans="1:8" ht="30" x14ac:dyDescent="0.2">
      <c r="A412" s="2">
        <v>410</v>
      </c>
      <c r="B412" s="18" t="s">
        <v>413</v>
      </c>
      <c r="C412" s="6" t="s">
        <v>1</v>
      </c>
      <c r="D412" s="17">
        <v>1</v>
      </c>
      <c r="E412" s="24">
        <v>145543.035</v>
      </c>
      <c r="F412" s="26">
        <v>0</v>
      </c>
      <c r="G412" s="24"/>
      <c r="H412" s="25">
        <f t="shared" si="18"/>
        <v>145543.035</v>
      </c>
    </row>
    <row r="413" spans="1:8" ht="60" x14ac:dyDescent="0.2">
      <c r="A413" s="2">
        <v>411</v>
      </c>
      <c r="B413" s="18" t="s">
        <v>414</v>
      </c>
      <c r="C413" s="6" t="s">
        <v>1</v>
      </c>
      <c r="D413" s="17">
        <v>1</v>
      </c>
      <c r="E413" s="24">
        <v>676347.04500000016</v>
      </c>
      <c r="F413" s="26">
        <v>0</v>
      </c>
      <c r="G413" s="24"/>
      <c r="H413" s="25">
        <f t="shared" si="18"/>
        <v>676347.04500000016</v>
      </c>
    </row>
    <row r="414" spans="1:8" ht="30" x14ac:dyDescent="0.2">
      <c r="A414" s="2">
        <v>412</v>
      </c>
      <c r="B414" s="18" t="s">
        <v>415</v>
      </c>
      <c r="C414" s="6" t="s">
        <v>1</v>
      </c>
      <c r="D414" s="17">
        <v>1</v>
      </c>
      <c r="E414" s="24">
        <v>23971.794000000002</v>
      </c>
      <c r="F414" s="26">
        <v>0</v>
      </c>
      <c r="G414" s="24"/>
      <c r="H414" s="25">
        <f t="shared" si="18"/>
        <v>23971.794000000002</v>
      </c>
    </row>
    <row r="415" spans="1:8" ht="30" x14ac:dyDescent="0.2">
      <c r="A415" s="2">
        <v>413</v>
      </c>
      <c r="B415" s="18" t="s">
        <v>416</v>
      </c>
      <c r="C415" s="6" t="s">
        <v>1</v>
      </c>
      <c r="D415" s="17">
        <v>1</v>
      </c>
      <c r="E415" s="24">
        <v>46231.31700000001</v>
      </c>
      <c r="F415" s="26">
        <v>0</v>
      </c>
      <c r="G415" s="24"/>
      <c r="H415" s="25">
        <f t="shared" si="18"/>
        <v>46231.31700000001</v>
      </c>
    </row>
    <row r="416" spans="1:8" ht="30" x14ac:dyDescent="0.2">
      <c r="A416" s="2">
        <v>414</v>
      </c>
      <c r="B416" s="18" t="s">
        <v>417</v>
      </c>
      <c r="C416" s="6" t="s">
        <v>1</v>
      </c>
      <c r="D416" s="17">
        <v>1</v>
      </c>
      <c r="E416" s="24">
        <v>54792.672000000006</v>
      </c>
      <c r="F416" s="26">
        <v>0</v>
      </c>
      <c r="G416" s="24"/>
      <c r="H416" s="25">
        <f t="shared" si="18"/>
        <v>54792.672000000006</v>
      </c>
    </row>
    <row r="417" spans="1:8" ht="30" x14ac:dyDescent="0.2">
      <c r="A417" s="2">
        <v>415</v>
      </c>
      <c r="B417" s="18" t="s">
        <v>418</v>
      </c>
      <c r="C417" s="6" t="s">
        <v>1</v>
      </c>
      <c r="D417" s="17">
        <v>1</v>
      </c>
      <c r="E417" s="24">
        <v>23115.658500000005</v>
      </c>
      <c r="F417" s="26">
        <v>0</v>
      </c>
      <c r="G417" s="24"/>
      <c r="H417" s="25">
        <f t="shared" si="18"/>
        <v>23115.658500000005</v>
      </c>
    </row>
    <row r="418" spans="1:8" ht="30" x14ac:dyDescent="0.2">
      <c r="A418" s="2">
        <v>416</v>
      </c>
      <c r="B418" s="18" t="s">
        <v>419</v>
      </c>
      <c r="C418" s="6" t="s">
        <v>1</v>
      </c>
      <c r="D418" s="17">
        <v>1</v>
      </c>
      <c r="E418" s="24">
        <v>170229.83102980803</v>
      </c>
      <c r="F418" s="26">
        <v>0</v>
      </c>
      <c r="G418" s="24"/>
      <c r="H418" s="25">
        <f t="shared" si="18"/>
        <v>170229.83102980803</v>
      </c>
    </row>
    <row r="419" spans="1:8" ht="30" x14ac:dyDescent="0.2">
      <c r="A419" s="2">
        <v>417</v>
      </c>
      <c r="B419" s="18" t="s">
        <v>420</v>
      </c>
      <c r="C419" s="6" t="s">
        <v>1</v>
      </c>
      <c r="D419" s="17">
        <v>1</v>
      </c>
      <c r="E419" s="24">
        <v>52220.999081274007</v>
      </c>
      <c r="F419" s="26">
        <v>0</v>
      </c>
      <c r="G419" s="24"/>
      <c r="H419" s="25">
        <f t="shared" si="18"/>
        <v>52220.999081274007</v>
      </c>
    </row>
    <row r="420" spans="1:8" ht="30" x14ac:dyDescent="0.2">
      <c r="A420" s="2">
        <v>418</v>
      </c>
      <c r="B420" s="18" t="s">
        <v>421</v>
      </c>
      <c r="C420" s="6" t="s">
        <v>1</v>
      </c>
      <c r="D420" s="17">
        <v>1</v>
      </c>
      <c r="E420" s="24">
        <v>46231.31700000001</v>
      </c>
      <c r="F420" s="26">
        <v>0</v>
      </c>
      <c r="G420" s="24"/>
      <c r="H420" s="25">
        <f t="shared" si="18"/>
        <v>46231.31700000001</v>
      </c>
    </row>
    <row r="421" spans="1:8" ht="30" x14ac:dyDescent="0.2">
      <c r="A421" s="2">
        <v>419</v>
      </c>
      <c r="B421" s="18" t="s">
        <v>422</v>
      </c>
      <c r="C421" s="6" t="s">
        <v>1</v>
      </c>
      <c r="D421" s="17">
        <v>1</v>
      </c>
      <c r="E421" s="24">
        <v>12983.77571799328</v>
      </c>
      <c r="F421" s="26">
        <v>0.19</v>
      </c>
      <c r="G421" s="24">
        <f t="shared" si="19"/>
        <v>2466.9173864187233</v>
      </c>
      <c r="H421" s="25">
        <f t="shared" si="18"/>
        <v>15450.693104412003</v>
      </c>
    </row>
    <row r="422" spans="1:8" ht="30" x14ac:dyDescent="0.2">
      <c r="A422" s="2">
        <v>420</v>
      </c>
      <c r="B422" s="18" t="s">
        <v>423</v>
      </c>
      <c r="C422" s="6" t="s">
        <v>1</v>
      </c>
      <c r="D422" s="17">
        <v>1</v>
      </c>
      <c r="E422" s="24">
        <v>12983.77571799328</v>
      </c>
      <c r="F422" s="26">
        <v>0.19</v>
      </c>
      <c r="G422" s="24">
        <f t="shared" si="19"/>
        <v>2466.9173864187233</v>
      </c>
      <c r="H422" s="25">
        <f t="shared" si="18"/>
        <v>15450.693104412003</v>
      </c>
    </row>
    <row r="423" spans="1:8" ht="30" x14ac:dyDescent="0.2">
      <c r="A423" s="2">
        <v>421</v>
      </c>
      <c r="B423" s="18" t="s">
        <v>424</v>
      </c>
      <c r="C423" s="6" t="s">
        <v>1</v>
      </c>
      <c r="D423" s="17">
        <v>1</v>
      </c>
      <c r="E423" s="24">
        <v>34245.420000000006</v>
      </c>
      <c r="F423" s="26">
        <v>0.19</v>
      </c>
      <c r="G423" s="24">
        <f t="shared" si="19"/>
        <v>6506.6298000000015</v>
      </c>
      <c r="H423" s="25">
        <f t="shared" si="18"/>
        <v>40752.049800000008</v>
      </c>
    </row>
    <row r="424" spans="1:8" ht="30" x14ac:dyDescent="0.2">
      <c r="A424" s="2">
        <v>422</v>
      </c>
      <c r="B424" s="18" t="s">
        <v>425</v>
      </c>
      <c r="C424" s="6" t="s">
        <v>1</v>
      </c>
      <c r="D424" s="17">
        <v>1</v>
      </c>
      <c r="E424" s="24">
        <v>17052.139438663864</v>
      </c>
      <c r="F424" s="26">
        <v>0.19</v>
      </c>
      <c r="G424" s="24">
        <f t="shared" si="19"/>
        <v>3239.9064933461341</v>
      </c>
      <c r="H424" s="25">
        <f t="shared" si="18"/>
        <v>20292.045932009998</v>
      </c>
    </row>
    <row r="425" spans="1:8" ht="30" x14ac:dyDescent="0.2">
      <c r="A425" s="2">
        <v>423</v>
      </c>
      <c r="B425" s="18" t="s">
        <v>426</v>
      </c>
      <c r="C425" s="6" t="s">
        <v>1</v>
      </c>
      <c r="D425" s="17">
        <v>1</v>
      </c>
      <c r="E425" s="24">
        <v>16749.192856658825</v>
      </c>
      <c r="F425" s="26">
        <v>0.19</v>
      </c>
      <c r="G425" s="24">
        <f t="shared" si="19"/>
        <v>3182.346642765177</v>
      </c>
      <c r="H425" s="25">
        <f t="shared" si="18"/>
        <v>19931.539499424001</v>
      </c>
    </row>
    <row r="426" spans="1:8" ht="30" x14ac:dyDescent="0.2">
      <c r="A426" s="2">
        <v>424</v>
      </c>
      <c r="B426" s="18" t="s">
        <v>427</v>
      </c>
      <c r="C426" s="6" t="s">
        <v>1</v>
      </c>
      <c r="D426" s="17">
        <v>1</v>
      </c>
      <c r="E426" s="24">
        <v>119858.97000000002</v>
      </c>
      <c r="F426" s="26">
        <v>0.19</v>
      </c>
      <c r="G426" s="24">
        <f t="shared" si="19"/>
        <v>22773.204300000005</v>
      </c>
      <c r="H426" s="25">
        <f t="shared" si="18"/>
        <v>142632.17430000001</v>
      </c>
    </row>
    <row r="427" spans="1:8" ht="30" x14ac:dyDescent="0.2">
      <c r="A427" s="2">
        <v>425</v>
      </c>
      <c r="B427" s="18" t="s">
        <v>428</v>
      </c>
      <c r="C427" s="6" t="s">
        <v>1</v>
      </c>
      <c r="D427" s="17">
        <v>1</v>
      </c>
      <c r="E427" s="24">
        <v>104448.53100000002</v>
      </c>
      <c r="F427" s="26">
        <v>0</v>
      </c>
      <c r="G427" s="24"/>
      <c r="H427" s="25">
        <f t="shared" si="18"/>
        <v>104448.53100000002</v>
      </c>
    </row>
    <row r="428" spans="1:8" ht="30" x14ac:dyDescent="0.2">
      <c r="A428" s="2">
        <v>426</v>
      </c>
      <c r="B428" s="18" t="s">
        <v>429</v>
      </c>
      <c r="C428" s="6" t="s">
        <v>1</v>
      </c>
      <c r="D428" s="17">
        <v>1</v>
      </c>
      <c r="E428" s="24">
        <v>4280.6774999999998</v>
      </c>
      <c r="F428" s="26">
        <v>0</v>
      </c>
      <c r="G428" s="24"/>
      <c r="H428" s="25">
        <f t="shared" si="18"/>
        <v>4280.6774999999998</v>
      </c>
    </row>
    <row r="429" spans="1:8" ht="30" x14ac:dyDescent="0.2">
      <c r="A429" s="2">
        <v>427</v>
      </c>
      <c r="B429" s="18" t="s">
        <v>430</v>
      </c>
      <c r="C429" s="6" t="s">
        <v>1</v>
      </c>
      <c r="D429" s="17">
        <v>1</v>
      </c>
      <c r="E429" s="24">
        <v>95887.176000000007</v>
      </c>
      <c r="F429" s="26">
        <v>0</v>
      </c>
      <c r="G429" s="24"/>
      <c r="H429" s="25">
        <f t="shared" si="18"/>
        <v>95887.176000000007</v>
      </c>
    </row>
    <row r="430" spans="1:8" ht="30" x14ac:dyDescent="0.2">
      <c r="A430" s="2">
        <v>428</v>
      </c>
      <c r="B430" s="18" t="s">
        <v>431</v>
      </c>
      <c r="C430" s="6" t="s">
        <v>1</v>
      </c>
      <c r="D430" s="17">
        <v>1</v>
      </c>
      <c r="E430" s="24">
        <v>299647.42500000005</v>
      </c>
      <c r="F430" s="26">
        <v>0</v>
      </c>
      <c r="G430" s="24"/>
      <c r="H430" s="25">
        <f t="shared" si="18"/>
        <v>299647.42500000005</v>
      </c>
    </row>
    <row r="431" spans="1:8" ht="30" x14ac:dyDescent="0.2">
      <c r="A431" s="2">
        <v>429</v>
      </c>
      <c r="B431" s="18" t="s">
        <v>432</v>
      </c>
      <c r="C431" s="6" t="s">
        <v>1</v>
      </c>
      <c r="D431" s="17">
        <v>1</v>
      </c>
      <c r="E431" s="24">
        <v>316770.13500000001</v>
      </c>
      <c r="F431" s="26">
        <v>0</v>
      </c>
      <c r="G431" s="24"/>
      <c r="H431" s="25">
        <f t="shared" si="18"/>
        <v>316770.13500000001</v>
      </c>
    </row>
    <row r="432" spans="1:8" ht="30" x14ac:dyDescent="0.2">
      <c r="A432" s="2">
        <v>430</v>
      </c>
      <c r="B432" s="18" t="s">
        <v>433</v>
      </c>
      <c r="C432" s="6" t="s">
        <v>1</v>
      </c>
      <c r="D432" s="17">
        <v>1</v>
      </c>
      <c r="E432" s="24">
        <v>325331.49</v>
      </c>
      <c r="F432" s="26">
        <v>0</v>
      </c>
      <c r="G432" s="24"/>
      <c r="H432" s="25">
        <f t="shared" si="18"/>
        <v>325331.49</v>
      </c>
    </row>
    <row r="433" spans="1:8" ht="30" x14ac:dyDescent="0.2">
      <c r="A433" s="2">
        <v>431</v>
      </c>
      <c r="B433" s="18" t="s">
        <v>434</v>
      </c>
      <c r="C433" s="6" t="s">
        <v>1</v>
      </c>
      <c r="D433" s="17">
        <v>1</v>
      </c>
      <c r="E433" s="24">
        <v>182657.51797620603</v>
      </c>
      <c r="F433" s="26">
        <v>0</v>
      </c>
      <c r="G433" s="24"/>
      <c r="H433" s="25">
        <f t="shared" si="18"/>
        <v>182657.51797620603</v>
      </c>
    </row>
    <row r="434" spans="1:8" ht="30" x14ac:dyDescent="0.2">
      <c r="A434" s="2">
        <v>432</v>
      </c>
      <c r="B434" s="18" t="s">
        <v>435</v>
      </c>
      <c r="C434" s="6" t="s">
        <v>1</v>
      </c>
      <c r="D434" s="17">
        <v>1</v>
      </c>
      <c r="E434" s="24">
        <v>93686.179724352012</v>
      </c>
      <c r="F434" s="26">
        <v>0</v>
      </c>
      <c r="G434" s="24"/>
      <c r="H434" s="25">
        <f t="shared" si="18"/>
        <v>93686.179724352012</v>
      </c>
    </row>
    <row r="435" spans="1:8" ht="30" x14ac:dyDescent="0.2">
      <c r="A435" s="2">
        <v>433</v>
      </c>
      <c r="B435" s="18" t="s">
        <v>436</v>
      </c>
      <c r="C435" s="6" t="s">
        <v>1</v>
      </c>
      <c r="D435" s="17">
        <v>1</v>
      </c>
      <c r="E435" s="24">
        <v>25684.065000000002</v>
      </c>
      <c r="F435" s="26">
        <v>0.19</v>
      </c>
      <c r="G435" s="24">
        <f t="shared" si="19"/>
        <v>4879.9723500000009</v>
      </c>
      <c r="H435" s="25">
        <f t="shared" si="18"/>
        <v>30564.037350000002</v>
      </c>
    </row>
    <row r="436" spans="1:8" ht="30" x14ac:dyDescent="0.2">
      <c r="A436" s="2">
        <v>434</v>
      </c>
      <c r="B436" s="18" t="s">
        <v>437</v>
      </c>
      <c r="C436" s="6" t="s">
        <v>1</v>
      </c>
      <c r="D436" s="17">
        <v>1</v>
      </c>
      <c r="E436" s="24">
        <v>44519.046000000009</v>
      </c>
      <c r="F436" s="26">
        <v>0</v>
      </c>
      <c r="G436" s="24"/>
      <c r="H436" s="25">
        <f t="shared" si="18"/>
        <v>44519.046000000009</v>
      </c>
    </row>
    <row r="437" spans="1:8" ht="30" x14ac:dyDescent="0.2">
      <c r="A437" s="2">
        <v>435</v>
      </c>
      <c r="B437" s="18" t="s">
        <v>438</v>
      </c>
      <c r="C437" s="6" t="s">
        <v>1</v>
      </c>
      <c r="D437" s="17">
        <v>1</v>
      </c>
      <c r="E437" s="24">
        <v>44519.046000000009</v>
      </c>
      <c r="F437" s="26">
        <v>0</v>
      </c>
      <c r="G437" s="24"/>
      <c r="H437" s="25">
        <f t="shared" si="18"/>
        <v>44519.046000000009</v>
      </c>
    </row>
    <row r="438" spans="1:8" ht="30" x14ac:dyDescent="0.2">
      <c r="A438" s="2">
        <v>436</v>
      </c>
      <c r="B438" s="18" t="s">
        <v>439</v>
      </c>
      <c r="C438" s="6" t="s">
        <v>1</v>
      </c>
      <c r="D438" s="17">
        <v>1</v>
      </c>
      <c r="E438" s="24">
        <v>283025.01596345997</v>
      </c>
      <c r="F438" s="26">
        <v>0</v>
      </c>
      <c r="G438" s="24"/>
      <c r="H438" s="25">
        <f t="shared" si="18"/>
        <v>283025.01596345997</v>
      </c>
    </row>
    <row r="439" spans="1:8" ht="30" x14ac:dyDescent="0.2">
      <c r="A439" s="2">
        <v>437</v>
      </c>
      <c r="B439" s="18" t="s">
        <v>440</v>
      </c>
      <c r="C439" s="6" t="s">
        <v>1</v>
      </c>
      <c r="D439" s="17">
        <v>1</v>
      </c>
      <c r="E439" s="24">
        <v>124995.783</v>
      </c>
      <c r="F439" s="26">
        <v>0</v>
      </c>
      <c r="G439" s="24"/>
      <c r="H439" s="25">
        <f t="shared" si="18"/>
        <v>124995.783</v>
      </c>
    </row>
    <row r="440" spans="1:8" ht="30" x14ac:dyDescent="0.2">
      <c r="A440" s="2">
        <v>438</v>
      </c>
      <c r="B440" s="18" t="s">
        <v>441</v>
      </c>
      <c r="C440" s="6" t="s">
        <v>1</v>
      </c>
      <c r="D440" s="17">
        <v>1</v>
      </c>
      <c r="E440" s="24">
        <v>6634.9879319495813</v>
      </c>
      <c r="F440" s="26">
        <v>0.19</v>
      </c>
      <c r="G440" s="24">
        <f t="shared" si="19"/>
        <v>1260.6477070704204</v>
      </c>
      <c r="H440" s="25">
        <f t="shared" si="18"/>
        <v>7895.6356390200017</v>
      </c>
    </row>
    <row r="441" spans="1:8" ht="30" x14ac:dyDescent="0.2">
      <c r="A441" s="2">
        <v>439</v>
      </c>
      <c r="B441" s="18" t="s">
        <v>442</v>
      </c>
      <c r="C441" s="6" t="s">
        <v>1</v>
      </c>
      <c r="D441" s="17">
        <v>1</v>
      </c>
      <c r="E441" s="24">
        <v>40992.139798092001</v>
      </c>
      <c r="F441" s="26">
        <v>0</v>
      </c>
      <c r="G441" s="24"/>
      <c r="H441" s="25">
        <f t="shared" si="18"/>
        <v>40992.139798092001</v>
      </c>
    </row>
    <row r="442" spans="1:8" ht="30" x14ac:dyDescent="0.2">
      <c r="A442" s="2">
        <v>440</v>
      </c>
      <c r="B442" s="18" t="s">
        <v>443</v>
      </c>
      <c r="C442" s="6" t="s">
        <v>1</v>
      </c>
      <c r="D442" s="17">
        <v>1</v>
      </c>
      <c r="E442" s="24">
        <v>25067.274532848005</v>
      </c>
      <c r="F442" s="26">
        <v>0.05</v>
      </c>
      <c r="G442" s="24">
        <f>+E442*5%</f>
        <v>1253.3637266424003</v>
      </c>
      <c r="H442" s="25">
        <f t="shared" si="18"/>
        <v>26320.638259490406</v>
      </c>
    </row>
    <row r="443" spans="1:8" ht="30" x14ac:dyDescent="0.2">
      <c r="A443" s="2">
        <v>441</v>
      </c>
      <c r="B443" s="18" t="s">
        <v>444</v>
      </c>
      <c r="C443" s="6" t="s">
        <v>1</v>
      </c>
      <c r="D443" s="17">
        <v>1</v>
      </c>
      <c r="E443" s="24">
        <v>17986.358690430003</v>
      </c>
      <c r="F443" s="26">
        <v>0</v>
      </c>
      <c r="G443" s="24"/>
      <c r="H443" s="25">
        <f t="shared" si="18"/>
        <v>17986.358690430003</v>
      </c>
    </row>
    <row r="444" spans="1:8" ht="30" x14ac:dyDescent="0.2">
      <c r="A444" s="2">
        <v>442</v>
      </c>
      <c r="B444" s="18" t="s">
        <v>445</v>
      </c>
      <c r="C444" s="6" t="s">
        <v>1</v>
      </c>
      <c r="D444" s="17">
        <v>1</v>
      </c>
      <c r="E444" s="24">
        <v>104094.83623617001</v>
      </c>
      <c r="F444" s="26">
        <v>0</v>
      </c>
      <c r="G444" s="24"/>
      <c r="H444" s="25">
        <f t="shared" si="18"/>
        <v>104094.83623617001</v>
      </c>
    </row>
    <row r="445" spans="1:8" ht="30" x14ac:dyDescent="0.2">
      <c r="A445" s="2">
        <v>443</v>
      </c>
      <c r="B445" s="18" t="s">
        <v>446</v>
      </c>
      <c r="C445" s="6" t="s">
        <v>1</v>
      </c>
      <c r="D445" s="17">
        <v>1</v>
      </c>
      <c r="E445" s="24">
        <v>1647204.702</v>
      </c>
      <c r="F445" s="26">
        <v>0</v>
      </c>
      <c r="G445" s="24"/>
      <c r="H445" s="25">
        <f t="shared" si="18"/>
        <v>1647204.702</v>
      </c>
    </row>
    <row r="446" spans="1:8" ht="30" x14ac:dyDescent="0.2">
      <c r="A446" s="2">
        <v>444</v>
      </c>
      <c r="B446" s="18" t="s">
        <v>447</v>
      </c>
      <c r="C446" s="6" t="s">
        <v>1</v>
      </c>
      <c r="D446" s="17">
        <v>1</v>
      </c>
      <c r="E446" s="24">
        <v>89038.092000000019</v>
      </c>
      <c r="F446" s="26">
        <v>0</v>
      </c>
      <c r="G446" s="24"/>
      <c r="H446" s="25">
        <f t="shared" si="18"/>
        <v>89038.092000000019</v>
      </c>
    </row>
    <row r="447" spans="1:8" ht="30" x14ac:dyDescent="0.2">
      <c r="A447" s="2">
        <v>445</v>
      </c>
      <c r="B447" s="18" t="s">
        <v>448</v>
      </c>
      <c r="C447" s="6" t="s">
        <v>1</v>
      </c>
      <c r="D447" s="17">
        <v>1</v>
      </c>
      <c r="E447" s="24">
        <v>17978.845499999999</v>
      </c>
      <c r="F447" s="26">
        <v>0.19</v>
      </c>
      <c r="G447" s="24">
        <f t="shared" si="19"/>
        <v>3415.9806450000001</v>
      </c>
      <c r="H447" s="25">
        <f t="shared" si="18"/>
        <v>21394.826144999999</v>
      </c>
    </row>
    <row r="448" spans="1:8" ht="30" x14ac:dyDescent="0.2">
      <c r="A448" s="2">
        <v>446</v>
      </c>
      <c r="B448" s="18" t="s">
        <v>449</v>
      </c>
      <c r="C448" s="6" t="s">
        <v>1</v>
      </c>
      <c r="D448" s="17">
        <v>1</v>
      </c>
      <c r="E448" s="24">
        <v>80476.737000000008</v>
      </c>
      <c r="F448" s="26">
        <v>0.19</v>
      </c>
      <c r="G448" s="24">
        <f t="shared" si="19"/>
        <v>15290.580030000001</v>
      </c>
      <c r="H448" s="25">
        <f t="shared" si="18"/>
        <v>95767.317030000006</v>
      </c>
    </row>
    <row r="449" spans="1:8" ht="30" x14ac:dyDescent="0.2">
      <c r="A449" s="2">
        <v>447</v>
      </c>
      <c r="B449" s="18" t="s">
        <v>450</v>
      </c>
      <c r="C449" s="6" t="s">
        <v>1</v>
      </c>
      <c r="D449" s="17">
        <v>1</v>
      </c>
      <c r="E449" s="24">
        <v>44080.198640844006</v>
      </c>
      <c r="F449" s="26">
        <v>0</v>
      </c>
      <c r="G449" s="24"/>
      <c r="H449" s="25">
        <f t="shared" si="18"/>
        <v>44080.198640844006</v>
      </c>
    </row>
    <row r="450" spans="1:8" ht="30" x14ac:dyDescent="0.2">
      <c r="A450" s="2">
        <v>448</v>
      </c>
      <c r="B450" s="18" t="s">
        <v>451</v>
      </c>
      <c r="C450" s="6" t="s">
        <v>1</v>
      </c>
      <c r="D450" s="17">
        <v>1</v>
      </c>
      <c r="E450" s="24">
        <v>255927.23187036303</v>
      </c>
      <c r="F450" s="26">
        <v>0.19</v>
      </c>
      <c r="G450" s="24">
        <f t="shared" si="19"/>
        <v>48626.174055368974</v>
      </c>
      <c r="H450" s="25">
        <f t="shared" si="18"/>
        <v>304553.40592573199</v>
      </c>
    </row>
    <row r="451" spans="1:8" ht="30" x14ac:dyDescent="0.2">
      <c r="A451" s="2">
        <v>449</v>
      </c>
      <c r="B451" s="18" t="s">
        <v>452</v>
      </c>
      <c r="C451" s="6" t="s">
        <v>1</v>
      </c>
      <c r="D451" s="17">
        <v>1</v>
      </c>
      <c r="E451" s="24">
        <v>137530.94236035127</v>
      </c>
      <c r="F451" s="26">
        <v>0.19</v>
      </c>
      <c r="G451" s="24">
        <f t="shared" si="19"/>
        <v>26130.879048466741</v>
      </c>
      <c r="H451" s="25">
        <f t="shared" si="18"/>
        <v>163661.82140881801</v>
      </c>
    </row>
    <row r="452" spans="1:8" ht="30" x14ac:dyDescent="0.2">
      <c r="A452" s="2">
        <v>450</v>
      </c>
      <c r="B452" s="18" t="s">
        <v>453</v>
      </c>
      <c r="C452" s="6" t="s">
        <v>1</v>
      </c>
      <c r="D452" s="17">
        <v>1</v>
      </c>
      <c r="E452" s="24">
        <v>537221.63838168408</v>
      </c>
      <c r="F452" s="26">
        <v>0.19</v>
      </c>
      <c r="G452" s="24">
        <f t="shared" ref="G452:G514" si="20">+E452*19%</f>
        <v>102072.11129251997</v>
      </c>
      <c r="H452" s="25">
        <f t="shared" ref="H452:H515" si="21">+E452+G452</f>
        <v>639293.74967420404</v>
      </c>
    </row>
    <row r="453" spans="1:8" ht="30" x14ac:dyDescent="0.2">
      <c r="A453" s="2">
        <v>451</v>
      </c>
      <c r="B453" s="18" t="s">
        <v>454</v>
      </c>
      <c r="C453" s="6" t="s">
        <v>1</v>
      </c>
      <c r="D453" s="17">
        <v>1</v>
      </c>
      <c r="E453" s="24">
        <v>83901.27900000001</v>
      </c>
      <c r="F453" s="26">
        <v>0.19</v>
      </c>
      <c r="G453" s="24">
        <f t="shared" si="20"/>
        <v>15941.243010000002</v>
      </c>
      <c r="H453" s="25">
        <f t="shared" si="21"/>
        <v>99842.522010000015</v>
      </c>
    </row>
    <row r="454" spans="1:8" ht="30" x14ac:dyDescent="0.2">
      <c r="A454" s="2">
        <v>452</v>
      </c>
      <c r="B454" s="18" t="s">
        <v>455</v>
      </c>
      <c r="C454" s="6" t="s">
        <v>1</v>
      </c>
      <c r="D454" s="17">
        <v>1</v>
      </c>
      <c r="E454" s="24">
        <v>116434.428</v>
      </c>
      <c r="F454" s="26">
        <v>0</v>
      </c>
      <c r="G454" s="24"/>
      <c r="H454" s="25">
        <f t="shared" si="21"/>
        <v>116434.428</v>
      </c>
    </row>
    <row r="455" spans="1:8" ht="30" x14ac:dyDescent="0.2">
      <c r="A455" s="2">
        <v>453</v>
      </c>
      <c r="B455" s="18" t="s">
        <v>456</v>
      </c>
      <c r="C455" s="6" t="s">
        <v>1</v>
      </c>
      <c r="D455" s="17">
        <v>1</v>
      </c>
      <c r="E455" s="24">
        <v>86583.592021662014</v>
      </c>
      <c r="F455" s="26">
        <v>0</v>
      </c>
      <c r="G455" s="24"/>
      <c r="H455" s="25">
        <f t="shared" si="21"/>
        <v>86583.592021662014</v>
      </c>
    </row>
    <row r="456" spans="1:8" ht="30" x14ac:dyDescent="0.2">
      <c r="A456" s="2">
        <v>454</v>
      </c>
      <c r="B456" s="18" t="s">
        <v>457</v>
      </c>
      <c r="C456" s="6" t="s">
        <v>1</v>
      </c>
      <c r="D456" s="17">
        <v>1</v>
      </c>
      <c r="E456" s="24">
        <v>58311.844623804005</v>
      </c>
      <c r="F456" s="26">
        <v>0</v>
      </c>
      <c r="G456" s="24"/>
      <c r="H456" s="25">
        <f t="shared" si="21"/>
        <v>58311.844623804005</v>
      </c>
    </row>
    <row r="457" spans="1:8" ht="30" x14ac:dyDescent="0.2">
      <c r="A457" s="2">
        <v>455</v>
      </c>
      <c r="B457" s="18" t="s">
        <v>458</v>
      </c>
      <c r="C457" s="6" t="s">
        <v>1</v>
      </c>
      <c r="D457" s="17">
        <v>1</v>
      </c>
      <c r="E457" s="24">
        <v>133557.13800000001</v>
      </c>
      <c r="F457" s="26">
        <v>0</v>
      </c>
      <c r="G457" s="24"/>
      <c r="H457" s="25">
        <f t="shared" si="21"/>
        <v>133557.13800000001</v>
      </c>
    </row>
    <row r="458" spans="1:8" ht="30" x14ac:dyDescent="0.2">
      <c r="A458" s="2">
        <v>456</v>
      </c>
      <c r="B458" s="18" t="s">
        <v>459</v>
      </c>
      <c r="C458" s="6" t="s">
        <v>1</v>
      </c>
      <c r="D458" s="17">
        <v>1</v>
      </c>
      <c r="E458" s="24">
        <v>126708.054</v>
      </c>
      <c r="F458" s="26">
        <v>0</v>
      </c>
      <c r="G458" s="24"/>
      <c r="H458" s="25">
        <f t="shared" si="21"/>
        <v>126708.054</v>
      </c>
    </row>
    <row r="459" spans="1:8" ht="30" x14ac:dyDescent="0.2">
      <c r="A459" s="2">
        <v>457</v>
      </c>
      <c r="B459" s="18" t="s">
        <v>460</v>
      </c>
      <c r="C459" s="6" t="s">
        <v>1</v>
      </c>
      <c r="D459" s="17">
        <v>1</v>
      </c>
      <c r="E459" s="24">
        <v>434916.83400000003</v>
      </c>
      <c r="F459" s="26">
        <v>0</v>
      </c>
      <c r="G459" s="24"/>
      <c r="H459" s="25">
        <f t="shared" si="21"/>
        <v>434916.83400000003</v>
      </c>
    </row>
    <row r="460" spans="1:8" ht="30" x14ac:dyDescent="0.2">
      <c r="A460" s="2">
        <v>458</v>
      </c>
      <c r="B460" s="18" t="s">
        <v>461</v>
      </c>
      <c r="C460" s="6" t="s">
        <v>1</v>
      </c>
      <c r="D460" s="17">
        <v>1</v>
      </c>
      <c r="E460" s="24">
        <v>222595.23000000004</v>
      </c>
      <c r="F460" s="26">
        <v>0</v>
      </c>
      <c r="G460" s="24"/>
      <c r="H460" s="25">
        <f t="shared" si="21"/>
        <v>222595.23000000004</v>
      </c>
    </row>
    <row r="461" spans="1:8" ht="30" x14ac:dyDescent="0.2">
      <c r="A461" s="2">
        <v>459</v>
      </c>
      <c r="B461" s="18" t="s">
        <v>462</v>
      </c>
      <c r="C461" s="6" t="s">
        <v>1</v>
      </c>
      <c r="D461" s="17">
        <v>1</v>
      </c>
      <c r="E461" s="24">
        <v>161215.68608658001</v>
      </c>
      <c r="F461" s="26">
        <v>0</v>
      </c>
      <c r="G461" s="24"/>
      <c r="H461" s="25">
        <f t="shared" si="21"/>
        <v>161215.68608658001</v>
      </c>
    </row>
    <row r="462" spans="1:8" ht="30" x14ac:dyDescent="0.2">
      <c r="A462" s="2">
        <v>460</v>
      </c>
      <c r="B462" s="18" t="s">
        <v>463</v>
      </c>
      <c r="C462" s="6" t="s">
        <v>1</v>
      </c>
      <c r="D462" s="17">
        <v>1</v>
      </c>
      <c r="E462" s="24">
        <v>285579.21978400811</v>
      </c>
      <c r="F462" s="26">
        <v>0</v>
      </c>
      <c r="G462" s="24"/>
      <c r="H462" s="25">
        <f t="shared" si="21"/>
        <v>285579.21978400811</v>
      </c>
    </row>
    <row r="463" spans="1:8" ht="30" x14ac:dyDescent="0.2">
      <c r="A463" s="2">
        <v>461</v>
      </c>
      <c r="B463" s="18" t="s">
        <v>464</v>
      </c>
      <c r="C463" s="6" t="s">
        <v>1</v>
      </c>
      <c r="D463" s="17">
        <v>1</v>
      </c>
      <c r="E463" s="24">
        <v>104448.53100000002</v>
      </c>
      <c r="F463" s="26">
        <v>0</v>
      </c>
      <c r="G463" s="24"/>
      <c r="H463" s="25">
        <f t="shared" si="21"/>
        <v>104448.53100000002</v>
      </c>
    </row>
    <row r="464" spans="1:8" ht="30" x14ac:dyDescent="0.2">
      <c r="A464" s="2">
        <v>462</v>
      </c>
      <c r="B464" s="18" t="s">
        <v>465</v>
      </c>
      <c r="C464" s="6" t="s">
        <v>1</v>
      </c>
      <c r="D464" s="17">
        <v>1</v>
      </c>
      <c r="E464" s="24">
        <v>308807.39769492106</v>
      </c>
      <c r="F464" s="26">
        <v>0.19</v>
      </c>
      <c r="G464" s="24">
        <f t="shared" si="20"/>
        <v>58673.405562035005</v>
      </c>
      <c r="H464" s="25">
        <f t="shared" si="21"/>
        <v>367480.80325695605</v>
      </c>
    </row>
    <row r="465" spans="1:8" ht="30" x14ac:dyDescent="0.2">
      <c r="A465" s="2">
        <v>463</v>
      </c>
      <c r="B465" s="18" t="s">
        <v>466</v>
      </c>
      <c r="C465" s="6" t="s">
        <v>1</v>
      </c>
      <c r="D465" s="17">
        <v>1</v>
      </c>
      <c r="E465" s="24">
        <v>50511.994500000001</v>
      </c>
      <c r="F465" s="26">
        <v>0</v>
      </c>
      <c r="G465" s="24"/>
      <c r="H465" s="25">
        <f t="shared" si="21"/>
        <v>50511.994500000001</v>
      </c>
    </row>
    <row r="466" spans="1:8" ht="30" x14ac:dyDescent="0.2">
      <c r="A466" s="2">
        <v>464</v>
      </c>
      <c r="B466" s="18" t="s">
        <v>467</v>
      </c>
      <c r="C466" s="6" t="s">
        <v>1</v>
      </c>
      <c r="D466" s="17">
        <v>1</v>
      </c>
      <c r="E466" s="24">
        <v>13698.168000000001</v>
      </c>
      <c r="F466" s="26">
        <v>0</v>
      </c>
      <c r="G466" s="24"/>
      <c r="H466" s="25">
        <f t="shared" si="21"/>
        <v>13698.168000000001</v>
      </c>
    </row>
    <row r="467" spans="1:8" ht="30" x14ac:dyDescent="0.2">
      <c r="A467" s="2">
        <v>465</v>
      </c>
      <c r="B467" s="18" t="s">
        <v>468</v>
      </c>
      <c r="C467" s="6" t="s">
        <v>1</v>
      </c>
      <c r="D467" s="17">
        <v>1</v>
      </c>
      <c r="E467" s="24">
        <v>39740.061752064015</v>
      </c>
      <c r="F467" s="26">
        <v>0</v>
      </c>
      <c r="G467" s="24"/>
      <c r="H467" s="25">
        <f t="shared" si="21"/>
        <v>39740.061752064015</v>
      </c>
    </row>
    <row r="468" spans="1:8" ht="30" x14ac:dyDescent="0.2">
      <c r="A468" s="2">
        <v>466</v>
      </c>
      <c r="B468" s="18" t="s">
        <v>469</v>
      </c>
      <c r="C468" s="6" t="s">
        <v>1</v>
      </c>
      <c r="D468" s="17">
        <v>1</v>
      </c>
      <c r="E468" s="24">
        <v>154104.39000000001</v>
      </c>
      <c r="F468" s="26">
        <v>0</v>
      </c>
      <c r="G468" s="24"/>
      <c r="H468" s="25">
        <f t="shared" si="21"/>
        <v>154104.39000000001</v>
      </c>
    </row>
    <row r="469" spans="1:8" ht="30" x14ac:dyDescent="0.2">
      <c r="A469" s="2">
        <v>467</v>
      </c>
      <c r="B469" s="18" t="s">
        <v>470</v>
      </c>
      <c r="C469" s="6" t="s">
        <v>1</v>
      </c>
      <c r="D469" s="17">
        <v>1</v>
      </c>
      <c r="E469" s="24">
        <v>27194.89235294118</v>
      </c>
      <c r="F469" s="26">
        <v>0.05</v>
      </c>
      <c r="G469" s="24">
        <f>+E469*5%</f>
        <v>1359.7446176470592</v>
      </c>
      <c r="H469" s="25">
        <f t="shared" si="21"/>
        <v>28554.636970588239</v>
      </c>
    </row>
    <row r="470" spans="1:8" ht="30" x14ac:dyDescent="0.2">
      <c r="A470" s="2">
        <v>468</v>
      </c>
      <c r="B470" s="18" t="s">
        <v>471</v>
      </c>
      <c r="C470" s="6" t="s">
        <v>1</v>
      </c>
      <c r="D470" s="17">
        <v>1</v>
      </c>
      <c r="E470" s="24">
        <v>35419.392525267227</v>
      </c>
      <c r="F470" s="26">
        <v>0.05</v>
      </c>
      <c r="G470" s="24">
        <f t="shared" ref="G470:G472" si="22">+E470*5%</f>
        <v>1770.9696262633615</v>
      </c>
      <c r="H470" s="25">
        <f t="shared" si="21"/>
        <v>37190.362151530586</v>
      </c>
    </row>
    <row r="471" spans="1:8" ht="30" x14ac:dyDescent="0.2">
      <c r="A471" s="2">
        <v>469</v>
      </c>
      <c r="B471" s="18" t="s">
        <v>472</v>
      </c>
      <c r="C471" s="6" t="s">
        <v>1</v>
      </c>
      <c r="D471" s="17">
        <v>1</v>
      </c>
      <c r="E471" s="24">
        <v>96504.173513168076</v>
      </c>
      <c r="F471" s="26">
        <v>0.05</v>
      </c>
      <c r="G471" s="24">
        <f t="shared" si="22"/>
        <v>4825.208675658404</v>
      </c>
      <c r="H471" s="25">
        <f t="shared" si="21"/>
        <v>101329.38218882648</v>
      </c>
    </row>
    <row r="472" spans="1:8" ht="30" x14ac:dyDescent="0.2">
      <c r="A472" s="2">
        <v>470</v>
      </c>
      <c r="B472" s="18" t="s">
        <v>473</v>
      </c>
      <c r="C472" s="6" t="s">
        <v>1</v>
      </c>
      <c r="D472" s="17">
        <v>1</v>
      </c>
      <c r="E472" s="24">
        <v>31301.103539096472</v>
      </c>
      <c r="F472" s="26">
        <v>0.05</v>
      </c>
      <c r="G472" s="24">
        <f t="shared" si="22"/>
        <v>1565.0551769548238</v>
      </c>
      <c r="H472" s="25">
        <f t="shared" si="21"/>
        <v>32866.158716051294</v>
      </c>
    </row>
    <row r="473" spans="1:8" ht="30" x14ac:dyDescent="0.2">
      <c r="A473" s="2">
        <v>471</v>
      </c>
      <c r="B473" s="18" t="s">
        <v>474</v>
      </c>
      <c r="C473" s="6" t="s">
        <v>1</v>
      </c>
      <c r="D473" s="17">
        <v>1</v>
      </c>
      <c r="E473" s="24">
        <v>64749.743697479003</v>
      </c>
      <c r="F473" s="26">
        <v>0.19</v>
      </c>
      <c r="G473" s="24">
        <f t="shared" si="20"/>
        <v>12302.451302521011</v>
      </c>
      <c r="H473" s="25">
        <f t="shared" si="21"/>
        <v>77052.195000000007</v>
      </c>
    </row>
    <row r="474" spans="1:8" ht="30" x14ac:dyDescent="0.2">
      <c r="A474" s="2">
        <v>472</v>
      </c>
      <c r="B474" s="18" t="s">
        <v>475</v>
      </c>
      <c r="C474" s="6" t="s">
        <v>1</v>
      </c>
      <c r="D474" s="17">
        <v>1</v>
      </c>
      <c r="E474" s="24">
        <v>118146.69900000001</v>
      </c>
      <c r="F474" s="26">
        <v>0</v>
      </c>
      <c r="G474" s="24">
        <v>0</v>
      </c>
      <c r="H474" s="25">
        <f t="shared" si="21"/>
        <v>118146.69900000001</v>
      </c>
    </row>
    <row r="475" spans="1:8" ht="30" x14ac:dyDescent="0.2">
      <c r="A475" s="2">
        <v>473</v>
      </c>
      <c r="B475" s="18" t="s">
        <v>476</v>
      </c>
      <c r="C475" s="6" t="s">
        <v>1</v>
      </c>
      <c r="D475" s="17">
        <v>1</v>
      </c>
      <c r="E475" s="24">
        <v>25038.095728326054</v>
      </c>
      <c r="F475" s="26">
        <v>0.19</v>
      </c>
      <c r="G475" s="24">
        <f t="shared" si="20"/>
        <v>4757.2381883819507</v>
      </c>
      <c r="H475" s="25">
        <f t="shared" si="21"/>
        <v>29795.333916708005</v>
      </c>
    </row>
    <row r="476" spans="1:8" ht="30" x14ac:dyDescent="0.2">
      <c r="A476" s="2">
        <v>474</v>
      </c>
      <c r="B476" s="18" t="s">
        <v>477</v>
      </c>
      <c r="C476" s="6" t="s">
        <v>1</v>
      </c>
      <c r="D476" s="17">
        <v>1</v>
      </c>
      <c r="E476" s="24">
        <v>3172.4473406820007</v>
      </c>
      <c r="F476" s="26">
        <v>0</v>
      </c>
      <c r="G476" s="24"/>
      <c r="H476" s="25">
        <f t="shared" si="21"/>
        <v>3172.4473406820007</v>
      </c>
    </row>
    <row r="477" spans="1:8" ht="30" x14ac:dyDescent="0.2">
      <c r="A477" s="2">
        <v>475</v>
      </c>
      <c r="B477" s="18" t="s">
        <v>478</v>
      </c>
      <c r="C477" s="6" t="s">
        <v>1</v>
      </c>
      <c r="D477" s="17">
        <v>1</v>
      </c>
      <c r="E477" s="24">
        <v>119858.97000000002</v>
      </c>
      <c r="F477" s="26">
        <v>0.19</v>
      </c>
      <c r="G477" s="24">
        <f t="shared" si="20"/>
        <v>22773.204300000005</v>
      </c>
      <c r="H477" s="25">
        <f t="shared" si="21"/>
        <v>142632.17430000001</v>
      </c>
    </row>
    <row r="478" spans="1:8" ht="30" x14ac:dyDescent="0.2">
      <c r="A478" s="2">
        <v>476</v>
      </c>
      <c r="B478" s="18" t="s">
        <v>479</v>
      </c>
      <c r="C478" s="6" t="s">
        <v>1</v>
      </c>
      <c r="D478" s="17">
        <v>1</v>
      </c>
      <c r="E478" s="24">
        <v>140406.22200000001</v>
      </c>
      <c r="F478" s="26">
        <v>0</v>
      </c>
      <c r="G478" s="24"/>
      <c r="H478" s="25">
        <f t="shared" si="21"/>
        <v>140406.22200000001</v>
      </c>
    </row>
    <row r="479" spans="1:8" ht="30" x14ac:dyDescent="0.2">
      <c r="A479" s="2">
        <v>477</v>
      </c>
      <c r="B479" s="18" t="s">
        <v>480</v>
      </c>
      <c r="C479" s="6" t="s">
        <v>1</v>
      </c>
      <c r="D479" s="17">
        <v>1</v>
      </c>
      <c r="E479" s="24">
        <v>82189.008000000016</v>
      </c>
      <c r="F479" s="26">
        <v>0.19</v>
      </c>
      <c r="G479" s="24">
        <f t="shared" si="20"/>
        <v>15615.911520000003</v>
      </c>
      <c r="H479" s="25">
        <f t="shared" si="21"/>
        <v>97804.919520000025</v>
      </c>
    </row>
    <row r="480" spans="1:8" ht="30" x14ac:dyDescent="0.2">
      <c r="A480" s="2">
        <v>478</v>
      </c>
      <c r="B480" s="18" t="s">
        <v>481</v>
      </c>
      <c r="C480" s="6" t="s">
        <v>1</v>
      </c>
      <c r="D480" s="17">
        <v>1</v>
      </c>
      <c r="E480" s="24">
        <v>1982752.2366058896</v>
      </c>
      <c r="F480" s="26">
        <v>0.19</v>
      </c>
      <c r="G480" s="24">
        <f t="shared" si="20"/>
        <v>376722.92495511903</v>
      </c>
      <c r="H480" s="25">
        <f t="shared" si="21"/>
        <v>2359475.1615610085</v>
      </c>
    </row>
    <row r="481" spans="1:8" ht="30" x14ac:dyDescent="0.2">
      <c r="A481" s="2">
        <v>479</v>
      </c>
      <c r="B481" s="18" t="s">
        <v>482</v>
      </c>
      <c r="C481" s="6" t="s">
        <v>1</v>
      </c>
      <c r="D481" s="17">
        <v>1</v>
      </c>
      <c r="E481" s="24">
        <v>1086378.6605916002</v>
      </c>
      <c r="F481" s="26">
        <v>0.19</v>
      </c>
      <c r="G481" s="24">
        <f t="shared" si="20"/>
        <v>206411.94551240405</v>
      </c>
      <c r="H481" s="25">
        <f t="shared" si="21"/>
        <v>1292790.6061040042</v>
      </c>
    </row>
    <row r="482" spans="1:8" ht="30" x14ac:dyDescent="0.2">
      <c r="A482" s="2">
        <v>480</v>
      </c>
      <c r="B482" s="18" t="s">
        <v>483</v>
      </c>
      <c r="C482" s="6" t="s">
        <v>1</v>
      </c>
      <c r="D482" s="17">
        <v>1</v>
      </c>
      <c r="E482" s="24">
        <v>890380.92</v>
      </c>
      <c r="F482" s="26">
        <v>0.19</v>
      </c>
      <c r="G482" s="24">
        <f t="shared" si="20"/>
        <v>169172.37480000002</v>
      </c>
      <c r="H482" s="25">
        <f t="shared" si="21"/>
        <v>1059553.2948</v>
      </c>
    </row>
    <row r="483" spans="1:8" ht="30" x14ac:dyDescent="0.2">
      <c r="A483" s="2">
        <v>481</v>
      </c>
      <c r="B483" s="18" t="s">
        <v>484</v>
      </c>
      <c r="C483" s="6" t="s">
        <v>1</v>
      </c>
      <c r="D483" s="17">
        <v>1</v>
      </c>
      <c r="E483" s="24">
        <v>1220704.7469504003</v>
      </c>
      <c r="F483" s="26">
        <v>0.19</v>
      </c>
      <c r="G483" s="24">
        <f t="shared" si="20"/>
        <v>231933.90192057606</v>
      </c>
      <c r="H483" s="25">
        <f t="shared" si="21"/>
        <v>1452638.6488709764</v>
      </c>
    </row>
    <row r="484" spans="1:8" ht="30" x14ac:dyDescent="0.2">
      <c r="A484" s="2">
        <v>482</v>
      </c>
      <c r="B484" s="18" t="s">
        <v>485</v>
      </c>
      <c r="C484" s="6" t="s">
        <v>1</v>
      </c>
      <c r="D484" s="17">
        <v>1</v>
      </c>
      <c r="E484" s="24">
        <v>58217.214000000007</v>
      </c>
      <c r="F484" s="26">
        <v>0.19</v>
      </c>
      <c r="G484" s="24">
        <f t="shared" si="20"/>
        <v>11061.270660000002</v>
      </c>
      <c r="H484" s="25">
        <f t="shared" si="21"/>
        <v>69278.484660000016</v>
      </c>
    </row>
    <row r="485" spans="1:8" ht="30" x14ac:dyDescent="0.2">
      <c r="A485" s="2">
        <v>483</v>
      </c>
      <c r="B485" s="18" t="s">
        <v>486</v>
      </c>
      <c r="C485" s="6" t="s">
        <v>1</v>
      </c>
      <c r="D485" s="17">
        <v>1</v>
      </c>
      <c r="E485" s="24">
        <v>35353.360058823528</v>
      </c>
      <c r="F485" s="26">
        <v>0.19</v>
      </c>
      <c r="G485" s="24">
        <f t="shared" si="20"/>
        <v>6717.1384111764701</v>
      </c>
      <c r="H485" s="25">
        <f t="shared" si="21"/>
        <v>42070.498469999999</v>
      </c>
    </row>
    <row r="486" spans="1:8" ht="30" x14ac:dyDescent="0.2">
      <c r="A486" s="2">
        <v>484</v>
      </c>
      <c r="B486" s="18" t="s">
        <v>487</v>
      </c>
      <c r="C486" s="6" t="s">
        <v>1</v>
      </c>
      <c r="D486" s="17">
        <v>1</v>
      </c>
      <c r="E486" s="24">
        <v>20547.252</v>
      </c>
      <c r="F486" s="26">
        <v>0</v>
      </c>
      <c r="G486" s="24"/>
      <c r="H486" s="25">
        <f t="shared" si="21"/>
        <v>20547.252</v>
      </c>
    </row>
    <row r="487" spans="1:8" ht="30" x14ac:dyDescent="0.2">
      <c r="A487" s="2">
        <v>485</v>
      </c>
      <c r="B487" s="18" t="s">
        <v>488</v>
      </c>
      <c r="C487" s="6" t="s">
        <v>1</v>
      </c>
      <c r="D487" s="17">
        <v>1</v>
      </c>
      <c r="E487" s="24">
        <v>441765.91800000006</v>
      </c>
      <c r="F487" s="26">
        <v>0</v>
      </c>
      <c r="G487" s="24"/>
      <c r="H487" s="25">
        <f t="shared" si="21"/>
        <v>441765.91800000006</v>
      </c>
    </row>
    <row r="488" spans="1:8" ht="30" x14ac:dyDescent="0.2">
      <c r="A488" s="2">
        <v>486</v>
      </c>
      <c r="B488" s="18" t="s">
        <v>489</v>
      </c>
      <c r="C488" s="6" t="s">
        <v>1</v>
      </c>
      <c r="D488" s="17">
        <v>1</v>
      </c>
      <c r="E488" s="24">
        <v>68490.84</v>
      </c>
      <c r="F488" s="26">
        <v>0</v>
      </c>
      <c r="G488" s="24"/>
      <c r="H488" s="25">
        <f t="shared" si="21"/>
        <v>68490.84</v>
      </c>
    </row>
    <row r="489" spans="1:8" ht="30" x14ac:dyDescent="0.2">
      <c r="A489" s="2">
        <v>487</v>
      </c>
      <c r="B489" s="18" t="s">
        <v>490</v>
      </c>
      <c r="C489" s="6" t="s">
        <v>1</v>
      </c>
      <c r="D489" s="17">
        <v>1</v>
      </c>
      <c r="E489" s="24">
        <v>6629.9218739495809</v>
      </c>
      <c r="F489" s="26">
        <v>0.19</v>
      </c>
      <c r="G489" s="24">
        <f t="shared" si="20"/>
        <v>1259.6851560504203</v>
      </c>
      <c r="H489" s="25">
        <f t="shared" si="21"/>
        <v>7889.607030000001</v>
      </c>
    </row>
    <row r="490" spans="1:8" ht="30" x14ac:dyDescent="0.2">
      <c r="A490" s="2">
        <v>488</v>
      </c>
      <c r="B490" s="18" t="s">
        <v>491</v>
      </c>
      <c r="C490" s="6" t="s">
        <v>1</v>
      </c>
      <c r="D490" s="17">
        <v>1</v>
      </c>
      <c r="E490" s="24">
        <v>7705.2195000000011</v>
      </c>
      <c r="F490" s="26">
        <v>0</v>
      </c>
      <c r="G490" s="24"/>
      <c r="H490" s="25">
        <f t="shared" si="21"/>
        <v>7705.2195000000011</v>
      </c>
    </row>
    <row r="491" spans="1:8" ht="30" x14ac:dyDescent="0.2">
      <c r="A491" s="2">
        <v>489</v>
      </c>
      <c r="B491" s="18" t="s">
        <v>492</v>
      </c>
      <c r="C491" s="6" t="s">
        <v>1</v>
      </c>
      <c r="D491" s="17">
        <v>1</v>
      </c>
      <c r="E491" s="24">
        <v>40601.219570868911</v>
      </c>
      <c r="F491" s="26">
        <v>0.19</v>
      </c>
      <c r="G491" s="24">
        <f t="shared" si="20"/>
        <v>7714.2317184650929</v>
      </c>
      <c r="H491" s="25">
        <f t="shared" si="21"/>
        <v>48315.451289334</v>
      </c>
    </row>
    <row r="492" spans="1:8" ht="30" x14ac:dyDescent="0.2">
      <c r="A492" s="2">
        <v>490</v>
      </c>
      <c r="B492" s="18" t="s">
        <v>493</v>
      </c>
      <c r="C492" s="6" t="s">
        <v>1</v>
      </c>
      <c r="D492" s="17">
        <v>1</v>
      </c>
      <c r="E492" s="24">
        <v>47943.588000000003</v>
      </c>
      <c r="F492" s="26">
        <v>0</v>
      </c>
      <c r="G492" s="24"/>
      <c r="H492" s="25">
        <f t="shared" si="21"/>
        <v>47943.588000000003</v>
      </c>
    </row>
    <row r="493" spans="1:8" ht="30" x14ac:dyDescent="0.2">
      <c r="A493" s="2">
        <v>491</v>
      </c>
      <c r="B493" s="18" t="s">
        <v>494</v>
      </c>
      <c r="C493" s="6" t="s">
        <v>1</v>
      </c>
      <c r="D493" s="17">
        <v>1</v>
      </c>
      <c r="E493" s="24">
        <v>27944.076266424003</v>
      </c>
      <c r="F493" s="26">
        <v>0.05</v>
      </c>
      <c r="G493" s="24">
        <f>+E493*5%</f>
        <v>1397.2038133212002</v>
      </c>
      <c r="H493" s="25">
        <f t="shared" si="21"/>
        <v>29341.280079745204</v>
      </c>
    </row>
    <row r="494" spans="1:8" ht="30" x14ac:dyDescent="0.2">
      <c r="A494" s="2">
        <v>492</v>
      </c>
      <c r="B494" s="18" t="s">
        <v>495</v>
      </c>
      <c r="C494" s="6" t="s">
        <v>1</v>
      </c>
      <c r="D494" s="17">
        <v>1</v>
      </c>
      <c r="E494" s="24">
        <v>13244.416185</v>
      </c>
      <c r="F494" s="26">
        <v>0</v>
      </c>
      <c r="G494" s="24"/>
      <c r="H494" s="25">
        <f t="shared" si="21"/>
        <v>13244.416185</v>
      </c>
    </row>
    <row r="495" spans="1:8" ht="30" x14ac:dyDescent="0.2">
      <c r="A495" s="2">
        <v>493</v>
      </c>
      <c r="B495" s="18" t="s">
        <v>496</v>
      </c>
      <c r="C495" s="6" t="s">
        <v>1</v>
      </c>
      <c r="D495" s="17">
        <v>1</v>
      </c>
      <c r="E495" s="24">
        <v>7705.2195000000011</v>
      </c>
      <c r="F495" s="26">
        <v>0</v>
      </c>
      <c r="G495" s="24"/>
      <c r="H495" s="25">
        <f t="shared" si="21"/>
        <v>7705.2195000000011</v>
      </c>
    </row>
    <row r="496" spans="1:8" ht="30" x14ac:dyDescent="0.2">
      <c r="A496" s="2">
        <v>494</v>
      </c>
      <c r="B496" s="18" t="s">
        <v>497</v>
      </c>
      <c r="C496" s="6" t="s">
        <v>1</v>
      </c>
      <c r="D496" s="17">
        <v>1</v>
      </c>
      <c r="E496" s="24">
        <v>3145.7722245479999</v>
      </c>
      <c r="F496" s="26">
        <v>0</v>
      </c>
      <c r="G496" s="24"/>
      <c r="H496" s="25">
        <f t="shared" si="21"/>
        <v>3145.7722245479999</v>
      </c>
    </row>
    <row r="497" spans="1:8" ht="30" x14ac:dyDescent="0.2">
      <c r="A497" s="2">
        <v>495</v>
      </c>
      <c r="B497" s="18" t="s">
        <v>498</v>
      </c>
      <c r="C497" s="6" t="s">
        <v>1</v>
      </c>
      <c r="D497" s="17">
        <v>1</v>
      </c>
      <c r="E497" s="24">
        <v>3086.1504105900003</v>
      </c>
      <c r="F497" s="26">
        <v>0</v>
      </c>
      <c r="G497" s="24"/>
      <c r="H497" s="25">
        <f t="shared" si="21"/>
        <v>3086.1504105900003</v>
      </c>
    </row>
    <row r="498" spans="1:8" ht="30" x14ac:dyDescent="0.2">
      <c r="A498" s="2">
        <v>496</v>
      </c>
      <c r="B498" s="18" t="s">
        <v>499</v>
      </c>
      <c r="C498" s="6" t="s">
        <v>1</v>
      </c>
      <c r="D498" s="17">
        <v>1</v>
      </c>
      <c r="E498" s="24">
        <v>22259.523000000005</v>
      </c>
      <c r="F498" s="26">
        <v>0</v>
      </c>
      <c r="G498" s="24"/>
      <c r="H498" s="25">
        <f t="shared" si="21"/>
        <v>22259.523000000005</v>
      </c>
    </row>
    <row r="499" spans="1:8" ht="30" x14ac:dyDescent="0.2">
      <c r="A499" s="2">
        <v>497</v>
      </c>
      <c r="B499" s="18" t="s">
        <v>500</v>
      </c>
      <c r="C499" s="6" t="s">
        <v>1</v>
      </c>
      <c r="D499" s="17">
        <v>1</v>
      </c>
      <c r="E499" s="24">
        <v>30820.878000000004</v>
      </c>
      <c r="F499" s="26">
        <v>0</v>
      </c>
      <c r="G499" s="24"/>
      <c r="H499" s="25">
        <f t="shared" si="21"/>
        <v>30820.878000000004</v>
      </c>
    </row>
    <row r="500" spans="1:8" ht="30" x14ac:dyDescent="0.2">
      <c r="A500" s="2">
        <v>498</v>
      </c>
      <c r="B500" s="18" t="s">
        <v>501</v>
      </c>
      <c r="C500" s="6" t="s">
        <v>1</v>
      </c>
      <c r="D500" s="17">
        <v>1</v>
      </c>
      <c r="E500" s="24">
        <v>6966.1002600403372</v>
      </c>
      <c r="F500" s="26">
        <v>0.19</v>
      </c>
      <c r="G500" s="24">
        <f t="shared" si="20"/>
        <v>1323.5590494076641</v>
      </c>
      <c r="H500" s="25">
        <f t="shared" si="21"/>
        <v>8289.6593094480013</v>
      </c>
    </row>
    <row r="501" spans="1:8" ht="30" x14ac:dyDescent="0.2">
      <c r="A501" s="2">
        <v>499</v>
      </c>
      <c r="B501" s="18" t="s">
        <v>502</v>
      </c>
      <c r="C501" s="6" t="s">
        <v>1</v>
      </c>
      <c r="D501" s="17">
        <v>1</v>
      </c>
      <c r="E501" s="24">
        <v>996541.72200000007</v>
      </c>
      <c r="F501" s="26">
        <v>0</v>
      </c>
      <c r="G501" s="24"/>
      <c r="H501" s="25">
        <f t="shared" si="21"/>
        <v>996541.72200000007</v>
      </c>
    </row>
    <row r="502" spans="1:8" ht="30" x14ac:dyDescent="0.2">
      <c r="A502" s="2">
        <v>500</v>
      </c>
      <c r="B502" s="18" t="s">
        <v>503</v>
      </c>
      <c r="C502" s="6" t="s">
        <v>1</v>
      </c>
      <c r="D502" s="17">
        <v>1</v>
      </c>
      <c r="E502" s="24">
        <v>39382.233</v>
      </c>
      <c r="F502" s="26">
        <v>0</v>
      </c>
      <c r="G502" s="24"/>
      <c r="H502" s="25">
        <f t="shared" si="21"/>
        <v>39382.233</v>
      </c>
    </row>
    <row r="503" spans="1:8" ht="30" x14ac:dyDescent="0.2">
      <c r="A503" s="2">
        <v>501</v>
      </c>
      <c r="B503" s="18" t="s">
        <v>504</v>
      </c>
      <c r="C503" s="6" t="s">
        <v>1</v>
      </c>
      <c r="D503" s="17">
        <v>1</v>
      </c>
      <c r="E503" s="24">
        <v>54792.672000000006</v>
      </c>
      <c r="F503" s="26">
        <v>0</v>
      </c>
      <c r="G503" s="24"/>
      <c r="H503" s="25">
        <f t="shared" si="21"/>
        <v>54792.672000000006</v>
      </c>
    </row>
    <row r="504" spans="1:8" ht="30" x14ac:dyDescent="0.2">
      <c r="A504" s="2">
        <v>502</v>
      </c>
      <c r="B504" s="18" t="s">
        <v>505</v>
      </c>
      <c r="C504" s="6" t="s">
        <v>1</v>
      </c>
      <c r="D504" s="17">
        <v>1</v>
      </c>
      <c r="E504" s="24">
        <v>51368.130000000005</v>
      </c>
      <c r="F504" s="26">
        <v>0</v>
      </c>
      <c r="G504" s="24"/>
      <c r="H504" s="25">
        <f t="shared" si="21"/>
        <v>51368.130000000005</v>
      </c>
    </row>
    <row r="505" spans="1:8" ht="30" x14ac:dyDescent="0.2">
      <c r="A505" s="2">
        <v>503</v>
      </c>
      <c r="B505" s="18" t="s">
        <v>506</v>
      </c>
      <c r="C505" s="6" t="s">
        <v>1</v>
      </c>
      <c r="D505" s="17">
        <v>1</v>
      </c>
      <c r="E505" s="24">
        <v>107873.073</v>
      </c>
      <c r="F505" s="26">
        <v>0</v>
      </c>
      <c r="G505" s="24"/>
      <c r="H505" s="25">
        <f t="shared" si="21"/>
        <v>107873.073</v>
      </c>
    </row>
    <row r="506" spans="1:8" ht="30" x14ac:dyDescent="0.2">
      <c r="A506" s="2">
        <v>504</v>
      </c>
      <c r="B506" s="18" t="s">
        <v>507</v>
      </c>
      <c r="C506" s="6" t="s">
        <v>1</v>
      </c>
      <c r="D506" s="17">
        <v>1</v>
      </c>
      <c r="E506" s="24">
        <v>61641.756000000008</v>
      </c>
      <c r="F506" s="26">
        <v>0</v>
      </c>
      <c r="G506" s="24"/>
      <c r="H506" s="25">
        <f t="shared" si="21"/>
        <v>61641.756000000008</v>
      </c>
    </row>
    <row r="507" spans="1:8" ht="30" x14ac:dyDescent="0.2">
      <c r="A507" s="2">
        <v>505</v>
      </c>
      <c r="B507" s="18" t="s">
        <v>508</v>
      </c>
      <c r="C507" s="6" t="s">
        <v>1</v>
      </c>
      <c r="D507" s="17">
        <v>1</v>
      </c>
      <c r="E507" s="24">
        <v>20547.252</v>
      </c>
      <c r="F507" s="26">
        <v>0</v>
      </c>
      <c r="G507" s="24"/>
      <c r="H507" s="25">
        <f t="shared" si="21"/>
        <v>20547.252</v>
      </c>
    </row>
    <row r="508" spans="1:8" ht="30" x14ac:dyDescent="0.2">
      <c r="A508" s="2">
        <v>506</v>
      </c>
      <c r="B508" s="18" t="s">
        <v>509</v>
      </c>
      <c r="C508" s="6" t="s">
        <v>1</v>
      </c>
      <c r="D508" s="17">
        <v>1</v>
      </c>
      <c r="E508" s="24">
        <v>41094.504000000001</v>
      </c>
      <c r="F508" s="26">
        <v>0</v>
      </c>
      <c r="G508" s="24"/>
      <c r="H508" s="25">
        <f t="shared" si="21"/>
        <v>41094.504000000001</v>
      </c>
    </row>
    <row r="509" spans="1:8" ht="30" x14ac:dyDescent="0.2">
      <c r="A509" s="2">
        <v>507</v>
      </c>
      <c r="B509" s="18" t="s">
        <v>510</v>
      </c>
      <c r="C509" s="6" t="s">
        <v>1</v>
      </c>
      <c r="D509" s="17">
        <v>1</v>
      </c>
      <c r="E509" s="24">
        <v>61641.756000000008</v>
      </c>
      <c r="F509" s="26">
        <v>0</v>
      </c>
      <c r="G509" s="24"/>
      <c r="H509" s="25">
        <f t="shared" si="21"/>
        <v>61641.756000000008</v>
      </c>
    </row>
    <row r="510" spans="1:8" ht="30" x14ac:dyDescent="0.2">
      <c r="A510" s="2">
        <v>508</v>
      </c>
      <c r="B510" s="18" t="s">
        <v>511</v>
      </c>
      <c r="C510" s="6" t="s">
        <v>1</v>
      </c>
      <c r="D510" s="17">
        <v>1</v>
      </c>
      <c r="E510" s="24">
        <v>28252.4715</v>
      </c>
      <c r="F510" s="26">
        <v>0.19</v>
      </c>
      <c r="G510" s="24">
        <f t="shared" si="20"/>
        <v>5367.9695849999998</v>
      </c>
      <c r="H510" s="25">
        <f t="shared" si="21"/>
        <v>33620.441084999999</v>
      </c>
    </row>
    <row r="511" spans="1:8" ht="30" x14ac:dyDescent="0.2">
      <c r="A511" s="2">
        <v>509</v>
      </c>
      <c r="B511" s="18" t="s">
        <v>512</v>
      </c>
      <c r="C511" s="6" t="s">
        <v>1</v>
      </c>
      <c r="D511" s="17">
        <v>1</v>
      </c>
      <c r="E511" s="24">
        <v>100167.8535</v>
      </c>
      <c r="F511" s="26">
        <v>0.19</v>
      </c>
      <c r="G511" s="24">
        <f t="shared" si="20"/>
        <v>19031.892165000001</v>
      </c>
      <c r="H511" s="25">
        <f t="shared" si="21"/>
        <v>119199.74566499999</v>
      </c>
    </row>
    <row r="512" spans="1:8" ht="30" x14ac:dyDescent="0.2">
      <c r="A512" s="2">
        <v>510</v>
      </c>
      <c r="B512" s="18" t="s">
        <v>513</v>
      </c>
      <c r="C512" s="6" t="s">
        <v>1</v>
      </c>
      <c r="D512" s="17">
        <v>1</v>
      </c>
      <c r="E512" s="24">
        <v>100167.8535</v>
      </c>
      <c r="F512" s="26">
        <v>0.19</v>
      </c>
      <c r="G512" s="24">
        <f t="shared" si="20"/>
        <v>19031.892165000001</v>
      </c>
      <c r="H512" s="25">
        <f t="shared" si="21"/>
        <v>119199.74566499999</v>
      </c>
    </row>
    <row r="513" spans="1:8" ht="30" x14ac:dyDescent="0.2">
      <c r="A513" s="2">
        <v>511</v>
      </c>
      <c r="B513" s="18" t="s">
        <v>514</v>
      </c>
      <c r="C513" s="6" t="s">
        <v>1</v>
      </c>
      <c r="D513" s="17">
        <v>1</v>
      </c>
      <c r="E513" s="24">
        <v>103592.39550000001</v>
      </c>
      <c r="F513" s="26">
        <v>0.19</v>
      </c>
      <c r="G513" s="24">
        <f t="shared" si="20"/>
        <v>19682.555145000002</v>
      </c>
      <c r="H513" s="25">
        <f t="shared" si="21"/>
        <v>123274.95064500002</v>
      </c>
    </row>
    <row r="514" spans="1:8" ht="30" x14ac:dyDescent="0.2">
      <c r="A514" s="2">
        <v>512</v>
      </c>
      <c r="B514" s="18" t="s">
        <v>515</v>
      </c>
      <c r="C514" s="6" t="s">
        <v>1</v>
      </c>
      <c r="D514" s="17">
        <v>1</v>
      </c>
      <c r="E514" s="24">
        <v>289484.62680180004</v>
      </c>
      <c r="F514" s="26">
        <v>0.19</v>
      </c>
      <c r="G514" s="24">
        <f t="shared" si="20"/>
        <v>55002.079092342006</v>
      </c>
      <c r="H514" s="25">
        <f t="shared" si="21"/>
        <v>344486.70589414204</v>
      </c>
    </row>
    <row r="515" spans="1:8" ht="30" x14ac:dyDescent="0.2">
      <c r="A515" s="2">
        <v>513</v>
      </c>
      <c r="B515" s="18" t="s">
        <v>516</v>
      </c>
      <c r="C515" s="6" t="s">
        <v>1</v>
      </c>
      <c r="D515" s="17">
        <v>1</v>
      </c>
      <c r="E515" s="24">
        <v>681483.85800000001</v>
      </c>
      <c r="F515" s="26">
        <v>0</v>
      </c>
      <c r="G515" s="24"/>
      <c r="H515" s="25">
        <f t="shared" si="21"/>
        <v>681483.85800000001</v>
      </c>
    </row>
    <row r="516" spans="1:8" ht="30" x14ac:dyDescent="0.2">
      <c r="A516" s="2">
        <v>514</v>
      </c>
      <c r="B516" s="18" t="s">
        <v>517</v>
      </c>
      <c r="C516" s="6" t="s">
        <v>1</v>
      </c>
      <c r="D516" s="17">
        <v>1</v>
      </c>
      <c r="E516" s="24">
        <v>238005.66900000002</v>
      </c>
      <c r="F516" s="26">
        <v>0</v>
      </c>
      <c r="G516" s="24"/>
      <c r="H516" s="25">
        <f t="shared" ref="H516:H579" si="23">+E516+G516</f>
        <v>238005.66900000002</v>
      </c>
    </row>
    <row r="517" spans="1:8" ht="30" x14ac:dyDescent="0.2">
      <c r="A517" s="2">
        <v>515</v>
      </c>
      <c r="B517" s="18" t="s">
        <v>518</v>
      </c>
      <c r="C517" s="6" t="s">
        <v>1</v>
      </c>
      <c r="D517" s="17">
        <v>1</v>
      </c>
      <c r="E517" s="24">
        <v>54179.155038252102</v>
      </c>
      <c r="F517" s="26">
        <v>0.19</v>
      </c>
      <c r="G517" s="24">
        <f t="shared" ref="G517:G579" si="24">+E517*19%</f>
        <v>10294.0394572679</v>
      </c>
      <c r="H517" s="25">
        <f t="shared" si="23"/>
        <v>64473.194495520002</v>
      </c>
    </row>
    <row r="518" spans="1:8" ht="30" x14ac:dyDescent="0.2">
      <c r="A518" s="2">
        <v>516</v>
      </c>
      <c r="B518" s="18" t="s">
        <v>519</v>
      </c>
      <c r="C518" s="6" t="s">
        <v>1</v>
      </c>
      <c r="D518" s="17">
        <v>1</v>
      </c>
      <c r="E518" s="24">
        <v>8513.7683568240009</v>
      </c>
      <c r="F518" s="26">
        <v>0</v>
      </c>
      <c r="G518" s="24"/>
      <c r="H518" s="25">
        <f t="shared" si="23"/>
        <v>8513.7683568240009</v>
      </c>
    </row>
    <row r="519" spans="1:8" ht="30" x14ac:dyDescent="0.2">
      <c r="A519" s="2">
        <v>517</v>
      </c>
      <c r="B519" s="18" t="s">
        <v>520</v>
      </c>
      <c r="C519" s="6" t="s">
        <v>1</v>
      </c>
      <c r="D519" s="17">
        <v>1</v>
      </c>
      <c r="E519" s="24">
        <v>89894.227500000023</v>
      </c>
      <c r="F519" s="26">
        <v>0</v>
      </c>
      <c r="G519" s="24"/>
      <c r="H519" s="25">
        <f t="shared" si="23"/>
        <v>89894.227500000023</v>
      </c>
    </row>
    <row r="520" spans="1:8" ht="30" x14ac:dyDescent="0.2">
      <c r="A520" s="2">
        <v>518</v>
      </c>
      <c r="B520" s="18" t="s">
        <v>521</v>
      </c>
      <c r="C520" s="6" t="s">
        <v>1</v>
      </c>
      <c r="D520" s="17">
        <v>1</v>
      </c>
      <c r="E520" s="24">
        <v>58217.214</v>
      </c>
      <c r="F520" s="26">
        <v>0</v>
      </c>
      <c r="G520" s="24"/>
      <c r="H520" s="25">
        <f t="shared" si="23"/>
        <v>58217.214</v>
      </c>
    </row>
    <row r="521" spans="1:8" ht="30" x14ac:dyDescent="0.2">
      <c r="A521" s="2">
        <v>519</v>
      </c>
      <c r="B521" s="18" t="s">
        <v>522</v>
      </c>
      <c r="C521" s="6" t="s">
        <v>1</v>
      </c>
      <c r="D521" s="17">
        <v>1</v>
      </c>
      <c r="E521" s="24">
        <v>402383.68500000006</v>
      </c>
      <c r="F521" s="26">
        <v>0</v>
      </c>
      <c r="G521" s="24"/>
      <c r="H521" s="25">
        <f t="shared" si="23"/>
        <v>402383.68500000006</v>
      </c>
    </row>
    <row r="522" spans="1:8" ht="30" x14ac:dyDescent="0.2">
      <c r="A522" s="2">
        <v>520</v>
      </c>
      <c r="B522" s="18" t="s">
        <v>523</v>
      </c>
      <c r="C522" s="6" t="s">
        <v>1</v>
      </c>
      <c r="D522" s="17">
        <v>1</v>
      </c>
      <c r="E522" s="24">
        <v>10273.626</v>
      </c>
      <c r="F522" s="26">
        <v>0</v>
      </c>
      <c r="G522" s="24"/>
      <c r="H522" s="25">
        <f t="shared" si="23"/>
        <v>10273.626</v>
      </c>
    </row>
    <row r="523" spans="1:8" ht="30" x14ac:dyDescent="0.2">
      <c r="A523" s="2">
        <v>521</v>
      </c>
      <c r="B523" s="18" t="s">
        <v>524</v>
      </c>
      <c r="C523" s="6" t="s">
        <v>1</v>
      </c>
      <c r="D523" s="17">
        <v>1</v>
      </c>
      <c r="E523" s="24">
        <v>753399.24</v>
      </c>
      <c r="F523" s="26">
        <v>0.19</v>
      </c>
      <c r="G523" s="24">
        <f t="shared" si="24"/>
        <v>143145.85560000001</v>
      </c>
      <c r="H523" s="25">
        <f t="shared" si="23"/>
        <v>896545.0956</v>
      </c>
    </row>
    <row r="524" spans="1:8" ht="30" x14ac:dyDescent="0.2">
      <c r="A524" s="2">
        <v>522</v>
      </c>
      <c r="B524" s="18" t="s">
        <v>525</v>
      </c>
      <c r="C524" s="6" t="s">
        <v>1</v>
      </c>
      <c r="D524" s="17">
        <v>1</v>
      </c>
      <c r="E524" s="24">
        <v>10273.626000000002</v>
      </c>
      <c r="F524" s="26">
        <v>0.19</v>
      </c>
      <c r="G524" s="24">
        <f t="shared" si="24"/>
        <v>1951.9889400000004</v>
      </c>
      <c r="H524" s="25">
        <f t="shared" si="23"/>
        <v>12225.614940000003</v>
      </c>
    </row>
    <row r="525" spans="1:8" ht="30" x14ac:dyDescent="0.2">
      <c r="A525" s="2">
        <v>523</v>
      </c>
      <c r="B525" s="18" t="s">
        <v>526</v>
      </c>
      <c r="C525" s="6" t="s">
        <v>1</v>
      </c>
      <c r="D525" s="17">
        <v>1</v>
      </c>
      <c r="E525" s="24">
        <v>7491185.6250000009</v>
      </c>
      <c r="F525" s="26">
        <v>0.19</v>
      </c>
      <c r="G525" s="24">
        <f t="shared" si="24"/>
        <v>1423325.2687500003</v>
      </c>
      <c r="H525" s="25">
        <f t="shared" si="23"/>
        <v>8914510.8937500007</v>
      </c>
    </row>
    <row r="526" spans="1:8" ht="30" x14ac:dyDescent="0.2">
      <c r="A526" s="2">
        <v>524</v>
      </c>
      <c r="B526" s="18" t="s">
        <v>527</v>
      </c>
      <c r="C526" s="6" t="s">
        <v>1</v>
      </c>
      <c r="D526" s="17">
        <v>1</v>
      </c>
      <c r="E526" s="24">
        <v>58217.214000000007</v>
      </c>
      <c r="F526" s="26">
        <v>0.19</v>
      </c>
      <c r="G526" s="24">
        <f t="shared" si="24"/>
        <v>11061.270660000002</v>
      </c>
      <c r="H526" s="25">
        <f t="shared" si="23"/>
        <v>69278.484660000016</v>
      </c>
    </row>
    <row r="527" spans="1:8" ht="30" x14ac:dyDescent="0.2">
      <c r="A527" s="2">
        <v>525</v>
      </c>
      <c r="B527" s="18" t="s">
        <v>528</v>
      </c>
      <c r="C527" s="6" t="s">
        <v>1</v>
      </c>
      <c r="D527" s="17">
        <v>1</v>
      </c>
      <c r="E527" s="24">
        <v>76196.059500000003</v>
      </c>
      <c r="F527" s="26">
        <v>0.19</v>
      </c>
      <c r="G527" s="24">
        <f t="shared" si="24"/>
        <v>14477.251305000002</v>
      </c>
      <c r="H527" s="25">
        <f t="shared" si="23"/>
        <v>90673.310805000001</v>
      </c>
    </row>
    <row r="528" spans="1:8" ht="30" x14ac:dyDescent="0.2">
      <c r="A528" s="2">
        <v>526</v>
      </c>
      <c r="B528" s="18" t="s">
        <v>529</v>
      </c>
      <c r="C528" s="6" t="s">
        <v>1</v>
      </c>
      <c r="D528" s="17">
        <v>1</v>
      </c>
      <c r="E528" s="24">
        <v>753399.24</v>
      </c>
      <c r="F528" s="26">
        <v>0.19</v>
      </c>
      <c r="G528" s="24">
        <f t="shared" si="24"/>
        <v>143145.85560000001</v>
      </c>
      <c r="H528" s="25">
        <f t="shared" si="23"/>
        <v>896545.0956</v>
      </c>
    </row>
    <row r="529" spans="1:8" ht="30" x14ac:dyDescent="0.2">
      <c r="A529" s="2">
        <v>527</v>
      </c>
      <c r="B529" s="18" t="s">
        <v>530</v>
      </c>
      <c r="C529" s="6" t="s">
        <v>1</v>
      </c>
      <c r="D529" s="17">
        <v>1</v>
      </c>
      <c r="E529" s="24">
        <v>51368.130000000005</v>
      </c>
      <c r="F529" s="26">
        <v>0.19</v>
      </c>
      <c r="G529" s="24">
        <f t="shared" si="24"/>
        <v>9759.9447000000018</v>
      </c>
      <c r="H529" s="25">
        <f t="shared" si="23"/>
        <v>61128.074700000005</v>
      </c>
    </row>
    <row r="530" spans="1:8" ht="30" x14ac:dyDescent="0.2">
      <c r="A530" s="2">
        <v>528</v>
      </c>
      <c r="B530" s="18" t="s">
        <v>531</v>
      </c>
      <c r="C530" s="6" t="s">
        <v>1</v>
      </c>
      <c r="D530" s="17">
        <v>1</v>
      </c>
      <c r="E530" s="24">
        <v>111297.61500000002</v>
      </c>
      <c r="F530" s="26">
        <v>0</v>
      </c>
      <c r="G530" s="24"/>
      <c r="H530" s="25">
        <f t="shared" si="23"/>
        <v>111297.61500000002</v>
      </c>
    </row>
    <row r="531" spans="1:8" ht="30" x14ac:dyDescent="0.2">
      <c r="A531" s="2">
        <v>529</v>
      </c>
      <c r="B531" s="18" t="s">
        <v>532</v>
      </c>
      <c r="C531" s="6" t="s">
        <v>1</v>
      </c>
      <c r="D531" s="17">
        <v>1</v>
      </c>
      <c r="E531" s="24">
        <v>50657.545763984876</v>
      </c>
      <c r="F531" s="26">
        <v>0.19</v>
      </c>
      <c r="G531" s="24">
        <f t="shared" si="24"/>
        <v>9624.9336951571258</v>
      </c>
      <c r="H531" s="25">
        <f t="shared" si="23"/>
        <v>60282.479459142</v>
      </c>
    </row>
    <row r="532" spans="1:8" ht="30" x14ac:dyDescent="0.2">
      <c r="A532" s="2">
        <v>530</v>
      </c>
      <c r="B532" s="18" t="s">
        <v>533</v>
      </c>
      <c r="C532" s="6" t="s">
        <v>1</v>
      </c>
      <c r="D532" s="17">
        <v>1</v>
      </c>
      <c r="E532" s="24">
        <v>25684.065000000002</v>
      </c>
      <c r="F532" s="26">
        <v>0</v>
      </c>
      <c r="G532" s="24"/>
      <c r="H532" s="25">
        <f t="shared" si="23"/>
        <v>25684.065000000002</v>
      </c>
    </row>
    <row r="533" spans="1:8" ht="30" x14ac:dyDescent="0.2">
      <c r="A533" s="2">
        <v>531</v>
      </c>
      <c r="B533" s="18" t="s">
        <v>534</v>
      </c>
      <c r="C533" s="6" t="s">
        <v>1</v>
      </c>
      <c r="D533" s="17">
        <v>1</v>
      </c>
      <c r="E533" s="24">
        <v>71915.381999999998</v>
      </c>
      <c r="F533" s="26">
        <v>0</v>
      </c>
      <c r="G533" s="24"/>
      <c r="H533" s="25">
        <f t="shared" si="23"/>
        <v>71915.381999999998</v>
      </c>
    </row>
    <row r="534" spans="1:8" ht="30" x14ac:dyDescent="0.2">
      <c r="A534" s="2">
        <v>532</v>
      </c>
      <c r="B534" s="18" t="s">
        <v>535</v>
      </c>
      <c r="C534" s="6" t="s">
        <v>1</v>
      </c>
      <c r="D534" s="17">
        <v>1</v>
      </c>
      <c r="E534" s="24">
        <v>65066.298000000003</v>
      </c>
      <c r="F534" s="26">
        <v>0</v>
      </c>
      <c r="G534" s="24"/>
      <c r="H534" s="25">
        <f t="shared" si="23"/>
        <v>65066.298000000003</v>
      </c>
    </row>
    <row r="535" spans="1:8" ht="30" x14ac:dyDescent="0.2">
      <c r="A535" s="2">
        <v>533</v>
      </c>
      <c r="B535" s="18" t="s">
        <v>536</v>
      </c>
      <c r="C535" s="6" t="s">
        <v>1</v>
      </c>
      <c r="D535" s="17">
        <v>1</v>
      </c>
      <c r="E535" s="24">
        <v>496558.59000000008</v>
      </c>
      <c r="F535" s="26">
        <v>0</v>
      </c>
      <c r="G535" s="24"/>
      <c r="H535" s="25">
        <f t="shared" si="23"/>
        <v>496558.59000000008</v>
      </c>
    </row>
    <row r="536" spans="1:8" ht="30" x14ac:dyDescent="0.2">
      <c r="A536" s="2">
        <v>534</v>
      </c>
      <c r="B536" s="18" t="s">
        <v>537</v>
      </c>
      <c r="C536" s="6" t="s">
        <v>1</v>
      </c>
      <c r="D536" s="17">
        <v>1</v>
      </c>
      <c r="E536" s="24">
        <v>496558.59000000008</v>
      </c>
      <c r="F536" s="26">
        <v>0</v>
      </c>
      <c r="G536" s="24"/>
      <c r="H536" s="25">
        <f t="shared" si="23"/>
        <v>496558.59000000008</v>
      </c>
    </row>
    <row r="537" spans="1:8" ht="30" x14ac:dyDescent="0.2">
      <c r="A537" s="2">
        <v>535</v>
      </c>
      <c r="B537" s="18" t="s">
        <v>538</v>
      </c>
      <c r="C537" s="6" t="s">
        <v>1</v>
      </c>
      <c r="D537" s="17">
        <v>1</v>
      </c>
      <c r="E537" s="24">
        <v>496558.59000000008</v>
      </c>
      <c r="F537" s="26">
        <v>0</v>
      </c>
      <c r="G537" s="24"/>
      <c r="H537" s="25">
        <f t="shared" si="23"/>
        <v>496558.59000000008</v>
      </c>
    </row>
    <row r="538" spans="1:8" ht="30" x14ac:dyDescent="0.2">
      <c r="A538" s="2">
        <v>536</v>
      </c>
      <c r="B538" s="18" t="s">
        <v>539</v>
      </c>
      <c r="C538" s="6" t="s">
        <v>1</v>
      </c>
      <c r="D538" s="17">
        <v>1</v>
      </c>
      <c r="E538" s="24">
        <v>496558.59000000008</v>
      </c>
      <c r="F538" s="26">
        <v>0</v>
      </c>
      <c r="G538" s="24"/>
      <c r="H538" s="25">
        <f t="shared" si="23"/>
        <v>496558.59000000008</v>
      </c>
    </row>
    <row r="539" spans="1:8" ht="30" x14ac:dyDescent="0.2">
      <c r="A539" s="2">
        <v>537</v>
      </c>
      <c r="B539" s="18" t="s">
        <v>540</v>
      </c>
      <c r="C539" s="6" t="s">
        <v>1</v>
      </c>
      <c r="D539" s="17">
        <v>1</v>
      </c>
      <c r="E539" s="24">
        <v>496558.59000000008</v>
      </c>
      <c r="F539" s="26">
        <v>0</v>
      </c>
      <c r="G539" s="24"/>
      <c r="H539" s="25">
        <f t="shared" si="23"/>
        <v>496558.59000000008</v>
      </c>
    </row>
    <row r="540" spans="1:8" ht="30" x14ac:dyDescent="0.2">
      <c r="A540" s="2">
        <v>538</v>
      </c>
      <c r="B540" s="18" t="s">
        <v>541</v>
      </c>
      <c r="C540" s="6" t="s">
        <v>1</v>
      </c>
      <c r="D540" s="17">
        <v>1</v>
      </c>
      <c r="E540" s="24">
        <v>188349.81</v>
      </c>
      <c r="F540" s="26">
        <v>0</v>
      </c>
      <c r="G540" s="24"/>
      <c r="H540" s="25">
        <f t="shared" si="23"/>
        <v>188349.81</v>
      </c>
    </row>
    <row r="541" spans="1:8" ht="30" x14ac:dyDescent="0.2">
      <c r="A541" s="2">
        <v>539</v>
      </c>
      <c r="B541" s="18" t="s">
        <v>542</v>
      </c>
      <c r="C541" s="6" t="s">
        <v>1</v>
      </c>
      <c r="D541" s="17">
        <v>1</v>
      </c>
      <c r="E541" s="24">
        <v>339029.658</v>
      </c>
      <c r="F541" s="26">
        <v>0</v>
      </c>
      <c r="G541" s="24"/>
      <c r="H541" s="25">
        <f t="shared" si="23"/>
        <v>339029.658</v>
      </c>
    </row>
    <row r="542" spans="1:8" ht="30" x14ac:dyDescent="0.2">
      <c r="A542" s="2">
        <v>540</v>
      </c>
      <c r="B542" s="18" t="s">
        <v>543</v>
      </c>
      <c r="C542" s="6" t="s">
        <v>1</v>
      </c>
      <c r="D542" s="17">
        <v>1</v>
      </c>
      <c r="E542" s="24">
        <v>1143797.0279999999</v>
      </c>
      <c r="F542" s="26">
        <v>0</v>
      </c>
      <c r="G542" s="24"/>
      <c r="H542" s="25">
        <f t="shared" si="23"/>
        <v>1143797.0279999999</v>
      </c>
    </row>
    <row r="543" spans="1:8" ht="30" x14ac:dyDescent="0.2">
      <c r="A543" s="2">
        <v>541</v>
      </c>
      <c r="B543" s="18" t="s">
        <v>544</v>
      </c>
      <c r="C543" s="6" t="s">
        <v>1</v>
      </c>
      <c r="D543" s="17">
        <v>1</v>
      </c>
      <c r="E543" s="24">
        <v>104448.53100000002</v>
      </c>
      <c r="F543" s="26">
        <v>0</v>
      </c>
      <c r="G543" s="24"/>
      <c r="H543" s="25">
        <f t="shared" si="23"/>
        <v>104448.53100000002</v>
      </c>
    </row>
    <row r="544" spans="1:8" ht="30" x14ac:dyDescent="0.2">
      <c r="A544" s="2">
        <v>542</v>
      </c>
      <c r="B544" s="18" t="s">
        <v>545</v>
      </c>
      <c r="C544" s="6" t="s">
        <v>1</v>
      </c>
      <c r="D544" s="17">
        <v>1</v>
      </c>
      <c r="E544" s="24">
        <v>258552.921</v>
      </c>
      <c r="F544" s="26">
        <v>0</v>
      </c>
      <c r="G544" s="24"/>
      <c r="H544" s="25">
        <f t="shared" si="23"/>
        <v>258552.921</v>
      </c>
    </row>
    <row r="545" spans="1:8" ht="30" x14ac:dyDescent="0.2">
      <c r="A545" s="2">
        <v>543</v>
      </c>
      <c r="B545" s="18" t="s">
        <v>546</v>
      </c>
      <c r="C545" s="6" t="s">
        <v>1</v>
      </c>
      <c r="D545" s="17">
        <v>1</v>
      </c>
      <c r="E545" s="24">
        <v>97695.055372998017</v>
      </c>
      <c r="F545" s="26">
        <v>0</v>
      </c>
      <c r="G545" s="24"/>
      <c r="H545" s="25">
        <f t="shared" si="23"/>
        <v>97695.055372998017</v>
      </c>
    </row>
    <row r="546" spans="1:8" ht="30" x14ac:dyDescent="0.2">
      <c r="A546" s="2">
        <v>544</v>
      </c>
      <c r="B546" s="18" t="s">
        <v>547</v>
      </c>
      <c r="C546" s="6" t="s">
        <v>1</v>
      </c>
      <c r="D546" s="17">
        <v>1</v>
      </c>
      <c r="E546" s="24">
        <v>37354.596266844004</v>
      </c>
      <c r="F546" s="26">
        <v>0</v>
      </c>
      <c r="G546" s="24"/>
      <c r="H546" s="25">
        <f t="shared" si="23"/>
        <v>37354.596266844004</v>
      </c>
    </row>
    <row r="547" spans="1:8" ht="30" x14ac:dyDescent="0.2">
      <c r="A547" s="2">
        <v>545</v>
      </c>
      <c r="B547" s="18" t="s">
        <v>548</v>
      </c>
      <c r="C547" s="6" t="s">
        <v>1</v>
      </c>
      <c r="D547" s="17">
        <v>1</v>
      </c>
      <c r="E547" s="24">
        <v>47943.588000000003</v>
      </c>
      <c r="F547" s="26">
        <v>0</v>
      </c>
      <c r="G547" s="24"/>
      <c r="H547" s="25">
        <f t="shared" si="23"/>
        <v>47943.588000000003</v>
      </c>
    </row>
    <row r="548" spans="1:8" ht="30" x14ac:dyDescent="0.2">
      <c r="A548" s="2">
        <v>546</v>
      </c>
      <c r="B548" s="18" t="s">
        <v>549</v>
      </c>
      <c r="C548" s="6" t="s">
        <v>1</v>
      </c>
      <c r="D548" s="17">
        <v>1</v>
      </c>
      <c r="E548" s="24">
        <v>410945.04000000004</v>
      </c>
      <c r="F548" s="26">
        <v>0</v>
      </c>
      <c r="G548" s="24"/>
      <c r="H548" s="25">
        <f t="shared" si="23"/>
        <v>410945.04000000004</v>
      </c>
    </row>
    <row r="549" spans="1:8" ht="30" x14ac:dyDescent="0.2">
      <c r="A549" s="2">
        <v>547</v>
      </c>
      <c r="B549" s="18" t="s">
        <v>550</v>
      </c>
      <c r="C549" s="6" t="s">
        <v>1</v>
      </c>
      <c r="D549" s="17">
        <v>1</v>
      </c>
      <c r="E549" s="24">
        <v>59929.485000000008</v>
      </c>
      <c r="F549" s="26">
        <v>0</v>
      </c>
      <c r="G549" s="24"/>
      <c r="H549" s="25">
        <f t="shared" si="23"/>
        <v>59929.485000000008</v>
      </c>
    </row>
    <row r="550" spans="1:8" ht="30" x14ac:dyDescent="0.2">
      <c r="A550" s="2">
        <v>548</v>
      </c>
      <c r="B550" s="18" t="s">
        <v>551</v>
      </c>
      <c r="C550" s="6" t="s">
        <v>1</v>
      </c>
      <c r="D550" s="17">
        <v>1</v>
      </c>
      <c r="E550" s="24">
        <v>486806.13004692009</v>
      </c>
      <c r="F550" s="26">
        <v>0</v>
      </c>
      <c r="G550" s="24"/>
      <c r="H550" s="25">
        <f t="shared" si="23"/>
        <v>486806.13004692009</v>
      </c>
    </row>
    <row r="551" spans="1:8" ht="30" x14ac:dyDescent="0.2">
      <c r="A551" s="2">
        <v>549</v>
      </c>
      <c r="B551" s="18" t="s">
        <v>552</v>
      </c>
      <c r="C551" s="6" t="s">
        <v>1</v>
      </c>
      <c r="D551" s="17">
        <v>1</v>
      </c>
      <c r="E551" s="24">
        <v>40342.685414808402</v>
      </c>
      <c r="F551" s="26">
        <v>0.19</v>
      </c>
      <c r="G551" s="24">
        <f t="shared" si="24"/>
        <v>7665.1102288135962</v>
      </c>
      <c r="H551" s="25">
        <f t="shared" si="23"/>
        <v>48007.795643621997</v>
      </c>
    </row>
    <row r="552" spans="1:8" ht="30" x14ac:dyDescent="0.2">
      <c r="A552" s="2">
        <v>550</v>
      </c>
      <c r="B552" s="18" t="s">
        <v>553</v>
      </c>
      <c r="C552" s="6" t="s">
        <v>1</v>
      </c>
      <c r="D552" s="17">
        <v>1</v>
      </c>
      <c r="E552" s="24">
        <v>73627.653000000006</v>
      </c>
      <c r="F552" s="26">
        <v>0</v>
      </c>
      <c r="G552" s="24"/>
      <c r="H552" s="25">
        <f t="shared" si="23"/>
        <v>73627.653000000006</v>
      </c>
    </row>
    <row r="553" spans="1:8" ht="30" x14ac:dyDescent="0.2">
      <c r="A553" s="2">
        <v>551</v>
      </c>
      <c r="B553" s="18" t="s">
        <v>554</v>
      </c>
      <c r="C553" s="6" t="s">
        <v>1</v>
      </c>
      <c r="D553" s="17">
        <v>1</v>
      </c>
      <c r="E553" s="24">
        <v>140406.22200000001</v>
      </c>
      <c r="F553" s="26">
        <v>0</v>
      </c>
      <c r="G553" s="24"/>
      <c r="H553" s="25">
        <f t="shared" si="23"/>
        <v>140406.22200000001</v>
      </c>
    </row>
    <row r="554" spans="1:8" ht="30" x14ac:dyDescent="0.2">
      <c r="A554" s="2">
        <v>552</v>
      </c>
      <c r="B554" s="18" t="s">
        <v>555</v>
      </c>
      <c r="C554" s="6" t="s">
        <v>1</v>
      </c>
      <c r="D554" s="17">
        <v>1</v>
      </c>
      <c r="E554" s="24">
        <v>140406.22200000001</v>
      </c>
      <c r="F554" s="26">
        <v>0</v>
      </c>
      <c r="G554" s="24"/>
      <c r="H554" s="25">
        <f t="shared" si="23"/>
        <v>140406.22200000001</v>
      </c>
    </row>
    <row r="555" spans="1:8" ht="30" x14ac:dyDescent="0.2">
      <c r="A555" s="2">
        <v>553</v>
      </c>
      <c r="B555" s="18" t="s">
        <v>556</v>
      </c>
      <c r="C555" s="6" t="s">
        <v>1</v>
      </c>
      <c r="D555" s="17">
        <v>1</v>
      </c>
      <c r="E555" s="24">
        <v>1292764.6050000002</v>
      </c>
      <c r="F555" s="26">
        <v>0</v>
      </c>
      <c r="G555" s="24"/>
      <c r="H555" s="25">
        <f t="shared" si="23"/>
        <v>1292764.6050000002</v>
      </c>
    </row>
    <row r="556" spans="1:8" ht="30" x14ac:dyDescent="0.2">
      <c r="A556" s="2">
        <v>554</v>
      </c>
      <c r="B556" s="18" t="s">
        <v>557</v>
      </c>
      <c r="C556" s="6" t="s">
        <v>1</v>
      </c>
      <c r="D556" s="17">
        <v>1</v>
      </c>
      <c r="E556" s="24">
        <v>1294476.8760000002</v>
      </c>
      <c r="F556" s="26">
        <v>0</v>
      </c>
      <c r="G556" s="24"/>
      <c r="H556" s="25">
        <f t="shared" si="23"/>
        <v>1294476.8760000002</v>
      </c>
    </row>
    <row r="557" spans="1:8" ht="30" x14ac:dyDescent="0.2">
      <c r="A557" s="2">
        <v>555</v>
      </c>
      <c r="B557" s="18" t="s">
        <v>558</v>
      </c>
      <c r="C557" s="6" t="s">
        <v>1</v>
      </c>
      <c r="D557" s="17">
        <v>1</v>
      </c>
      <c r="E557" s="24">
        <v>1294476.8760000002</v>
      </c>
      <c r="F557" s="26">
        <v>0</v>
      </c>
      <c r="G557" s="24"/>
      <c r="H557" s="25">
        <f t="shared" si="23"/>
        <v>1294476.8760000002</v>
      </c>
    </row>
    <row r="558" spans="1:8" ht="30" x14ac:dyDescent="0.2">
      <c r="A558" s="2">
        <v>556</v>
      </c>
      <c r="B558" s="18" t="s">
        <v>559</v>
      </c>
      <c r="C558" s="6" t="s">
        <v>1</v>
      </c>
      <c r="D558" s="17">
        <v>1</v>
      </c>
      <c r="E558" s="24">
        <v>86469.685500000007</v>
      </c>
      <c r="F558" s="26">
        <v>0.19</v>
      </c>
      <c r="G558" s="24">
        <f t="shared" si="24"/>
        <v>16429.240245000001</v>
      </c>
      <c r="H558" s="25">
        <f t="shared" si="23"/>
        <v>102898.92574500002</v>
      </c>
    </row>
    <row r="559" spans="1:8" ht="30" x14ac:dyDescent="0.2">
      <c r="A559" s="2">
        <v>557</v>
      </c>
      <c r="B559" s="18" t="s">
        <v>560</v>
      </c>
      <c r="C559" s="6" t="s">
        <v>1</v>
      </c>
      <c r="D559" s="17">
        <v>1</v>
      </c>
      <c r="E559" s="24">
        <v>162665.745</v>
      </c>
      <c r="F559" s="26">
        <v>0.19</v>
      </c>
      <c r="G559" s="24">
        <f t="shared" si="24"/>
        <v>30906.491549999999</v>
      </c>
      <c r="H559" s="25">
        <f t="shared" si="23"/>
        <v>193572.23655</v>
      </c>
    </row>
    <row r="560" spans="1:8" ht="30" x14ac:dyDescent="0.2">
      <c r="A560" s="2">
        <v>558</v>
      </c>
      <c r="B560" s="18" t="s">
        <v>561</v>
      </c>
      <c r="C560" s="6" t="s">
        <v>1</v>
      </c>
      <c r="D560" s="17">
        <v>1</v>
      </c>
      <c r="E560" s="24">
        <v>162665.745</v>
      </c>
      <c r="F560" s="26">
        <v>0.19</v>
      </c>
      <c r="G560" s="24">
        <f t="shared" si="24"/>
        <v>30906.491549999999</v>
      </c>
      <c r="H560" s="25">
        <f t="shared" si="23"/>
        <v>193572.23655</v>
      </c>
    </row>
    <row r="561" spans="1:8" ht="30" x14ac:dyDescent="0.2">
      <c r="A561" s="2">
        <v>559</v>
      </c>
      <c r="B561" s="18" t="s">
        <v>562</v>
      </c>
      <c r="C561" s="6" t="s">
        <v>1</v>
      </c>
      <c r="D561" s="17">
        <v>1</v>
      </c>
      <c r="E561" s="24">
        <v>162665.745</v>
      </c>
      <c r="F561" s="26">
        <v>0.19</v>
      </c>
      <c r="G561" s="24">
        <f t="shared" si="24"/>
        <v>30906.491549999999</v>
      </c>
      <c r="H561" s="25">
        <f t="shared" si="23"/>
        <v>193572.23655</v>
      </c>
    </row>
    <row r="562" spans="1:8" ht="30" x14ac:dyDescent="0.2">
      <c r="A562" s="2">
        <v>560</v>
      </c>
      <c r="B562" s="18" t="s">
        <v>563</v>
      </c>
      <c r="C562" s="6" t="s">
        <v>1</v>
      </c>
      <c r="D562" s="17">
        <v>1</v>
      </c>
      <c r="E562" s="24">
        <v>268826.54700000002</v>
      </c>
      <c r="F562" s="26">
        <v>0.19</v>
      </c>
      <c r="G562" s="24">
        <f t="shared" si="24"/>
        <v>51077.043930000007</v>
      </c>
      <c r="H562" s="25">
        <f t="shared" si="23"/>
        <v>319903.59093000001</v>
      </c>
    </row>
    <row r="563" spans="1:8" ht="30" x14ac:dyDescent="0.2">
      <c r="A563" s="2">
        <v>561</v>
      </c>
      <c r="B563" s="18" t="s">
        <v>564</v>
      </c>
      <c r="C563" s="6" t="s">
        <v>1</v>
      </c>
      <c r="D563" s="17">
        <v>1</v>
      </c>
      <c r="E563" s="24">
        <v>101023.989</v>
      </c>
      <c r="F563" s="26">
        <v>0.19</v>
      </c>
      <c r="G563" s="24">
        <f t="shared" si="24"/>
        <v>19194.55791</v>
      </c>
      <c r="H563" s="25">
        <f t="shared" si="23"/>
        <v>120218.54691</v>
      </c>
    </row>
    <row r="564" spans="1:8" ht="30" x14ac:dyDescent="0.2">
      <c r="A564" s="2">
        <v>562</v>
      </c>
      <c r="B564" s="18" t="s">
        <v>565</v>
      </c>
      <c r="C564" s="6" t="s">
        <v>1</v>
      </c>
      <c r="D564" s="17">
        <v>1</v>
      </c>
      <c r="E564" s="24">
        <v>109585.344</v>
      </c>
      <c r="F564" s="26">
        <v>0.19</v>
      </c>
      <c r="G564" s="24">
        <f t="shared" si="24"/>
        <v>20821.215359999998</v>
      </c>
      <c r="H564" s="25">
        <f t="shared" si="23"/>
        <v>130406.55936</v>
      </c>
    </row>
    <row r="565" spans="1:8" ht="30" x14ac:dyDescent="0.2">
      <c r="A565" s="2">
        <v>563</v>
      </c>
      <c r="B565" s="18" t="s">
        <v>566</v>
      </c>
      <c r="C565" s="6" t="s">
        <v>1</v>
      </c>
      <c r="D565" s="17">
        <v>1</v>
      </c>
      <c r="E565" s="24">
        <v>16619.100882352945</v>
      </c>
      <c r="F565" s="26">
        <v>0.19</v>
      </c>
      <c r="G565" s="24">
        <f t="shared" si="24"/>
        <v>3157.6291676470596</v>
      </c>
      <c r="H565" s="25">
        <f t="shared" si="23"/>
        <v>19776.730050000006</v>
      </c>
    </row>
    <row r="566" spans="1:8" ht="30" x14ac:dyDescent="0.2">
      <c r="A566" s="2">
        <v>564</v>
      </c>
      <c r="B566" s="18" t="s">
        <v>567</v>
      </c>
      <c r="C566" s="6" t="s">
        <v>1</v>
      </c>
      <c r="D566" s="17">
        <v>1</v>
      </c>
      <c r="E566" s="24">
        <v>1673498.9038467533</v>
      </c>
      <c r="F566" s="26">
        <v>0.19</v>
      </c>
      <c r="G566" s="24">
        <f t="shared" si="24"/>
        <v>317964.79173088312</v>
      </c>
      <c r="H566" s="25">
        <f t="shared" si="23"/>
        <v>1991463.6955776364</v>
      </c>
    </row>
    <row r="567" spans="1:8" ht="30" x14ac:dyDescent="0.2">
      <c r="A567" s="2">
        <v>565</v>
      </c>
      <c r="B567" s="18" t="s">
        <v>568</v>
      </c>
      <c r="C567" s="6" t="s">
        <v>1</v>
      </c>
      <c r="D567" s="17">
        <v>1</v>
      </c>
      <c r="E567" s="24">
        <v>3082.0878000000002</v>
      </c>
      <c r="F567" s="26">
        <v>0.19</v>
      </c>
      <c r="G567" s="24">
        <f t="shared" si="24"/>
        <v>585.5966820000001</v>
      </c>
      <c r="H567" s="25">
        <f t="shared" si="23"/>
        <v>3667.6844820000006</v>
      </c>
    </row>
    <row r="568" spans="1:8" ht="45" x14ac:dyDescent="0.2">
      <c r="A568" s="2">
        <v>566</v>
      </c>
      <c r="B568" s="18" t="s">
        <v>569</v>
      </c>
      <c r="C568" s="6" t="s">
        <v>1</v>
      </c>
      <c r="D568" s="17">
        <v>1</v>
      </c>
      <c r="E568" s="24">
        <v>308208.78000000003</v>
      </c>
      <c r="F568" s="26">
        <v>0.19</v>
      </c>
      <c r="G568" s="24">
        <f t="shared" si="24"/>
        <v>58559.668200000007</v>
      </c>
      <c r="H568" s="25">
        <f t="shared" si="23"/>
        <v>366768.44820000004</v>
      </c>
    </row>
    <row r="569" spans="1:8" ht="30" x14ac:dyDescent="0.2">
      <c r="A569" s="2">
        <v>567</v>
      </c>
      <c r="B569" s="18" t="s">
        <v>570</v>
      </c>
      <c r="C569" s="6" t="s">
        <v>1</v>
      </c>
      <c r="D569" s="17">
        <v>1</v>
      </c>
      <c r="E569" s="24">
        <v>1296.5482256521009</v>
      </c>
      <c r="F569" s="26">
        <v>0.19</v>
      </c>
      <c r="G569" s="24">
        <f t="shared" si="24"/>
        <v>246.34416287389917</v>
      </c>
      <c r="H569" s="25">
        <f t="shared" si="23"/>
        <v>1542.8923885260001</v>
      </c>
    </row>
    <row r="570" spans="1:8" ht="30" x14ac:dyDescent="0.2">
      <c r="A570" s="2">
        <v>568</v>
      </c>
      <c r="B570" s="18" t="s">
        <v>571</v>
      </c>
      <c r="C570" s="6" t="s">
        <v>1</v>
      </c>
      <c r="D570" s="17">
        <v>1</v>
      </c>
      <c r="E570" s="24">
        <v>2901.15884574958</v>
      </c>
      <c r="F570" s="26">
        <v>0.19</v>
      </c>
      <c r="G570" s="24">
        <f t="shared" si="24"/>
        <v>551.22018069242017</v>
      </c>
      <c r="H570" s="25">
        <f t="shared" si="23"/>
        <v>3452.3790264420004</v>
      </c>
    </row>
    <row r="571" spans="1:8" ht="30" x14ac:dyDescent="0.2">
      <c r="A571" s="2">
        <v>569</v>
      </c>
      <c r="B571" s="18" t="s">
        <v>572</v>
      </c>
      <c r="C571" s="6" t="s">
        <v>1</v>
      </c>
      <c r="D571" s="17">
        <v>1</v>
      </c>
      <c r="E571" s="24">
        <v>28252.4715</v>
      </c>
      <c r="F571" s="26">
        <v>0.19</v>
      </c>
      <c r="G571" s="24">
        <f t="shared" si="24"/>
        <v>5367.9695849999998</v>
      </c>
      <c r="H571" s="25">
        <f t="shared" si="23"/>
        <v>33620.441084999999</v>
      </c>
    </row>
    <row r="572" spans="1:8" ht="30" x14ac:dyDescent="0.2">
      <c r="A572" s="2">
        <v>570</v>
      </c>
      <c r="B572" s="18" t="s">
        <v>573</v>
      </c>
      <c r="C572" s="6" t="s">
        <v>1</v>
      </c>
      <c r="D572" s="17">
        <v>1</v>
      </c>
      <c r="E572" s="24">
        <v>135952.87851680673</v>
      </c>
      <c r="F572" s="26">
        <v>0.19</v>
      </c>
      <c r="G572" s="24">
        <f t="shared" si="24"/>
        <v>25831.046918193279</v>
      </c>
      <c r="H572" s="25">
        <f t="shared" si="23"/>
        <v>161783.92543500001</v>
      </c>
    </row>
    <row r="573" spans="1:8" ht="30" x14ac:dyDescent="0.2">
      <c r="A573" s="2">
        <v>571</v>
      </c>
      <c r="B573" s="18" t="s">
        <v>574</v>
      </c>
      <c r="C573" s="6" t="s">
        <v>1</v>
      </c>
      <c r="D573" s="17">
        <v>1</v>
      </c>
      <c r="E573" s="24">
        <v>63354.027000000002</v>
      </c>
      <c r="F573" s="26">
        <v>0.19</v>
      </c>
      <c r="G573" s="24">
        <f t="shared" si="24"/>
        <v>12037.26513</v>
      </c>
      <c r="H573" s="25">
        <f t="shared" si="23"/>
        <v>75391.292130000002</v>
      </c>
    </row>
    <row r="574" spans="1:8" ht="30" x14ac:dyDescent="0.2">
      <c r="A574" s="2">
        <v>572</v>
      </c>
      <c r="B574" s="18" t="s">
        <v>575</v>
      </c>
      <c r="C574" s="6" t="s">
        <v>1</v>
      </c>
      <c r="D574" s="17">
        <v>1</v>
      </c>
      <c r="E574" s="24">
        <v>148967.57699999999</v>
      </c>
      <c r="F574" s="26">
        <v>0.19</v>
      </c>
      <c r="G574" s="24">
        <f t="shared" si="24"/>
        <v>28303.839629999999</v>
      </c>
      <c r="H574" s="25">
        <f t="shared" si="23"/>
        <v>177271.41662999999</v>
      </c>
    </row>
    <row r="575" spans="1:8" ht="30" x14ac:dyDescent="0.2">
      <c r="A575" s="2">
        <v>573</v>
      </c>
      <c r="B575" s="18" t="s">
        <v>576</v>
      </c>
      <c r="C575" s="6" t="s">
        <v>1</v>
      </c>
      <c r="D575" s="17">
        <v>1</v>
      </c>
      <c r="E575" s="24">
        <v>227732.04300000001</v>
      </c>
      <c r="F575" s="26">
        <v>0.19</v>
      </c>
      <c r="G575" s="24">
        <f t="shared" si="24"/>
        <v>43269.088170000003</v>
      </c>
      <c r="H575" s="25">
        <f t="shared" si="23"/>
        <v>271001.13117000001</v>
      </c>
    </row>
    <row r="576" spans="1:8" ht="30" x14ac:dyDescent="0.2">
      <c r="A576" s="2">
        <v>574</v>
      </c>
      <c r="B576" s="18" t="s">
        <v>577</v>
      </c>
      <c r="C576" s="6" t="s">
        <v>1</v>
      </c>
      <c r="D576" s="17">
        <v>1</v>
      </c>
      <c r="E576" s="24">
        <v>25684.065000000002</v>
      </c>
      <c r="F576" s="26">
        <v>0.19</v>
      </c>
      <c r="G576" s="24">
        <f t="shared" si="24"/>
        <v>4879.9723500000009</v>
      </c>
      <c r="H576" s="25">
        <f t="shared" si="23"/>
        <v>30564.037350000002</v>
      </c>
    </row>
    <row r="577" spans="1:8" ht="30" x14ac:dyDescent="0.2">
      <c r="A577" s="2">
        <v>575</v>
      </c>
      <c r="B577" s="18" t="s">
        <v>578</v>
      </c>
      <c r="C577" s="6" t="s">
        <v>1</v>
      </c>
      <c r="D577" s="17">
        <v>1</v>
      </c>
      <c r="E577" s="24">
        <v>32533.149000000005</v>
      </c>
      <c r="F577" s="26">
        <v>0.19</v>
      </c>
      <c r="G577" s="24">
        <f t="shared" si="24"/>
        <v>6181.298310000001</v>
      </c>
      <c r="H577" s="25">
        <f t="shared" si="23"/>
        <v>38714.447310000003</v>
      </c>
    </row>
    <row r="578" spans="1:8" ht="30" x14ac:dyDescent="0.2">
      <c r="A578" s="2">
        <v>576</v>
      </c>
      <c r="B578" s="18" t="s">
        <v>579</v>
      </c>
      <c r="C578" s="6" t="s">
        <v>1</v>
      </c>
      <c r="D578" s="17">
        <v>1</v>
      </c>
      <c r="E578" s="24">
        <v>18834.981</v>
      </c>
      <c r="F578" s="26">
        <v>0.19</v>
      </c>
      <c r="G578" s="24">
        <f t="shared" si="24"/>
        <v>3578.6463899999999</v>
      </c>
      <c r="H578" s="25">
        <f t="shared" si="23"/>
        <v>22413.627390000001</v>
      </c>
    </row>
    <row r="579" spans="1:8" ht="30" x14ac:dyDescent="0.2">
      <c r="A579" s="2">
        <v>577</v>
      </c>
      <c r="B579" s="18" t="s">
        <v>580</v>
      </c>
      <c r="C579" s="6" t="s">
        <v>1</v>
      </c>
      <c r="D579" s="17">
        <v>1</v>
      </c>
      <c r="E579" s="24">
        <v>15827.715126050422</v>
      </c>
      <c r="F579" s="26">
        <v>0.19</v>
      </c>
      <c r="G579" s="24">
        <f t="shared" si="24"/>
        <v>3007.2658739495801</v>
      </c>
      <c r="H579" s="25">
        <f t="shared" si="23"/>
        <v>18834.981</v>
      </c>
    </row>
    <row r="580" spans="1:8" ht="30" x14ac:dyDescent="0.2">
      <c r="A580" s="2">
        <v>578</v>
      </c>
      <c r="B580" s="18" t="s">
        <v>581</v>
      </c>
      <c r="C580" s="6" t="s">
        <v>1</v>
      </c>
      <c r="D580" s="17">
        <v>1</v>
      </c>
      <c r="E580" s="24">
        <v>191774.35199999998</v>
      </c>
      <c r="F580" s="26">
        <v>0.19</v>
      </c>
      <c r="G580" s="24">
        <f t="shared" ref="G580:G643" si="25">+E580*19%</f>
        <v>36437.126879999996</v>
      </c>
      <c r="H580" s="25">
        <f t="shared" ref="H580:H643" si="26">+E580+G580</f>
        <v>228211.47887999998</v>
      </c>
    </row>
    <row r="581" spans="1:8" ht="30" x14ac:dyDescent="0.2">
      <c r="A581" s="2">
        <v>579</v>
      </c>
      <c r="B581" s="18" t="s">
        <v>582</v>
      </c>
      <c r="C581" s="6" t="s">
        <v>1</v>
      </c>
      <c r="D581" s="17">
        <v>1</v>
      </c>
      <c r="E581" s="24">
        <v>22259.523000000001</v>
      </c>
      <c r="F581" s="26">
        <v>0.19</v>
      </c>
      <c r="G581" s="24">
        <f t="shared" si="25"/>
        <v>4229.3093699999999</v>
      </c>
      <c r="H581" s="25">
        <f t="shared" si="26"/>
        <v>26488.83237</v>
      </c>
    </row>
    <row r="582" spans="1:8" ht="30" x14ac:dyDescent="0.2">
      <c r="A582" s="2">
        <v>580</v>
      </c>
      <c r="B582" s="18" t="s">
        <v>583</v>
      </c>
      <c r="C582" s="6" t="s">
        <v>1</v>
      </c>
      <c r="D582" s="17">
        <v>1</v>
      </c>
      <c r="E582" s="24">
        <v>9588.7175999999999</v>
      </c>
      <c r="F582" s="26">
        <v>0.19</v>
      </c>
      <c r="G582" s="24">
        <f t="shared" si="25"/>
        <v>1821.856344</v>
      </c>
      <c r="H582" s="25">
        <f t="shared" si="26"/>
        <v>11410.573944</v>
      </c>
    </row>
    <row r="583" spans="1:8" ht="30" x14ac:dyDescent="0.2">
      <c r="A583" s="2">
        <v>581</v>
      </c>
      <c r="B583" s="18" t="s">
        <v>584</v>
      </c>
      <c r="C583" s="6" t="s">
        <v>1</v>
      </c>
      <c r="D583" s="17">
        <v>1</v>
      </c>
      <c r="E583" s="24">
        <v>49655.859000000004</v>
      </c>
      <c r="F583" s="26">
        <v>0.19</v>
      </c>
      <c r="G583" s="24">
        <f t="shared" si="25"/>
        <v>9434.6132100000013</v>
      </c>
      <c r="H583" s="25">
        <f t="shared" si="26"/>
        <v>59090.472210000007</v>
      </c>
    </row>
    <row r="584" spans="1:8" ht="30" x14ac:dyDescent="0.2">
      <c r="A584" s="2">
        <v>582</v>
      </c>
      <c r="B584" s="18" t="s">
        <v>585</v>
      </c>
      <c r="C584" s="6" t="s">
        <v>1</v>
      </c>
      <c r="D584" s="17">
        <v>1</v>
      </c>
      <c r="E584" s="24">
        <v>22259.523000000001</v>
      </c>
      <c r="F584" s="26">
        <v>0.19</v>
      </c>
      <c r="G584" s="24">
        <f t="shared" si="25"/>
        <v>4229.3093699999999</v>
      </c>
      <c r="H584" s="25">
        <f t="shared" si="26"/>
        <v>26488.83237</v>
      </c>
    </row>
    <row r="585" spans="1:8" ht="30" x14ac:dyDescent="0.2">
      <c r="A585" s="2">
        <v>583</v>
      </c>
      <c r="B585" s="18" t="s">
        <v>586</v>
      </c>
      <c r="C585" s="6" t="s">
        <v>1</v>
      </c>
      <c r="D585" s="17">
        <v>1</v>
      </c>
      <c r="E585" s="24">
        <v>13013.259600000001</v>
      </c>
      <c r="F585" s="26">
        <v>0.19</v>
      </c>
      <c r="G585" s="24">
        <f t="shared" si="25"/>
        <v>2472.5193240000003</v>
      </c>
      <c r="H585" s="25">
        <f t="shared" si="26"/>
        <v>15485.778924000002</v>
      </c>
    </row>
    <row r="586" spans="1:8" ht="30" x14ac:dyDescent="0.2">
      <c r="A586" s="2">
        <v>584</v>
      </c>
      <c r="B586" s="18" t="s">
        <v>587</v>
      </c>
      <c r="C586" s="6" t="s">
        <v>1</v>
      </c>
      <c r="D586" s="17">
        <v>1</v>
      </c>
      <c r="E586" s="24">
        <v>232868.85600000003</v>
      </c>
      <c r="F586" s="26">
        <v>0.19</v>
      </c>
      <c r="G586" s="24">
        <f t="shared" si="25"/>
        <v>44245.082640000008</v>
      </c>
      <c r="H586" s="25">
        <f t="shared" si="26"/>
        <v>277113.93864000007</v>
      </c>
    </row>
    <row r="587" spans="1:8" ht="30" x14ac:dyDescent="0.2">
      <c r="A587" s="2">
        <v>585</v>
      </c>
      <c r="B587" s="18" t="s">
        <v>588</v>
      </c>
      <c r="C587" s="6" t="s">
        <v>1</v>
      </c>
      <c r="D587" s="17">
        <v>1</v>
      </c>
      <c r="E587" s="24">
        <v>111297.61500000001</v>
      </c>
      <c r="F587" s="26">
        <v>0.19</v>
      </c>
      <c r="G587" s="24">
        <f t="shared" si="25"/>
        <v>21146.546850000002</v>
      </c>
      <c r="H587" s="25">
        <f t="shared" si="26"/>
        <v>132444.16185</v>
      </c>
    </row>
    <row r="588" spans="1:8" ht="150" x14ac:dyDescent="0.2">
      <c r="A588" s="2">
        <v>586</v>
      </c>
      <c r="B588" s="18" t="s">
        <v>589</v>
      </c>
      <c r="C588" s="6" t="s">
        <v>1</v>
      </c>
      <c r="D588" s="17">
        <v>1</v>
      </c>
      <c r="E588" s="24">
        <v>116434.42800000001</v>
      </c>
      <c r="F588" s="26">
        <v>0.19</v>
      </c>
      <c r="G588" s="24">
        <f t="shared" si="25"/>
        <v>22122.541320000004</v>
      </c>
      <c r="H588" s="25">
        <f t="shared" si="26"/>
        <v>138556.96932000003</v>
      </c>
    </row>
    <row r="589" spans="1:8" ht="30" x14ac:dyDescent="0.2">
      <c r="A589" s="2">
        <v>587</v>
      </c>
      <c r="B589" s="18" t="s">
        <v>590</v>
      </c>
      <c r="C589" s="6" t="s">
        <v>1</v>
      </c>
      <c r="D589" s="17">
        <v>1</v>
      </c>
      <c r="E589" s="24">
        <v>351015.55499999999</v>
      </c>
      <c r="F589" s="26">
        <v>0.19</v>
      </c>
      <c r="G589" s="24">
        <f t="shared" si="25"/>
        <v>66692.955449999994</v>
      </c>
      <c r="H589" s="25">
        <f t="shared" si="26"/>
        <v>417708.51045</v>
      </c>
    </row>
    <row r="590" spans="1:8" ht="30" x14ac:dyDescent="0.2">
      <c r="A590" s="2">
        <v>588</v>
      </c>
      <c r="B590" s="18" t="s">
        <v>591</v>
      </c>
      <c r="C590" s="6" t="s">
        <v>1</v>
      </c>
      <c r="D590" s="17">
        <v>1</v>
      </c>
      <c r="E590" s="24">
        <v>15410.439</v>
      </c>
      <c r="F590" s="26">
        <v>0.19</v>
      </c>
      <c r="G590" s="24">
        <f t="shared" si="25"/>
        <v>2927.9834100000003</v>
      </c>
      <c r="H590" s="25">
        <f t="shared" si="26"/>
        <v>18338.422409999999</v>
      </c>
    </row>
    <row r="591" spans="1:8" ht="30" x14ac:dyDescent="0.2">
      <c r="A591" s="2">
        <v>589</v>
      </c>
      <c r="B591" s="18" t="s">
        <v>592</v>
      </c>
      <c r="C591" s="6" t="s">
        <v>1</v>
      </c>
      <c r="D591" s="17">
        <v>1</v>
      </c>
      <c r="E591" s="24">
        <v>45375.181500000006</v>
      </c>
      <c r="F591" s="26">
        <v>0.19</v>
      </c>
      <c r="G591" s="24">
        <f t="shared" si="25"/>
        <v>8621.284485000002</v>
      </c>
      <c r="H591" s="25">
        <f t="shared" si="26"/>
        <v>53996.46598500001</v>
      </c>
    </row>
    <row r="592" spans="1:8" ht="75" x14ac:dyDescent="0.2">
      <c r="A592" s="2">
        <v>590</v>
      </c>
      <c r="B592" s="18" t="s">
        <v>593</v>
      </c>
      <c r="C592" s="6" t="s">
        <v>1</v>
      </c>
      <c r="D592" s="17">
        <v>1</v>
      </c>
      <c r="E592" s="24">
        <v>821890.08000000007</v>
      </c>
      <c r="F592" s="26">
        <v>0.19</v>
      </c>
      <c r="G592" s="24">
        <f t="shared" si="25"/>
        <v>156159.11520000003</v>
      </c>
      <c r="H592" s="25">
        <f t="shared" si="26"/>
        <v>978049.19520000007</v>
      </c>
    </row>
    <row r="593" spans="1:8" ht="30" x14ac:dyDescent="0.2">
      <c r="A593" s="2">
        <v>591</v>
      </c>
      <c r="B593" s="18" t="s">
        <v>594</v>
      </c>
      <c r="C593" s="6" t="s">
        <v>1</v>
      </c>
      <c r="D593" s="17">
        <v>1</v>
      </c>
      <c r="E593" s="24">
        <v>448615.00199999998</v>
      </c>
      <c r="F593" s="26">
        <v>0.19</v>
      </c>
      <c r="G593" s="24">
        <f t="shared" si="25"/>
        <v>85236.850380000003</v>
      </c>
      <c r="H593" s="25">
        <f t="shared" si="26"/>
        <v>533851.85237999994</v>
      </c>
    </row>
    <row r="594" spans="1:8" ht="30" x14ac:dyDescent="0.2">
      <c r="A594" s="2">
        <v>592</v>
      </c>
      <c r="B594" s="18" t="s">
        <v>595</v>
      </c>
      <c r="C594" s="6" t="s">
        <v>1</v>
      </c>
      <c r="D594" s="17">
        <v>1</v>
      </c>
      <c r="E594" s="24">
        <v>150679.848</v>
      </c>
      <c r="F594" s="26">
        <v>0.19</v>
      </c>
      <c r="G594" s="24">
        <f t="shared" si="25"/>
        <v>28629.171119999999</v>
      </c>
      <c r="H594" s="25">
        <f t="shared" si="26"/>
        <v>179309.01912000001</v>
      </c>
    </row>
    <row r="595" spans="1:8" ht="30" x14ac:dyDescent="0.2">
      <c r="A595" s="2">
        <v>593</v>
      </c>
      <c r="B595" s="18" t="s">
        <v>596</v>
      </c>
      <c r="C595" s="6" t="s">
        <v>1</v>
      </c>
      <c r="D595" s="17">
        <v>1</v>
      </c>
      <c r="E595" s="24">
        <v>51368.130000000005</v>
      </c>
      <c r="F595" s="26">
        <v>0.19</v>
      </c>
      <c r="G595" s="24">
        <f t="shared" si="25"/>
        <v>9759.9447000000018</v>
      </c>
      <c r="H595" s="25">
        <f t="shared" si="26"/>
        <v>61128.074700000005</v>
      </c>
    </row>
    <row r="596" spans="1:8" ht="30" x14ac:dyDescent="0.2">
      <c r="A596" s="2">
        <v>594</v>
      </c>
      <c r="B596" s="18" t="s">
        <v>597</v>
      </c>
      <c r="C596" s="6" t="s">
        <v>1</v>
      </c>
      <c r="D596" s="17">
        <v>1</v>
      </c>
      <c r="E596" s="24">
        <v>4280.6775000000007</v>
      </c>
      <c r="F596" s="26">
        <v>0.19</v>
      </c>
      <c r="G596" s="24">
        <f t="shared" si="25"/>
        <v>813.32872500000019</v>
      </c>
      <c r="H596" s="25">
        <f t="shared" si="26"/>
        <v>5094.006225000001</v>
      </c>
    </row>
    <row r="597" spans="1:8" ht="30" x14ac:dyDescent="0.2">
      <c r="A597" s="2">
        <v>595</v>
      </c>
      <c r="B597" s="18" t="s">
        <v>598</v>
      </c>
      <c r="C597" s="6" t="s">
        <v>1</v>
      </c>
      <c r="D597" s="17">
        <v>1</v>
      </c>
      <c r="E597" s="24">
        <v>50511.994500000001</v>
      </c>
      <c r="F597" s="26">
        <v>0.19</v>
      </c>
      <c r="G597" s="24">
        <f t="shared" si="25"/>
        <v>9597.2789549999998</v>
      </c>
      <c r="H597" s="25">
        <f t="shared" si="26"/>
        <v>60109.273455000002</v>
      </c>
    </row>
    <row r="598" spans="1:8" ht="30" x14ac:dyDescent="0.2">
      <c r="A598" s="2">
        <v>596</v>
      </c>
      <c r="B598" s="18" t="s">
        <v>599</v>
      </c>
      <c r="C598" s="6" t="s">
        <v>1</v>
      </c>
      <c r="D598" s="17">
        <v>1</v>
      </c>
      <c r="E598" s="24">
        <v>115578.2925</v>
      </c>
      <c r="F598" s="26">
        <v>0.19</v>
      </c>
      <c r="G598" s="24">
        <f t="shared" si="25"/>
        <v>21959.875574999998</v>
      </c>
      <c r="H598" s="25">
        <f t="shared" si="26"/>
        <v>137538.16807499999</v>
      </c>
    </row>
    <row r="599" spans="1:8" ht="30" x14ac:dyDescent="0.2">
      <c r="A599" s="2">
        <v>597</v>
      </c>
      <c r="B599" s="18" t="s">
        <v>600</v>
      </c>
      <c r="C599" s="6" t="s">
        <v>1</v>
      </c>
      <c r="D599" s="17">
        <v>1</v>
      </c>
      <c r="E599" s="24">
        <v>3766.9962000000005</v>
      </c>
      <c r="F599" s="26">
        <v>0.19</v>
      </c>
      <c r="G599" s="24">
        <f t="shared" si="25"/>
        <v>715.72927800000014</v>
      </c>
      <c r="H599" s="25">
        <f t="shared" si="26"/>
        <v>4482.7254780000003</v>
      </c>
    </row>
    <row r="600" spans="1:8" ht="30" x14ac:dyDescent="0.2">
      <c r="A600" s="2">
        <v>598</v>
      </c>
      <c r="B600" s="18" t="s">
        <v>601</v>
      </c>
      <c r="C600" s="6" t="s">
        <v>1</v>
      </c>
      <c r="D600" s="17">
        <v>1</v>
      </c>
      <c r="E600" s="24">
        <v>2054.7251999999999</v>
      </c>
      <c r="F600" s="26">
        <v>0.19</v>
      </c>
      <c r="G600" s="24">
        <f t="shared" si="25"/>
        <v>390.39778799999999</v>
      </c>
      <c r="H600" s="25">
        <f t="shared" si="26"/>
        <v>2445.1229880000001</v>
      </c>
    </row>
    <row r="601" spans="1:8" ht="30" x14ac:dyDescent="0.2">
      <c r="A601" s="2">
        <v>599</v>
      </c>
      <c r="B601" s="18" t="s">
        <v>602</v>
      </c>
      <c r="C601" s="6" t="s">
        <v>1</v>
      </c>
      <c r="D601" s="17">
        <v>1</v>
      </c>
      <c r="E601" s="24">
        <v>2568.4065000000005</v>
      </c>
      <c r="F601" s="26">
        <v>0.19</v>
      </c>
      <c r="G601" s="24">
        <f t="shared" si="25"/>
        <v>487.9972350000001</v>
      </c>
      <c r="H601" s="25">
        <f t="shared" si="26"/>
        <v>3056.4037350000008</v>
      </c>
    </row>
    <row r="602" spans="1:8" ht="30" x14ac:dyDescent="0.2">
      <c r="A602" s="2">
        <v>600</v>
      </c>
      <c r="B602" s="18" t="s">
        <v>603</v>
      </c>
      <c r="C602" s="6" t="s">
        <v>1</v>
      </c>
      <c r="D602" s="17">
        <v>1</v>
      </c>
      <c r="E602" s="24">
        <v>46231.317000000003</v>
      </c>
      <c r="F602" s="26">
        <v>0.19</v>
      </c>
      <c r="G602" s="24">
        <f t="shared" si="25"/>
        <v>8783.9502300000004</v>
      </c>
      <c r="H602" s="25">
        <f t="shared" si="26"/>
        <v>55015.267230000005</v>
      </c>
    </row>
    <row r="603" spans="1:8" ht="30" x14ac:dyDescent="0.2">
      <c r="A603" s="2">
        <v>601</v>
      </c>
      <c r="B603" s="18" t="s">
        <v>604</v>
      </c>
      <c r="C603" s="6" t="s">
        <v>1</v>
      </c>
      <c r="D603" s="17">
        <v>1</v>
      </c>
      <c r="E603" s="24">
        <v>5136.813000000001</v>
      </c>
      <c r="F603" s="26">
        <v>0.19</v>
      </c>
      <c r="G603" s="24">
        <f t="shared" si="25"/>
        <v>975.99447000000021</v>
      </c>
      <c r="H603" s="25">
        <f t="shared" si="26"/>
        <v>6112.8074700000016</v>
      </c>
    </row>
    <row r="604" spans="1:8" ht="30" x14ac:dyDescent="0.2">
      <c r="A604" s="2">
        <v>602</v>
      </c>
      <c r="B604" s="18" t="s">
        <v>605</v>
      </c>
      <c r="C604" s="6" t="s">
        <v>1</v>
      </c>
      <c r="D604" s="17">
        <v>1</v>
      </c>
      <c r="E604" s="24">
        <v>3424.5419999999999</v>
      </c>
      <c r="F604" s="26">
        <v>0.19</v>
      </c>
      <c r="G604" s="24">
        <f t="shared" si="25"/>
        <v>650.66297999999995</v>
      </c>
      <c r="H604" s="25">
        <f t="shared" si="26"/>
        <v>4075.20498</v>
      </c>
    </row>
    <row r="605" spans="1:8" ht="30" x14ac:dyDescent="0.2">
      <c r="A605" s="2">
        <v>603</v>
      </c>
      <c r="B605" s="18" t="s">
        <v>606</v>
      </c>
      <c r="C605" s="6" t="s">
        <v>1</v>
      </c>
      <c r="D605" s="17">
        <v>1</v>
      </c>
      <c r="E605" s="24">
        <v>2910.8606999999997</v>
      </c>
      <c r="F605" s="26">
        <v>0.19</v>
      </c>
      <c r="G605" s="24">
        <f t="shared" si="25"/>
        <v>553.06353300000001</v>
      </c>
      <c r="H605" s="25">
        <f t="shared" si="26"/>
        <v>3463.9242329999997</v>
      </c>
    </row>
    <row r="606" spans="1:8" ht="30" x14ac:dyDescent="0.2">
      <c r="A606" s="2">
        <v>604</v>
      </c>
      <c r="B606" s="18" t="s">
        <v>607</v>
      </c>
      <c r="C606" s="6" t="s">
        <v>1</v>
      </c>
      <c r="D606" s="17">
        <v>1</v>
      </c>
      <c r="E606" s="24">
        <v>6164.1756000000005</v>
      </c>
      <c r="F606" s="26">
        <v>0.19</v>
      </c>
      <c r="G606" s="24">
        <f t="shared" si="25"/>
        <v>1171.1933640000002</v>
      </c>
      <c r="H606" s="25">
        <f t="shared" si="26"/>
        <v>7335.3689640000011</v>
      </c>
    </row>
    <row r="607" spans="1:8" ht="30" x14ac:dyDescent="0.2">
      <c r="A607" s="2">
        <v>605</v>
      </c>
      <c r="B607" s="18" t="s">
        <v>608</v>
      </c>
      <c r="C607" s="6" t="s">
        <v>1</v>
      </c>
      <c r="D607" s="17">
        <v>1</v>
      </c>
      <c r="E607" s="24">
        <v>63354.027000000002</v>
      </c>
      <c r="F607" s="26">
        <v>0.19</v>
      </c>
      <c r="G607" s="24">
        <f t="shared" si="25"/>
        <v>12037.26513</v>
      </c>
      <c r="H607" s="25">
        <f t="shared" si="26"/>
        <v>75391.292130000002</v>
      </c>
    </row>
    <row r="608" spans="1:8" ht="30" x14ac:dyDescent="0.2">
      <c r="A608" s="2">
        <v>606</v>
      </c>
      <c r="B608" s="18" t="s">
        <v>609</v>
      </c>
      <c r="C608" s="6" t="s">
        <v>1</v>
      </c>
      <c r="D608" s="17">
        <v>1</v>
      </c>
      <c r="E608" s="24">
        <v>2397.1794</v>
      </c>
      <c r="F608" s="26">
        <v>0.19</v>
      </c>
      <c r="G608" s="24">
        <f t="shared" si="25"/>
        <v>455.46408600000001</v>
      </c>
      <c r="H608" s="25">
        <f t="shared" si="26"/>
        <v>2852.6434859999999</v>
      </c>
    </row>
    <row r="609" spans="1:8" ht="30" x14ac:dyDescent="0.2">
      <c r="A609" s="2">
        <v>607</v>
      </c>
      <c r="B609" s="18" t="s">
        <v>610</v>
      </c>
      <c r="C609" s="6" t="s">
        <v>1</v>
      </c>
      <c r="D609" s="17">
        <v>1</v>
      </c>
      <c r="E609" s="24">
        <v>31677.013500000001</v>
      </c>
      <c r="F609" s="26">
        <v>0.19</v>
      </c>
      <c r="G609" s="24">
        <f t="shared" si="25"/>
        <v>6018.6325649999999</v>
      </c>
      <c r="H609" s="25">
        <f t="shared" si="26"/>
        <v>37695.646065000001</v>
      </c>
    </row>
    <row r="610" spans="1:8" ht="30" x14ac:dyDescent="0.2">
      <c r="A610" s="2">
        <v>608</v>
      </c>
      <c r="B610" s="18" t="s">
        <v>611</v>
      </c>
      <c r="C610" s="6" t="s">
        <v>1</v>
      </c>
      <c r="D610" s="17">
        <v>1</v>
      </c>
      <c r="E610" s="24">
        <v>4451.9045999999998</v>
      </c>
      <c r="F610" s="26">
        <v>0.19</v>
      </c>
      <c r="G610" s="24">
        <f t="shared" si="25"/>
        <v>845.86187399999994</v>
      </c>
      <c r="H610" s="25">
        <f t="shared" si="26"/>
        <v>5297.766474</v>
      </c>
    </row>
    <row r="611" spans="1:8" ht="30" x14ac:dyDescent="0.2">
      <c r="A611" s="2">
        <v>609</v>
      </c>
      <c r="B611" s="18" t="s">
        <v>612</v>
      </c>
      <c r="C611" s="6" t="s">
        <v>1</v>
      </c>
      <c r="D611" s="17">
        <v>1</v>
      </c>
      <c r="E611" s="24">
        <v>5992.9484999999995</v>
      </c>
      <c r="F611" s="26">
        <v>0.19</v>
      </c>
      <c r="G611" s="24">
        <f t="shared" si="25"/>
        <v>1138.6602149999999</v>
      </c>
      <c r="H611" s="25">
        <f t="shared" si="26"/>
        <v>7131.6087149999994</v>
      </c>
    </row>
    <row r="612" spans="1:8" ht="30" x14ac:dyDescent="0.2">
      <c r="A612" s="2">
        <v>610</v>
      </c>
      <c r="B612" s="18" t="s">
        <v>613</v>
      </c>
      <c r="C612" s="6" t="s">
        <v>1</v>
      </c>
      <c r="D612" s="17">
        <v>1</v>
      </c>
      <c r="E612" s="24">
        <v>4451.9045999999998</v>
      </c>
      <c r="F612" s="26">
        <v>0.19</v>
      </c>
      <c r="G612" s="24">
        <f t="shared" si="25"/>
        <v>845.86187399999994</v>
      </c>
      <c r="H612" s="25">
        <f t="shared" si="26"/>
        <v>5297.766474</v>
      </c>
    </row>
    <row r="613" spans="1:8" ht="30" x14ac:dyDescent="0.2">
      <c r="A613" s="2">
        <v>611</v>
      </c>
      <c r="B613" s="18" t="s">
        <v>614</v>
      </c>
      <c r="C613" s="6" t="s">
        <v>1</v>
      </c>
      <c r="D613" s="17">
        <v>1</v>
      </c>
      <c r="E613" s="24">
        <v>103592.39550000001</v>
      </c>
      <c r="F613" s="26">
        <v>0.19</v>
      </c>
      <c r="G613" s="24">
        <f t="shared" si="25"/>
        <v>19682.555145000002</v>
      </c>
      <c r="H613" s="25">
        <f t="shared" si="26"/>
        <v>123274.95064500002</v>
      </c>
    </row>
    <row r="614" spans="1:8" ht="30" x14ac:dyDescent="0.2">
      <c r="A614" s="2">
        <v>612</v>
      </c>
      <c r="B614" s="18" t="s">
        <v>615</v>
      </c>
      <c r="C614" s="6" t="s">
        <v>1</v>
      </c>
      <c r="D614" s="17">
        <v>1</v>
      </c>
      <c r="E614" s="24">
        <v>104448.53100000002</v>
      </c>
      <c r="F614" s="26">
        <v>0.19</v>
      </c>
      <c r="G614" s="24">
        <f t="shared" si="25"/>
        <v>19845.220890000004</v>
      </c>
      <c r="H614" s="25">
        <f t="shared" si="26"/>
        <v>124293.75189000001</v>
      </c>
    </row>
    <row r="615" spans="1:8" ht="30" x14ac:dyDescent="0.2">
      <c r="A615" s="2">
        <v>613</v>
      </c>
      <c r="B615" s="18" t="s">
        <v>616</v>
      </c>
      <c r="C615" s="6" t="s">
        <v>1</v>
      </c>
      <c r="D615" s="17">
        <v>1</v>
      </c>
      <c r="E615" s="24">
        <v>4280.6775000000007</v>
      </c>
      <c r="F615" s="26">
        <v>0.19</v>
      </c>
      <c r="G615" s="24">
        <f t="shared" si="25"/>
        <v>813.32872500000019</v>
      </c>
      <c r="H615" s="25">
        <f t="shared" si="26"/>
        <v>5094.006225000001</v>
      </c>
    </row>
    <row r="616" spans="1:8" ht="30" x14ac:dyDescent="0.2">
      <c r="A616" s="2">
        <v>614</v>
      </c>
      <c r="B616" s="18" t="s">
        <v>617</v>
      </c>
      <c r="C616" s="6" t="s">
        <v>1</v>
      </c>
      <c r="D616" s="17">
        <v>1</v>
      </c>
      <c r="E616" s="24">
        <v>2739.6336000000001</v>
      </c>
      <c r="F616" s="26">
        <v>0.19</v>
      </c>
      <c r="G616" s="24">
        <f t="shared" si="25"/>
        <v>520.53038400000003</v>
      </c>
      <c r="H616" s="25">
        <f t="shared" si="26"/>
        <v>3260.1639840000003</v>
      </c>
    </row>
    <row r="617" spans="1:8" ht="30" x14ac:dyDescent="0.2">
      <c r="A617" s="2">
        <v>615</v>
      </c>
      <c r="B617" s="18" t="s">
        <v>618</v>
      </c>
      <c r="C617" s="6" t="s">
        <v>1</v>
      </c>
      <c r="D617" s="17">
        <v>1</v>
      </c>
      <c r="E617" s="24">
        <v>13355.7138</v>
      </c>
      <c r="F617" s="26">
        <v>0.19</v>
      </c>
      <c r="G617" s="24">
        <f t="shared" si="25"/>
        <v>2537.5856220000001</v>
      </c>
      <c r="H617" s="25">
        <f t="shared" si="26"/>
        <v>15893.299422</v>
      </c>
    </row>
    <row r="618" spans="1:8" ht="30" x14ac:dyDescent="0.2">
      <c r="A618" s="2">
        <v>616</v>
      </c>
      <c r="B618" s="18" t="s">
        <v>619</v>
      </c>
      <c r="C618" s="6" t="s">
        <v>1</v>
      </c>
      <c r="D618" s="17">
        <v>1</v>
      </c>
      <c r="E618" s="24">
        <v>7876.4466000000011</v>
      </c>
      <c r="F618" s="26">
        <v>0.19</v>
      </c>
      <c r="G618" s="24">
        <f t="shared" si="25"/>
        <v>1496.5248540000002</v>
      </c>
      <c r="H618" s="25">
        <f t="shared" si="26"/>
        <v>9372.9714540000023</v>
      </c>
    </row>
    <row r="619" spans="1:8" ht="30" x14ac:dyDescent="0.2">
      <c r="A619" s="2">
        <v>617</v>
      </c>
      <c r="B619" s="18" t="s">
        <v>620</v>
      </c>
      <c r="C619" s="6" t="s">
        <v>1</v>
      </c>
      <c r="D619" s="17">
        <v>1</v>
      </c>
      <c r="E619" s="24">
        <v>1541.0439000000001</v>
      </c>
      <c r="F619" s="26">
        <v>0.19</v>
      </c>
      <c r="G619" s="24">
        <f t="shared" si="25"/>
        <v>292.79834100000005</v>
      </c>
      <c r="H619" s="25">
        <f t="shared" si="26"/>
        <v>1833.8422410000003</v>
      </c>
    </row>
    <row r="620" spans="1:8" ht="30" x14ac:dyDescent="0.2">
      <c r="A620" s="2">
        <v>618</v>
      </c>
      <c r="B620" s="18" t="s">
        <v>621</v>
      </c>
      <c r="C620" s="6" t="s">
        <v>1</v>
      </c>
      <c r="D620" s="17">
        <v>1</v>
      </c>
      <c r="E620" s="24">
        <v>1198.5897</v>
      </c>
      <c r="F620" s="26">
        <v>0.19</v>
      </c>
      <c r="G620" s="24">
        <f t="shared" si="25"/>
        <v>227.732043</v>
      </c>
      <c r="H620" s="25">
        <f t="shared" si="26"/>
        <v>1426.321743</v>
      </c>
    </row>
    <row r="621" spans="1:8" ht="30" x14ac:dyDescent="0.2">
      <c r="A621" s="2">
        <v>619</v>
      </c>
      <c r="B621" s="18" t="s">
        <v>622</v>
      </c>
      <c r="C621" s="6" t="s">
        <v>1</v>
      </c>
      <c r="D621" s="17">
        <v>1</v>
      </c>
      <c r="E621" s="24">
        <v>152392.11900000001</v>
      </c>
      <c r="F621" s="26">
        <v>0.19</v>
      </c>
      <c r="G621" s="24">
        <f t="shared" si="25"/>
        <v>28954.502610000003</v>
      </c>
      <c r="H621" s="25">
        <f t="shared" si="26"/>
        <v>181346.62161</v>
      </c>
    </row>
    <row r="622" spans="1:8" ht="30" x14ac:dyDescent="0.2">
      <c r="A622" s="2">
        <v>620</v>
      </c>
      <c r="B622" s="18" t="s">
        <v>623</v>
      </c>
      <c r="C622" s="6" t="s">
        <v>1</v>
      </c>
      <c r="D622" s="17">
        <v>1</v>
      </c>
      <c r="E622" s="24">
        <v>22259.523000000001</v>
      </c>
      <c r="F622" s="26">
        <v>0.19</v>
      </c>
      <c r="G622" s="24">
        <f t="shared" si="25"/>
        <v>4229.3093699999999</v>
      </c>
      <c r="H622" s="25">
        <f t="shared" si="26"/>
        <v>26488.83237</v>
      </c>
    </row>
    <row r="623" spans="1:8" ht="30" x14ac:dyDescent="0.2">
      <c r="A623" s="2">
        <v>621</v>
      </c>
      <c r="B623" s="18" t="s">
        <v>624</v>
      </c>
      <c r="C623" s="6" t="s">
        <v>1</v>
      </c>
      <c r="D623" s="17">
        <v>1</v>
      </c>
      <c r="E623" s="24">
        <v>61641.756000000001</v>
      </c>
      <c r="F623" s="26">
        <v>0.19</v>
      </c>
      <c r="G623" s="24">
        <f t="shared" si="25"/>
        <v>11711.933640000001</v>
      </c>
      <c r="H623" s="25">
        <f t="shared" si="26"/>
        <v>73353.689639999997</v>
      </c>
    </row>
    <row r="624" spans="1:8" ht="30" x14ac:dyDescent="0.2">
      <c r="A624" s="2">
        <v>622</v>
      </c>
      <c r="B624" s="18" t="s">
        <v>625</v>
      </c>
      <c r="C624" s="6" t="s">
        <v>1</v>
      </c>
      <c r="D624" s="17">
        <v>1</v>
      </c>
      <c r="E624" s="24">
        <v>1369.8168000000001</v>
      </c>
      <c r="F624" s="26">
        <v>0.19</v>
      </c>
      <c r="G624" s="24">
        <f t="shared" si="25"/>
        <v>260.26519200000001</v>
      </c>
      <c r="H624" s="25">
        <f t="shared" si="26"/>
        <v>1630.0819920000001</v>
      </c>
    </row>
    <row r="625" spans="1:8" ht="30" x14ac:dyDescent="0.2">
      <c r="A625" s="2">
        <v>623</v>
      </c>
      <c r="B625" s="18" t="s">
        <v>626</v>
      </c>
      <c r="C625" s="6" t="s">
        <v>1</v>
      </c>
      <c r="D625" s="17">
        <v>1</v>
      </c>
      <c r="E625" s="24">
        <v>1027.3625999999999</v>
      </c>
      <c r="F625" s="26">
        <v>0.19</v>
      </c>
      <c r="G625" s="24">
        <f t="shared" si="25"/>
        <v>195.198894</v>
      </c>
      <c r="H625" s="25">
        <f t="shared" si="26"/>
        <v>1222.561494</v>
      </c>
    </row>
    <row r="626" spans="1:8" ht="30" x14ac:dyDescent="0.2">
      <c r="A626" s="2">
        <v>624</v>
      </c>
      <c r="B626" s="18" t="s">
        <v>627</v>
      </c>
      <c r="C626" s="6" t="s">
        <v>1</v>
      </c>
      <c r="D626" s="17">
        <v>1</v>
      </c>
      <c r="E626" s="24">
        <v>1412623.5750000002</v>
      </c>
      <c r="F626" s="26">
        <v>0.19</v>
      </c>
      <c r="G626" s="24">
        <f t="shared" si="25"/>
        <v>268398.47925000003</v>
      </c>
      <c r="H626" s="25">
        <f t="shared" si="26"/>
        <v>1681022.0542500003</v>
      </c>
    </row>
    <row r="627" spans="1:8" ht="30" x14ac:dyDescent="0.2">
      <c r="A627" s="2">
        <v>625</v>
      </c>
      <c r="B627" s="18" t="s">
        <v>628</v>
      </c>
      <c r="C627" s="6" t="s">
        <v>1</v>
      </c>
      <c r="D627" s="17">
        <v>1</v>
      </c>
      <c r="E627" s="24">
        <v>340741.929</v>
      </c>
      <c r="F627" s="26">
        <v>0.19</v>
      </c>
      <c r="G627" s="24">
        <f t="shared" si="25"/>
        <v>64740.966509999998</v>
      </c>
      <c r="H627" s="25">
        <f t="shared" si="26"/>
        <v>405482.89551</v>
      </c>
    </row>
    <row r="628" spans="1:8" ht="30" x14ac:dyDescent="0.2">
      <c r="A628" s="2">
        <v>626</v>
      </c>
      <c r="B628" s="18" t="s">
        <v>629</v>
      </c>
      <c r="C628" s="6" t="s">
        <v>1</v>
      </c>
      <c r="D628" s="17">
        <v>1</v>
      </c>
      <c r="E628" s="24">
        <v>25684.065000000002</v>
      </c>
      <c r="F628" s="26">
        <v>0.19</v>
      </c>
      <c r="G628" s="24">
        <f t="shared" si="25"/>
        <v>4879.9723500000009</v>
      </c>
      <c r="H628" s="25">
        <f t="shared" si="26"/>
        <v>30564.037350000002</v>
      </c>
    </row>
    <row r="629" spans="1:8" ht="30" x14ac:dyDescent="0.2">
      <c r="A629" s="2">
        <v>627</v>
      </c>
      <c r="B629" s="18" t="s">
        <v>630</v>
      </c>
      <c r="C629" s="6" t="s">
        <v>1</v>
      </c>
      <c r="D629" s="17">
        <v>1</v>
      </c>
      <c r="E629" s="24">
        <v>25684.065000000002</v>
      </c>
      <c r="F629" s="26">
        <v>0.19</v>
      </c>
      <c r="G629" s="24">
        <f t="shared" si="25"/>
        <v>4879.9723500000009</v>
      </c>
      <c r="H629" s="25">
        <f t="shared" si="26"/>
        <v>30564.037350000002</v>
      </c>
    </row>
    <row r="630" spans="1:8" ht="30" x14ac:dyDescent="0.2">
      <c r="A630" s="2">
        <v>628</v>
      </c>
      <c r="B630" s="18" t="s">
        <v>631</v>
      </c>
      <c r="C630" s="6" t="s">
        <v>1</v>
      </c>
      <c r="D630" s="17">
        <v>1</v>
      </c>
      <c r="E630" s="24">
        <v>22259.523000000001</v>
      </c>
      <c r="F630" s="26">
        <v>0.19</v>
      </c>
      <c r="G630" s="24">
        <f t="shared" si="25"/>
        <v>4229.3093699999999</v>
      </c>
      <c r="H630" s="25">
        <f t="shared" si="26"/>
        <v>26488.83237</v>
      </c>
    </row>
    <row r="631" spans="1:8" ht="30" x14ac:dyDescent="0.2">
      <c r="A631" s="2">
        <v>629</v>
      </c>
      <c r="B631" s="18" t="s">
        <v>632</v>
      </c>
      <c r="C631" s="6" t="s">
        <v>1</v>
      </c>
      <c r="D631" s="17">
        <v>1</v>
      </c>
      <c r="E631" s="24">
        <v>15410.439</v>
      </c>
      <c r="F631" s="26">
        <v>0.19</v>
      </c>
      <c r="G631" s="24">
        <f t="shared" si="25"/>
        <v>2927.9834100000003</v>
      </c>
      <c r="H631" s="25">
        <f t="shared" si="26"/>
        <v>18338.422409999999</v>
      </c>
    </row>
    <row r="632" spans="1:8" ht="90" x14ac:dyDescent="0.2">
      <c r="A632" s="2">
        <v>630</v>
      </c>
      <c r="B632" s="18" t="s">
        <v>633</v>
      </c>
      <c r="C632" s="6" t="s">
        <v>1</v>
      </c>
      <c r="D632" s="17">
        <v>1</v>
      </c>
      <c r="E632" s="24">
        <v>205472.52000000002</v>
      </c>
      <c r="F632" s="26">
        <v>0.19</v>
      </c>
      <c r="G632" s="24">
        <f t="shared" si="25"/>
        <v>39039.778800000007</v>
      </c>
      <c r="H632" s="25">
        <f t="shared" si="26"/>
        <v>244512.29880000002</v>
      </c>
    </row>
    <row r="633" spans="1:8" ht="30" x14ac:dyDescent="0.2">
      <c r="A633" s="2">
        <v>631</v>
      </c>
      <c r="B633" s="18" t="s">
        <v>634</v>
      </c>
      <c r="C633" s="6" t="s">
        <v>1</v>
      </c>
      <c r="D633" s="17">
        <v>1</v>
      </c>
      <c r="E633" s="24">
        <v>49655.859000000004</v>
      </c>
      <c r="F633" s="26">
        <v>0.19</v>
      </c>
      <c r="G633" s="24">
        <f t="shared" si="25"/>
        <v>9434.6132100000013</v>
      </c>
      <c r="H633" s="25">
        <f t="shared" si="26"/>
        <v>59090.472210000007</v>
      </c>
    </row>
    <row r="634" spans="1:8" ht="409.5" x14ac:dyDescent="0.2">
      <c r="A634" s="2">
        <v>632</v>
      </c>
      <c r="B634" s="18" t="s">
        <v>635</v>
      </c>
      <c r="C634" s="6" t="s">
        <v>1</v>
      </c>
      <c r="D634" s="17">
        <v>1</v>
      </c>
      <c r="E634" s="24">
        <v>239717.94000000003</v>
      </c>
      <c r="F634" s="26">
        <v>0.19</v>
      </c>
      <c r="G634" s="24">
        <f t="shared" si="25"/>
        <v>45546.40860000001</v>
      </c>
      <c r="H634" s="25">
        <f t="shared" si="26"/>
        <v>285264.34860000003</v>
      </c>
    </row>
    <row r="635" spans="1:8" ht="30" x14ac:dyDescent="0.2">
      <c r="A635" s="2">
        <v>633</v>
      </c>
      <c r="B635" s="18" t="s">
        <v>636</v>
      </c>
      <c r="C635" s="6" t="s">
        <v>1</v>
      </c>
      <c r="D635" s="17">
        <v>1</v>
      </c>
      <c r="E635" s="24">
        <v>23971.793999999998</v>
      </c>
      <c r="F635" s="26">
        <v>0.19</v>
      </c>
      <c r="G635" s="24">
        <f t="shared" si="25"/>
        <v>4554.6408599999995</v>
      </c>
      <c r="H635" s="25">
        <f t="shared" si="26"/>
        <v>28526.434859999998</v>
      </c>
    </row>
    <row r="636" spans="1:8" ht="30" x14ac:dyDescent="0.2">
      <c r="A636" s="2">
        <v>634</v>
      </c>
      <c r="B636" s="18" t="s">
        <v>637</v>
      </c>
      <c r="C636" s="6" t="s">
        <v>1</v>
      </c>
      <c r="D636" s="17">
        <v>1</v>
      </c>
      <c r="E636" s="24">
        <v>35957.690999999999</v>
      </c>
      <c r="F636" s="26">
        <v>0.19</v>
      </c>
      <c r="G636" s="24">
        <f t="shared" si="25"/>
        <v>6831.9612900000002</v>
      </c>
      <c r="H636" s="25">
        <f t="shared" si="26"/>
        <v>42789.652289999998</v>
      </c>
    </row>
    <row r="637" spans="1:8" ht="30" x14ac:dyDescent="0.2">
      <c r="A637" s="2">
        <v>635</v>
      </c>
      <c r="B637" s="18" t="s">
        <v>638</v>
      </c>
      <c r="C637" s="6" t="s">
        <v>1</v>
      </c>
      <c r="D637" s="17">
        <v>1</v>
      </c>
      <c r="E637" s="24">
        <v>9417.4904999999999</v>
      </c>
      <c r="F637" s="26">
        <v>0.19</v>
      </c>
      <c r="G637" s="24">
        <f t="shared" si="25"/>
        <v>1789.3231949999999</v>
      </c>
      <c r="H637" s="25">
        <f t="shared" si="26"/>
        <v>11206.813695000001</v>
      </c>
    </row>
    <row r="638" spans="1:8" ht="30" x14ac:dyDescent="0.2">
      <c r="A638" s="2">
        <v>636</v>
      </c>
      <c r="B638" s="18" t="s">
        <v>639</v>
      </c>
      <c r="C638" s="6" t="s">
        <v>1</v>
      </c>
      <c r="D638" s="17">
        <v>1</v>
      </c>
      <c r="E638" s="24">
        <v>29964.742500000004</v>
      </c>
      <c r="F638" s="26">
        <v>0.19</v>
      </c>
      <c r="G638" s="24">
        <f t="shared" si="25"/>
        <v>5693.3010750000012</v>
      </c>
      <c r="H638" s="25">
        <f t="shared" si="26"/>
        <v>35658.043575000003</v>
      </c>
    </row>
    <row r="639" spans="1:8" ht="30" x14ac:dyDescent="0.2">
      <c r="A639" s="2">
        <v>637</v>
      </c>
      <c r="B639" s="18" t="s">
        <v>640</v>
      </c>
      <c r="C639" s="6" t="s">
        <v>1</v>
      </c>
      <c r="D639" s="17">
        <v>1</v>
      </c>
      <c r="E639" s="24">
        <v>29964.742500000004</v>
      </c>
      <c r="F639" s="26">
        <v>0.19</v>
      </c>
      <c r="G639" s="24">
        <f t="shared" si="25"/>
        <v>5693.3010750000012</v>
      </c>
      <c r="H639" s="25">
        <f t="shared" si="26"/>
        <v>35658.043575000003</v>
      </c>
    </row>
    <row r="640" spans="1:8" ht="75" x14ac:dyDescent="0.2">
      <c r="A640" s="2">
        <v>638</v>
      </c>
      <c r="B640" s="18" t="s">
        <v>641</v>
      </c>
      <c r="C640" s="6" t="s">
        <v>1</v>
      </c>
      <c r="D640" s="17">
        <v>1</v>
      </c>
      <c r="E640" s="24">
        <v>4280.6775000000007</v>
      </c>
      <c r="F640" s="26">
        <v>0.19</v>
      </c>
      <c r="G640" s="24">
        <f t="shared" si="25"/>
        <v>813.32872500000019</v>
      </c>
      <c r="H640" s="25">
        <f t="shared" si="26"/>
        <v>5094.006225000001</v>
      </c>
    </row>
    <row r="641" spans="1:8" ht="30" x14ac:dyDescent="0.2">
      <c r="A641" s="2">
        <v>639</v>
      </c>
      <c r="B641" s="18" t="s">
        <v>642</v>
      </c>
      <c r="C641" s="6" t="s">
        <v>1</v>
      </c>
      <c r="D641" s="17">
        <v>1</v>
      </c>
      <c r="E641" s="24">
        <v>7705.2195000000002</v>
      </c>
      <c r="F641" s="26">
        <v>0.19</v>
      </c>
      <c r="G641" s="24">
        <f t="shared" si="25"/>
        <v>1463.9917050000001</v>
      </c>
      <c r="H641" s="25">
        <f t="shared" si="26"/>
        <v>9169.2112049999996</v>
      </c>
    </row>
    <row r="642" spans="1:8" ht="30" x14ac:dyDescent="0.2">
      <c r="A642" s="2">
        <v>640</v>
      </c>
      <c r="B642" s="18" t="s">
        <v>643</v>
      </c>
      <c r="C642" s="6" t="s">
        <v>1</v>
      </c>
      <c r="D642" s="17">
        <v>1</v>
      </c>
      <c r="E642" s="24">
        <v>7705.2195000000002</v>
      </c>
      <c r="F642" s="26">
        <v>0.19</v>
      </c>
      <c r="G642" s="24">
        <f t="shared" si="25"/>
        <v>1463.9917050000001</v>
      </c>
      <c r="H642" s="25">
        <f t="shared" si="26"/>
        <v>9169.2112049999996</v>
      </c>
    </row>
    <row r="643" spans="1:8" ht="30" x14ac:dyDescent="0.2">
      <c r="A643" s="2">
        <v>641</v>
      </c>
      <c r="B643" s="18" t="s">
        <v>644</v>
      </c>
      <c r="C643" s="6" t="s">
        <v>1</v>
      </c>
      <c r="D643" s="17">
        <v>1</v>
      </c>
      <c r="E643" s="24">
        <v>5992.9484999999995</v>
      </c>
      <c r="F643" s="26">
        <v>0.19</v>
      </c>
      <c r="G643" s="24">
        <f t="shared" si="25"/>
        <v>1138.6602149999999</v>
      </c>
      <c r="H643" s="25">
        <f t="shared" si="26"/>
        <v>7131.6087149999994</v>
      </c>
    </row>
    <row r="644" spans="1:8" ht="30" x14ac:dyDescent="0.2">
      <c r="A644" s="2">
        <v>642</v>
      </c>
      <c r="B644" s="18" t="s">
        <v>645</v>
      </c>
      <c r="C644" s="6" t="s">
        <v>1</v>
      </c>
      <c r="D644" s="17">
        <v>1</v>
      </c>
      <c r="E644" s="24">
        <v>8903.8091999999997</v>
      </c>
      <c r="F644" s="26">
        <v>0.19</v>
      </c>
      <c r="G644" s="24">
        <f t="shared" ref="G644:G707" si="27">+E644*19%</f>
        <v>1691.7237479999999</v>
      </c>
      <c r="H644" s="25">
        <f t="shared" ref="H644:H707" si="28">+E644+G644</f>
        <v>10595.532948</v>
      </c>
    </row>
    <row r="645" spans="1:8" ht="30" x14ac:dyDescent="0.2">
      <c r="A645" s="2">
        <v>643</v>
      </c>
      <c r="B645" s="18" t="s">
        <v>646</v>
      </c>
      <c r="C645" s="6" t="s">
        <v>1</v>
      </c>
      <c r="D645" s="17">
        <v>1</v>
      </c>
      <c r="E645" s="24">
        <v>7705.2195000000002</v>
      </c>
      <c r="F645" s="26">
        <v>0.19</v>
      </c>
      <c r="G645" s="24">
        <f t="shared" si="27"/>
        <v>1463.9917050000001</v>
      </c>
      <c r="H645" s="25">
        <f t="shared" si="28"/>
        <v>9169.2112049999996</v>
      </c>
    </row>
    <row r="646" spans="1:8" ht="30" x14ac:dyDescent="0.2">
      <c r="A646" s="2">
        <v>644</v>
      </c>
      <c r="B646" s="18" t="s">
        <v>647</v>
      </c>
      <c r="C646" s="6" t="s">
        <v>1</v>
      </c>
      <c r="D646" s="17">
        <v>1</v>
      </c>
      <c r="E646" s="24">
        <v>4280.6775000000007</v>
      </c>
      <c r="F646" s="26">
        <v>0.19</v>
      </c>
      <c r="G646" s="24">
        <f t="shared" si="27"/>
        <v>813.32872500000019</v>
      </c>
      <c r="H646" s="25">
        <f t="shared" si="28"/>
        <v>5094.006225000001</v>
      </c>
    </row>
    <row r="647" spans="1:8" ht="30" x14ac:dyDescent="0.2">
      <c r="A647" s="2">
        <v>645</v>
      </c>
      <c r="B647" s="18" t="s">
        <v>648</v>
      </c>
      <c r="C647" s="6" t="s">
        <v>1</v>
      </c>
      <c r="D647" s="17">
        <v>1</v>
      </c>
      <c r="E647" s="24">
        <v>23971.793999999998</v>
      </c>
      <c r="F647" s="26">
        <v>0.19</v>
      </c>
      <c r="G647" s="24">
        <f t="shared" si="27"/>
        <v>4554.6408599999995</v>
      </c>
      <c r="H647" s="25">
        <f t="shared" si="28"/>
        <v>28526.434859999998</v>
      </c>
    </row>
    <row r="648" spans="1:8" ht="30" x14ac:dyDescent="0.2">
      <c r="A648" s="2">
        <v>646</v>
      </c>
      <c r="B648" s="18" t="s">
        <v>649</v>
      </c>
      <c r="C648" s="6" t="s">
        <v>1</v>
      </c>
      <c r="D648" s="17">
        <v>1</v>
      </c>
      <c r="E648" s="24">
        <v>47943.587999999996</v>
      </c>
      <c r="F648" s="26">
        <v>0.19</v>
      </c>
      <c r="G648" s="24">
        <f t="shared" si="27"/>
        <v>9109.281719999999</v>
      </c>
      <c r="H648" s="25">
        <f t="shared" si="28"/>
        <v>57052.869719999995</v>
      </c>
    </row>
    <row r="649" spans="1:8" ht="30" x14ac:dyDescent="0.2">
      <c r="A649" s="2">
        <v>647</v>
      </c>
      <c r="B649" s="18" t="s">
        <v>650</v>
      </c>
      <c r="C649" s="6" t="s">
        <v>1</v>
      </c>
      <c r="D649" s="17">
        <v>1</v>
      </c>
      <c r="E649" s="24">
        <v>9417.4904999999999</v>
      </c>
      <c r="F649" s="26">
        <v>0.19</v>
      </c>
      <c r="G649" s="24">
        <f t="shared" si="27"/>
        <v>1789.3231949999999</v>
      </c>
      <c r="H649" s="25">
        <f t="shared" si="28"/>
        <v>11206.813695000001</v>
      </c>
    </row>
    <row r="650" spans="1:8" ht="30" x14ac:dyDescent="0.2">
      <c r="A650" s="2">
        <v>648</v>
      </c>
      <c r="B650" s="18" t="s">
        <v>651</v>
      </c>
      <c r="C650" s="6" t="s">
        <v>1</v>
      </c>
      <c r="D650" s="17">
        <v>1</v>
      </c>
      <c r="E650" s="24">
        <v>39382.232999999993</v>
      </c>
      <c r="F650" s="26">
        <v>0.19</v>
      </c>
      <c r="G650" s="24">
        <f t="shared" si="27"/>
        <v>7482.6242699999984</v>
      </c>
      <c r="H650" s="25">
        <f t="shared" si="28"/>
        <v>46864.857269999993</v>
      </c>
    </row>
    <row r="651" spans="1:8" ht="30" x14ac:dyDescent="0.2">
      <c r="A651" s="2">
        <v>649</v>
      </c>
      <c r="B651" s="18" t="s">
        <v>652</v>
      </c>
      <c r="C651" s="6" t="s">
        <v>1</v>
      </c>
      <c r="D651" s="17">
        <v>1</v>
      </c>
      <c r="E651" s="24">
        <v>1391220.1875000002</v>
      </c>
      <c r="F651" s="26">
        <v>0.19</v>
      </c>
      <c r="G651" s="24">
        <f t="shared" si="27"/>
        <v>264331.83562500007</v>
      </c>
      <c r="H651" s="25">
        <f t="shared" si="28"/>
        <v>1655552.0231250003</v>
      </c>
    </row>
    <row r="652" spans="1:8" ht="45" x14ac:dyDescent="0.2">
      <c r="A652" s="2">
        <v>650</v>
      </c>
      <c r="B652" s="18" t="s">
        <v>653</v>
      </c>
      <c r="C652" s="6" t="s">
        <v>1</v>
      </c>
      <c r="D652" s="17">
        <v>1</v>
      </c>
      <c r="E652" s="24">
        <v>23971.793999999998</v>
      </c>
      <c r="F652" s="26">
        <v>0.19</v>
      </c>
      <c r="G652" s="24">
        <f t="shared" si="27"/>
        <v>4554.6408599999995</v>
      </c>
      <c r="H652" s="25">
        <f t="shared" si="28"/>
        <v>28526.434859999998</v>
      </c>
    </row>
    <row r="653" spans="1:8" ht="45" x14ac:dyDescent="0.2">
      <c r="A653" s="2">
        <v>651</v>
      </c>
      <c r="B653" s="18" t="s">
        <v>654</v>
      </c>
      <c r="C653" s="6" t="s">
        <v>1</v>
      </c>
      <c r="D653" s="17">
        <v>1</v>
      </c>
      <c r="E653" s="24">
        <v>32533.149000000005</v>
      </c>
      <c r="F653" s="26">
        <v>0.19</v>
      </c>
      <c r="G653" s="24">
        <f t="shared" si="27"/>
        <v>6181.298310000001</v>
      </c>
      <c r="H653" s="25">
        <f t="shared" si="28"/>
        <v>38714.447310000003</v>
      </c>
    </row>
    <row r="654" spans="1:8" ht="45" x14ac:dyDescent="0.2">
      <c r="A654" s="2">
        <v>652</v>
      </c>
      <c r="B654" s="18" t="s">
        <v>655</v>
      </c>
      <c r="C654" s="6" t="s">
        <v>1</v>
      </c>
      <c r="D654" s="17">
        <v>1</v>
      </c>
      <c r="E654" s="24">
        <v>32533.149000000005</v>
      </c>
      <c r="F654" s="26">
        <v>0.19</v>
      </c>
      <c r="G654" s="24">
        <f t="shared" si="27"/>
        <v>6181.298310000001</v>
      </c>
      <c r="H654" s="25">
        <f t="shared" si="28"/>
        <v>38714.447310000003</v>
      </c>
    </row>
    <row r="655" spans="1:8" ht="45" x14ac:dyDescent="0.2">
      <c r="A655" s="2">
        <v>653</v>
      </c>
      <c r="B655" s="18" t="s">
        <v>656</v>
      </c>
      <c r="C655" s="6" t="s">
        <v>1</v>
      </c>
      <c r="D655" s="17">
        <v>1</v>
      </c>
      <c r="E655" s="24">
        <v>39382.232999999993</v>
      </c>
      <c r="F655" s="26">
        <v>0.19</v>
      </c>
      <c r="G655" s="24">
        <f t="shared" si="27"/>
        <v>7482.6242699999984</v>
      </c>
      <c r="H655" s="25">
        <f t="shared" si="28"/>
        <v>46864.857269999993</v>
      </c>
    </row>
    <row r="656" spans="1:8" ht="45" x14ac:dyDescent="0.2">
      <c r="A656" s="2">
        <v>654</v>
      </c>
      <c r="B656" s="18" t="s">
        <v>657</v>
      </c>
      <c r="C656" s="6" t="s">
        <v>1</v>
      </c>
      <c r="D656" s="17">
        <v>1</v>
      </c>
      <c r="E656" s="24">
        <v>39382.232999999993</v>
      </c>
      <c r="F656" s="26">
        <v>0.19</v>
      </c>
      <c r="G656" s="24">
        <f t="shared" si="27"/>
        <v>7482.6242699999984</v>
      </c>
      <c r="H656" s="25">
        <f t="shared" si="28"/>
        <v>46864.857269999993</v>
      </c>
    </row>
    <row r="657" spans="1:8" ht="30" x14ac:dyDescent="0.2">
      <c r="A657" s="2">
        <v>655</v>
      </c>
      <c r="B657" s="18" t="s">
        <v>658</v>
      </c>
      <c r="C657" s="6" t="s">
        <v>1</v>
      </c>
      <c r="D657" s="17">
        <v>1</v>
      </c>
      <c r="E657" s="24">
        <v>13698.168</v>
      </c>
      <c r="F657" s="26">
        <v>0.19</v>
      </c>
      <c r="G657" s="24">
        <f t="shared" si="27"/>
        <v>2602.6519199999998</v>
      </c>
      <c r="H657" s="25">
        <f t="shared" si="28"/>
        <v>16300.81992</v>
      </c>
    </row>
    <row r="658" spans="1:8" ht="30" x14ac:dyDescent="0.2">
      <c r="A658" s="2">
        <v>656</v>
      </c>
      <c r="B658" s="18" t="s">
        <v>659</v>
      </c>
      <c r="C658" s="6" t="s">
        <v>1</v>
      </c>
      <c r="D658" s="17">
        <v>1</v>
      </c>
      <c r="E658" s="24">
        <v>41094.504000000008</v>
      </c>
      <c r="F658" s="26">
        <v>0.19</v>
      </c>
      <c r="G658" s="24">
        <f t="shared" si="27"/>
        <v>7807.9557600000016</v>
      </c>
      <c r="H658" s="25">
        <f t="shared" si="28"/>
        <v>48902.459760000012</v>
      </c>
    </row>
    <row r="659" spans="1:8" ht="99.75" x14ac:dyDescent="0.2">
      <c r="A659" s="2">
        <v>657</v>
      </c>
      <c r="B659" s="11" t="s">
        <v>660</v>
      </c>
      <c r="C659" s="6" t="s">
        <v>1</v>
      </c>
      <c r="D659" s="17">
        <v>1</v>
      </c>
      <c r="E659" s="24">
        <v>150679.848</v>
      </c>
      <c r="F659" s="26">
        <v>0.19</v>
      </c>
      <c r="G659" s="24">
        <f t="shared" si="27"/>
        <v>28629.171119999999</v>
      </c>
      <c r="H659" s="25">
        <f t="shared" si="28"/>
        <v>179309.01912000001</v>
      </c>
    </row>
    <row r="660" spans="1:8" ht="30" x14ac:dyDescent="0.2">
      <c r="A660" s="2">
        <v>658</v>
      </c>
      <c r="B660" s="18" t="s">
        <v>661</v>
      </c>
      <c r="C660" s="6" t="s">
        <v>1</v>
      </c>
      <c r="D660" s="17">
        <v>1</v>
      </c>
      <c r="E660" s="24">
        <v>373275.07800000004</v>
      </c>
      <c r="F660" s="26">
        <v>0.19</v>
      </c>
      <c r="G660" s="24">
        <f t="shared" si="27"/>
        <v>70922.264820000011</v>
      </c>
      <c r="H660" s="25">
        <f t="shared" si="28"/>
        <v>444197.34282000002</v>
      </c>
    </row>
    <row r="661" spans="1:8" ht="30" x14ac:dyDescent="0.2">
      <c r="A661" s="2">
        <v>659</v>
      </c>
      <c r="B661" s="18" t="s">
        <v>662</v>
      </c>
      <c r="C661" s="6" t="s">
        <v>1</v>
      </c>
      <c r="D661" s="17">
        <v>1</v>
      </c>
      <c r="E661" s="24">
        <v>95887.175999999992</v>
      </c>
      <c r="F661" s="26">
        <v>0.19</v>
      </c>
      <c r="G661" s="24">
        <f t="shared" si="27"/>
        <v>18218.563439999998</v>
      </c>
      <c r="H661" s="25">
        <f t="shared" si="28"/>
        <v>114105.73943999999</v>
      </c>
    </row>
    <row r="662" spans="1:8" ht="30" x14ac:dyDescent="0.2">
      <c r="A662" s="2">
        <v>660</v>
      </c>
      <c r="B662" s="18" t="s">
        <v>663</v>
      </c>
      <c r="C662" s="6" t="s">
        <v>1</v>
      </c>
      <c r="D662" s="17">
        <v>1</v>
      </c>
      <c r="E662" s="24">
        <v>19691.116499999996</v>
      </c>
      <c r="F662" s="26">
        <v>0.19</v>
      </c>
      <c r="G662" s="24">
        <f t="shared" si="27"/>
        <v>3741.3121349999992</v>
      </c>
      <c r="H662" s="25">
        <f t="shared" si="28"/>
        <v>23432.428634999997</v>
      </c>
    </row>
    <row r="663" spans="1:8" ht="30" x14ac:dyDescent="0.2">
      <c r="A663" s="2">
        <v>661</v>
      </c>
      <c r="B663" s="18" t="s">
        <v>664</v>
      </c>
      <c r="C663" s="6" t="s">
        <v>1</v>
      </c>
      <c r="D663" s="17">
        <v>1</v>
      </c>
      <c r="E663" s="24">
        <v>17122.710000000003</v>
      </c>
      <c r="F663" s="26">
        <v>0.19</v>
      </c>
      <c r="G663" s="24">
        <f t="shared" si="27"/>
        <v>3253.3149000000008</v>
      </c>
      <c r="H663" s="25">
        <f t="shared" si="28"/>
        <v>20376.024900000004</v>
      </c>
    </row>
    <row r="664" spans="1:8" ht="30" x14ac:dyDescent="0.2">
      <c r="A664" s="2">
        <v>662</v>
      </c>
      <c r="B664" s="18" t="s">
        <v>665</v>
      </c>
      <c r="C664" s="6" t="s">
        <v>1</v>
      </c>
      <c r="D664" s="17">
        <v>1</v>
      </c>
      <c r="E664" s="24">
        <v>92462.634000000005</v>
      </c>
      <c r="F664" s="26">
        <v>0.19</v>
      </c>
      <c r="G664" s="24">
        <f t="shared" si="27"/>
        <v>17567.900460000001</v>
      </c>
      <c r="H664" s="25">
        <f t="shared" si="28"/>
        <v>110030.53446000001</v>
      </c>
    </row>
    <row r="665" spans="1:8" ht="30" x14ac:dyDescent="0.2">
      <c r="A665" s="2">
        <v>663</v>
      </c>
      <c r="B665" s="18" t="s">
        <v>666</v>
      </c>
      <c r="C665" s="6" t="s">
        <v>1</v>
      </c>
      <c r="D665" s="17">
        <v>1</v>
      </c>
      <c r="E665" s="24">
        <v>14554.303500000002</v>
      </c>
      <c r="F665" s="26">
        <v>0.19</v>
      </c>
      <c r="G665" s="24">
        <f t="shared" si="27"/>
        <v>2765.3176650000005</v>
      </c>
      <c r="H665" s="25">
        <f t="shared" si="28"/>
        <v>17319.621165000004</v>
      </c>
    </row>
    <row r="666" spans="1:8" ht="30" x14ac:dyDescent="0.2">
      <c r="A666" s="2">
        <v>664</v>
      </c>
      <c r="B666" s="18" t="s">
        <v>667</v>
      </c>
      <c r="C666" s="6" t="s">
        <v>1</v>
      </c>
      <c r="D666" s="17">
        <v>1</v>
      </c>
      <c r="E666" s="24">
        <v>1318448.6700000002</v>
      </c>
      <c r="F666" s="26">
        <v>0.19</v>
      </c>
      <c r="G666" s="24">
        <f t="shared" si="27"/>
        <v>250505.24730000005</v>
      </c>
      <c r="H666" s="25">
        <f t="shared" si="28"/>
        <v>1568953.9173000003</v>
      </c>
    </row>
    <row r="667" spans="1:8" ht="45" x14ac:dyDescent="0.2">
      <c r="A667" s="2">
        <v>665</v>
      </c>
      <c r="B667" s="18" t="s">
        <v>668</v>
      </c>
      <c r="C667" s="6" t="s">
        <v>1</v>
      </c>
      <c r="D667" s="17">
        <v>1</v>
      </c>
      <c r="E667" s="24">
        <v>5007313.5126050422</v>
      </c>
      <c r="F667" s="26">
        <v>0.19</v>
      </c>
      <c r="G667" s="24">
        <f t="shared" si="27"/>
        <v>951389.56739495799</v>
      </c>
      <c r="H667" s="25">
        <f t="shared" si="28"/>
        <v>5958703.0800000001</v>
      </c>
    </row>
    <row r="668" spans="1:8" ht="30" x14ac:dyDescent="0.2">
      <c r="A668" s="2">
        <v>666</v>
      </c>
      <c r="B668" s="18" t="s">
        <v>669</v>
      </c>
      <c r="C668" s="6" t="s">
        <v>1</v>
      </c>
      <c r="D668" s="17">
        <v>1</v>
      </c>
      <c r="E668" s="24">
        <v>1068457.1040000001</v>
      </c>
      <c r="F668" s="26">
        <v>0.19</v>
      </c>
      <c r="G668" s="24">
        <f t="shared" si="27"/>
        <v>203006.84976000001</v>
      </c>
      <c r="H668" s="25">
        <f t="shared" si="28"/>
        <v>1271463.9537599999</v>
      </c>
    </row>
    <row r="669" spans="1:8" ht="228" x14ac:dyDescent="0.2">
      <c r="A669" s="2">
        <v>667</v>
      </c>
      <c r="B669" s="11" t="s">
        <v>670</v>
      </c>
      <c r="C669" s="6" t="s">
        <v>1</v>
      </c>
      <c r="D669" s="17">
        <v>1</v>
      </c>
      <c r="E669" s="24">
        <v>253416.10800000001</v>
      </c>
      <c r="F669" s="26">
        <v>0.19</v>
      </c>
      <c r="G669" s="24">
        <f t="shared" si="27"/>
        <v>48149.060519999999</v>
      </c>
      <c r="H669" s="25">
        <f t="shared" si="28"/>
        <v>301565.16852000001</v>
      </c>
    </row>
    <row r="670" spans="1:8" ht="30" x14ac:dyDescent="0.2">
      <c r="A670" s="2">
        <v>668</v>
      </c>
      <c r="B670" s="18" t="s">
        <v>671</v>
      </c>
      <c r="C670" s="6" t="s">
        <v>1</v>
      </c>
      <c r="D670" s="17">
        <v>1</v>
      </c>
      <c r="E670" s="24">
        <v>104448.53100000002</v>
      </c>
      <c r="F670" s="26">
        <v>0.19</v>
      </c>
      <c r="G670" s="24">
        <f t="shared" si="27"/>
        <v>19845.220890000004</v>
      </c>
      <c r="H670" s="25">
        <f t="shared" si="28"/>
        <v>124293.75189000001</v>
      </c>
    </row>
    <row r="671" spans="1:8" ht="30" x14ac:dyDescent="0.2">
      <c r="A671" s="2">
        <v>669</v>
      </c>
      <c r="B671" s="18" t="s">
        <v>672</v>
      </c>
      <c r="C671" s="6" t="s">
        <v>1</v>
      </c>
      <c r="D671" s="17">
        <v>1</v>
      </c>
      <c r="E671" s="24">
        <v>89038.092000000004</v>
      </c>
      <c r="F671" s="26">
        <v>0.19</v>
      </c>
      <c r="G671" s="24">
        <f t="shared" si="27"/>
        <v>16917.23748</v>
      </c>
      <c r="H671" s="25">
        <f t="shared" si="28"/>
        <v>105955.32948</v>
      </c>
    </row>
    <row r="672" spans="1:8" ht="185.25" x14ac:dyDescent="0.2">
      <c r="A672" s="2">
        <v>670</v>
      </c>
      <c r="B672" s="11" t="s">
        <v>673</v>
      </c>
      <c r="C672" s="6" t="s">
        <v>1</v>
      </c>
      <c r="D672" s="17">
        <v>1</v>
      </c>
      <c r="E672" s="24">
        <v>1044485.31</v>
      </c>
      <c r="F672" s="26">
        <v>0.19</v>
      </c>
      <c r="G672" s="24">
        <f t="shared" si="27"/>
        <v>198452.20890000003</v>
      </c>
      <c r="H672" s="25">
        <f t="shared" si="28"/>
        <v>1242937.5189</v>
      </c>
    </row>
    <row r="673" spans="1:8" ht="30" x14ac:dyDescent="0.2">
      <c r="A673" s="2">
        <v>671</v>
      </c>
      <c r="B673" s="18" t="s">
        <v>674</v>
      </c>
      <c r="C673" s="6" t="s">
        <v>1</v>
      </c>
      <c r="D673" s="17">
        <v>1</v>
      </c>
      <c r="E673" s="24">
        <v>22259.523000000005</v>
      </c>
      <c r="F673" s="26">
        <v>0</v>
      </c>
      <c r="G673" s="24"/>
      <c r="H673" s="25">
        <f t="shared" si="28"/>
        <v>22259.523000000005</v>
      </c>
    </row>
    <row r="674" spans="1:8" ht="30" x14ac:dyDescent="0.2">
      <c r="A674" s="2">
        <v>672</v>
      </c>
      <c r="B674" s="18" t="s">
        <v>675</v>
      </c>
      <c r="C674" s="6" t="s">
        <v>1</v>
      </c>
      <c r="D674" s="17">
        <v>1</v>
      </c>
      <c r="E674" s="24">
        <v>4280.6774999999998</v>
      </c>
      <c r="F674" s="26">
        <v>0</v>
      </c>
      <c r="G674" s="24"/>
      <c r="H674" s="25">
        <f t="shared" si="28"/>
        <v>4280.6774999999998</v>
      </c>
    </row>
    <row r="675" spans="1:8" ht="30" x14ac:dyDescent="0.2">
      <c r="A675" s="2">
        <v>673</v>
      </c>
      <c r="B675" s="18" t="s">
        <v>676</v>
      </c>
      <c r="C675" s="6" t="s">
        <v>1</v>
      </c>
      <c r="D675" s="17">
        <v>1</v>
      </c>
      <c r="E675" s="24">
        <v>5992.9485000000004</v>
      </c>
      <c r="F675" s="26">
        <v>0</v>
      </c>
      <c r="G675" s="24"/>
      <c r="H675" s="25">
        <f t="shared" si="28"/>
        <v>5992.9485000000004</v>
      </c>
    </row>
    <row r="676" spans="1:8" ht="30" x14ac:dyDescent="0.2">
      <c r="A676" s="2">
        <v>674</v>
      </c>
      <c r="B676" s="18" t="s">
        <v>677</v>
      </c>
      <c r="C676" s="6" t="s">
        <v>1</v>
      </c>
      <c r="D676" s="17">
        <v>1</v>
      </c>
      <c r="E676" s="24">
        <v>4280.6774999999998</v>
      </c>
      <c r="F676" s="26">
        <v>0</v>
      </c>
      <c r="G676" s="24"/>
      <c r="H676" s="25">
        <f t="shared" si="28"/>
        <v>4280.6774999999998</v>
      </c>
    </row>
    <row r="677" spans="1:8" ht="30" x14ac:dyDescent="0.2">
      <c r="A677" s="2">
        <v>675</v>
      </c>
      <c r="B677" s="18" t="s">
        <v>678</v>
      </c>
      <c r="C677" s="6" t="s">
        <v>1</v>
      </c>
      <c r="D677" s="17">
        <v>1</v>
      </c>
      <c r="E677" s="24">
        <v>10273.626</v>
      </c>
      <c r="F677" s="26">
        <v>0</v>
      </c>
      <c r="G677" s="24"/>
      <c r="H677" s="25">
        <f t="shared" si="28"/>
        <v>10273.626</v>
      </c>
    </row>
    <row r="678" spans="1:8" ht="30" x14ac:dyDescent="0.2">
      <c r="A678" s="2">
        <v>676</v>
      </c>
      <c r="B678" s="18" t="s">
        <v>679</v>
      </c>
      <c r="C678" s="6" t="s">
        <v>1</v>
      </c>
      <c r="D678" s="17">
        <v>1</v>
      </c>
      <c r="E678" s="24">
        <v>2568.4065000000001</v>
      </c>
      <c r="F678" s="26">
        <v>0</v>
      </c>
      <c r="G678" s="24"/>
      <c r="H678" s="25">
        <f t="shared" si="28"/>
        <v>2568.4065000000001</v>
      </c>
    </row>
    <row r="679" spans="1:8" ht="30" x14ac:dyDescent="0.2">
      <c r="A679" s="2">
        <v>677</v>
      </c>
      <c r="B679" s="18" t="s">
        <v>680</v>
      </c>
      <c r="C679" s="6" t="s">
        <v>1</v>
      </c>
      <c r="D679" s="17">
        <v>1</v>
      </c>
      <c r="E679" s="24">
        <v>3082.0878000000007</v>
      </c>
      <c r="F679" s="26">
        <v>0</v>
      </c>
      <c r="G679" s="24"/>
      <c r="H679" s="25">
        <f t="shared" si="28"/>
        <v>3082.0878000000007</v>
      </c>
    </row>
    <row r="680" spans="1:8" ht="30" x14ac:dyDescent="0.2">
      <c r="A680" s="2">
        <v>678</v>
      </c>
      <c r="B680" s="18" t="s">
        <v>681</v>
      </c>
      <c r="C680" s="6" t="s">
        <v>1</v>
      </c>
      <c r="D680" s="17">
        <v>1</v>
      </c>
      <c r="E680" s="24">
        <v>17978.845499999999</v>
      </c>
      <c r="F680" s="26">
        <v>0</v>
      </c>
      <c r="G680" s="24"/>
      <c r="H680" s="25">
        <f t="shared" si="28"/>
        <v>17978.845499999999</v>
      </c>
    </row>
    <row r="681" spans="1:8" ht="30" x14ac:dyDescent="0.2">
      <c r="A681" s="2">
        <v>679</v>
      </c>
      <c r="B681" s="18" t="s">
        <v>682</v>
      </c>
      <c r="C681" s="6" t="s">
        <v>1</v>
      </c>
      <c r="D681" s="17">
        <v>1</v>
      </c>
      <c r="E681" s="24">
        <v>392110.05900000007</v>
      </c>
      <c r="F681" s="26">
        <v>0</v>
      </c>
      <c r="G681" s="24"/>
      <c r="H681" s="25">
        <f t="shared" si="28"/>
        <v>392110.05900000007</v>
      </c>
    </row>
    <row r="682" spans="1:8" ht="30" x14ac:dyDescent="0.2">
      <c r="A682" s="2">
        <v>680</v>
      </c>
      <c r="B682" s="18" t="s">
        <v>683</v>
      </c>
      <c r="C682" s="6" t="s">
        <v>1</v>
      </c>
      <c r="D682" s="17">
        <v>1</v>
      </c>
      <c r="E682" s="24">
        <v>10273.626</v>
      </c>
      <c r="F682" s="26">
        <v>0</v>
      </c>
      <c r="G682" s="24"/>
      <c r="H682" s="25">
        <f t="shared" si="28"/>
        <v>10273.626</v>
      </c>
    </row>
    <row r="683" spans="1:8" ht="30" x14ac:dyDescent="0.2">
      <c r="A683" s="2">
        <v>681</v>
      </c>
      <c r="B683" s="18" t="s">
        <v>684</v>
      </c>
      <c r="C683" s="6" t="s">
        <v>1</v>
      </c>
      <c r="D683" s="17">
        <v>1</v>
      </c>
      <c r="E683" s="24">
        <v>7705.2195000000011</v>
      </c>
      <c r="F683" s="26">
        <v>0</v>
      </c>
      <c r="G683" s="24"/>
      <c r="H683" s="25">
        <f t="shared" si="28"/>
        <v>7705.2195000000011</v>
      </c>
    </row>
    <row r="684" spans="1:8" ht="30" x14ac:dyDescent="0.2">
      <c r="A684" s="2">
        <v>682</v>
      </c>
      <c r="B684" s="18" t="s">
        <v>685</v>
      </c>
      <c r="C684" s="6" t="s">
        <v>1</v>
      </c>
      <c r="D684" s="17">
        <v>1</v>
      </c>
      <c r="E684" s="24">
        <v>46231.317000000003</v>
      </c>
      <c r="F684" s="26">
        <v>0.19</v>
      </c>
      <c r="G684" s="24">
        <f t="shared" si="27"/>
        <v>8783.9502300000004</v>
      </c>
      <c r="H684" s="25">
        <f t="shared" si="28"/>
        <v>55015.267230000005</v>
      </c>
    </row>
    <row r="685" spans="1:8" ht="30" x14ac:dyDescent="0.2">
      <c r="A685" s="2">
        <v>683</v>
      </c>
      <c r="B685" s="18" t="s">
        <v>686</v>
      </c>
      <c r="C685" s="6" t="s">
        <v>1</v>
      </c>
      <c r="D685" s="17">
        <v>1</v>
      </c>
      <c r="E685" s="24">
        <v>544502.17799999996</v>
      </c>
      <c r="F685" s="26">
        <v>0.19</v>
      </c>
      <c r="G685" s="24">
        <f t="shared" si="27"/>
        <v>103455.41381999999</v>
      </c>
      <c r="H685" s="25">
        <f t="shared" si="28"/>
        <v>647957.59181999997</v>
      </c>
    </row>
    <row r="686" spans="1:8" ht="30" x14ac:dyDescent="0.2">
      <c r="A686" s="2">
        <v>684</v>
      </c>
      <c r="B686" s="18" t="s">
        <v>687</v>
      </c>
      <c r="C686" s="6" t="s">
        <v>1</v>
      </c>
      <c r="D686" s="17">
        <v>1</v>
      </c>
      <c r="E686" s="24">
        <v>277387.90200000006</v>
      </c>
      <c r="F686" s="26">
        <v>0.19</v>
      </c>
      <c r="G686" s="24">
        <f t="shared" si="27"/>
        <v>52703.701380000013</v>
      </c>
      <c r="H686" s="25">
        <f t="shared" si="28"/>
        <v>330091.6033800001</v>
      </c>
    </row>
    <row r="687" spans="1:8" ht="30" x14ac:dyDescent="0.2">
      <c r="A687" s="2">
        <v>685</v>
      </c>
      <c r="B687" s="18" t="s">
        <v>688</v>
      </c>
      <c r="C687" s="6" t="s">
        <v>1</v>
      </c>
      <c r="D687" s="17">
        <v>1</v>
      </c>
      <c r="E687" s="24">
        <v>104608.82270664707</v>
      </c>
      <c r="F687" s="26">
        <v>0.19</v>
      </c>
      <c r="G687" s="24">
        <f t="shared" si="27"/>
        <v>19875.676314262942</v>
      </c>
      <c r="H687" s="25">
        <f t="shared" si="28"/>
        <v>124484.49902091001</v>
      </c>
    </row>
    <row r="688" spans="1:8" ht="30" x14ac:dyDescent="0.2">
      <c r="A688" s="2">
        <v>686</v>
      </c>
      <c r="B688" s="18" t="s">
        <v>688</v>
      </c>
      <c r="C688" s="6" t="s">
        <v>1</v>
      </c>
      <c r="D688" s="17">
        <v>1</v>
      </c>
      <c r="E688" s="24">
        <v>104608.82270664707</v>
      </c>
      <c r="F688" s="26">
        <v>0.19</v>
      </c>
      <c r="G688" s="24">
        <f t="shared" si="27"/>
        <v>19875.676314262942</v>
      </c>
      <c r="H688" s="25">
        <f t="shared" si="28"/>
        <v>124484.49902091001</v>
      </c>
    </row>
    <row r="689" spans="1:8" ht="30" x14ac:dyDescent="0.2">
      <c r="A689" s="2">
        <v>687</v>
      </c>
      <c r="B689" s="18" t="s">
        <v>689</v>
      </c>
      <c r="C689" s="6" t="s">
        <v>1</v>
      </c>
      <c r="D689" s="17">
        <v>1</v>
      </c>
      <c r="E689" s="24">
        <v>226019.772</v>
      </c>
      <c r="F689" s="26">
        <v>0.19</v>
      </c>
      <c r="G689" s="24">
        <f t="shared" si="27"/>
        <v>42943.756679999999</v>
      </c>
      <c r="H689" s="25">
        <f t="shared" si="28"/>
        <v>268963.52867999999</v>
      </c>
    </row>
    <row r="690" spans="1:8" ht="30" x14ac:dyDescent="0.2">
      <c r="A690" s="2">
        <v>688</v>
      </c>
      <c r="B690" s="18" t="s">
        <v>690</v>
      </c>
      <c r="C690" s="6" t="s">
        <v>1</v>
      </c>
      <c r="D690" s="17">
        <v>1</v>
      </c>
      <c r="E690" s="24">
        <v>147255.30600000001</v>
      </c>
      <c r="F690" s="26">
        <v>0.19</v>
      </c>
      <c r="G690" s="24">
        <f t="shared" si="27"/>
        <v>27978.508140000002</v>
      </c>
      <c r="H690" s="25">
        <f t="shared" si="28"/>
        <v>175233.81414</v>
      </c>
    </row>
    <row r="691" spans="1:8" ht="45" x14ac:dyDescent="0.2">
      <c r="A691" s="2">
        <v>689</v>
      </c>
      <c r="B691" s="18" t="s">
        <v>691</v>
      </c>
      <c r="C691" s="6" t="s">
        <v>1</v>
      </c>
      <c r="D691" s="17">
        <v>1</v>
      </c>
      <c r="E691" s="24">
        <v>130132.59600000002</v>
      </c>
      <c r="F691" s="26">
        <v>0.19</v>
      </c>
      <c r="G691" s="24">
        <f t="shared" si="27"/>
        <v>24725.193240000004</v>
      </c>
      <c r="H691" s="25">
        <f t="shared" si="28"/>
        <v>154857.78924000001</v>
      </c>
    </row>
    <row r="692" spans="1:8" ht="30" x14ac:dyDescent="0.2">
      <c r="A692" s="2">
        <v>690</v>
      </c>
      <c r="B692" s="18" t="s">
        <v>692</v>
      </c>
      <c r="C692" s="6" t="s">
        <v>1</v>
      </c>
      <c r="D692" s="17">
        <v>1</v>
      </c>
      <c r="E692" s="24">
        <v>482860.42200000002</v>
      </c>
      <c r="F692" s="26">
        <v>0.19</v>
      </c>
      <c r="G692" s="24">
        <f t="shared" si="27"/>
        <v>91743.480179999999</v>
      </c>
      <c r="H692" s="25">
        <f t="shared" si="28"/>
        <v>574603.90217999998</v>
      </c>
    </row>
    <row r="693" spans="1:8" ht="30" x14ac:dyDescent="0.2">
      <c r="A693" s="2">
        <v>691</v>
      </c>
      <c r="B693" s="18" t="s">
        <v>693</v>
      </c>
      <c r="C693" s="6" t="s">
        <v>1</v>
      </c>
      <c r="D693" s="17">
        <v>1</v>
      </c>
      <c r="E693" s="24">
        <v>58217.214000000007</v>
      </c>
      <c r="F693" s="26">
        <v>0.19</v>
      </c>
      <c r="G693" s="24">
        <f t="shared" si="27"/>
        <v>11061.270660000002</v>
      </c>
      <c r="H693" s="25">
        <f t="shared" si="28"/>
        <v>69278.484660000016</v>
      </c>
    </row>
    <row r="694" spans="1:8" ht="30" x14ac:dyDescent="0.2">
      <c r="A694" s="2">
        <v>692</v>
      </c>
      <c r="B694" s="18" t="s">
        <v>694</v>
      </c>
      <c r="C694" s="6" t="s">
        <v>1</v>
      </c>
      <c r="D694" s="17">
        <v>1</v>
      </c>
      <c r="E694" s="24">
        <v>9588.7175999999999</v>
      </c>
      <c r="F694" s="26">
        <v>0.19</v>
      </c>
      <c r="G694" s="24">
        <f t="shared" si="27"/>
        <v>1821.856344</v>
      </c>
      <c r="H694" s="25">
        <f t="shared" si="28"/>
        <v>11410.573944</v>
      </c>
    </row>
    <row r="695" spans="1:8" ht="30" x14ac:dyDescent="0.2">
      <c r="A695" s="2">
        <v>693</v>
      </c>
      <c r="B695" s="18" t="s">
        <v>695</v>
      </c>
      <c r="C695" s="6" t="s">
        <v>1</v>
      </c>
      <c r="D695" s="17">
        <v>1</v>
      </c>
      <c r="E695" s="24">
        <v>83045.143499999991</v>
      </c>
      <c r="F695" s="26">
        <v>0.19</v>
      </c>
      <c r="G695" s="24">
        <f t="shared" si="27"/>
        <v>15778.577264999998</v>
      </c>
      <c r="H695" s="25">
        <f t="shared" si="28"/>
        <v>98823.720764999991</v>
      </c>
    </row>
    <row r="696" spans="1:8" ht="30" x14ac:dyDescent="0.2">
      <c r="A696" s="2">
        <v>694</v>
      </c>
      <c r="B696" s="18" t="s">
        <v>696</v>
      </c>
      <c r="C696" s="6" t="s">
        <v>1</v>
      </c>
      <c r="D696" s="17">
        <v>1</v>
      </c>
      <c r="E696" s="24">
        <v>13698.168</v>
      </c>
      <c r="F696" s="26">
        <v>0.19</v>
      </c>
      <c r="G696" s="24">
        <f t="shared" si="27"/>
        <v>2602.6519199999998</v>
      </c>
      <c r="H696" s="25">
        <f t="shared" si="28"/>
        <v>16300.81992</v>
      </c>
    </row>
    <row r="697" spans="1:8" ht="30" x14ac:dyDescent="0.2">
      <c r="A697" s="2">
        <v>695</v>
      </c>
      <c r="B697" s="18" t="s">
        <v>697</v>
      </c>
      <c r="C697" s="6" t="s">
        <v>1</v>
      </c>
      <c r="D697" s="17">
        <v>1</v>
      </c>
      <c r="E697" s="24">
        <v>69346.975500000015</v>
      </c>
      <c r="F697" s="26">
        <v>0.19</v>
      </c>
      <c r="G697" s="24">
        <f t="shared" si="27"/>
        <v>13175.925345000003</v>
      </c>
      <c r="H697" s="25">
        <f t="shared" si="28"/>
        <v>82522.900845000026</v>
      </c>
    </row>
    <row r="698" spans="1:8" ht="30" x14ac:dyDescent="0.2">
      <c r="A698" s="2">
        <v>696</v>
      </c>
      <c r="B698" s="18" t="s">
        <v>698</v>
      </c>
      <c r="C698" s="6" t="s">
        <v>1</v>
      </c>
      <c r="D698" s="17">
        <v>1</v>
      </c>
      <c r="E698" s="24">
        <v>253416.10800000001</v>
      </c>
      <c r="F698" s="26">
        <v>0.19</v>
      </c>
      <c r="G698" s="24">
        <f t="shared" si="27"/>
        <v>48149.060519999999</v>
      </c>
      <c r="H698" s="25">
        <f t="shared" si="28"/>
        <v>301565.16852000001</v>
      </c>
    </row>
    <row r="699" spans="1:8" ht="30" x14ac:dyDescent="0.2">
      <c r="A699" s="2">
        <v>697</v>
      </c>
      <c r="B699" s="18" t="s">
        <v>699</v>
      </c>
      <c r="C699" s="6" t="s">
        <v>1</v>
      </c>
      <c r="D699" s="17">
        <v>1</v>
      </c>
      <c r="E699" s="24">
        <v>104448.53100000002</v>
      </c>
      <c r="F699" s="26">
        <v>0.19</v>
      </c>
      <c r="G699" s="24">
        <f t="shared" si="27"/>
        <v>19845.220890000004</v>
      </c>
      <c r="H699" s="25">
        <f t="shared" si="28"/>
        <v>124293.75189000001</v>
      </c>
    </row>
    <row r="700" spans="1:8" ht="30" x14ac:dyDescent="0.2">
      <c r="A700" s="2">
        <v>698</v>
      </c>
      <c r="B700" s="18" t="s">
        <v>700</v>
      </c>
      <c r="C700" s="6" t="s">
        <v>1</v>
      </c>
      <c r="D700" s="17">
        <v>1</v>
      </c>
      <c r="E700" s="24">
        <v>44519.046000000002</v>
      </c>
      <c r="F700" s="26">
        <v>0.19</v>
      </c>
      <c r="G700" s="24">
        <f t="shared" si="27"/>
        <v>8458.6187399999999</v>
      </c>
      <c r="H700" s="25">
        <f t="shared" si="28"/>
        <v>52977.66474</v>
      </c>
    </row>
    <row r="701" spans="1:8" ht="30" x14ac:dyDescent="0.2">
      <c r="A701" s="2">
        <v>699</v>
      </c>
      <c r="B701" s="18" t="s">
        <v>701</v>
      </c>
      <c r="C701" s="6" t="s">
        <v>1</v>
      </c>
      <c r="D701" s="17">
        <v>1</v>
      </c>
      <c r="E701" s="24">
        <v>97599.447</v>
      </c>
      <c r="F701" s="26">
        <v>0</v>
      </c>
      <c r="G701" s="24"/>
      <c r="H701" s="25">
        <f t="shared" si="28"/>
        <v>97599.447</v>
      </c>
    </row>
    <row r="702" spans="1:8" ht="60" x14ac:dyDescent="0.2">
      <c r="A702" s="2">
        <v>700</v>
      </c>
      <c r="B702" s="18" t="s">
        <v>702</v>
      </c>
      <c r="C702" s="6" t="s">
        <v>1</v>
      </c>
      <c r="D702" s="17">
        <v>1</v>
      </c>
      <c r="E702" s="24">
        <v>647238.43800000008</v>
      </c>
      <c r="F702" s="26">
        <v>0</v>
      </c>
      <c r="G702" s="24"/>
      <c r="H702" s="25">
        <f t="shared" si="28"/>
        <v>647238.43800000008</v>
      </c>
    </row>
    <row r="703" spans="1:8" ht="30" x14ac:dyDescent="0.2">
      <c r="A703" s="2">
        <v>701</v>
      </c>
      <c r="B703" s="18" t="s">
        <v>703</v>
      </c>
      <c r="C703" s="6" t="s">
        <v>1</v>
      </c>
      <c r="D703" s="17">
        <v>1</v>
      </c>
      <c r="E703" s="24">
        <v>107016.9375</v>
      </c>
      <c r="F703" s="26">
        <v>0.19</v>
      </c>
      <c r="G703" s="24">
        <f t="shared" si="27"/>
        <v>20333.218124999999</v>
      </c>
      <c r="H703" s="25">
        <f t="shared" si="28"/>
        <v>127350.155625</v>
      </c>
    </row>
    <row r="704" spans="1:8" ht="30" x14ac:dyDescent="0.2">
      <c r="A704" s="2">
        <v>702</v>
      </c>
      <c r="B704" s="18" t="s">
        <v>704</v>
      </c>
      <c r="C704" s="6" t="s">
        <v>1</v>
      </c>
      <c r="D704" s="17">
        <v>1</v>
      </c>
      <c r="E704" s="24">
        <v>75339.923999999999</v>
      </c>
      <c r="F704" s="26">
        <v>0.19</v>
      </c>
      <c r="G704" s="24">
        <f t="shared" si="27"/>
        <v>14314.58556</v>
      </c>
      <c r="H704" s="25">
        <f t="shared" si="28"/>
        <v>89654.509560000006</v>
      </c>
    </row>
    <row r="705" spans="1:8" ht="30" x14ac:dyDescent="0.2">
      <c r="A705" s="2">
        <v>703</v>
      </c>
      <c r="B705" s="18" t="s">
        <v>705</v>
      </c>
      <c r="C705" s="6" t="s">
        <v>1</v>
      </c>
      <c r="D705" s="17">
        <v>1</v>
      </c>
      <c r="E705" s="24">
        <v>54677.561344537819</v>
      </c>
      <c r="F705" s="26">
        <v>0.19</v>
      </c>
      <c r="G705" s="24">
        <f t="shared" si="27"/>
        <v>10388.736655462186</v>
      </c>
      <c r="H705" s="25">
        <f t="shared" si="28"/>
        <v>65066.298000000003</v>
      </c>
    </row>
    <row r="706" spans="1:8" ht="30" x14ac:dyDescent="0.2">
      <c r="A706" s="2">
        <v>704</v>
      </c>
      <c r="B706" s="18" t="s">
        <v>706</v>
      </c>
      <c r="C706" s="6" t="s">
        <v>1</v>
      </c>
      <c r="D706" s="17">
        <v>1</v>
      </c>
      <c r="E706" s="24">
        <v>58217.214000000007</v>
      </c>
      <c r="F706" s="26">
        <v>0.19</v>
      </c>
      <c r="G706" s="24">
        <f t="shared" si="27"/>
        <v>11061.270660000002</v>
      </c>
      <c r="H706" s="25">
        <f t="shared" si="28"/>
        <v>69278.484660000016</v>
      </c>
    </row>
    <row r="707" spans="1:8" ht="30" x14ac:dyDescent="0.2">
      <c r="A707" s="2">
        <v>705</v>
      </c>
      <c r="B707" s="18" t="s">
        <v>707</v>
      </c>
      <c r="C707" s="6" t="s">
        <v>1</v>
      </c>
      <c r="D707" s="17">
        <v>1</v>
      </c>
      <c r="E707" s="24">
        <v>239717.94000000003</v>
      </c>
      <c r="F707" s="26">
        <v>0.19</v>
      </c>
      <c r="G707" s="24">
        <f t="shared" si="27"/>
        <v>45546.40860000001</v>
      </c>
      <c r="H707" s="25">
        <f t="shared" si="28"/>
        <v>285264.34860000003</v>
      </c>
    </row>
    <row r="708" spans="1:8" ht="30" x14ac:dyDescent="0.2">
      <c r="A708" s="2">
        <v>706</v>
      </c>
      <c r="B708" s="18" t="s">
        <v>708</v>
      </c>
      <c r="C708" s="6" t="s">
        <v>1</v>
      </c>
      <c r="D708" s="17">
        <v>1</v>
      </c>
      <c r="E708" s="24">
        <v>66778.569000000003</v>
      </c>
      <c r="F708" s="26">
        <v>0</v>
      </c>
      <c r="G708" s="24"/>
      <c r="H708" s="25">
        <f t="shared" ref="H708:H771" si="29">+E708+G708</f>
        <v>66778.569000000003</v>
      </c>
    </row>
    <row r="709" spans="1:8" ht="240" x14ac:dyDescent="0.2">
      <c r="A709" s="2">
        <v>707</v>
      </c>
      <c r="B709" s="18" t="s">
        <v>709</v>
      </c>
      <c r="C709" s="6" t="s">
        <v>1</v>
      </c>
      <c r="D709" s="17">
        <v>1</v>
      </c>
      <c r="E709" s="24">
        <v>364827.87440000003</v>
      </c>
      <c r="F709" s="26">
        <v>0.05</v>
      </c>
      <c r="G709" s="24">
        <f>+E709*5%</f>
        <v>18241.393720000004</v>
      </c>
      <c r="H709" s="25">
        <f t="shared" si="29"/>
        <v>383069.26812000002</v>
      </c>
    </row>
    <row r="710" spans="1:8" ht="255" x14ac:dyDescent="0.2">
      <c r="A710" s="2">
        <v>708</v>
      </c>
      <c r="B710" s="18" t="s">
        <v>710</v>
      </c>
      <c r="C710" s="6" t="s">
        <v>1</v>
      </c>
      <c r="D710" s="17">
        <v>1</v>
      </c>
      <c r="E710" s="24">
        <v>459915.99060000008</v>
      </c>
      <c r="F710" s="26">
        <v>0.05</v>
      </c>
      <c r="G710" s="24">
        <f>+E710*5%</f>
        <v>22995.799530000004</v>
      </c>
      <c r="H710" s="25">
        <f t="shared" si="29"/>
        <v>482911.7901300001</v>
      </c>
    </row>
    <row r="711" spans="1:8" ht="255" x14ac:dyDescent="0.2">
      <c r="A711" s="2">
        <v>709</v>
      </c>
      <c r="B711" s="18" t="s">
        <v>711</v>
      </c>
      <c r="C711" s="6" t="s">
        <v>1</v>
      </c>
      <c r="D711" s="17">
        <v>1</v>
      </c>
      <c r="E711" s="24">
        <v>479435.88000000006</v>
      </c>
      <c r="F711" s="26">
        <v>0.19</v>
      </c>
      <c r="G711" s="24">
        <f t="shared" ref="G711:G762" si="30">+E711*19%</f>
        <v>91092.81720000002</v>
      </c>
      <c r="H711" s="25">
        <f t="shared" si="29"/>
        <v>570528.69720000005</v>
      </c>
    </row>
    <row r="712" spans="1:8" ht="30" x14ac:dyDescent="0.2">
      <c r="A712" s="2">
        <v>710</v>
      </c>
      <c r="B712" s="18" t="s">
        <v>712</v>
      </c>
      <c r="C712" s="6" t="s">
        <v>1</v>
      </c>
      <c r="D712" s="17">
        <v>1</v>
      </c>
      <c r="E712" s="24">
        <v>22259.523000000001</v>
      </c>
      <c r="F712" s="26">
        <v>0.19</v>
      </c>
      <c r="G712" s="24">
        <f t="shared" si="30"/>
        <v>4229.3093699999999</v>
      </c>
      <c r="H712" s="25">
        <f t="shared" si="29"/>
        <v>26488.83237</v>
      </c>
    </row>
    <row r="713" spans="1:8" ht="30" x14ac:dyDescent="0.2">
      <c r="A713" s="2">
        <v>711</v>
      </c>
      <c r="B713" s="18" t="s">
        <v>713</v>
      </c>
      <c r="C713" s="6" t="s">
        <v>1</v>
      </c>
      <c r="D713" s="17">
        <v>1</v>
      </c>
      <c r="E713" s="24">
        <v>958871.76000000013</v>
      </c>
      <c r="F713" s="26">
        <v>0.19</v>
      </c>
      <c r="G713" s="24">
        <f t="shared" si="30"/>
        <v>182185.63440000004</v>
      </c>
      <c r="H713" s="25">
        <f t="shared" si="29"/>
        <v>1141057.3944000001</v>
      </c>
    </row>
    <row r="714" spans="1:8" ht="30" x14ac:dyDescent="0.2">
      <c r="A714" s="2">
        <v>712</v>
      </c>
      <c r="B714" s="18" t="s">
        <v>714</v>
      </c>
      <c r="C714" s="6" t="s">
        <v>1</v>
      </c>
      <c r="D714" s="17">
        <v>1</v>
      </c>
      <c r="E714" s="24">
        <v>54792.671999999999</v>
      </c>
      <c r="F714" s="26">
        <v>0.19</v>
      </c>
      <c r="G714" s="24">
        <f t="shared" si="30"/>
        <v>10410.607679999999</v>
      </c>
      <c r="H714" s="25">
        <f t="shared" si="29"/>
        <v>65203.27968</v>
      </c>
    </row>
    <row r="715" spans="1:8" ht="30" x14ac:dyDescent="0.2">
      <c r="A715" s="2">
        <v>713</v>
      </c>
      <c r="B715" s="18" t="s">
        <v>715</v>
      </c>
      <c r="C715" s="6" t="s">
        <v>1</v>
      </c>
      <c r="D715" s="17">
        <v>1</v>
      </c>
      <c r="E715" s="24">
        <v>9352.7407563025226</v>
      </c>
      <c r="F715" s="26">
        <v>0.19</v>
      </c>
      <c r="G715" s="24">
        <f t="shared" si="30"/>
        <v>1777.0207436974792</v>
      </c>
      <c r="H715" s="25">
        <f t="shared" si="29"/>
        <v>11129.761500000002</v>
      </c>
    </row>
    <row r="716" spans="1:8" ht="30" x14ac:dyDescent="0.2">
      <c r="A716" s="2">
        <v>714</v>
      </c>
      <c r="B716" s="18" t="s">
        <v>715</v>
      </c>
      <c r="C716" s="6" t="s">
        <v>1</v>
      </c>
      <c r="D716" s="17">
        <v>1</v>
      </c>
      <c r="E716" s="24">
        <v>9352.7407563025226</v>
      </c>
      <c r="F716" s="26">
        <v>0.19</v>
      </c>
      <c r="G716" s="24">
        <f t="shared" si="30"/>
        <v>1777.0207436974792</v>
      </c>
      <c r="H716" s="25">
        <f t="shared" si="29"/>
        <v>11129.761500000002</v>
      </c>
    </row>
    <row r="717" spans="1:8" ht="30" x14ac:dyDescent="0.2">
      <c r="A717" s="2">
        <v>715</v>
      </c>
      <c r="B717" s="18" t="s">
        <v>716</v>
      </c>
      <c r="C717" s="6" t="s">
        <v>1</v>
      </c>
      <c r="D717" s="17">
        <v>1</v>
      </c>
      <c r="E717" s="24">
        <v>128420.325</v>
      </c>
      <c r="F717" s="26">
        <v>0.19</v>
      </c>
      <c r="G717" s="24">
        <f t="shared" si="30"/>
        <v>24399.86175</v>
      </c>
      <c r="H717" s="25">
        <f t="shared" si="29"/>
        <v>152820.18674999999</v>
      </c>
    </row>
    <row r="718" spans="1:8" ht="135" x14ac:dyDescent="0.2">
      <c r="A718" s="2">
        <v>716</v>
      </c>
      <c r="B718" s="18" t="s">
        <v>717</v>
      </c>
      <c r="C718" s="6" t="s">
        <v>1</v>
      </c>
      <c r="D718" s="17">
        <v>1</v>
      </c>
      <c r="E718" s="24">
        <v>1791409.5756302522</v>
      </c>
      <c r="F718" s="26">
        <v>0.19</v>
      </c>
      <c r="G718" s="24">
        <f t="shared" si="30"/>
        <v>340367.81936974794</v>
      </c>
      <c r="H718" s="25">
        <f t="shared" si="29"/>
        <v>2131777.395</v>
      </c>
    </row>
    <row r="719" spans="1:8" ht="45" x14ac:dyDescent="0.2">
      <c r="A719" s="2">
        <v>717</v>
      </c>
      <c r="B719" s="18" t="s">
        <v>718</v>
      </c>
      <c r="C719" s="6" t="s">
        <v>1</v>
      </c>
      <c r="D719" s="17">
        <v>1</v>
      </c>
      <c r="E719" s="24">
        <v>883531.83600000001</v>
      </c>
      <c r="F719" s="26">
        <v>0.19</v>
      </c>
      <c r="G719" s="24">
        <f t="shared" si="30"/>
        <v>167871.04884</v>
      </c>
      <c r="H719" s="25">
        <f t="shared" si="29"/>
        <v>1051402.88484</v>
      </c>
    </row>
    <row r="720" spans="1:8" ht="150" x14ac:dyDescent="0.2">
      <c r="A720" s="2">
        <v>718</v>
      </c>
      <c r="B720" s="18" t="s">
        <v>719</v>
      </c>
      <c r="C720" s="6" t="s">
        <v>1</v>
      </c>
      <c r="D720" s="17">
        <v>1</v>
      </c>
      <c r="E720" s="24">
        <v>332180.57399999996</v>
      </c>
      <c r="F720" s="26">
        <v>0.19</v>
      </c>
      <c r="G720" s="24">
        <f t="shared" si="30"/>
        <v>63114.309059999992</v>
      </c>
      <c r="H720" s="25">
        <f t="shared" si="29"/>
        <v>395294.88305999996</v>
      </c>
    </row>
    <row r="721" spans="1:8" ht="150" x14ac:dyDescent="0.2">
      <c r="A721" s="2">
        <v>719</v>
      </c>
      <c r="B721" s="18" t="s">
        <v>720</v>
      </c>
      <c r="C721" s="6" t="s">
        <v>1</v>
      </c>
      <c r="D721" s="17">
        <v>1</v>
      </c>
      <c r="E721" s="24">
        <v>54792.671999999999</v>
      </c>
      <c r="F721" s="26">
        <v>0.19</v>
      </c>
      <c r="G721" s="24">
        <f t="shared" si="30"/>
        <v>10410.607679999999</v>
      </c>
      <c r="H721" s="25">
        <f t="shared" si="29"/>
        <v>65203.27968</v>
      </c>
    </row>
    <row r="722" spans="1:8" ht="180" x14ac:dyDescent="0.2">
      <c r="A722" s="2">
        <v>720</v>
      </c>
      <c r="B722" s="18" t="s">
        <v>721</v>
      </c>
      <c r="C722" s="6" t="s">
        <v>1</v>
      </c>
      <c r="D722" s="17">
        <v>1</v>
      </c>
      <c r="E722" s="24">
        <v>239717.94000000003</v>
      </c>
      <c r="F722" s="26">
        <v>0.19</v>
      </c>
      <c r="G722" s="24">
        <f t="shared" si="30"/>
        <v>45546.40860000001</v>
      </c>
      <c r="H722" s="25">
        <f t="shared" si="29"/>
        <v>285264.34860000003</v>
      </c>
    </row>
    <row r="723" spans="1:8" ht="255" x14ac:dyDescent="0.2">
      <c r="A723" s="2">
        <v>721</v>
      </c>
      <c r="B723" s="18" t="s">
        <v>722</v>
      </c>
      <c r="C723" s="6" t="s">
        <v>1</v>
      </c>
      <c r="D723" s="17">
        <v>1</v>
      </c>
      <c r="E723" s="24">
        <v>2101812.6525000003</v>
      </c>
      <c r="F723" s="26">
        <v>0.19</v>
      </c>
      <c r="G723" s="24">
        <f t="shared" si="30"/>
        <v>399344.40397500008</v>
      </c>
      <c r="H723" s="25">
        <f t="shared" si="29"/>
        <v>2501157.0564750005</v>
      </c>
    </row>
    <row r="724" spans="1:8" ht="60" x14ac:dyDescent="0.2">
      <c r="A724" s="2">
        <v>722</v>
      </c>
      <c r="B724" s="18" t="s">
        <v>723</v>
      </c>
      <c r="C724" s="6" t="s">
        <v>1</v>
      </c>
      <c r="D724" s="17">
        <v>1</v>
      </c>
      <c r="E724" s="24">
        <v>279100.17300000001</v>
      </c>
      <c r="F724" s="26">
        <v>0.19</v>
      </c>
      <c r="G724" s="24">
        <f t="shared" si="30"/>
        <v>53029.032870000003</v>
      </c>
      <c r="H724" s="25">
        <f t="shared" si="29"/>
        <v>332129.20587000001</v>
      </c>
    </row>
    <row r="725" spans="1:8" ht="409.5" x14ac:dyDescent="0.2">
      <c r="A725" s="2">
        <v>723</v>
      </c>
      <c r="B725" s="18" t="s">
        <v>724</v>
      </c>
      <c r="C725" s="6" t="s">
        <v>1</v>
      </c>
      <c r="D725" s="17">
        <v>1</v>
      </c>
      <c r="E725" s="24">
        <v>277387.90200000006</v>
      </c>
      <c r="F725" s="26">
        <v>0.19</v>
      </c>
      <c r="G725" s="24">
        <f t="shared" si="30"/>
        <v>52703.701380000013</v>
      </c>
      <c r="H725" s="25">
        <f t="shared" si="29"/>
        <v>330091.6033800001</v>
      </c>
    </row>
    <row r="726" spans="1:8" ht="105" x14ac:dyDescent="0.2">
      <c r="A726" s="2">
        <v>724</v>
      </c>
      <c r="B726" s="18" t="s">
        <v>725</v>
      </c>
      <c r="C726" s="6" t="s">
        <v>1</v>
      </c>
      <c r="D726" s="17">
        <v>1</v>
      </c>
      <c r="E726" s="24">
        <v>117988.42184873951</v>
      </c>
      <c r="F726" s="26">
        <v>0.19</v>
      </c>
      <c r="G726" s="24">
        <f t="shared" si="30"/>
        <v>22417.800151260508</v>
      </c>
      <c r="H726" s="25">
        <f t="shared" si="29"/>
        <v>140406.22200000001</v>
      </c>
    </row>
    <row r="727" spans="1:8" ht="30" x14ac:dyDescent="0.2">
      <c r="A727" s="2">
        <v>725</v>
      </c>
      <c r="B727" s="18" t="s">
        <v>726</v>
      </c>
      <c r="C727" s="6" t="s">
        <v>1</v>
      </c>
      <c r="D727" s="17">
        <v>1</v>
      </c>
      <c r="E727" s="24">
        <v>41617.6516292874</v>
      </c>
      <c r="F727" s="26">
        <v>0.19</v>
      </c>
      <c r="G727" s="24">
        <f t="shared" si="30"/>
        <v>7907.3538095646063</v>
      </c>
      <c r="H727" s="25">
        <f t="shared" si="29"/>
        <v>49525.005438852008</v>
      </c>
    </row>
    <row r="728" spans="1:8" ht="60" x14ac:dyDescent="0.2">
      <c r="A728" s="2">
        <v>726</v>
      </c>
      <c r="B728" s="18" t="s">
        <v>727</v>
      </c>
      <c r="C728" s="6" t="s">
        <v>1</v>
      </c>
      <c r="D728" s="17">
        <v>1</v>
      </c>
      <c r="E728" s="24">
        <v>339029.658</v>
      </c>
      <c r="F728" s="26">
        <v>0.19</v>
      </c>
      <c r="G728" s="24">
        <f t="shared" si="30"/>
        <v>64415.635020000002</v>
      </c>
      <c r="H728" s="25">
        <f t="shared" si="29"/>
        <v>403445.29301999998</v>
      </c>
    </row>
    <row r="729" spans="1:8" ht="60" x14ac:dyDescent="0.2">
      <c r="A729" s="2">
        <v>727</v>
      </c>
      <c r="B729" s="18" t="s">
        <v>728</v>
      </c>
      <c r="C729" s="6" t="s">
        <v>1</v>
      </c>
      <c r="D729" s="17">
        <v>1</v>
      </c>
      <c r="E729" s="24">
        <v>2054.7251999999999</v>
      </c>
      <c r="F729" s="26">
        <v>0.19</v>
      </c>
      <c r="G729" s="24">
        <f t="shared" si="30"/>
        <v>390.39778799999999</v>
      </c>
      <c r="H729" s="25">
        <f t="shared" si="29"/>
        <v>2445.1229880000001</v>
      </c>
    </row>
    <row r="730" spans="1:8" ht="30" x14ac:dyDescent="0.2">
      <c r="A730" s="2">
        <v>728</v>
      </c>
      <c r="B730" s="18" t="s">
        <v>729</v>
      </c>
      <c r="C730" s="6" t="s">
        <v>1</v>
      </c>
      <c r="D730" s="17">
        <v>1</v>
      </c>
      <c r="E730" s="24">
        <v>40238.368500000004</v>
      </c>
      <c r="F730" s="26">
        <v>0.19</v>
      </c>
      <c r="G730" s="24">
        <f t="shared" si="30"/>
        <v>7645.2900150000005</v>
      </c>
      <c r="H730" s="25">
        <f t="shared" si="29"/>
        <v>47883.658515000003</v>
      </c>
    </row>
    <row r="731" spans="1:8" ht="30" x14ac:dyDescent="0.2">
      <c r="A731" s="2">
        <v>729</v>
      </c>
      <c r="B731" s="18" t="s">
        <v>730</v>
      </c>
      <c r="C731" s="6" t="s">
        <v>1</v>
      </c>
      <c r="D731" s="17">
        <v>1</v>
      </c>
      <c r="E731" s="24">
        <v>41094.504000000008</v>
      </c>
      <c r="F731" s="26">
        <v>0.19</v>
      </c>
      <c r="G731" s="24">
        <f t="shared" si="30"/>
        <v>7807.9557600000016</v>
      </c>
      <c r="H731" s="25">
        <f t="shared" si="29"/>
        <v>48902.459760000012</v>
      </c>
    </row>
    <row r="732" spans="1:8" ht="30" x14ac:dyDescent="0.2">
      <c r="A732" s="2">
        <v>730</v>
      </c>
      <c r="B732" s="18" t="s">
        <v>731</v>
      </c>
      <c r="C732" s="6" t="s">
        <v>1</v>
      </c>
      <c r="D732" s="17">
        <v>1</v>
      </c>
      <c r="E732" s="24">
        <v>160097.33850000001</v>
      </c>
      <c r="F732" s="26">
        <v>0.19</v>
      </c>
      <c r="G732" s="24">
        <f t="shared" si="30"/>
        <v>30418.494315000004</v>
      </c>
      <c r="H732" s="25">
        <f t="shared" si="29"/>
        <v>190515.83281500003</v>
      </c>
    </row>
    <row r="733" spans="1:8" ht="75" x14ac:dyDescent="0.2">
      <c r="A733" s="2">
        <v>731</v>
      </c>
      <c r="B733" s="18" t="s">
        <v>732</v>
      </c>
      <c r="C733" s="6" t="s">
        <v>1</v>
      </c>
      <c r="D733" s="17">
        <v>1</v>
      </c>
      <c r="E733" s="24">
        <v>95887.175999999992</v>
      </c>
      <c r="F733" s="26">
        <v>0.19</v>
      </c>
      <c r="G733" s="24">
        <f t="shared" si="30"/>
        <v>18218.563439999998</v>
      </c>
      <c r="H733" s="25">
        <f t="shared" si="29"/>
        <v>114105.73943999999</v>
      </c>
    </row>
    <row r="734" spans="1:8" ht="30" x14ac:dyDescent="0.2">
      <c r="A734" s="2">
        <v>732</v>
      </c>
      <c r="B734" s="18" t="s">
        <v>733</v>
      </c>
      <c r="C734" s="6" t="s">
        <v>1</v>
      </c>
      <c r="D734" s="17">
        <v>1</v>
      </c>
      <c r="E734" s="24">
        <v>46740.870988421862</v>
      </c>
      <c r="F734" s="26">
        <v>0.19</v>
      </c>
      <c r="G734" s="24">
        <f t="shared" si="30"/>
        <v>8880.765487800154</v>
      </c>
      <c r="H734" s="25">
        <f t="shared" si="29"/>
        <v>55621.636476222018</v>
      </c>
    </row>
    <row r="735" spans="1:8" ht="30" x14ac:dyDescent="0.2">
      <c r="A735" s="2">
        <v>733</v>
      </c>
      <c r="B735" s="18" t="s">
        <v>734</v>
      </c>
      <c r="C735" s="6" t="s">
        <v>1</v>
      </c>
      <c r="D735" s="17">
        <v>1</v>
      </c>
      <c r="E735" s="24">
        <v>46740.870988421862</v>
      </c>
      <c r="F735" s="26">
        <v>0.19</v>
      </c>
      <c r="G735" s="24">
        <f t="shared" si="30"/>
        <v>8880.765487800154</v>
      </c>
      <c r="H735" s="25">
        <f t="shared" si="29"/>
        <v>55621.636476222018</v>
      </c>
    </row>
    <row r="736" spans="1:8" ht="30" x14ac:dyDescent="0.2">
      <c r="A736" s="2">
        <v>734</v>
      </c>
      <c r="B736" s="18" t="s">
        <v>735</v>
      </c>
      <c r="C736" s="6" t="s">
        <v>1</v>
      </c>
      <c r="D736" s="17">
        <v>1</v>
      </c>
      <c r="E736" s="24">
        <v>46740.870988421862</v>
      </c>
      <c r="F736" s="26">
        <v>0.19</v>
      </c>
      <c r="G736" s="24">
        <f t="shared" si="30"/>
        <v>8880.765487800154</v>
      </c>
      <c r="H736" s="25">
        <f t="shared" si="29"/>
        <v>55621.636476222018</v>
      </c>
    </row>
    <row r="737" spans="1:8" ht="30" x14ac:dyDescent="0.2">
      <c r="A737" s="2">
        <v>735</v>
      </c>
      <c r="B737" s="18" t="s">
        <v>736</v>
      </c>
      <c r="C737" s="6" t="s">
        <v>1</v>
      </c>
      <c r="D737" s="17">
        <v>1</v>
      </c>
      <c r="E737" s="24">
        <v>38526.097500000003</v>
      </c>
      <c r="F737" s="26">
        <v>0.19</v>
      </c>
      <c r="G737" s="24">
        <f t="shared" si="30"/>
        <v>7319.9585250000009</v>
      </c>
      <c r="H737" s="25">
        <f t="shared" si="29"/>
        <v>45846.056025000005</v>
      </c>
    </row>
    <row r="738" spans="1:8" ht="45" x14ac:dyDescent="0.2">
      <c r="A738" s="2">
        <v>736</v>
      </c>
      <c r="B738" s="18" t="s">
        <v>737</v>
      </c>
      <c r="C738" s="6" t="s">
        <v>1</v>
      </c>
      <c r="D738" s="17">
        <v>1</v>
      </c>
      <c r="E738" s="24">
        <v>135269.40899999999</v>
      </c>
      <c r="F738" s="26">
        <v>0.19</v>
      </c>
      <c r="G738" s="24">
        <f t="shared" si="30"/>
        <v>25701.187709999998</v>
      </c>
      <c r="H738" s="25">
        <f t="shared" si="29"/>
        <v>160970.59670999998</v>
      </c>
    </row>
    <row r="739" spans="1:8" ht="30" x14ac:dyDescent="0.2">
      <c r="A739" s="2">
        <v>737</v>
      </c>
      <c r="B739" s="18" t="s">
        <v>738</v>
      </c>
      <c r="C739" s="6" t="s">
        <v>1</v>
      </c>
      <c r="D739" s="17">
        <v>1</v>
      </c>
      <c r="E739" s="24">
        <v>30216.547058823529</v>
      </c>
      <c r="F739" s="26">
        <v>0.19</v>
      </c>
      <c r="G739" s="24">
        <f t="shared" si="30"/>
        <v>5741.1439411764704</v>
      </c>
      <c r="H739" s="25">
        <f t="shared" si="29"/>
        <v>35957.690999999999</v>
      </c>
    </row>
    <row r="740" spans="1:8" ht="75" x14ac:dyDescent="0.2">
      <c r="A740" s="2">
        <v>738</v>
      </c>
      <c r="B740" s="18" t="s">
        <v>739</v>
      </c>
      <c r="C740" s="6" t="s">
        <v>1</v>
      </c>
      <c r="D740" s="17">
        <v>1</v>
      </c>
      <c r="E740" s="24">
        <v>151082.73529411768</v>
      </c>
      <c r="F740" s="26">
        <v>0.19</v>
      </c>
      <c r="G740" s="24">
        <f t="shared" si="30"/>
        <v>28705.719705882359</v>
      </c>
      <c r="H740" s="25">
        <f t="shared" si="29"/>
        <v>179788.45500000005</v>
      </c>
    </row>
    <row r="741" spans="1:8" ht="60" x14ac:dyDescent="0.2">
      <c r="A741" s="2">
        <v>739</v>
      </c>
      <c r="B741" s="18" t="s">
        <v>740</v>
      </c>
      <c r="C741" s="6" t="s">
        <v>1</v>
      </c>
      <c r="D741" s="17">
        <v>1</v>
      </c>
      <c r="E741" s="24">
        <v>57361.078499999996</v>
      </c>
      <c r="F741" s="26">
        <v>0.19</v>
      </c>
      <c r="G741" s="24">
        <f t="shared" si="30"/>
        <v>10898.604915</v>
      </c>
      <c r="H741" s="25">
        <f t="shared" si="29"/>
        <v>68259.683414999992</v>
      </c>
    </row>
    <row r="742" spans="1:8" ht="75" x14ac:dyDescent="0.2">
      <c r="A742" s="2">
        <v>740</v>
      </c>
      <c r="B742" s="18" t="s">
        <v>741</v>
      </c>
      <c r="C742" s="6" t="s">
        <v>1</v>
      </c>
      <c r="D742" s="17">
        <v>1</v>
      </c>
      <c r="E742" s="24">
        <v>29964.742500000004</v>
      </c>
      <c r="F742" s="26">
        <v>0.19</v>
      </c>
      <c r="G742" s="24">
        <f t="shared" si="30"/>
        <v>5693.3010750000012</v>
      </c>
      <c r="H742" s="25">
        <f t="shared" si="29"/>
        <v>35658.043575000003</v>
      </c>
    </row>
    <row r="743" spans="1:8" ht="30" x14ac:dyDescent="0.2">
      <c r="A743" s="2">
        <v>741</v>
      </c>
      <c r="B743" s="18" t="s">
        <v>742</v>
      </c>
      <c r="C743" s="6" t="s">
        <v>1</v>
      </c>
      <c r="D743" s="17">
        <v>1</v>
      </c>
      <c r="E743" s="24">
        <v>47588.962132477318</v>
      </c>
      <c r="F743" s="26">
        <v>0.19</v>
      </c>
      <c r="G743" s="24">
        <f t="shared" si="30"/>
        <v>9041.90280517069</v>
      </c>
      <c r="H743" s="25">
        <f t="shared" si="29"/>
        <v>56630.86493764801</v>
      </c>
    </row>
    <row r="744" spans="1:8" ht="240" x14ac:dyDescent="0.2">
      <c r="A744" s="2">
        <v>742</v>
      </c>
      <c r="B744" s="18" t="s">
        <v>743</v>
      </c>
      <c r="C744" s="6" t="s">
        <v>1</v>
      </c>
      <c r="D744" s="17">
        <v>1</v>
      </c>
      <c r="E744" s="24">
        <v>1051299.9580528387</v>
      </c>
      <c r="F744" s="26">
        <v>0.19</v>
      </c>
      <c r="G744" s="24">
        <f t="shared" si="30"/>
        <v>199746.99203003934</v>
      </c>
      <c r="H744" s="25">
        <f t="shared" si="29"/>
        <v>1251046.9500828781</v>
      </c>
    </row>
    <row r="745" spans="1:8" ht="45" x14ac:dyDescent="0.2">
      <c r="A745" s="2">
        <v>743</v>
      </c>
      <c r="B745" s="18" t="s">
        <v>744</v>
      </c>
      <c r="C745" s="6" t="s">
        <v>1</v>
      </c>
      <c r="D745" s="17">
        <v>1</v>
      </c>
      <c r="E745" s="24">
        <v>11546740.336134454</v>
      </c>
      <c r="F745" s="26">
        <v>0.19</v>
      </c>
      <c r="G745" s="24">
        <f t="shared" si="30"/>
        <v>2193880.6638655462</v>
      </c>
      <c r="H745" s="25">
        <f t="shared" si="29"/>
        <v>13740621</v>
      </c>
    </row>
    <row r="746" spans="1:8" ht="45" x14ac:dyDescent="0.2">
      <c r="A746" s="2">
        <v>744</v>
      </c>
      <c r="B746" s="18" t="s">
        <v>745</v>
      </c>
      <c r="C746" s="6" t="s">
        <v>1</v>
      </c>
      <c r="D746" s="17">
        <v>1</v>
      </c>
      <c r="E746" s="24">
        <v>23741.57268907563</v>
      </c>
      <c r="F746" s="26">
        <v>0.19</v>
      </c>
      <c r="G746" s="24">
        <f t="shared" si="30"/>
        <v>4510.8988109243701</v>
      </c>
      <c r="H746" s="25">
        <f t="shared" si="29"/>
        <v>28252.4715</v>
      </c>
    </row>
    <row r="747" spans="1:8" ht="30" x14ac:dyDescent="0.2">
      <c r="A747" s="2">
        <v>745</v>
      </c>
      <c r="B747" s="18" t="s">
        <v>746</v>
      </c>
      <c r="C747" s="6" t="s">
        <v>1</v>
      </c>
      <c r="D747" s="17">
        <v>1</v>
      </c>
      <c r="E747" s="24">
        <v>1503373.9380000001</v>
      </c>
      <c r="F747" s="26">
        <v>0.19</v>
      </c>
      <c r="G747" s="24">
        <f t="shared" si="30"/>
        <v>285641.04822</v>
      </c>
      <c r="H747" s="25">
        <f t="shared" si="29"/>
        <v>1789014.9862200001</v>
      </c>
    </row>
    <row r="748" spans="1:8" ht="30" x14ac:dyDescent="0.2">
      <c r="A748" s="2">
        <v>746</v>
      </c>
      <c r="B748" s="18" t="s">
        <v>747</v>
      </c>
      <c r="C748" s="6" t="s">
        <v>1</v>
      </c>
      <c r="D748" s="17">
        <v>1</v>
      </c>
      <c r="E748" s="24">
        <v>1674601.0379999999</v>
      </c>
      <c r="F748" s="26">
        <v>0.19</v>
      </c>
      <c r="G748" s="24">
        <f t="shared" si="30"/>
        <v>318174.19721999997</v>
      </c>
      <c r="H748" s="25">
        <f t="shared" si="29"/>
        <v>1992775.2352199999</v>
      </c>
    </row>
    <row r="749" spans="1:8" ht="30" x14ac:dyDescent="0.2">
      <c r="A749" s="2">
        <v>747</v>
      </c>
      <c r="B749" s="18" t="s">
        <v>748</v>
      </c>
      <c r="C749" s="6" t="s">
        <v>1</v>
      </c>
      <c r="D749" s="17">
        <v>1</v>
      </c>
      <c r="E749" s="24">
        <v>77699.692436974801</v>
      </c>
      <c r="F749" s="26">
        <v>0.19</v>
      </c>
      <c r="G749" s="24">
        <f t="shared" si="30"/>
        <v>14762.941563025212</v>
      </c>
      <c r="H749" s="25">
        <f t="shared" si="29"/>
        <v>92462.63400000002</v>
      </c>
    </row>
    <row r="750" spans="1:8" ht="30" x14ac:dyDescent="0.2">
      <c r="A750" s="2">
        <v>748</v>
      </c>
      <c r="B750" s="18" t="s">
        <v>749</v>
      </c>
      <c r="C750" s="6" t="s">
        <v>1</v>
      </c>
      <c r="D750" s="17">
        <v>1</v>
      </c>
      <c r="E750" s="24">
        <v>61641.756000000001</v>
      </c>
      <c r="F750" s="26">
        <v>0.19</v>
      </c>
      <c r="G750" s="24">
        <f t="shared" si="30"/>
        <v>11711.933640000001</v>
      </c>
      <c r="H750" s="25">
        <f t="shared" si="29"/>
        <v>73353.689639999997</v>
      </c>
    </row>
    <row r="751" spans="1:8" ht="30" x14ac:dyDescent="0.2">
      <c r="A751" s="2">
        <v>749</v>
      </c>
      <c r="B751" s="18" t="s">
        <v>750</v>
      </c>
      <c r="C751" s="6" t="s">
        <v>1</v>
      </c>
      <c r="D751" s="17">
        <v>1</v>
      </c>
      <c r="E751" s="24">
        <v>61641.756000000001</v>
      </c>
      <c r="F751" s="26">
        <v>0.19</v>
      </c>
      <c r="G751" s="24">
        <f t="shared" si="30"/>
        <v>11711.933640000001</v>
      </c>
      <c r="H751" s="25">
        <f t="shared" si="29"/>
        <v>73353.689639999997</v>
      </c>
    </row>
    <row r="752" spans="1:8" ht="30" x14ac:dyDescent="0.2">
      <c r="A752" s="2">
        <v>750</v>
      </c>
      <c r="B752" s="18" t="s">
        <v>751</v>
      </c>
      <c r="C752" s="6" t="s">
        <v>1</v>
      </c>
      <c r="D752" s="17">
        <v>1</v>
      </c>
      <c r="E752" s="24">
        <v>61641.756000000001</v>
      </c>
      <c r="F752" s="26">
        <v>0.19</v>
      </c>
      <c r="G752" s="24">
        <f t="shared" si="30"/>
        <v>11711.933640000001</v>
      </c>
      <c r="H752" s="25">
        <f t="shared" si="29"/>
        <v>73353.689639999997</v>
      </c>
    </row>
    <row r="753" spans="1:8" ht="45" x14ac:dyDescent="0.2">
      <c r="A753" s="2">
        <v>751</v>
      </c>
      <c r="B753" s="18" t="s">
        <v>752</v>
      </c>
      <c r="C753" s="6" t="s">
        <v>1</v>
      </c>
      <c r="D753" s="17">
        <v>1</v>
      </c>
      <c r="E753" s="24">
        <v>67634.704499999993</v>
      </c>
      <c r="F753" s="26">
        <v>0.19</v>
      </c>
      <c r="G753" s="24">
        <f t="shared" si="30"/>
        <v>12850.593854999999</v>
      </c>
      <c r="H753" s="25">
        <f t="shared" si="29"/>
        <v>80485.298354999992</v>
      </c>
    </row>
    <row r="754" spans="1:8" ht="45" x14ac:dyDescent="0.2">
      <c r="A754" s="2">
        <v>752</v>
      </c>
      <c r="B754" s="18" t="s">
        <v>753</v>
      </c>
      <c r="C754" s="6" t="s">
        <v>1</v>
      </c>
      <c r="D754" s="17">
        <v>1</v>
      </c>
      <c r="E754" s="24">
        <v>2311565.85</v>
      </c>
      <c r="F754" s="26">
        <v>0.19</v>
      </c>
      <c r="G754" s="24">
        <f t="shared" si="30"/>
        <v>439197.51150000002</v>
      </c>
      <c r="H754" s="25">
        <f t="shared" si="29"/>
        <v>2750763.3615000001</v>
      </c>
    </row>
    <row r="755" spans="1:8" ht="45" x14ac:dyDescent="0.2">
      <c r="A755" s="2">
        <v>753</v>
      </c>
      <c r="B755" s="18" t="s">
        <v>754</v>
      </c>
      <c r="C755" s="6" t="s">
        <v>1</v>
      </c>
      <c r="D755" s="17">
        <v>1</v>
      </c>
      <c r="E755" s="24">
        <v>54792.671999999999</v>
      </c>
      <c r="F755" s="26">
        <v>0.19</v>
      </c>
      <c r="G755" s="24">
        <f t="shared" si="30"/>
        <v>10410.607679999999</v>
      </c>
      <c r="H755" s="25">
        <f t="shared" si="29"/>
        <v>65203.27968</v>
      </c>
    </row>
    <row r="756" spans="1:8" ht="60" x14ac:dyDescent="0.2">
      <c r="A756" s="2">
        <v>754</v>
      </c>
      <c r="B756" s="18" t="s">
        <v>755</v>
      </c>
      <c r="C756" s="6" t="s">
        <v>1</v>
      </c>
      <c r="D756" s="17">
        <v>1</v>
      </c>
      <c r="E756" s="24">
        <v>86332.991596638662</v>
      </c>
      <c r="F756" s="26">
        <v>0.19</v>
      </c>
      <c r="G756" s="24">
        <f t="shared" si="30"/>
        <v>16403.268403361344</v>
      </c>
      <c r="H756" s="25">
        <f t="shared" si="29"/>
        <v>102736.26000000001</v>
      </c>
    </row>
    <row r="757" spans="1:8" ht="30" x14ac:dyDescent="0.2">
      <c r="A757" s="2">
        <v>755</v>
      </c>
      <c r="B757" s="18" t="s">
        <v>756</v>
      </c>
      <c r="C757" s="6" t="s">
        <v>1</v>
      </c>
      <c r="D757" s="17">
        <v>1</v>
      </c>
      <c r="E757" s="24">
        <v>271948.92352941178</v>
      </c>
      <c r="F757" s="26">
        <v>0.19</v>
      </c>
      <c r="G757" s="24">
        <f t="shared" si="30"/>
        <v>51670.295470588237</v>
      </c>
      <c r="H757" s="25">
        <f t="shared" si="29"/>
        <v>323619.21900000004</v>
      </c>
    </row>
    <row r="758" spans="1:8" ht="45" x14ac:dyDescent="0.2">
      <c r="A758" s="2">
        <v>756</v>
      </c>
      <c r="B758" s="18" t="s">
        <v>757</v>
      </c>
      <c r="C758" s="6" t="s">
        <v>1</v>
      </c>
      <c r="D758" s="17">
        <v>1</v>
      </c>
      <c r="E758" s="24">
        <v>78764.465999999986</v>
      </c>
      <c r="F758" s="26">
        <v>0.19</v>
      </c>
      <c r="G758" s="24">
        <f t="shared" si="30"/>
        <v>14965.248539999997</v>
      </c>
      <c r="H758" s="25">
        <f t="shared" si="29"/>
        <v>93729.714539999986</v>
      </c>
    </row>
    <row r="759" spans="1:8" ht="30" x14ac:dyDescent="0.2">
      <c r="A759" s="2">
        <v>757</v>
      </c>
      <c r="B759" s="18" t="s">
        <v>758</v>
      </c>
      <c r="C759" s="6" t="s">
        <v>1</v>
      </c>
      <c r="D759" s="17">
        <v>1</v>
      </c>
      <c r="E759" s="24">
        <v>82189.008000000016</v>
      </c>
      <c r="F759" s="26">
        <v>0.19</v>
      </c>
      <c r="G759" s="24">
        <f t="shared" si="30"/>
        <v>15615.911520000003</v>
      </c>
      <c r="H759" s="25">
        <f t="shared" si="29"/>
        <v>97804.919520000025</v>
      </c>
    </row>
    <row r="760" spans="1:8" ht="60" x14ac:dyDescent="0.2">
      <c r="A760" s="2">
        <v>758</v>
      </c>
      <c r="B760" s="18" t="s">
        <v>759</v>
      </c>
      <c r="C760" s="6" t="s">
        <v>1</v>
      </c>
      <c r="D760" s="17">
        <v>1</v>
      </c>
      <c r="E760" s="24">
        <v>3338928.45</v>
      </c>
      <c r="F760" s="26">
        <v>0.19</v>
      </c>
      <c r="G760" s="24">
        <f t="shared" si="30"/>
        <v>634396.40549999999</v>
      </c>
      <c r="H760" s="25">
        <f t="shared" si="29"/>
        <v>3973324.8555000001</v>
      </c>
    </row>
    <row r="761" spans="1:8" ht="90" x14ac:dyDescent="0.2">
      <c r="A761" s="2">
        <v>759</v>
      </c>
      <c r="B761" s="18" t="s">
        <v>760</v>
      </c>
      <c r="C761" s="6" t="s">
        <v>1</v>
      </c>
      <c r="D761" s="17">
        <v>1</v>
      </c>
      <c r="E761" s="24">
        <v>496558.59</v>
      </c>
      <c r="F761" s="26">
        <v>0.19</v>
      </c>
      <c r="G761" s="24">
        <f t="shared" si="30"/>
        <v>94346.132100000003</v>
      </c>
      <c r="H761" s="25">
        <f t="shared" si="29"/>
        <v>590904.72210000001</v>
      </c>
    </row>
    <row r="762" spans="1:8" ht="45" x14ac:dyDescent="0.2">
      <c r="A762" s="2">
        <v>760</v>
      </c>
      <c r="B762" s="18" t="s">
        <v>761</v>
      </c>
      <c r="C762" s="6" t="s">
        <v>1</v>
      </c>
      <c r="D762" s="17">
        <v>1</v>
      </c>
      <c r="E762" s="24">
        <v>321906.94800000003</v>
      </c>
      <c r="F762" s="26">
        <v>0.19</v>
      </c>
      <c r="G762" s="24">
        <f t="shared" si="30"/>
        <v>61162.320120000004</v>
      </c>
      <c r="H762" s="25">
        <f t="shared" si="29"/>
        <v>383069.26812000002</v>
      </c>
    </row>
    <row r="763" spans="1:8" ht="45" x14ac:dyDescent="0.2">
      <c r="A763" s="2">
        <v>761</v>
      </c>
      <c r="B763" s="18" t="s">
        <v>762</v>
      </c>
      <c r="C763" s="6" t="s">
        <v>1</v>
      </c>
      <c r="D763" s="17">
        <v>1</v>
      </c>
      <c r="E763" s="24">
        <v>43166.495798319331</v>
      </c>
      <c r="F763" s="26">
        <v>0.19</v>
      </c>
      <c r="G763" s="24">
        <f>+E763*F763</f>
        <v>8201.634201680672</v>
      </c>
      <c r="H763" s="25">
        <f t="shared" si="29"/>
        <v>51368.130000000005</v>
      </c>
    </row>
    <row r="764" spans="1:8" ht="30" x14ac:dyDescent="0.2">
      <c r="A764" s="2">
        <v>762</v>
      </c>
      <c r="B764" s="18" t="s">
        <v>763</v>
      </c>
      <c r="C764" s="6" t="s">
        <v>1</v>
      </c>
      <c r="D764" s="17">
        <v>1</v>
      </c>
      <c r="E764" s="24">
        <v>118328.9415951479</v>
      </c>
      <c r="F764" s="26">
        <v>0.19</v>
      </c>
      <c r="G764" s="24">
        <f t="shared" ref="G764:G794" si="31">+E764*F764</f>
        <v>22482.498903078103</v>
      </c>
      <c r="H764" s="25">
        <f t="shared" si="29"/>
        <v>140811.440498226</v>
      </c>
    </row>
    <row r="765" spans="1:8" ht="60" x14ac:dyDescent="0.2">
      <c r="A765" s="2">
        <v>763</v>
      </c>
      <c r="B765" s="18" t="s">
        <v>764</v>
      </c>
      <c r="C765" s="6" t="s">
        <v>1</v>
      </c>
      <c r="D765" s="17">
        <v>1</v>
      </c>
      <c r="E765" s="24">
        <v>30935.988655462188</v>
      </c>
      <c r="F765" s="26">
        <v>0.19</v>
      </c>
      <c r="G765" s="24">
        <f t="shared" si="31"/>
        <v>5877.8378445378157</v>
      </c>
      <c r="H765" s="25">
        <f t="shared" si="29"/>
        <v>36813.826500000003</v>
      </c>
    </row>
    <row r="766" spans="1:8" ht="60" x14ac:dyDescent="0.2">
      <c r="A766" s="2">
        <v>764</v>
      </c>
      <c r="B766" s="18" t="s">
        <v>765</v>
      </c>
      <c r="C766" s="6" t="s">
        <v>1</v>
      </c>
      <c r="D766" s="17">
        <v>1</v>
      </c>
      <c r="E766" s="24">
        <v>30935.988655462188</v>
      </c>
      <c r="F766" s="26">
        <v>0.19</v>
      </c>
      <c r="G766" s="24">
        <f t="shared" si="31"/>
        <v>5877.8378445378157</v>
      </c>
      <c r="H766" s="25">
        <f t="shared" si="29"/>
        <v>36813.826500000003</v>
      </c>
    </row>
    <row r="767" spans="1:8" ht="45" x14ac:dyDescent="0.2">
      <c r="A767" s="2">
        <v>765</v>
      </c>
      <c r="B767" s="18" t="s">
        <v>766</v>
      </c>
      <c r="C767" s="6" t="s">
        <v>1</v>
      </c>
      <c r="D767" s="17">
        <v>1</v>
      </c>
      <c r="E767" s="24">
        <v>69066.393277310926</v>
      </c>
      <c r="F767" s="26">
        <v>0.19</v>
      </c>
      <c r="G767" s="24">
        <f t="shared" si="31"/>
        <v>13122.614722689075</v>
      </c>
      <c r="H767" s="25">
        <f t="shared" si="29"/>
        <v>82189.008000000002</v>
      </c>
    </row>
    <row r="768" spans="1:8" ht="45" x14ac:dyDescent="0.2">
      <c r="A768" s="2">
        <v>766</v>
      </c>
      <c r="B768" s="18" t="s">
        <v>767</v>
      </c>
      <c r="C768" s="6" t="s">
        <v>1</v>
      </c>
      <c r="D768" s="17">
        <v>1</v>
      </c>
      <c r="E768" s="24">
        <v>74821.926050420181</v>
      </c>
      <c r="F768" s="26">
        <v>0.19</v>
      </c>
      <c r="G768" s="24">
        <f t="shared" si="31"/>
        <v>14216.165949579834</v>
      </c>
      <c r="H768" s="25">
        <f t="shared" si="29"/>
        <v>89038.092000000019</v>
      </c>
    </row>
    <row r="769" spans="1:8" ht="75" x14ac:dyDescent="0.2">
      <c r="A769" s="2">
        <v>767</v>
      </c>
      <c r="B769" s="18" t="s">
        <v>768</v>
      </c>
      <c r="C769" s="6" t="s">
        <v>1</v>
      </c>
      <c r="D769" s="17">
        <v>1</v>
      </c>
      <c r="E769" s="24">
        <v>74821.926050420181</v>
      </c>
      <c r="F769" s="26">
        <v>0.19</v>
      </c>
      <c r="G769" s="24">
        <f t="shared" si="31"/>
        <v>14216.165949579834</v>
      </c>
      <c r="H769" s="25">
        <f t="shared" si="29"/>
        <v>89038.092000000019</v>
      </c>
    </row>
    <row r="770" spans="1:8" ht="105" x14ac:dyDescent="0.2">
      <c r="A770" s="2">
        <v>768</v>
      </c>
      <c r="B770" s="18" t="s">
        <v>769</v>
      </c>
      <c r="C770" s="6" t="s">
        <v>1</v>
      </c>
      <c r="D770" s="17">
        <v>1</v>
      </c>
      <c r="E770" s="24">
        <v>69066.393277310926</v>
      </c>
      <c r="F770" s="26">
        <v>0.19</v>
      </c>
      <c r="G770" s="24">
        <f t="shared" si="31"/>
        <v>13122.614722689075</v>
      </c>
      <c r="H770" s="25">
        <f t="shared" si="29"/>
        <v>82189.008000000002</v>
      </c>
    </row>
    <row r="771" spans="1:8" ht="60" x14ac:dyDescent="0.2">
      <c r="A771" s="2">
        <v>769</v>
      </c>
      <c r="B771" s="18" t="s">
        <v>770</v>
      </c>
      <c r="C771" s="6" t="s">
        <v>1</v>
      </c>
      <c r="D771" s="17">
        <v>1</v>
      </c>
      <c r="E771" s="24">
        <v>77699.692436974816</v>
      </c>
      <c r="F771" s="26">
        <v>0.19</v>
      </c>
      <c r="G771" s="24">
        <f t="shared" si="31"/>
        <v>14762.941563025215</v>
      </c>
      <c r="H771" s="25">
        <f t="shared" si="29"/>
        <v>92462.634000000035</v>
      </c>
    </row>
    <row r="772" spans="1:8" ht="90" x14ac:dyDescent="0.2">
      <c r="A772" s="2">
        <v>770</v>
      </c>
      <c r="B772" s="18" t="s">
        <v>771</v>
      </c>
      <c r="C772" s="6" t="s">
        <v>1</v>
      </c>
      <c r="D772" s="17">
        <v>1</v>
      </c>
      <c r="E772" s="24">
        <v>92088.524369747916</v>
      </c>
      <c r="F772" s="26">
        <v>0.19</v>
      </c>
      <c r="G772" s="24">
        <f t="shared" si="31"/>
        <v>17496.819630252103</v>
      </c>
      <c r="H772" s="25">
        <f t="shared" ref="H772:H835" si="32">+E772+G772</f>
        <v>109585.34400000001</v>
      </c>
    </row>
    <row r="773" spans="1:8" ht="120" x14ac:dyDescent="0.2">
      <c r="A773" s="2">
        <v>771</v>
      </c>
      <c r="B773" s="18" t="s">
        <v>772</v>
      </c>
      <c r="C773" s="6" t="s">
        <v>1</v>
      </c>
      <c r="D773" s="17">
        <v>1</v>
      </c>
      <c r="E773" s="24">
        <v>169436.17641014123</v>
      </c>
      <c r="F773" s="26">
        <v>0.19</v>
      </c>
      <c r="G773" s="24">
        <f t="shared" si="31"/>
        <v>32192.873517926833</v>
      </c>
      <c r="H773" s="25">
        <f t="shared" si="32"/>
        <v>201629.04992806807</v>
      </c>
    </row>
    <row r="774" spans="1:8" ht="45" x14ac:dyDescent="0.2">
      <c r="A774" s="2">
        <v>772</v>
      </c>
      <c r="B774" s="18" t="s">
        <v>773</v>
      </c>
      <c r="C774" s="6" t="s">
        <v>1</v>
      </c>
      <c r="D774" s="17">
        <v>1</v>
      </c>
      <c r="E774" s="24">
        <v>74821.926050420181</v>
      </c>
      <c r="F774" s="26">
        <v>0.19</v>
      </c>
      <c r="G774" s="24">
        <f t="shared" si="31"/>
        <v>14216.165949579834</v>
      </c>
      <c r="H774" s="25">
        <f t="shared" si="32"/>
        <v>89038.092000000019</v>
      </c>
    </row>
    <row r="775" spans="1:8" ht="75" x14ac:dyDescent="0.2">
      <c r="A775" s="2">
        <v>773</v>
      </c>
      <c r="B775" s="18" t="s">
        <v>774</v>
      </c>
      <c r="C775" s="6" t="s">
        <v>1</v>
      </c>
      <c r="D775" s="17">
        <v>1</v>
      </c>
      <c r="E775" s="24">
        <v>103599.58991596641</v>
      </c>
      <c r="F775" s="26">
        <v>0.19</v>
      </c>
      <c r="G775" s="24">
        <f t="shared" si="31"/>
        <v>19683.92208403362</v>
      </c>
      <c r="H775" s="25">
        <f t="shared" si="32"/>
        <v>123283.51200000003</v>
      </c>
    </row>
    <row r="776" spans="1:8" ht="75" x14ac:dyDescent="0.2">
      <c r="A776" s="2">
        <v>774</v>
      </c>
      <c r="B776" s="18" t="s">
        <v>775</v>
      </c>
      <c r="C776" s="6" t="s">
        <v>1</v>
      </c>
      <c r="D776" s="17">
        <v>1</v>
      </c>
      <c r="E776" s="24">
        <v>24461.014285714286</v>
      </c>
      <c r="F776" s="26">
        <v>0.19</v>
      </c>
      <c r="G776" s="24">
        <f t="shared" si="31"/>
        <v>4647.5927142857145</v>
      </c>
      <c r="H776" s="25">
        <f t="shared" si="32"/>
        <v>29108.607</v>
      </c>
    </row>
    <row r="777" spans="1:8" ht="240" x14ac:dyDescent="0.2">
      <c r="A777" s="2">
        <v>775</v>
      </c>
      <c r="B777" s="18" t="s">
        <v>776</v>
      </c>
      <c r="C777" s="6" t="s">
        <v>1</v>
      </c>
      <c r="D777" s="17">
        <v>1</v>
      </c>
      <c r="E777" s="24">
        <v>24053.523873453782</v>
      </c>
      <c r="F777" s="26">
        <v>0.19</v>
      </c>
      <c r="G777" s="24">
        <f t="shared" si="31"/>
        <v>4570.1695359562182</v>
      </c>
      <c r="H777" s="25">
        <f t="shared" si="32"/>
        <v>28623.69340941</v>
      </c>
    </row>
    <row r="778" spans="1:8" ht="75" x14ac:dyDescent="0.2">
      <c r="A778" s="2">
        <v>776</v>
      </c>
      <c r="B778" s="18" t="s">
        <v>777</v>
      </c>
      <c r="C778" s="6" t="s">
        <v>1</v>
      </c>
      <c r="D778" s="17">
        <v>1</v>
      </c>
      <c r="E778" s="24">
        <v>28091.546756097487</v>
      </c>
      <c r="F778" s="26">
        <v>0.19</v>
      </c>
      <c r="G778" s="24">
        <f t="shared" si="31"/>
        <v>5337.3938836585221</v>
      </c>
      <c r="H778" s="25">
        <f t="shared" si="32"/>
        <v>33428.940639756009</v>
      </c>
    </row>
    <row r="779" spans="1:8" ht="120" x14ac:dyDescent="0.2">
      <c r="A779" s="2">
        <v>777</v>
      </c>
      <c r="B779" s="18" t="s">
        <v>778</v>
      </c>
      <c r="C779" s="6" t="s">
        <v>1</v>
      </c>
      <c r="D779" s="17">
        <v>1</v>
      </c>
      <c r="E779" s="24">
        <v>60433.094117647059</v>
      </c>
      <c r="F779" s="26">
        <v>0.19</v>
      </c>
      <c r="G779" s="24">
        <f t="shared" si="31"/>
        <v>11482.287882352941</v>
      </c>
      <c r="H779" s="25">
        <f t="shared" si="32"/>
        <v>71915.381999999998</v>
      </c>
    </row>
    <row r="780" spans="1:8" ht="30" x14ac:dyDescent="0.2">
      <c r="A780" s="2">
        <v>778</v>
      </c>
      <c r="B780" s="18" t="s">
        <v>779</v>
      </c>
      <c r="C780" s="6" t="s">
        <v>1</v>
      </c>
      <c r="D780" s="17">
        <v>1</v>
      </c>
      <c r="E780" s="24">
        <v>27338.780672268909</v>
      </c>
      <c r="F780" s="26">
        <v>0.19</v>
      </c>
      <c r="G780" s="24">
        <f t="shared" si="31"/>
        <v>5194.3683277310929</v>
      </c>
      <c r="H780" s="25">
        <f t="shared" si="32"/>
        <v>32533.149000000001</v>
      </c>
    </row>
    <row r="781" spans="1:8" ht="30" x14ac:dyDescent="0.2">
      <c r="A781" s="2">
        <v>779</v>
      </c>
      <c r="B781" s="18" t="s">
        <v>780</v>
      </c>
      <c r="C781" s="6" t="s">
        <v>1</v>
      </c>
      <c r="D781" s="17">
        <v>1</v>
      </c>
      <c r="E781" s="24">
        <v>94246.849159663892</v>
      </c>
      <c r="F781" s="26">
        <v>0.19</v>
      </c>
      <c r="G781" s="24">
        <f t="shared" si="31"/>
        <v>17906.901340336139</v>
      </c>
      <c r="H781" s="25">
        <f t="shared" si="32"/>
        <v>112153.75050000002</v>
      </c>
    </row>
    <row r="782" spans="1:8" ht="30" x14ac:dyDescent="0.2">
      <c r="A782" s="2">
        <v>780</v>
      </c>
      <c r="B782" s="18" t="s">
        <v>781</v>
      </c>
      <c r="C782" s="6" t="s">
        <v>1</v>
      </c>
      <c r="D782" s="17">
        <v>1</v>
      </c>
      <c r="E782" s="24">
        <v>34533.196638655463</v>
      </c>
      <c r="F782" s="26">
        <v>0.19</v>
      </c>
      <c r="G782" s="24">
        <f t="shared" si="31"/>
        <v>6561.3073613445376</v>
      </c>
      <c r="H782" s="25">
        <f t="shared" si="32"/>
        <v>41094.504000000001</v>
      </c>
    </row>
    <row r="783" spans="1:8" ht="75" x14ac:dyDescent="0.2">
      <c r="A783" s="2">
        <v>781</v>
      </c>
      <c r="B783" s="18" t="s">
        <v>782</v>
      </c>
      <c r="C783" s="6" t="s">
        <v>1</v>
      </c>
      <c r="D783" s="17">
        <v>1</v>
      </c>
      <c r="E783" s="24">
        <v>51769.411999921016</v>
      </c>
      <c r="F783" s="26">
        <v>0.19</v>
      </c>
      <c r="G783" s="24">
        <f t="shared" si="31"/>
        <v>9836.1882799849936</v>
      </c>
      <c r="H783" s="25">
        <f t="shared" si="32"/>
        <v>61605.600279906008</v>
      </c>
    </row>
    <row r="784" spans="1:8" ht="75" x14ac:dyDescent="0.2">
      <c r="A784" s="2">
        <v>782</v>
      </c>
      <c r="B784" s="18" t="s">
        <v>783</v>
      </c>
      <c r="C784" s="6" t="s">
        <v>1</v>
      </c>
      <c r="D784" s="17">
        <v>1</v>
      </c>
      <c r="E784" s="24">
        <v>90649.641176470599</v>
      </c>
      <c r="F784" s="26">
        <v>0.19</v>
      </c>
      <c r="G784" s="24">
        <f t="shared" si="31"/>
        <v>17223.431823529412</v>
      </c>
      <c r="H784" s="25">
        <f t="shared" si="32"/>
        <v>107873.073</v>
      </c>
    </row>
    <row r="785" spans="1:8" ht="90" x14ac:dyDescent="0.2">
      <c r="A785" s="2">
        <v>783</v>
      </c>
      <c r="B785" s="18" t="s">
        <v>784</v>
      </c>
      <c r="C785" s="6" t="s">
        <v>1</v>
      </c>
      <c r="D785" s="17">
        <v>1</v>
      </c>
      <c r="E785" s="24">
        <v>56116.444537815129</v>
      </c>
      <c r="F785" s="26">
        <v>0.19</v>
      </c>
      <c r="G785" s="24">
        <f t="shared" si="31"/>
        <v>10662.124462184875</v>
      </c>
      <c r="H785" s="25">
        <f t="shared" si="32"/>
        <v>66778.569000000003</v>
      </c>
    </row>
    <row r="786" spans="1:8" ht="105" x14ac:dyDescent="0.2">
      <c r="A786" s="2">
        <v>784</v>
      </c>
      <c r="B786" s="18" t="s">
        <v>785</v>
      </c>
      <c r="C786" s="6" t="s">
        <v>1</v>
      </c>
      <c r="D786" s="17">
        <v>1</v>
      </c>
      <c r="E786" s="24">
        <v>56116.444537815129</v>
      </c>
      <c r="F786" s="26">
        <v>0.19</v>
      </c>
      <c r="G786" s="24">
        <f t="shared" si="31"/>
        <v>10662.124462184875</v>
      </c>
      <c r="H786" s="25">
        <f t="shared" si="32"/>
        <v>66778.569000000003</v>
      </c>
    </row>
    <row r="787" spans="1:8" ht="30" x14ac:dyDescent="0.2">
      <c r="A787" s="2">
        <v>785</v>
      </c>
      <c r="B787" s="18" t="s">
        <v>786</v>
      </c>
      <c r="C787" s="6" t="s">
        <v>1</v>
      </c>
      <c r="D787" s="17">
        <v>1</v>
      </c>
      <c r="E787" s="24">
        <v>60433.094117647059</v>
      </c>
      <c r="F787" s="26">
        <v>0.19</v>
      </c>
      <c r="G787" s="24">
        <f t="shared" si="31"/>
        <v>11482.287882352941</v>
      </c>
      <c r="H787" s="25">
        <f t="shared" si="32"/>
        <v>71915.381999999998</v>
      </c>
    </row>
    <row r="788" spans="1:8" ht="45" x14ac:dyDescent="0.2">
      <c r="A788" s="2">
        <v>786</v>
      </c>
      <c r="B788" s="18" t="s">
        <v>787</v>
      </c>
      <c r="C788" s="6" t="s">
        <v>1</v>
      </c>
      <c r="D788" s="17">
        <v>1</v>
      </c>
      <c r="E788" s="24">
        <v>64030.302100840345</v>
      </c>
      <c r="F788" s="26">
        <v>0.19</v>
      </c>
      <c r="G788" s="24">
        <f t="shared" si="31"/>
        <v>12165.757399159666</v>
      </c>
      <c r="H788" s="25">
        <f t="shared" si="32"/>
        <v>76196.059500000003</v>
      </c>
    </row>
    <row r="789" spans="1:8" ht="75" x14ac:dyDescent="0.2">
      <c r="A789" s="2">
        <v>787</v>
      </c>
      <c r="B789" s="18" t="s">
        <v>788</v>
      </c>
      <c r="C789" s="6" t="s">
        <v>1</v>
      </c>
      <c r="D789" s="17">
        <v>1</v>
      </c>
      <c r="E789" s="24">
        <v>168462.25383680672</v>
      </c>
      <c r="F789" s="26">
        <v>0.19</v>
      </c>
      <c r="G789" s="24">
        <f t="shared" si="31"/>
        <v>32007.828228993276</v>
      </c>
      <c r="H789" s="25">
        <f t="shared" si="32"/>
        <v>200470.0820658</v>
      </c>
    </row>
    <row r="790" spans="1:8" ht="120" x14ac:dyDescent="0.2">
      <c r="A790" s="2">
        <v>788</v>
      </c>
      <c r="B790" s="18" t="s">
        <v>789</v>
      </c>
      <c r="C790" s="6" t="s">
        <v>1</v>
      </c>
      <c r="D790" s="17">
        <v>1</v>
      </c>
      <c r="E790" s="24">
        <v>50360.911764705888</v>
      </c>
      <c r="F790" s="26">
        <v>0.19</v>
      </c>
      <c r="G790" s="24">
        <f t="shared" si="31"/>
        <v>9568.5732352941195</v>
      </c>
      <c r="H790" s="25">
        <f t="shared" si="32"/>
        <v>59929.485000000008</v>
      </c>
    </row>
    <row r="791" spans="1:8" ht="90" x14ac:dyDescent="0.2">
      <c r="A791" s="2">
        <v>789</v>
      </c>
      <c r="B791" s="18" t="s">
        <v>790</v>
      </c>
      <c r="C791" s="6" t="s">
        <v>1</v>
      </c>
      <c r="D791" s="17">
        <v>1</v>
      </c>
      <c r="E791" s="24">
        <v>282021.10588235292</v>
      </c>
      <c r="F791" s="26">
        <v>0.19</v>
      </c>
      <c r="G791" s="24">
        <f t="shared" si="31"/>
        <v>53584.010117647056</v>
      </c>
      <c r="H791" s="25">
        <f t="shared" si="32"/>
        <v>335605.11599999998</v>
      </c>
    </row>
    <row r="792" spans="1:8" ht="45" x14ac:dyDescent="0.2">
      <c r="A792" s="2">
        <v>790</v>
      </c>
      <c r="B792" s="18" t="s">
        <v>791</v>
      </c>
      <c r="C792" s="6" t="s">
        <v>1</v>
      </c>
      <c r="D792" s="17">
        <v>1</v>
      </c>
      <c r="E792" s="24">
        <v>50909.137819976488</v>
      </c>
      <c r="F792" s="26">
        <v>0.19</v>
      </c>
      <c r="G792" s="24">
        <f t="shared" si="31"/>
        <v>9672.7361857955329</v>
      </c>
      <c r="H792" s="25">
        <f t="shared" si="32"/>
        <v>60581.874005772021</v>
      </c>
    </row>
    <row r="793" spans="1:8" ht="75" x14ac:dyDescent="0.2">
      <c r="A793" s="2">
        <v>791</v>
      </c>
      <c r="B793" s="18" t="s">
        <v>792</v>
      </c>
      <c r="C793" s="6" t="s">
        <v>1</v>
      </c>
      <c r="D793" s="17">
        <v>1</v>
      </c>
      <c r="E793" s="24">
        <v>40288.729411764711</v>
      </c>
      <c r="F793" s="26">
        <v>0.19</v>
      </c>
      <c r="G793" s="24">
        <f t="shared" si="31"/>
        <v>7654.8585882352954</v>
      </c>
      <c r="H793" s="25">
        <f t="shared" si="32"/>
        <v>47943.588000000003</v>
      </c>
    </row>
    <row r="794" spans="1:8" ht="45" x14ac:dyDescent="0.2">
      <c r="A794" s="2">
        <v>792</v>
      </c>
      <c r="B794" s="18" t="s">
        <v>793</v>
      </c>
      <c r="C794" s="6" t="s">
        <v>1</v>
      </c>
      <c r="D794" s="17">
        <v>1</v>
      </c>
      <c r="E794" s="24">
        <v>77699.692436974816</v>
      </c>
      <c r="F794" s="26">
        <v>0.19</v>
      </c>
      <c r="G794" s="24">
        <f t="shared" si="31"/>
        <v>14762.941563025215</v>
      </c>
      <c r="H794" s="25">
        <f t="shared" si="32"/>
        <v>92462.634000000035</v>
      </c>
    </row>
    <row r="795" spans="1:8" ht="195" x14ac:dyDescent="0.2">
      <c r="A795" s="2">
        <v>793</v>
      </c>
      <c r="B795" s="18" t="s">
        <v>794</v>
      </c>
      <c r="C795" s="6" t="s">
        <v>1</v>
      </c>
      <c r="D795" s="17">
        <v>1</v>
      </c>
      <c r="E795" s="24">
        <v>562371.07498663873</v>
      </c>
      <c r="F795" s="26">
        <v>0.19</v>
      </c>
      <c r="G795" s="24">
        <f t="shared" ref="G795:G835" si="33">+E795*19%</f>
        <v>106850.50424746136</v>
      </c>
      <c r="H795" s="25">
        <f t="shared" si="32"/>
        <v>669221.57923410006</v>
      </c>
    </row>
    <row r="796" spans="1:8" ht="45" x14ac:dyDescent="0.2">
      <c r="A796" s="2">
        <v>794</v>
      </c>
      <c r="B796" s="18" t="s">
        <v>795</v>
      </c>
      <c r="C796" s="6" t="s">
        <v>1</v>
      </c>
      <c r="D796" s="17">
        <v>1</v>
      </c>
      <c r="E796" s="24">
        <v>20863.80630252101</v>
      </c>
      <c r="F796" s="26">
        <v>0.19</v>
      </c>
      <c r="G796" s="24">
        <f t="shared" ref="G796:G797" si="34">+E796*F796</f>
        <v>3964.1231974789921</v>
      </c>
      <c r="H796" s="25">
        <f t="shared" si="32"/>
        <v>24827.929500000002</v>
      </c>
    </row>
    <row r="797" spans="1:8" ht="60" x14ac:dyDescent="0.2">
      <c r="A797" s="2">
        <v>795</v>
      </c>
      <c r="B797" s="18" t="s">
        <v>796</v>
      </c>
      <c r="C797" s="6" t="s">
        <v>1</v>
      </c>
      <c r="D797" s="17">
        <v>1</v>
      </c>
      <c r="E797" s="24">
        <v>3813.0252100840339</v>
      </c>
      <c r="F797" s="26">
        <v>0.19</v>
      </c>
      <c r="G797" s="24">
        <f t="shared" si="34"/>
        <v>724.47478991596643</v>
      </c>
      <c r="H797" s="25">
        <f t="shared" si="32"/>
        <v>4537.5</v>
      </c>
    </row>
    <row r="798" spans="1:8" ht="45" x14ac:dyDescent="0.2">
      <c r="A798" s="2">
        <v>796</v>
      </c>
      <c r="B798" s="18" t="s">
        <v>797</v>
      </c>
      <c r="C798" s="6" t="s">
        <v>1</v>
      </c>
      <c r="D798" s="17">
        <v>1</v>
      </c>
      <c r="E798" s="24">
        <v>3813.0252100840339</v>
      </c>
      <c r="F798" s="26">
        <v>0.19</v>
      </c>
      <c r="G798" s="24">
        <f t="shared" si="33"/>
        <v>724.47478991596643</v>
      </c>
      <c r="H798" s="25">
        <f t="shared" si="32"/>
        <v>4537.5</v>
      </c>
    </row>
    <row r="799" spans="1:8" ht="45" x14ac:dyDescent="0.2">
      <c r="A799" s="2">
        <v>797</v>
      </c>
      <c r="B799" s="18" t="s">
        <v>798</v>
      </c>
      <c r="C799" s="6" t="s">
        <v>1</v>
      </c>
      <c r="D799" s="17">
        <v>1</v>
      </c>
      <c r="E799" s="24">
        <v>5338.2352941176468</v>
      </c>
      <c r="F799" s="26">
        <v>0.19</v>
      </c>
      <c r="G799" s="24">
        <f t="shared" si="33"/>
        <v>1014.2647058823529</v>
      </c>
      <c r="H799" s="25">
        <f t="shared" si="32"/>
        <v>6352.5</v>
      </c>
    </row>
    <row r="800" spans="1:8" ht="45" x14ac:dyDescent="0.2">
      <c r="A800" s="2">
        <v>798</v>
      </c>
      <c r="B800" s="18" t="s">
        <v>799</v>
      </c>
      <c r="C800" s="6" t="s">
        <v>1</v>
      </c>
      <c r="D800" s="17">
        <v>1</v>
      </c>
      <c r="E800" s="24">
        <v>5338.2352941176468</v>
      </c>
      <c r="F800" s="26">
        <v>0.19</v>
      </c>
      <c r="G800" s="24">
        <f t="shared" si="33"/>
        <v>1014.2647058823529</v>
      </c>
      <c r="H800" s="25">
        <f t="shared" si="32"/>
        <v>6352.5</v>
      </c>
    </row>
    <row r="801" spans="1:8" ht="45" x14ac:dyDescent="0.2">
      <c r="A801" s="2">
        <v>799</v>
      </c>
      <c r="B801" s="18" t="s">
        <v>800</v>
      </c>
      <c r="C801" s="6" t="s">
        <v>1</v>
      </c>
      <c r="D801" s="17">
        <v>1</v>
      </c>
      <c r="E801" s="24">
        <v>5338.2352941176468</v>
      </c>
      <c r="F801" s="26">
        <v>0.19</v>
      </c>
      <c r="G801" s="24">
        <f t="shared" si="33"/>
        <v>1014.2647058823529</v>
      </c>
      <c r="H801" s="25">
        <f t="shared" si="32"/>
        <v>6352.5</v>
      </c>
    </row>
    <row r="802" spans="1:8" ht="45" x14ac:dyDescent="0.2">
      <c r="A802" s="2">
        <v>800</v>
      </c>
      <c r="B802" s="18" t="s">
        <v>801</v>
      </c>
      <c r="C802" s="6" t="s">
        <v>1</v>
      </c>
      <c r="D802" s="17">
        <v>1</v>
      </c>
      <c r="E802" s="24">
        <v>110206.12731932774</v>
      </c>
      <c r="F802" s="26">
        <v>0.19</v>
      </c>
      <c r="G802" s="24">
        <f t="shared" si="33"/>
        <v>20939.164190672273</v>
      </c>
      <c r="H802" s="25">
        <f t="shared" si="32"/>
        <v>131145.29151000001</v>
      </c>
    </row>
    <row r="803" spans="1:8" ht="45" x14ac:dyDescent="0.2">
      <c r="A803" s="2">
        <v>801</v>
      </c>
      <c r="B803" s="18" t="s">
        <v>802</v>
      </c>
      <c r="C803" s="6" t="s">
        <v>1</v>
      </c>
      <c r="D803" s="17">
        <v>1</v>
      </c>
      <c r="E803" s="24">
        <v>72942.744600000005</v>
      </c>
      <c r="F803" s="26">
        <v>0.19</v>
      </c>
      <c r="G803" s="24">
        <f t="shared" si="33"/>
        <v>13859.121474000001</v>
      </c>
      <c r="H803" s="25">
        <f t="shared" si="32"/>
        <v>86801.866074000005</v>
      </c>
    </row>
    <row r="804" spans="1:8" ht="45" x14ac:dyDescent="0.2">
      <c r="A804" s="2">
        <v>802</v>
      </c>
      <c r="B804" s="18" t="s">
        <v>803</v>
      </c>
      <c r="C804" s="6" t="s">
        <v>1</v>
      </c>
      <c r="D804" s="17">
        <v>1</v>
      </c>
      <c r="E804" s="24">
        <v>39930</v>
      </c>
      <c r="F804" s="26">
        <v>0.19</v>
      </c>
      <c r="G804" s="24">
        <f t="shared" si="33"/>
        <v>7586.7</v>
      </c>
      <c r="H804" s="25">
        <f t="shared" si="32"/>
        <v>47516.7</v>
      </c>
    </row>
    <row r="805" spans="1:8" ht="45" x14ac:dyDescent="0.2">
      <c r="A805" s="2">
        <v>803</v>
      </c>
      <c r="B805" s="18" t="s">
        <v>804</v>
      </c>
      <c r="C805" s="6" t="s">
        <v>1</v>
      </c>
      <c r="D805" s="17">
        <v>1</v>
      </c>
      <c r="E805" s="24">
        <v>68667.123554621852</v>
      </c>
      <c r="F805" s="26">
        <v>0.19</v>
      </c>
      <c r="G805" s="24">
        <f t="shared" si="33"/>
        <v>13046.753475378153</v>
      </c>
      <c r="H805" s="25">
        <f t="shared" si="32"/>
        <v>81713.877030000003</v>
      </c>
    </row>
    <row r="806" spans="1:8" ht="45" x14ac:dyDescent="0.2">
      <c r="A806" s="2">
        <v>804</v>
      </c>
      <c r="B806" s="18" t="s">
        <v>805</v>
      </c>
      <c r="C806" s="6" t="s">
        <v>1</v>
      </c>
      <c r="D806" s="17">
        <v>1</v>
      </c>
      <c r="E806" s="24">
        <v>68667.123554621852</v>
      </c>
      <c r="F806" s="26">
        <v>0.19</v>
      </c>
      <c r="G806" s="24">
        <f t="shared" si="33"/>
        <v>13046.753475378153</v>
      </c>
      <c r="H806" s="25">
        <f t="shared" si="32"/>
        <v>81713.877030000003</v>
      </c>
    </row>
    <row r="807" spans="1:8" ht="60" x14ac:dyDescent="0.2">
      <c r="A807" s="2">
        <v>805</v>
      </c>
      <c r="B807" s="18" t="s">
        <v>806</v>
      </c>
      <c r="C807" s="6" t="s">
        <v>1</v>
      </c>
      <c r="D807" s="17">
        <v>1</v>
      </c>
      <c r="E807" s="24">
        <v>47190</v>
      </c>
      <c r="F807" s="26">
        <v>0.19</v>
      </c>
      <c r="G807" s="24">
        <f t="shared" si="33"/>
        <v>8966.1</v>
      </c>
      <c r="H807" s="25">
        <f t="shared" si="32"/>
        <v>56156.1</v>
      </c>
    </row>
    <row r="808" spans="1:8" ht="60" x14ac:dyDescent="0.2">
      <c r="A808" s="2">
        <v>806</v>
      </c>
      <c r="B808" s="18" t="s">
        <v>807</v>
      </c>
      <c r="C808" s="6" t="s">
        <v>1</v>
      </c>
      <c r="D808" s="17">
        <v>1</v>
      </c>
      <c r="E808" s="24">
        <v>47190</v>
      </c>
      <c r="F808" s="26">
        <v>0.19</v>
      </c>
      <c r="G808" s="24">
        <f t="shared" si="33"/>
        <v>8966.1</v>
      </c>
      <c r="H808" s="25">
        <f t="shared" si="32"/>
        <v>56156.1</v>
      </c>
    </row>
    <row r="809" spans="1:8" ht="60" x14ac:dyDescent="0.2">
      <c r="A809" s="2">
        <v>807</v>
      </c>
      <c r="B809" s="18" t="s">
        <v>808</v>
      </c>
      <c r="C809" s="6" t="s">
        <v>1</v>
      </c>
      <c r="D809" s="17">
        <v>1</v>
      </c>
      <c r="E809" s="24">
        <v>47190</v>
      </c>
      <c r="F809" s="26">
        <v>0.19</v>
      </c>
      <c r="G809" s="24">
        <f t="shared" si="33"/>
        <v>8966.1</v>
      </c>
      <c r="H809" s="25">
        <f t="shared" si="32"/>
        <v>56156.1</v>
      </c>
    </row>
    <row r="810" spans="1:8" ht="60" x14ac:dyDescent="0.2">
      <c r="A810" s="2">
        <v>808</v>
      </c>
      <c r="B810" s="18" t="s">
        <v>809</v>
      </c>
      <c r="C810" s="6" t="s">
        <v>1</v>
      </c>
      <c r="D810" s="17">
        <v>1</v>
      </c>
      <c r="E810" s="24">
        <v>47190</v>
      </c>
      <c r="F810" s="26">
        <v>0.19</v>
      </c>
      <c r="G810" s="24">
        <f t="shared" si="33"/>
        <v>8966.1</v>
      </c>
      <c r="H810" s="25">
        <f t="shared" si="32"/>
        <v>56156.1</v>
      </c>
    </row>
    <row r="811" spans="1:8" ht="45" x14ac:dyDescent="0.2">
      <c r="A811" s="2">
        <v>809</v>
      </c>
      <c r="B811" s="18" t="s">
        <v>810</v>
      </c>
      <c r="C811" s="6" t="s">
        <v>1</v>
      </c>
      <c r="D811" s="17">
        <v>1</v>
      </c>
      <c r="E811" s="24">
        <v>39930</v>
      </c>
      <c r="F811" s="26">
        <v>0.19</v>
      </c>
      <c r="G811" s="24">
        <f t="shared" si="33"/>
        <v>7586.7</v>
      </c>
      <c r="H811" s="25">
        <f t="shared" si="32"/>
        <v>47516.7</v>
      </c>
    </row>
    <row r="812" spans="1:8" ht="60" x14ac:dyDescent="0.2">
      <c r="A812" s="2">
        <v>810</v>
      </c>
      <c r="B812" s="18" t="s">
        <v>811</v>
      </c>
      <c r="C812" s="6" t="s">
        <v>1</v>
      </c>
      <c r="D812" s="17">
        <v>1</v>
      </c>
      <c r="E812" s="24">
        <v>39930</v>
      </c>
      <c r="F812" s="26">
        <v>0.19</v>
      </c>
      <c r="G812" s="24">
        <f t="shared" si="33"/>
        <v>7586.7</v>
      </c>
      <c r="H812" s="25">
        <f t="shared" si="32"/>
        <v>47516.7</v>
      </c>
    </row>
    <row r="813" spans="1:8" ht="45" x14ac:dyDescent="0.2">
      <c r="A813" s="2">
        <v>811</v>
      </c>
      <c r="B813" s="18" t="s">
        <v>812</v>
      </c>
      <c r="C813" s="6" t="s">
        <v>1</v>
      </c>
      <c r="D813" s="17">
        <v>1</v>
      </c>
      <c r="E813" s="24">
        <v>34317.853462184874</v>
      </c>
      <c r="F813" s="26">
        <v>0.19</v>
      </c>
      <c r="G813" s="24">
        <f t="shared" si="33"/>
        <v>6520.3921578151258</v>
      </c>
      <c r="H813" s="25">
        <f t="shared" si="32"/>
        <v>40838.245620000002</v>
      </c>
    </row>
    <row r="814" spans="1:8" ht="75" x14ac:dyDescent="0.2">
      <c r="A814" s="2">
        <v>812</v>
      </c>
      <c r="B814" s="18" t="s">
        <v>813</v>
      </c>
      <c r="C814" s="6" t="s">
        <v>1</v>
      </c>
      <c r="D814" s="17">
        <v>1</v>
      </c>
      <c r="E814" s="24">
        <v>4537.5</v>
      </c>
      <c r="F814" s="26">
        <v>0.19</v>
      </c>
      <c r="G814" s="24">
        <f t="shared" ref="G814:G819" si="35">+E814*F814</f>
        <v>862.125</v>
      </c>
      <c r="H814" s="25">
        <f t="shared" si="32"/>
        <v>5399.625</v>
      </c>
    </row>
    <row r="815" spans="1:8" ht="225" x14ac:dyDescent="0.2">
      <c r="A815" s="2">
        <v>813</v>
      </c>
      <c r="B815" s="18" t="s">
        <v>814</v>
      </c>
      <c r="C815" s="6" t="s">
        <v>1</v>
      </c>
      <c r="D815" s="17">
        <v>1</v>
      </c>
      <c r="E815" s="24">
        <v>4537.5</v>
      </c>
      <c r="F815" s="26">
        <v>0.19</v>
      </c>
      <c r="G815" s="24">
        <f t="shared" si="35"/>
        <v>862.125</v>
      </c>
      <c r="H815" s="25">
        <f t="shared" si="32"/>
        <v>5399.625</v>
      </c>
    </row>
    <row r="816" spans="1:8" ht="75" x14ac:dyDescent="0.2">
      <c r="A816" s="2">
        <v>814</v>
      </c>
      <c r="B816" s="18" t="s">
        <v>815</v>
      </c>
      <c r="C816" s="6" t="s">
        <v>1</v>
      </c>
      <c r="D816" s="17">
        <v>1</v>
      </c>
      <c r="E816" s="24">
        <v>6352.5</v>
      </c>
      <c r="F816" s="26">
        <v>0.19</v>
      </c>
      <c r="G816" s="24">
        <f t="shared" si="35"/>
        <v>1206.9749999999999</v>
      </c>
      <c r="H816" s="25">
        <f t="shared" si="32"/>
        <v>7559.4750000000004</v>
      </c>
    </row>
    <row r="817" spans="1:8" ht="75" x14ac:dyDescent="0.2">
      <c r="A817" s="2">
        <v>815</v>
      </c>
      <c r="B817" s="18" t="s">
        <v>816</v>
      </c>
      <c r="C817" s="6" t="s">
        <v>1</v>
      </c>
      <c r="D817" s="17">
        <v>1</v>
      </c>
      <c r="E817" s="24">
        <v>6352.5</v>
      </c>
      <c r="F817" s="26">
        <v>0.19</v>
      </c>
      <c r="G817" s="24">
        <f t="shared" si="35"/>
        <v>1206.9749999999999</v>
      </c>
      <c r="H817" s="25">
        <f t="shared" si="32"/>
        <v>7559.4750000000004</v>
      </c>
    </row>
    <row r="818" spans="1:8" ht="105" x14ac:dyDescent="0.2">
      <c r="A818" s="2">
        <v>816</v>
      </c>
      <c r="B818" s="18" t="s">
        <v>817</v>
      </c>
      <c r="C818" s="6" t="s">
        <v>1</v>
      </c>
      <c r="D818" s="17">
        <v>1</v>
      </c>
      <c r="E818" s="24">
        <v>6352.5</v>
      </c>
      <c r="F818" s="26">
        <v>0.19</v>
      </c>
      <c r="G818" s="24">
        <f t="shared" si="35"/>
        <v>1206.9749999999999</v>
      </c>
      <c r="H818" s="25">
        <f t="shared" si="32"/>
        <v>7559.4750000000004</v>
      </c>
    </row>
    <row r="819" spans="1:8" ht="75" x14ac:dyDescent="0.2">
      <c r="A819" s="2">
        <v>817</v>
      </c>
      <c r="B819" s="18" t="s">
        <v>818</v>
      </c>
      <c r="C819" s="6" t="s">
        <v>1</v>
      </c>
      <c r="D819" s="17">
        <v>1</v>
      </c>
      <c r="E819" s="24">
        <v>131145.29151000001</v>
      </c>
      <c r="F819" s="26">
        <v>0.19</v>
      </c>
      <c r="G819" s="24">
        <f t="shared" si="35"/>
        <v>24917.605386900002</v>
      </c>
      <c r="H819" s="25">
        <f t="shared" si="32"/>
        <v>156062.89689690003</v>
      </c>
    </row>
    <row r="820" spans="1:8" ht="75" x14ac:dyDescent="0.2">
      <c r="A820" s="2">
        <v>818</v>
      </c>
      <c r="B820" s="18" t="s">
        <v>819</v>
      </c>
      <c r="C820" s="6" t="s">
        <v>1</v>
      </c>
      <c r="D820" s="17">
        <v>1</v>
      </c>
      <c r="E820" s="24">
        <v>43560</v>
      </c>
      <c r="F820" s="26">
        <v>0.19</v>
      </c>
      <c r="G820" s="24">
        <f t="shared" si="33"/>
        <v>8276.4</v>
      </c>
      <c r="H820" s="25">
        <f t="shared" si="32"/>
        <v>51836.4</v>
      </c>
    </row>
    <row r="821" spans="1:8" ht="75" x14ac:dyDescent="0.2">
      <c r="A821" s="2">
        <v>819</v>
      </c>
      <c r="B821" s="18" t="s">
        <v>820</v>
      </c>
      <c r="C821" s="6" t="s">
        <v>1</v>
      </c>
      <c r="D821" s="17">
        <v>1</v>
      </c>
      <c r="E821" s="24">
        <v>238215.61794000003</v>
      </c>
      <c r="F821" s="26">
        <v>0</v>
      </c>
      <c r="G821" s="24"/>
      <c r="H821" s="25">
        <f t="shared" si="32"/>
        <v>238215.61794000003</v>
      </c>
    </row>
    <row r="822" spans="1:8" ht="75" x14ac:dyDescent="0.2">
      <c r="A822" s="2">
        <v>820</v>
      </c>
      <c r="B822" s="18" t="s">
        <v>821</v>
      </c>
      <c r="C822" s="6" t="s">
        <v>1</v>
      </c>
      <c r="D822" s="17">
        <v>1</v>
      </c>
      <c r="E822" s="24">
        <v>51857.142857142862</v>
      </c>
      <c r="F822" s="26">
        <v>0.19</v>
      </c>
      <c r="G822" s="24">
        <f>+E822*F822</f>
        <v>9852.8571428571431</v>
      </c>
      <c r="H822" s="25">
        <f t="shared" si="32"/>
        <v>61710.000000000007</v>
      </c>
    </row>
    <row r="823" spans="1:8" ht="90" x14ac:dyDescent="0.2">
      <c r="A823" s="2">
        <v>821</v>
      </c>
      <c r="B823" s="18" t="s">
        <v>822</v>
      </c>
      <c r="C823" s="6" t="s">
        <v>1</v>
      </c>
      <c r="D823" s="17">
        <v>1</v>
      </c>
      <c r="E823" s="24">
        <v>372075</v>
      </c>
      <c r="F823" s="26">
        <v>0</v>
      </c>
      <c r="G823" s="24"/>
      <c r="H823" s="25">
        <f t="shared" si="32"/>
        <v>372075</v>
      </c>
    </row>
    <row r="824" spans="1:8" ht="30" x14ac:dyDescent="0.2">
      <c r="A824" s="2">
        <v>822</v>
      </c>
      <c r="B824" s="18" t="s">
        <v>823</v>
      </c>
      <c r="C824" s="6" t="s">
        <v>1</v>
      </c>
      <c r="D824" s="17">
        <v>1</v>
      </c>
      <c r="E824" s="24">
        <v>94380</v>
      </c>
      <c r="F824" s="26">
        <v>0</v>
      </c>
      <c r="G824" s="24"/>
      <c r="H824" s="25">
        <f t="shared" si="32"/>
        <v>94380</v>
      </c>
    </row>
    <row r="825" spans="1:8" ht="45" x14ac:dyDescent="0.2">
      <c r="A825" s="2">
        <v>823</v>
      </c>
      <c r="B825" s="18" t="s">
        <v>824</v>
      </c>
      <c r="C825" s="6" t="s">
        <v>1</v>
      </c>
      <c r="D825" s="17">
        <v>1</v>
      </c>
      <c r="E825" s="24">
        <v>39930</v>
      </c>
      <c r="F825" s="26">
        <v>0.19</v>
      </c>
      <c r="G825" s="24">
        <f t="shared" si="33"/>
        <v>7586.7</v>
      </c>
      <c r="H825" s="25">
        <f t="shared" si="32"/>
        <v>47516.7</v>
      </c>
    </row>
    <row r="826" spans="1:8" ht="60" x14ac:dyDescent="0.2">
      <c r="A826" s="2">
        <v>824</v>
      </c>
      <c r="B826" s="18" t="s">
        <v>825</v>
      </c>
      <c r="C826" s="6" t="s">
        <v>1</v>
      </c>
      <c r="D826" s="17">
        <v>1</v>
      </c>
      <c r="E826" s="24">
        <v>457911.6177478992</v>
      </c>
      <c r="F826" s="26">
        <v>0.19</v>
      </c>
      <c r="G826" s="24">
        <f t="shared" si="33"/>
        <v>87003.207372100849</v>
      </c>
      <c r="H826" s="25">
        <f t="shared" si="32"/>
        <v>544914.82512000005</v>
      </c>
    </row>
    <row r="827" spans="1:8" ht="75" x14ac:dyDescent="0.2">
      <c r="A827" s="2">
        <v>825</v>
      </c>
      <c r="B827" s="18" t="s">
        <v>826</v>
      </c>
      <c r="C827" s="6" t="s">
        <v>1</v>
      </c>
      <c r="D827" s="17">
        <v>1</v>
      </c>
      <c r="E827" s="24">
        <v>175147.5</v>
      </c>
      <c r="F827" s="26">
        <v>0.19</v>
      </c>
      <c r="G827" s="24">
        <f t="shared" si="33"/>
        <v>33278.025000000001</v>
      </c>
      <c r="H827" s="25">
        <f t="shared" si="32"/>
        <v>208425.52499999999</v>
      </c>
    </row>
    <row r="828" spans="1:8" ht="105" x14ac:dyDescent="0.2">
      <c r="A828" s="2">
        <v>826</v>
      </c>
      <c r="B828" s="18" t="s">
        <v>827</v>
      </c>
      <c r="C828" s="6" t="s">
        <v>1</v>
      </c>
      <c r="D828" s="17">
        <v>1</v>
      </c>
      <c r="E828" s="24">
        <v>40418.067226890758</v>
      </c>
      <c r="F828" s="26">
        <v>0.19</v>
      </c>
      <c r="G828" s="24">
        <f t="shared" si="33"/>
        <v>7679.4327731092444</v>
      </c>
      <c r="H828" s="25">
        <f t="shared" si="32"/>
        <v>48097.5</v>
      </c>
    </row>
    <row r="829" spans="1:8" ht="105" x14ac:dyDescent="0.2">
      <c r="A829" s="2">
        <v>827</v>
      </c>
      <c r="B829" s="18" t="s">
        <v>828</v>
      </c>
      <c r="C829" s="6" t="s">
        <v>1</v>
      </c>
      <c r="D829" s="17">
        <v>1</v>
      </c>
      <c r="E829" s="24">
        <v>41180.672268907561</v>
      </c>
      <c r="F829" s="26">
        <v>0.19</v>
      </c>
      <c r="G829" s="24">
        <f t="shared" si="33"/>
        <v>7824.3277310924368</v>
      </c>
      <c r="H829" s="25">
        <f t="shared" si="32"/>
        <v>49005</v>
      </c>
    </row>
    <row r="830" spans="1:8" ht="60" x14ac:dyDescent="0.2">
      <c r="A830" s="2">
        <v>828</v>
      </c>
      <c r="B830" s="18" t="s">
        <v>829</v>
      </c>
      <c r="C830" s="6" t="s">
        <v>1</v>
      </c>
      <c r="D830" s="17">
        <v>1</v>
      </c>
      <c r="E830" s="24">
        <v>85411.76470588235</v>
      </c>
      <c r="F830" s="26">
        <v>0.19</v>
      </c>
      <c r="G830" s="24">
        <f t="shared" si="33"/>
        <v>16228.235294117647</v>
      </c>
      <c r="H830" s="25">
        <f t="shared" si="32"/>
        <v>101640</v>
      </c>
    </row>
    <row r="831" spans="1:8" ht="75" x14ac:dyDescent="0.2">
      <c r="A831" s="2">
        <v>829</v>
      </c>
      <c r="B831" s="18" t="s">
        <v>830</v>
      </c>
      <c r="C831" s="6" t="s">
        <v>1</v>
      </c>
      <c r="D831" s="17">
        <v>1</v>
      </c>
      <c r="E831" s="24">
        <v>96088.23529411765</v>
      </c>
      <c r="F831" s="26">
        <v>0.19</v>
      </c>
      <c r="G831" s="24">
        <f t="shared" si="33"/>
        <v>18256.764705882353</v>
      </c>
      <c r="H831" s="25">
        <f t="shared" si="32"/>
        <v>114345</v>
      </c>
    </row>
    <row r="832" spans="1:8" ht="75" x14ac:dyDescent="0.2">
      <c r="A832" s="2">
        <v>830</v>
      </c>
      <c r="B832" s="18" t="s">
        <v>831</v>
      </c>
      <c r="C832" s="6" t="s">
        <v>1</v>
      </c>
      <c r="D832" s="17">
        <v>1</v>
      </c>
      <c r="E832" s="24">
        <v>73210.084033613442</v>
      </c>
      <c r="F832" s="26">
        <v>0.19</v>
      </c>
      <c r="G832" s="24">
        <f t="shared" si="33"/>
        <v>13909.915966386554</v>
      </c>
      <c r="H832" s="25">
        <f t="shared" si="32"/>
        <v>87120</v>
      </c>
    </row>
    <row r="833" spans="1:8" ht="90" x14ac:dyDescent="0.2">
      <c r="A833" s="2">
        <v>831</v>
      </c>
      <c r="B833" s="18" t="s">
        <v>832</v>
      </c>
      <c r="C833" s="6" t="s">
        <v>1</v>
      </c>
      <c r="D833" s="17">
        <v>1</v>
      </c>
      <c r="E833" s="24">
        <v>8388.6554621848736</v>
      </c>
      <c r="F833" s="26">
        <v>0.19</v>
      </c>
      <c r="G833" s="24">
        <f t="shared" si="33"/>
        <v>1593.8445378151259</v>
      </c>
      <c r="H833" s="25">
        <f t="shared" si="32"/>
        <v>9982.5</v>
      </c>
    </row>
    <row r="834" spans="1:8" ht="45" x14ac:dyDescent="0.2">
      <c r="A834" s="2">
        <v>832</v>
      </c>
      <c r="B834" s="18" t="s">
        <v>833</v>
      </c>
      <c r="C834" s="6" t="s">
        <v>1</v>
      </c>
      <c r="D834" s="17">
        <v>1</v>
      </c>
      <c r="E834" s="24">
        <v>103714.28571428572</v>
      </c>
      <c r="F834" s="26">
        <v>0.19</v>
      </c>
      <c r="G834" s="24">
        <f t="shared" si="33"/>
        <v>19705.714285714286</v>
      </c>
      <c r="H834" s="25">
        <f t="shared" si="32"/>
        <v>123420.00000000001</v>
      </c>
    </row>
    <row r="835" spans="1:8" ht="45" x14ac:dyDescent="0.2">
      <c r="A835" s="2">
        <v>833</v>
      </c>
      <c r="B835" s="18" t="s">
        <v>834</v>
      </c>
      <c r="C835" s="6" t="s">
        <v>1</v>
      </c>
      <c r="D835" s="17">
        <v>1</v>
      </c>
      <c r="E835" s="24">
        <v>22115.546218487398</v>
      </c>
      <c r="F835" s="26">
        <v>0.19</v>
      </c>
      <c r="G835" s="24">
        <f t="shared" si="33"/>
        <v>4201.9537815126059</v>
      </c>
      <c r="H835" s="25">
        <f t="shared" si="32"/>
        <v>26317.500000000004</v>
      </c>
    </row>
    <row r="836" spans="1:8" ht="75" x14ac:dyDescent="0.2">
      <c r="A836" s="2">
        <v>834</v>
      </c>
      <c r="B836" s="18" t="s">
        <v>835</v>
      </c>
      <c r="C836" s="6" t="s">
        <v>1</v>
      </c>
      <c r="D836" s="17">
        <v>1</v>
      </c>
      <c r="E836" s="24">
        <v>35079.831932773108</v>
      </c>
      <c r="F836" s="26">
        <v>0.19</v>
      </c>
      <c r="G836" s="24">
        <f t="shared" ref="G836:G899" si="36">+E836*19%</f>
        <v>6665.1680672268903</v>
      </c>
      <c r="H836" s="25">
        <f t="shared" ref="H836:H899" si="37">+E836+G836</f>
        <v>41745</v>
      </c>
    </row>
    <row r="837" spans="1:8" ht="60" x14ac:dyDescent="0.2">
      <c r="A837" s="2">
        <v>835</v>
      </c>
      <c r="B837" s="18" t="s">
        <v>836</v>
      </c>
      <c r="C837" s="6" t="s">
        <v>1</v>
      </c>
      <c r="D837" s="17">
        <v>1</v>
      </c>
      <c r="E837" s="24">
        <v>37215.763537815132</v>
      </c>
      <c r="F837" s="26">
        <v>0.19</v>
      </c>
      <c r="G837" s="24">
        <f t="shared" si="36"/>
        <v>7070.9950721848754</v>
      </c>
      <c r="H837" s="25">
        <f t="shared" si="37"/>
        <v>44286.758610000004</v>
      </c>
    </row>
    <row r="838" spans="1:8" ht="60" x14ac:dyDescent="0.2">
      <c r="A838" s="2">
        <v>836</v>
      </c>
      <c r="B838" s="18" t="s">
        <v>837</v>
      </c>
      <c r="C838" s="6" t="s">
        <v>1</v>
      </c>
      <c r="D838" s="17">
        <v>1</v>
      </c>
      <c r="E838" s="24">
        <v>35689.915966386558</v>
      </c>
      <c r="F838" s="26">
        <v>0.19</v>
      </c>
      <c r="G838" s="24">
        <f t="shared" si="36"/>
        <v>6781.0840336134461</v>
      </c>
      <c r="H838" s="25">
        <f t="shared" si="37"/>
        <v>42471</v>
      </c>
    </row>
    <row r="839" spans="1:8" ht="60" x14ac:dyDescent="0.2">
      <c r="A839" s="2">
        <v>837</v>
      </c>
      <c r="B839" s="18" t="s">
        <v>838</v>
      </c>
      <c r="C839" s="6" t="s">
        <v>1</v>
      </c>
      <c r="D839" s="17">
        <v>1</v>
      </c>
      <c r="E839" s="24">
        <v>51857.142857142862</v>
      </c>
      <c r="F839" s="26">
        <v>0.19</v>
      </c>
      <c r="G839" s="24">
        <f t="shared" si="36"/>
        <v>9852.8571428571431</v>
      </c>
      <c r="H839" s="25">
        <f t="shared" si="37"/>
        <v>61710.000000000007</v>
      </c>
    </row>
    <row r="840" spans="1:8" ht="60" x14ac:dyDescent="0.2">
      <c r="A840" s="2">
        <v>838</v>
      </c>
      <c r="B840" s="18" t="s">
        <v>839</v>
      </c>
      <c r="C840" s="6" t="s">
        <v>1</v>
      </c>
      <c r="D840" s="17">
        <v>1</v>
      </c>
      <c r="E840" s="24">
        <v>96088.23529411765</v>
      </c>
      <c r="F840" s="26">
        <v>0.19</v>
      </c>
      <c r="G840" s="24">
        <f t="shared" si="36"/>
        <v>18256.764705882353</v>
      </c>
      <c r="H840" s="25">
        <f t="shared" si="37"/>
        <v>114345</v>
      </c>
    </row>
    <row r="841" spans="1:8" ht="75" x14ac:dyDescent="0.2">
      <c r="A841" s="2">
        <v>839</v>
      </c>
      <c r="B841" s="18" t="s">
        <v>840</v>
      </c>
      <c r="C841" s="6" t="s">
        <v>1</v>
      </c>
      <c r="D841" s="17">
        <v>1</v>
      </c>
      <c r="E841" s="24">
        <v>28721.555773109245</v>
      </c>
      <c r="F841" s="26">
        <v>0.19</v>
      </c>
      <c r="G841" s="24">
        <f t="shared" si="36"/>
        <v>5457.0955968907565</v>
      </c>
      <c r="H841" s="25">
        <f t="shared" si="37"/>
        <v>34178.65137</v>
      </c>
    </row>
    <row r="842" spans="1:8" ht="60" x14ac:dyDescent="0.2">
      <c r="A842" s="2">
        <v>840</v>
      </c>
      <c r="B842" s="18" t="s">
        <v>841</v>
      </c>
      <c r="C842" s="6" t="s">
        <v>1</v>
      </c>
      <c r="D842" s="17">
        <v>1</v>
      </c>
      <c r="E842" s="24">
        <v>10676.470588235294</v>
      </c>
      <c r="F842" s="26">
        <v>0.19</v>
      </c>
      <c r="G842" s="24">
        <f t="shared" si="36"/>
        <v>2028.5294117647059</v>
      </c>
      <c r="H842" s="25">
        <f t="shared" si="37"/>
        <v>12705</v>
      </c>
    </row>
    <row r="843" spans="1:8" ht="45" x14ac:dyDescent="0.2">
      <c r="A843" s="2">
        <v>841</v>
      </c>
      <c r="B843" s="18" t="s">
        <v>842</v>
      </c>
      <c r="C843" s="6" t="s">
        <v>1</v>
      </c>
      <c r="D843" s="17">
        <v>1</v>
      </c>
      <c r="E843" s="24">
        <v>206673.59251260504</v>
      </c>
      <c r="F843" s="26">
        <v>0.19</v>
      </c>
      <c r="G843" s="24">
        <f t="shared" si="36"/>
        <v>39267.982577394956</v>
      </c>
      <c r="H843" s="25">
        <f t="shared" si="37"/>
        <v>245941.57509</v>
      </c>
    </row>
    <row r="844" spans="1:8" ht="30" x14ac:dyDescent="0.2">
      <c r="A844" s="2">
        <v>842</v>
      </c>
      <c r="B844" s="18" t="s">
        <v>843</v>
      </c>
      <c r="C844" s="6" t="s">
        <v>1</v>
      </c>
      <c r="D844" s="17">
        <v>1</v>
      </c>
      <c r="E844" s="24">
        <v>206673.59251260504</v>
      </c>
      <c r="F844" s="26">
        <v>0.19</v>
      </c>
      <c r="G844" s="24">
        <f t="shared" si="36"/>
        <v>39267.982577394956</v>
      </c>
      <c r="H844" s="25">
        <f t="shared" si="37"/>
        <v>245941.57509</v>
      </c>
    </row>
    <row r="845" spans="1:8" ht="45" x14ac:dyDescent="0.2">
      <c r="A845" s="2">
        <v>843</v>
      </c>
      <c r="B845" s="18" t="s">
        <v>844</v>
      </c>
      <c r="C845" s="6" t="s">
        <v>1</v>
      </c>
      <c r="D845" s="17">
        <v>1</v>
      </c>
      <c r="E845" s="24">
        <v>206673.59251260504</v>
      </c>
      <c r="F845" s="26">
        <v>0.19</v>
      </c>
      <c r="G845" s="24">
        <f t="shared" si="36"/>
        <v>39267.982577394956</v>
      </c>
      <c r="H845" s="25">
        <f t="shared" si="37"/>
        <v>245941.57509</v>
      </c>
    </row>
    <row r="846" spans="1:8" ht="30" x14ac:dyDescent="0.2">
      <c r="A846" s="2">
        <v>844</v>
      </c>
      <c r="B846" s="18" t="s">
        <v>845</v>
      </c>
      <c r="C846" s="6" t="s">
        <v>1</v>
      </c>
      <c r="D846" s="17">
        <v>1</v>
      </c>
      <c r="E846" s="24">
        <v>17242.5</v>
      </c>
      <c r="F846" s="26">
        <v>0.19</v>
      </c>
      <c r="G846" s="24">
        <f t="shared" si="36"/>
        <v>3276.0749999999998</v>
      </c>
      <c r="H846" s="25">
        <f t="shared" si="37"/>
        <v>20518.575000000001</v>
      </c>
    </row>
    <row r="847" spans="1:8" ht="60" x14ac:dyDescent="0.2">
      <c r="A847" s="2">
        <v>845</v>
      </c>
      <c r="B847" s="18" t="s">
        <v>846</v>
      </c>
      <c r="C847" s="6" t="s">
        <v>1</v>
      </c>
      <c r="D847" s="17">
        <v>1</v>
      </c>
      <c r="E847" s="24">
        <v>246840</v>
      </c>
      <c r="F847" s="26">
        <v>0.19</v>
      </c>
      <c r="G847" s="24">
        <f t="shared" si="36"/>
        <v>46899.6</v>
      </c>
      <c r="H847" s="25">
        <f t="shared" si="37"/>
        <v>293739.59999999998</v>
      </c>
    </row>
    <row r="848" spans="1:8" ht="60" x14ac:dyDescent="0.2">
      <c r="A848" s="2">
        <v>846</v>
      </c>
      <c r="B848" s="18" t="s">
        <v>847</v>
      </c>
      <c r="C848" s="6" t="s">
        <v>1</v>
      </c>
      <c r="D848" s="17">
        <v>1</v>
      </c>
      <c r="E848" s="24">
        <v>246840</v>
      </c>
      <c r="F848" s="26">
        <v>0.19</v>
      </c>
      <c r="G848" s="24">
        <f t="shared" si="36"/>
        <v>46899.6</v>
      </c>
      <c r="H848" s="25">
        <f t="shared" si="37"/>
        <v>293739.59999999998</v>
      </c>
    </row>
    <row r="849" spans="1:8" ht="105" x14ac:dyDescent="0.2">
      <c r="A849" s="2">
        <v>847</v>
      </c>
      <c r="B849" s="18" t="s">
        <v>848</v>
      </c>
      <c r="C849" s="6" t="s">
        <v>1</v>
      </c>
      <c r="D849" s="17">
        <v>1</v>
      </c>
      <c r="E849" s="24">
        <v>30855</v>
      </c>
      <c r="F849" s="26">
        <v>0.19</v>
      </c>
      <c r="G849" s="24">
        <f t="shared" si="36"/>
        <v>5862.45</v>
      </c>
      <c r="H849" s="25">
        <f t="shared" si="37"/>
        <v>36717.449999999997</v>
      </c>
    </row>
    <row r="850" spans="1:8" ht="30" x14ac:dyDescent="0.2">
      <c r="A850" s="2">
        <v>848</v>
      </c>
      <c r="B850" s="18" t="s">
        <v>849</v>
      </c>
      <c r="C850" s="6" t="s">
        <v>1</v>
      </c>
      <c r="D850" s="17">
        <v>1</v>
      </c>
      <c r="E850" s="24">
        <v>102910.5</v>
      </c>
      <c r="F850" s="26">
        <v>0</v>
      </c>
      <c r="G850" s="24">
        <v>0</v>
      </c>
      <c r="H850" s="25">
        <f t="shared" si="37"/>
        <v>102910.5</v>
      </c>
    </row>
    <row r="851" spans="1:8" ht="30" x14ac:dyDescent="0.2">
      <c r="A851" s="2">
        <v>849</v>
      </c>
      <c r="B851" s="18" t="s">
        <v>850</v>
      </c>
      <c r="C851" s="6" t="s">
        <v>1</v>
      </c>
      <c r="D851" s="17">
        <v>1</v>
      </c>
      <c r="E851" s="24">
        <v>217800</v>
      </c>
      <c r="F851" s="26">
        <v>0.19</v>
      </c>
      <c r="G851" s="24">
        <f t="shared" si="36"/>
        <v>41382</v>
      </c>
      <c r="H851" s="25">
        <f t="shared" si="37"/>
        <v>259182</v>
      </c>
    </row>
    <row r="852" spans="1:8" ht="30" x14ac:dyDescent="0.2">
      <c r="A852" s="2">
        <v>850</v>
      </c>
      <c r="B852" s="18" t="s">
        <v>851</v>
      </c>
      <c r="C852" s="6" t="s">
        <v>1</v>
      </c>
      <c r="D852" s="17">
        <v>1</v>
      </c>
      <c r="E852" s="24">
        <v>201785.29411764708</v>
      </c>
      <c r="F852" s="26">
        <v>0.19</v>
      </c>
      <c r="G852" s="24">
        <f t="shared" si="36"/>
        <v>38339.205882352944</v>
      </c>
      <c r="H852" s="25">
        <f t="shared" si="37"/>
        <v>240124.50000000003</v>
      </c>
    </row>
    <row r="853" spans="1:8" ht="30" x14ac:dyDescent="0.2">
      <c r="A853" s="2">
        <v>851</v>
      </c>
      <c r="B853" s="18" t="s">
        <v>852</v>
      </c>
      <c r="C853" s="6" t="s">
        <v>1</v>
      </c>
      <c r="D853" s="17">
        <v>1</v>
      </c>
      <c r="E853" s="24">
        <v>376345.58823529416</v>
      </c>
      <c r="F853" s="26">
        <v>0.19</v>
      </c>
      <c r="G853" s="24">
        <f t="shared" si="36"/>
        <v>71505.661764705888</v>
      </c>
      <c r="H853" s="25">
        <f t="shared" si="37"/>
        <v>447851.25000000006</v>
      </c>
    </row>
    <row r="854" spans="1:8" ht="30" x14ac:dyDescent="0.2">
      <c r="A854" s="2">
        <v>852</v>
      </c>
      <c r="B854" s="18" t="s">
        <v>853</v>
      </c>
      <c r="C854" s="6" t="s">
        <v>1</v>
      </c>
      <c r="D854" s="17">
        <v>1</v>
      </c>
      <c r="E854" s="24">
        <v>134599.11073109246</v>
      </c>
      <c r="F854" s="26">
        <v>0.19</v>
      </c>
      <c r="G854" s="24">
        <f t="shared" si="36"/>
        <v>25573.831038907567</v>
      </c>
      <c r="H854" s="25">
        <f t="shared" si="37"/>
        <v>160172.94177000003</v>
      </c>
    </row>
    <row r="855" spans="1:8" ht="45" x14ac:dyDescent="0.2">
      <c r="A855" s="2">
        <v>853</v>
      </c>
      <c r="B855" s="18" t="s">
        <v>854</v>
      </c>
      <c r="C855" s="6" t="s">
        <v>1</v>
      </c>
      <c r="D855" s="17">
        <v>1</v>
      </c>
      <c r="E855" s="24">
        <v>366050.42016806727</v>
      </c>
      <c r="F855" s="26">
        <v>0.19</v>
      </c>
      <c r="G855" s="24">
        <f t="shared" si="36"/>
        <v>69549.579831932788</v>
      </c>
      <c r="H855" s="25">
        <f t="shared" si="37"/>
        <v>435600.00000000006</v>
      </c>
    </row>
    <row r="856" spans="1:8" ht="105" x14ac:dyDescent="0.2">
      <c r="A856" s="2">
        <v>854</v>
      </c>
      <c r="B856" s="18" t="s">
        <v>855</v>
      </c>
      <c r="C856" s="6" t="s">
        <v>1</v>
      </c>
      <c r="D856" s="17">
        <v>1</v>
      </c>
      <c r="E856" s="24">
        <v>41745</v>
      </c>
      <c r="F856" s="26">
        <v>0</v>
      </c>
      <c r="G856" s="24"/>
      <c r="H856" s="25">
        <f t="shared" si="37"/>
        <v>41745</v>
      </c>
    </row>
    <row r="857" spans="1:8" ht="75" x14ac:dyDescent="0.2">
      <c r="A857" s="2">
        <v>855</v>
      </c>
      <c r="B857" s="18" t="s">
        <v>856</v>
      </c>
      <c r="C857" s="6" t="s">
        <v>1</v>
      </c>
      <c r="D857" s="17">
        <v>1</v>
      </c>
      <c r="E857" s="24">
        <v>156090</v>
      </c>
      <c r="F857" s="26">
        <v>0.19</v>
      </c>
      <c r="G857" s="24">
        <f t="shared" si="36"/>
        <v>29657.1</v>
      </c>
      <c r="H857" s="25">
        <f t="shared" si="37"/>
        <v>185747.1</v>
      </c>
    </row>
    <row r="858" spans="1:8" ht="30" x14ac:dyDescent="0.2">
      <c r="A858" s="2">
        <v>856</v>
      </c>
      <c r="B858" s="18" t="s">
        <v>857</v>
      </c>
      <c r="C858" s="6" t="s">
        <v>1</v>
      </c>
      <c r="D858" s="17">
        <v>1</v>
      </c>
      <c r="E858" s="24">
        <v>28216.386554621851</v>
      </c>
      <c r="F858" s="26">
        <v>0.19</v>
      </c>
      <c r="G858" s="24">
        <f t="shared" si="36"/>
        <v>5361.1134453781515</v>
      </c>
      <c r="H858" s="25">
        <f t="shared" si="37"/>
        <v>33577.5</v>
      </c>
    </row>
    <row r="859" spans="1:8" ht="30" x14ac:dyDescent="0.2">
      <c r="A859" s="2">
        <v>857</v>
      </c>
      <c r="B859" s="18" t="s">
        <v>858</v>
      </c>
      <c r="C859" s="6" t="s">
        <v>1</v>
      </c>
      <c r="D859" s="17">
        <v>1</v>
      </c>
      <c r="E859" s="24">
        <v>131168.06722689077</v>
      </c>
      <c r="F859" s="26">
        <v>0.19</v>
      </c>
      <c r="G859" s="24">
        <f t="shared" si="36"/>
        <v>24921.932773109245</v>
      </c>
      <c r="H859" s="25">
        <f t="shared" si="37"/>
        <v>156090</v>
      </c>
    </row>
    <row r="860" spans="1:8" ht="30" x14ac:dyDescent="0.2">
      <c r="A860" s="2">
        <v>858</v>
      </c>
      <c r="B860" s="18" t="s">
        <v>859</v>
      </c>
      <c r="C860" s="6" t="s">
        <v>1</v>
      </c>
      <c r="D860" s="17">
        <v>1</v>
      </c>
      <c r="E860" s="24">
        <v>2178</v>
      </c>
      <c r="F860" s="26">
        <v>0.19</v>
      </c>
      <c r="G860" s="24">
        <f t="shared" si="36"/>
        <v>413.82</v>
      </c>
      <c r="H860" s="25">
        <f t="shared" si="37"/>
        <v>2591.8200000000002</v>
      </c>
    </row>
    <row r="861" spans="1:8" ht="90" x14ac:dyDescent="0.2">
      <c r="A861" s="2">
        <v>859</v>
      </c>
      <c r="B861" s="18" t="s">
        <v>860</v>
      </c>
      <c r="C861" s="6" t="s">
        <v>1</v>
      </c>
      <c r="D861" s="17">
        <v>1</v>
      </c>
      <c r="E861" s="24">
        <v>65584.033613445383</v>
      </c>
      <c r="F861" s="26">
        <v>0.19</v>
      </c>
      <c r="G861" s="24">
        <f t="shared" si="36"/>
        <v>12460.966386554623</v>
      </c>
      <c r="H861" s="25">
        <f t="shared" si="37"/>
        <v>78045</v>
      </c>
    </row>
    <row r="862" spans="1:8" ht="45" x14ac:dyDescent="0.2">
      <c r="A862" s="2">
        <v>860</v>
      </c>
      <c r="B862" s="18" t="s">
        <v>861</v>
      </c>
      <c r="C862" s="6" t="s">
        <v>1</v>
      </c>
      <c r="D862" s="17">
        <v>1</v>
      </c>
      <c r="E862" s="24">
        <v>18302.521008403361</v>
      </c>
      <c r="F862" s="26">
        <v>0.19</v>
      </c>
      <c r="G862" s="24">
        <f t="shared" si="36"/>
        <v>3477.4789915966385</v>
      </c>
      <c r="H862" s="25">
        <f t="shared" si="37"/>
        <v>21780</v>
      </c>
    </row>
    <row r="863" spans="1:8" ht="75" x14ac:dyDescent="0.2">
      <c r="A863" s="2">
        <v>861</v>
      </c>
      <c r="B863" s="18" t="s">
        <v>862</v>
      </c>
      <c r="C863" s="6" t="s">
        <v>1</v>
      </c>
      <c r="D863" s="17">
        <v>1</v>
      </c>
      <c r="E863" s="24">
        <v>125067.22689075631</v>
      </c>
      <c r="F863" s="26">
        <v>0.19</v>
      </c>
      <c r="G863" s="24">
        <f t="shared" si="36"/>
        <v>23762.773109243699</v>
      </c>
      <c r="H863" s="25">
        <f t="shared" si="37"/>
        <v>148830</v>
      </c>
    </row>
    <row r="864" spans="1:8" ht="165" x14ac:dyDescent="0.2">
      <c r="A864" s="2">
        <v>862</v>
      </c>
      <c r="B864" s="18" t="s">
        <v>863</v>
      </c>
      <c r="C864" s="6" t="s">
        <v>1</v>
      </c>
      <c r="D864" s="17">
        <v>1</v>
      </c>
      <c r="E864" s="24">
        <v>217342.43697478992</v>
      </c>
      <c r="F864" s="26">
        <v>0.19</v>
      </c>
      <c r="G864" s="24">
        <f t="shared" si="36"/>
        <v>41295.063025210082</v>
      </c>
      <c r="H864" s="25">
        <f t="shared" si="37"/>
        <v>258637.5</v>
      </c>
    </row>
    <row r="865" spans="1:8" ht="45" x14ac:dyDescent="0.2">
      <c r="A865" s="2">
        <v>863</v>
      </c>
      <c r="B865" s="18" t="s">
        <v>864</v>
      </c>
      <c r="C865" s="6" t="s">
        <v>1</v>
      </c>
      <c r="D865" s="17">
        <v>1</v>
      </c>
      <c r="E865" s="24">
        <v>14270.109529411764</v>
      </c>
      <c r="F865" s="26">
        <v>0.19</v>
      </c>
      <c r="G865" s="24">
        <f t="shared" si="36"/>
        <v>2711.3208105882354</v>
      </c>
      <c r="H865" s="25">
        <f t="shared" si="37"/>
        <v>16981.430339999999</v>
      </c>
    </row>
    <row r="866" spans="1:8" ht="30" x14ac:dyDescent="0.2">
      <c r="A866" s="2">
        <v>864</v>
      </c>
      <c r="B866" s="18" t="s">
        <v>865</v>
      </c>
      <c r="C866" s="6" t="s">
        <v>1</v>
      </c>
      <c r="D866" s="17">
        <v>1</v>
      </c>
      <c r="E866" s="24">
        <v>29947.500000000004</v>
      </c>
      <c r="F866" s="26">
        <v>0.19</v>
      </c>
      <c r="G866" s="24">
        <f t="shared" si="36"/>
        <v>5690.0250000000005</v>
      </c>
      <c r="H866" s="25">
        <f t="shared" si="37"/>
        <v>35637.525000000001</v>
      </c>
    </row>
    <row r="867" spans="1:8" ht="60" x14ac:dyDescent="0.2">
      <c r="A867" s="2">
        <v>865</v>
      </c>
      <c r="B867" s="18" t="s">
        <v>866</v>
      </c>
      <c r="C867" s="6" t="s">
        <v>1</v>
      </c>
      <c r="D867" s="17">
        <v>1</v>
      </c>
      <c r="E867" s="24">
        <v>625336.13445378153</v>
      </c>
      <c r="F867" s="26">
        <v>0.19</v>
      </c>
      <c r="G867" s="24">
        <f t="shared" si="36"/>
        <v>118813.8655462185</v>
      </c>
      <c r="H867" s="25">
        <f t="shared" si="37"/>
        <v>744150</v>
      </c>
    </row>
    <row r="868" spans="1:8" ht="30" x14ac:dyDescent="0.2">
      <c r="A868" s="2">
        <v>866</v>
      </c>
      <c r="B868" s="18" t="s">
        <v>867</v>
      </c>
      <c r="C868" s="6" t="s">
        <v>1</v>
      </c>
      <c r="D868" s="17">
        <v>1</v>
      </c>
      <c r="E868" s="24">
        <v>52635</v>
      </c>
      <c r="F868" s="26">
        <v>0.19</v>
      </c>
      <c r="G868" s="24">
        <f t="shared" si="36"/>
        <v>10000.65</v>
      </c>
      <c r="H868" s="25">
        <f t="shared" si="37"/>
        <v>62635.65</v>
      </c>
    </row>
    <row r="869" spans="1:8" ht="30" x14ac:dyDescent="0.2">
      <c r="A869" s="2">
        <v>867</v>
      </c>
      <c r="B869" s="18" t="s">
        <v>868</v>
      </c>
      <c r="C869" s="6" t="s">
        <v>1</v>
      </c>
      <c r="D869" s="17">
        <v>1</v>
      </c>
      <c r="E869" s="24">
        <v>170823.5294117647</v>
      </c>
      <c r="F869" s="26">
        <v>0.19</v>
      </c>
      <c r="G869" s="24">
        <f t="shared" si="36"/>
        <v>32456.470588235294</v>
      </c>
      <c r="H869" s="25">
        <f t="shared" si="37"/>
        <v>203280</v>
      </c>
    </row>
    <row r="870" spans="1:8" ht="30" x14ac:dyDescent="0.2">
      <c r="A870" s="2">
        <v>868</v>
      </c>
      <c r="B870" s="18" t="s">
        <v>869</v>
      </c>
      <c r="C870" s="6" t="s">
        <v>1</v>
      </c>
      <c r="D870" s="17">
        <v>1</v>
      </c>
      <c r="E870" s="24">
        <v>12201.680672268909</v>
      </c>
      <c r="F870" s="26">
        <v>0.19</v>
      </c>
      <c r="G870" s="24">
        <f t="shared" si="36"/>
        <v>2318.3193277310929</v>
      </c>
      <c r="H870" s="25">
        <f t="shared" si="37"/>
        <v>14520.000000000002</v>
      </c>
    </row>
    <row r="871" spans="1:8" ht="45" x14ac:dyDescent="0.2">
      <c r="A871" s="2">
        <v>869</v>
      </c>
      <c r="B871" s="18" t="s">
        <v>870</v>
      </c>
      <c r="C871" s="6" t="s">
        <v>1</v>
      </c>
      <c r="D871" s="17">
        <v>1</v>
      </c>
      <c r="E871" s="24">
        <v>32029.411764705885</v>
      </c>
      <c r="F871" s="26">
        <v>0.19</v>
      </c>
      <c r="G871" s="24">
        <f t="shared" si="36"/>
        <v>6085.588235294118</v>
      </c>
      <c r="H871" s="25">
        <f t="shared" si="37"/>
        <v>38115</v>
      </c>
    </row>
    <row r="872" spans="1:8" ht="45" x14ac:dyDescent="0.2">
      <c r="A872" s="2">
        <v>870</v>
      </c>
      <c r="B872" s="18" t="s">
        <v>871</v>
      </c>
      <c r="C872" s="6" t="s">
        <v>1</v>
      </c>
      <c r="D872" s="17">
        <v>1</v>
      </c>
      <c r="E872" s="24">
        <v>9151.2605042016803</v>
      </c>
      <c r="F872" s="26">
        <v>0.19</v>
      </c>
      <c r="G872" s="24">
        <f t="shared" si="36"/>
        <v>1738.7394957983192</v>
      </c>
      <c r="H872" s="25">
        <f t="shared" si="37"/>
        <v>10890</v>
      </c>
    </row>
    <row r="873" spans="1:8" ht="60" x14ac:dyDescent="0.2">
      <c r="A873" s="2">
        <v>871</v>
      </c>
      <c r="B873" s="18" t="s">
        <v>872</v>
      </c>
      <c r="C873" s="6" t="s">
        <v>1</v>
      </c>
      <c r="D873" s="17">
        <v>1</v>
      </c>
      <c r="E873" s="24">
        <v>120491.59663865546</v>
      </c>
      <c r="F873" s="26">
        <v>0.19</v>
      </c>
      <c r="G873" s="24">
        <f t="shared" si="36"/>
        <v>22893.403361344539</v>
      </c>
      <c r="H873" s="25">
        <f t="shared" si="37"/>
        <v>143385</v>
      </c>
    </row>
    <row r="874" spans="1:8" ht="60" x14ac:dyDescent="0.2">
      <c r="A874" s="2">
        <v>872</v>
      </c>
      <c r="B874" s="18" t="s">
        <v>873</v>
      </c>
      <c r="C874" s="6" t="s">
        <v>1</v>
      </c>
      <c r="D874" s="17">
        <v>1</v>
      </c>
      <c r="E874" s="24">
        <v>27453.781512605045</v>
      </c>
      <c r="F874" s="26">
        <v>0.19</v>
      </c>
      <c r="G874" s="24">
        <f t="shared" si="36"/>
        <v>5216.2184873949582</v>
      </c>
      <c r="H874" s="25">
        <f t="shared" si="37"/>
        <v>32670.000000000004</v>
      </c>
    </row>
    <row r="875" spans="1:8" ht="30" x14ac:dyDescent="0.2">
      <c r="A875" s="2">
        <v>873</v>
      </c>
      <c r="B875" s="18" t="s">
        <v>874</v>
      </c>
      <c r="C875" s="6" t="s">
        <v>1</v>
      </c>
      <c r="D875" s="17">
        <v>1</v>
      </c>
      <c r="E875" s="24">
        <v>553575</v>
      </c>
      <c r="F875" s="26">
        <v>0</v>
      </c>
      <c r="G875" s="24"/>
      <c r="H875" s="25">
        <f t="shared" si="37"/>
        <v>553575</v>
      </c>
    </row>
    <row r="876" spans="1:8" ht="30" x14ac:dyDescent="0.2">
      <c r="A876" s="2">
        <v>874</v>
      </c>
      <c r="B876" s="18" t="s">
        <v>875</v>
      </c>
      <c r="C876" s="6" t="s">
        <v>1</v>
      </c>
      <c r="D876" s="17">
        <v>1</v>
      </c>
      <c r="E876" s="24">
        <v>626175</v>
      </c>
      <c r="F876" s="26">
        <v>0</v>
      </c>
      <c r="G876" s="24"/>
      <c r="H876" s="25">
        <f t="shared" si="37"/>
        <v>626175</v>
      </c>
    </row>
    <row r="877" spans="1:8" ht="30" x14ac:dyDescent="0.2">
      <c r="A877" s="2">
        <v>875</v>
      </c>
      <c r="B877" s="18" t="s">
        <v>876</v>
      </c>
      <c r="C877" s="6" t="s">
        <v>1</v>
      </c>
      <c r="D877" s="17">
        <v>1</v>
      </c>
      <c r="E877" s="24">
        <v>1339470</v>
      </c>
      <c r="F877" s="26">
        <v>0</v>
      </c>
      <c r="G877" s="24"/>
      <c r="H877" s="25">
        <f t="shared" si="37"/>
        <v>1339470</v>
      </c>
    </row>
    <row r="878" spans="1:8" ht="30" x14ac:dyDescent="0.2">
      <c r="A878" s="2">
        <v>876</v>
      </c>
      <c r="B878" s="18" t="s">
        <v>877</v>
      </c>
      <c r="C878" s="6" t="s">
        <v>1</v>
      </c>
      <c r="D878" s="17">
        <v>1</v>
      </c>
      <c r="E878" s="24">
        <v>71692.5</v>
      </c>
      <c r="F878" s="26">
        <v>0</v>
      </c>
      <c r="G878" s="24"/>
      <c r="H878" s="25">
        <f t="shared" si="37"/>
        <v>71692.5</v>
      </c>
    </row>
    <row r="879" spans="1:8" ht="30" x14ac:dyDescent="0.2">
      <c r="A879" s="2">
        <v>877</v>
      </c>
      <c r="B879" s="18" t="s">
        <v>878</v>
      </c>
      <c r="C879" s="6" t="s">
        <v>1</v>
      </c>
      <c r="D879" s="17">
        <v>1</v>
      </c>
      <c r="E879" s="24">
        <v>562650</v>
      </c>
      <c r="F879" s="26">
        <v>0</v>
      </c>
      <c r="G879" s="24"/>
      <c r="H879" s="25">
        <f t="shared" si="37"/>
        <v>562650</v>
      </c>
    </row>
    <row r="880" spans="1:8" ht="30" x14ac:dyDescent="0.2">
      <c r="A880" s="2">
        <v>878</v>
      </c>
      <c r="B880" s="18" t="s">
        <v>879</v>
      </c>
      <c r="C880" s="6" t="s">
        <v>1</v>
      </c>
      <c r="D880" s="17">
        <v>1</v>
      </c>
      <c r="E880" s="24">
        <v>26317.500000000004</v>
      </c>
      <c r="F880" s="26">
        <v>0</v>
      </c>
      <c r="G880" s="24"/>
      <c r="H880" s="25">
        <f t="shared" si="37"/>
        <v>26317.500000000004</v>
      </c>
    </row>
    <row r="881" spans="1:8" ht="30" x14ac:dyDescent="0.2">
      <c r="A881" s="2">
        <v>879</v>
      </c>
      <c r="B881" s="18" t="s">
        <v>880</v>
      </c>
      <c r="C881" s="6" t="s">
        <v>1</v>
      </c>
      <c r="D881" s="17">
        <v>1</v>
      </c>
      <c r="E881" s="24">
        <v>8167.5000000000009</v>
      </c>
      <c r="F881" s="26">
        <v>0</v>
      </c>
      <c r="G881" s="24"/>
      <c r="H881" s="25">
        <f t="shared" si="37"/>
        <v>8167.5000000000009</v>
      </c>
    </row>
    <row r="882" spans="1:8" ht="30" x14ac:dyDescent="0.2">
      <c r="A882" s="2">
        <v>880</v>
      </c>
      <c r="B882" s="18" t="s">
        <v>881</v>
      </c>
      <c r="C882" s="6" t="s">
        <v>1</v>
      </c>
      <c r="D882" s="17">
        <v>1</v>
      </c>
      <c r="E882" s="24">
        <v>63525.000000000007</v>
      </c>
      <c r="F882" s="26">
        <v>0</v>
      </c>
      <c r="G882" s="24"/>
      <c r="H882" s="25">
        <f t="shared" si="37"/>
        <v>63525.000000000007</v>
      </c>
    </row>
    <row r="883" spans="1:8" ht="30" x14ac:dyDescent="0.2">
      <c r="A883" s="2">
        <v>881</v>
      </c>
      <c r="B883" s="18" t="s">
        <v>882</v>
      </c>
      <c r="C883" s="6" t="s">
        <v>1</v>
      </c>
      <c r="D883" s="17">
        <v>1</v>
      </c>
      <c r="E883" s="24">
        <v>63525.000000000007</v>
      </c>
      <c r="F883" s="26">
        <v>0</v>
      </c>
      <c r="G883" s="24"/>
      <c r="H883" s="25">
        <f t="shared" si="37"/>
        <v>63525.000000000007</v>
      </c>
    </row>
    <row r="884" spans="1:8" ht="30" x14ac:dyDescent="0.2">
      <c r="A884" s="2">
        <v>882</v>
      </c>
      <c r="B884" s="18" t="s">
        <v>883</v>
      </c>
      <c r="C884" s="6" t="s">
        <v>1</v>
      </c>
      <c r="D884" s="17">
        <v>1</v>
      </c>
      <c r="E884" s="24">
        <v>61710.000000000007</v>
      </c>
      <c r="F884" s="26">
        <v>0</v>
      </c>
      <c r="G884" s="24"/>
      <c r="H884" s="25">
        <f t="shared" si="37"/>
        <v>61710.000000000007</v>
      </c>
    </row>
    <row r="885" spans="1:8" ht="30" x14ac:dyDescent="0.2">
      <c r="A885" s="2">
        <v>883</v>
      </c>
      <c r="B885" s="18" t="s">
        <v>884</v>
      </c>
      <c r="C885" s="6" t="s">
        <v>1</v>
      </c>
      <c r="D885" s="17">
        <v>1</v>
      </c>
      <c r="E885" s="24">
        <v>61710.000000000007</v>
      </c>
      <c r="F885" s="26">
        <v>0</v>
      </c>
      <c r="G885" s="24"/>
      <c r="H885" s="25">
        <f t="shared" si="37"/>
        <v>61710.000000000007</v>
      </c>
    </row>
    <row r="886" spans="1:8" ht="30" x14ac:dyDescent="0.2">
      <c r="A886" s="2">
        <v>884</v>
      </c>
      <c r="B886" s="18" t="s">
        <v>885</v>
      </c>
      <c r="C886" s="6" t="s">
        <v>1</v>
      </c>
      <c r="D886" s="17">
        <v>1</v>
      </c>
      <c r="E886" s="24">
        <v>61710.000000000007</v>
      </c>
      <c r="F886" s="26">
        <v>0</v>
      </c>
      <c r="G886" s="24"/>
      <c r="H886" s="25">
        <f t="shared" si="37"/>
        <v>61710.000000000007</v>
      </c>
    </row>
    <row r="887" spans="1:8" ht="30" x14ac:dyDescent="0.2">
      <c r="A887" s="2">
        <v>885</v>
      </c>
      <c r="B887" s="18" t="s">
        <v>886</v>
      </c>
      <c r="C887" s="6" t="s">
        <v>1</v>
      </c>
      <c r="D887" s="17">
        <v>1</v>
      </c>
      <c r="E887" s="24">
        <v>8167.5000000000009</v>
      </c>
      <c r="F887" s="26">
        <v>0</v>
      </c>
      <c r="G887" s="24"/>
      <c r="H887" s="25">
        <f t="shared" si="37"/>
        <v>8167.5000000000009</v>
      </c>
    </row>
    <row r="888" spans="1:8" ht="30" x14ac:dyDescent="0.2">
      <c r="A888" s="2">
        <v>886</v>
      </c>
      <c r="B888" s="18" t="s">
        <v>887</v>
      </c>
      <c r="C888" s="6" t="s">
        <v>1</v>
      </c>
      <c r="D888" s="17">
        <v>1</v>
      </c>
      <c r="E888" s="24">
        <v>8167.5000000000009</v>
      </c>
      <c r="F888" s="26">
        <v>0</v>
      </c>
      <c r="G888" s="24"/>
      <c r="H888" s="25">
        <f t="shared" si="37"/>
        <v>8167.5000000000009</v>
      </c>
    </row>
    <row r="889" spans="1:8" ht="30" x14ac:dyDescent="0.2">
      <c r="A889" s="2">
        <v>887</v>
      </c>
      <c r="B889" s="18" t="s">
        <v>888</v>
      </c>
      <c r="C889" s="6" t="s">
        <v>1</v>
      </c>
      <c r="D889" s="17">
        <v>1</v>
      </c>
      <c r="E889" s="24">
        <v>8167.5000000000009</v>
      </c>
      <c r="F889" s="26">
        <v>0</v>
      </c>
      <c r="G889" s="24"/>
      <c r="H889" s="25">
        <f t="shared" si="37"/>
        <v>8167.5000000000009</v>
      </c>
    </row>
    <row r="890" spans="1:8" ht="30" x14ac:dyDescent="0.2">
      <c r="A890" s="2">
        <v>888</v>
      </c>
      <c r="B890" s="18" t="s">
        <v>889</v>
      </c>
      <c r="C890" s="6" t="s">
        <v>1</v>
      </c>
      <c r="D890" s="17">
        <v>1</v>
      </c>
      <c r="E890" s="24">
        <v>8167.5000000000009</v>
      </c>
      <c r="F890" s="26">
        <v>0</v>
      </c>
      <c r="G890" s="24"/>
      <c r="H890" s="25">
        <f t="shared" si="37"/>
        <v>8167.5000000000009</v>
      </c>
    </row>
    <row r="891" spans="1:8" ht="30" x14ac:dyDescent="0.2">
      <c r="A891" s="2">
        <v>889</v>
      </c>
      <c r="B891" s="18" t="s">
        <v>890</v>
      </c>
      <c r="C891" s="6" t="s">
        <v>1</v>
      </c>
      <c r="D891" s="17">
        <v>1</v>
      </c>
      <c r="E891" s="24">
        <v>134218.48739495798</v>
      </c>
      <c r="F891" s="26">
        <v>0.19</v>
      </c>
      <c r="G891" s="24">
        <f t="shared" si="36"/>
        <v>25501.512605042015</v>
      </c>
      <c r="H891" s="25">
        <f t="shared" si="37"/>
        <v>159720</v>
      </c>
    </row>
    <row r="892" spans="1:8" ht="30" x14ac:dyDescent="0.2">
      <c r="A892" s="2">
        <v>890</v>
      </c>
      <c r="B892" s="18" t="s">
        <v>891</v>
      </c>
      <c r="C892" s="6" t="s">
        <v>1</v>
      </c>
      <c r="D892" s="17">
        <v>1</v>
      </c>
      <c r="E892" s="24">
        <v>271342.5</v>
      </c>
      <c r="F892" s="26">
        <v>0</v>
      </c>
      <c r="G892" s="24"/>
      <c r="H892" s="25">
        <f t="shared" si="37"/>
        <v>271342.5</v>
      </c>
    </row>
    <row r="893" spans="1:8" ht="30" x14ac:dyDescent="0.2">
      <c r="A893" s="2">
        <v>891</v>
      </c>
      <c r="B893" s="18" t="s">
        <v>892</v>
      </c>
      <c r="C893" s="6" t="s">
        <v>1</v>
      </c>
      <c r="D893" s="17">
        <v>1</v>
      </c>
      <c r="E893" s="24">
        <v>32670</v>
      </c>
      <c r="F893" s="26">
        <v>0.05</v>
      </c>
      <c r="G893" s="24">
        <f>+E893*5%</f>
        <v>1633.5</v>
      </c>
      <c r="H893" s="25">
        <f t="shared" si="37"/>
        <v>34303.5</v>
      </c>
    </row>
    <row r="894" spans="1:8" ht="30" x14ac:dyDescent="0.2">
      <c r="A894" s="2">
        <v>892</v>
      </c>
      <c r="B894" s="18" t="s">
        <v>893</v>
      </c>
      <c r="C894" s="6" t="s">
        <v>1</v>
      </c>
      <c r="D894" s="17">
        <v>1</v>
      </c>
      <c r="E894" s="24">
        <v>88935</v>
      </c>
      <c r="F894" s="26">
        <v>0.05</v>
      </c>
      <c r="G894" s="24">
        <f t="shared" ref="G894:G896" si="38">+E894*5%</f>
        <v>4446.75</v>
      </c>
      <c r="H894" s="25">
        <f t="shared" si="37"/>
        <v>93381.75</v>
      </c>
    </row>
    <row r="895" spans="1:8" ht="30" x14ac:dyDescent="0.2">
      <c r="A895" s="2">
        <v>893</v>
      </c>
      <c r="B895" s="18" t="s">
        <v>894</v>
      </c>
      <c r="C895" s="6" t="s">
        <v>1</v>
      </c>
      <c r="D895" s="17">
        <v>1</v>
      </c>
      <c r="E895" s="24">
        <v>58080</v>
      </c>
      <c r="F895" s="26">
        <v>0.05</v>
      </c>
      <c r="G895" s="24">
        <f t="shared" si="38"/>
        <v>2904</v>
      </c>
      <c r="H895" s="25">
        <f t="shared" si="37"/>
        <v>60984</v>
      </c>
    </row>
    <row r="896" spans="1:8" ht="30" x14ac:dyDescent="0.2">
      <c r="A896" s="2">
        <v>894</v>
      </c>
      <c r="B896" s="18" t="s">
        <v>895</v>
      </c>
      <c r="C896" s="6" t="s">
        <v>1</v>
      </c>
      <c r="D896" s="17">
        <v>1</v>
      </c>
      <c r="E896" s="24">
        <v>116160</v>
      </c>
      <c r="F896" s="26">
        <v>0.05</v>
      </c>
      <c r="G896" s="24">
        <f t="shared" si="38"/>
        <v>5808</v>
      </c>
      <c r="H896" s="25">
        <f t="shared" si="37"/>
        <v>121968</v>
      </c>
    </row>
    <row r="897" spans="1:8" ht="30" x14ac:dyDescent="0.2">
      <c r="A897" s="2">
        <v>895</v>
      </c>
      <c r="B897" s="18" t="s">
        <v>896</v>
      </c>
      <c r="C897" s="6" t="s">
        <v>1</v>
      </c>
      <c r="D897" s="17">
        <v>1</v>
      </c>
      <c r="E897" s="24">
        <v>23595</v>
      </c>
      <c r="F897" s="26">
        <v>0.19</v>
      </c>
      <c r="G897" s="24">
        <f t="shared" si="36"/>
        <v>4483.05</v>
      </c>
      <c r="H897" s="25">
        <f t="shared" si="37"/>
        <v>28078.05</v>
      </c>
    </row>
    <row r="898" spans="1:8" ht="30" x14ac:dyDescent="0.2">
      <c r="A898" s="2">
        <v>896</v>
      </c>
      <c r="B898" s="18" t="s">
        <v>897</v>
      </c>
      <c r="C898" s="6" t="s">
        <v>1</v>
      </c>
      <c r="D898" s="17">
        <v>1</v>
      </c>
      <c r="E898" s="24">
        <v>1815</v>
      </c>
      <c r="F898" s="26">
        <v>0.19</v>
      </c>
      <c r="G898" s="24">
        <f t="shared" si="36"/>
        <v>344.85</v>
      </c>
      <c r="H898" s="25">
        <f t="shared" si="37"/>
        <v>2159.85</v>
      </c>
    </row>
    <row r="899" spans="1:8" ht="30" x14ac:dyDescent="0.2">
      <c r="A899" s="2">
        <v>897</v>
      </c>
      <c r="B899" s="18" t="s">
        <v>898</v>
      </c>
      <c r="C899" s="6" t="s">
        <v>1</v>
      </c>
      <c r="D899" s="17">
        <v>1</v>
      </c>
      <c r="E899" s="24">
        <v>70159.663865546216</v>
      </c>
      <c r="F899" s="26">
        <v>0.19</v>
      </c>
      <c r="G899" s="24">
        <f t="shared" si="36"/>
        <v>13330.336134453781</v>
      </c>
      <c r="H899" s="25">
        <f t="shared" si="37"/>
        <v>83490</v>
      </c>
    </row>
    <row r="900" spans="1:8" ht="30" x14ac:dyDescent="0.2">
      <c r="A900" s="2">
        <v>898</v>
      </c>
      <c r="B900" s="18" t="s">
        <v>899</v>
      </c>
      <c r="C900" s="6" t="s">
        <v>1</v>
      </c>
      <c r="D900" s="17">
        <v>1</v>
      </c>
      <c r="E900" s="24">
        <v>50820</v>
      </c>
      <c r="F900" s="26">
        <v>0</v>
      </c>
      <c r="G900" s="24"/>
      <c r="H900" s="25">
        <f t="shared" ref="H900:H963" si="39">+E900+G900</f>
        <v>50820</v>
      </c>
    </row>
    <row r="901" spans="1:8" ht="75" x14ac:dyDescent="0.2">
      <c r="A901" s="2">
        <v>899</v>
      </c>
      <c r="B901" s="18" t="s">
        <v>900</v>
      </c>
      <c r="C901" s="6" t="s">
        <v>1</v>
      </c>
      <c r="D901" s="17">
        <v>1</v>
      </c>
      <c r="E901" s="24">
        <v>499125</v>
      </c>
      <c r="F901" s="26">
        <v>0.19</v>
      </c>
      <c r="G901" s="24">
        <f t="shared" ref="G901:G963" si="40">+E901*19%</f>
        <v>94833.75</v>
      </c>
      <c r="H901" s="25">
        <f t="shared" si="39"/>
        <v>593958.75</v>
      </c>
    </row>
    <row r="902" spans="1:8" ht="90" x14ac:dyDescent="0.2">
      <c r="A902" s="2">
        <v>900</v>
      </c>
      <c r="B902" s="18" t="s">
        <v>901</v>
      </c>
      <c r="C902" s="6" t="s">
        <v>1</v>
      </c>
      <c r="D902" s="17">
        <v>1</v>
      </c>
      <c r="E902" s="24">
        <v>241395</v>
      </c>
      <c r="F902" s="26">
        <v>0.19</v>
      </c>
      <c r="G902" s="24">
        <f t="shared" si="40"/>
        <v>45865.05</v>
      </c>
      <c r="H902" s="25">
        <f t="shared" si="39"/>
        <v>287260.05</v>
      </c>
    </row>
    <row r="903" spans="1:8" ht="165" x14ac:dyDescent="0.2">
      <c r="A903" s="2">
        <v>901</v>
      </c>
      <c r="B903" s="18" t="s">
        <v>902</v>
      </c>
      <c r="C903" s="6" t="s">
        <v>1</v>
      </c>
      <c r="D903" s="17">
        <v>1</v>
      </c>
      <c r="E903" s="24">
        <v>435600</v>
      </c>
      <c r="F903" s="26">
        <v>0.05</v>
      </c>
      <c r="G903" s="24">
        <f>+E903*5%</f>
        <v>21780</v>
      </c>
      <c r="H903" s="25">
        <f t="shared" si="39"/>
        <v>457380</v>
      </c>
    </row>
    <row r="904" spans="1:8" ht="60" x14ac:dyDescent="0.2">
      <c r="A904" s="2">
        <v>902</v>
      </c>
      <c r="B904" s="18" t="s">
        <v>903</v>
      </c>
      <c r="C904" s="6" t="s">
        <v>1</v>
      </c>
      <c r="D904" s="17">
        <v>1</v>
      </c>
      <c r="E904" s="24">
        <v>42705.882352941175</v>
      </c>
      <c r="F904" s="26">
        <v>0.19</v>
      </c>
      <c r="G904" s="24">
        <f t="shared" si="40"/>
        <v>8114.1176470588234</v>
      </c>
      <c r="H904" s="25">
        <f t="shared" si="39"/>
        <v>50820</v>
      </c>
    </row>
    <row r="905" spans="1:8" ht="60" x14ac:dyDescent="0.2">
      <c r="A905" s="2">
        <v>903</v>
      </c>
      <c r="B905" s="18" t="s">
        <v>904</v>
      </c>
      <c r="C905" s="6" t="s">
        <v>1</v>
      </c>
      <c r="D905" s="17">
        <v>1</v>
      </c>
      <c r="E905" s="24">
        <v>2541</v>
      </c>
      <c r="F905" s="26">
        <v>0.19</v>
      </c>
      <c r="G905" s="24">
        <f t="shared" si="40"/>
        <v>482.79</v>
      </c>
      <c r="H905" s="25">
        <f t="shared" si="39"/>
        <v>3023.79</v>
      </c>
    </row>
    <row r="906" spans="1:8" ht="60" x14ac:dyDescent="0.2">
      <c r="A906" s="2">
        <v>904</v>
      </c>
      <c r="B906" s="18" t="s">
        <v>905</v>
      </c>
      <c r="C906" s="6" t="s">
        <v>1</v>
      </c>
      <c r="D906" s="17">
        <v>1</v>
      </c>
      <c r="E906" s="24">
        <v>996435</v>
      </c>
      <c r="F906" s="26">
        <v>0.19</v>
      </c>
      <c r="G906" s="24">
        <f t="shared" si="40"/>
        <v>189322.65</v>
      </c>
      <c r="H906" s="25">
        <f t="shared" si="39"/>
        <v>1185757.6499999999</v>
      </c>
    </row>
    <row r="907" spans="1:8" ht="60" x14ac:dyDescent="0.2">
      <c r="A907" s="2">
        <v>905</v>
      </c>
      <c r="B907" s="18" t="s">
        <v>906</v>
      </c>
      <c r="C907" s="6" t="s">
        <v>1</v>
      </c>
      <c r="D907" s="17">
        <v>1</v>
      </c>
      <c r="E907" s="24">
        <v>186945</v>
      </c>
      <c r="F907" s="26">
        <v>0.05</v>
      </c>
      <c r="G907" s="24">
        <f>+E907*5%</f>
        <v>9347.25</v>
      </c>
      <c r="H907" s="25">
        <f t="shared" si="39"/>
        <v>196292.25</v>
      </c>
    </row>
    <row r="908" spans="1:8" ht="60" x14ac:dyDescent="0.2">
      <c r="A908" s="2">
        <v>906</v>
      </c>
      <c r="B908" s="18" t="s">
        <v>907</v>
      </c>
      <c r="C908" s="6" t="s">
        <v>1</v>
      </c>
      <c r="D908" s="17">
        <v>1</v>
      </c>
      <c r="E908" s="24">
        <v>2904000</v>
      </c>
      <c r="F908" s="26">
        <v>0</v>
      </c>
      <c r="G908" s="24"/>
      <c r="H908" s="25">
        <f t="shared" si="39"/>
        <v>2904000</v>
      </c>
    </row>
    <row r="909" spans="1:8" ht="60" x14ac:dyDescent="0.2">
      <c r="A909" s="2">
        <v>907</v>
      </c>
      <c r="B909" s="18" t="s">
        <v>908</v>
      </c>
      <c r="C909" s="6" t="s">
        <v>1</v>
      </c>
      <c r="D909" s="17">
        <v>1</v>
      </c>
      <c r="E909" s="24">
        <v>3357750</v>
      </c>
      <c r="F909" s="26">
        <v>0</v>
      </c>
      <c r="G909" s="24"/>
      <c r="H909" s="25">
        <f t="shared" si="39"/>
        <v>3357750</v>
      </c>
    </row>
    <row r="910" spans="1:8" ht="30" x14ac:dyDescent="0.2">
      <c r="A910" s="2">
        <v>908</v>
      </c>
      <c r="B910" s="18" t="s">
        <v>909</v>
      </c>
      <c r="C910" s="6" t="s">
        <v>1</v>
      </c>
      <c r="D910" s="17">
        <v>1</v>
      </c>
      <c r="E910" s="24">
        <v>47190</v>
      </c>
      <c r="F910" s="26">
        <v>0.19</v>
      </c>
      <c r="G910" s="24">
        <f t="shared" si="40"/>
        <v>8966.1</v>
      </c>
      <c r="H910" s="25">
        <f t="shared" si="39"/>
        <v>56156.1</v>
      </c>
    </row>
    <row r="911" spans="1:8" ht="45" x14ac:dyDescent="0.2">
      <c r="A911" s="2">
        <v>909</v>
      </c>
      <c r="B911" s="18" t="s">
        <v>910</v>
      </c>
      <c r="C911" s="6" t="s">
        <v>1</v>
      </c>
      <c r="D911" s="17">
        <v>1</v>
      </c>
      <c r="E911" s="24">
        <v>39930</v>
      </c>
      <c r="F911" s="26">
        <v>0.19</v>
      </c>
      <c r="G911" s="24">
        <f t="shared" si="40"/>
        <v>7586.7</v>
      </c>
      <c r="H911" s="25">
        <f t="shared" si="39"/>
        <v>47516.7</v>
      </c>
    </row>
    <row r="912" spans="1:8" ht="45" x14ac:dyDescent="0.2">
      <c r="A912" s="2">
        <v>910</v>
      </c>
      <c r="B912" s="18" t="s">
        <v>911</v>
      </c>
      <c r="C912" s="6" t="s">
        <v>1</v>
      </c>
      <c r="D912" s="17">
        <v>1</v>
      </c>
      <c r="E912" s="24">
        <v>39930</v>
      </c>
      <c r="F912" s="26">
        <v>0.19</v>
      </c>
      <c r="G912" s="24">
        <f t="shared" si="40"/>
        <v>7586.7</v>
      </c>
      <c r="H912" s="25">
        <f t="shared" si="39"/>
        <v>47516.7</v>
      </c>
    </row>
    <row r="913" spans="1:8" ht="30" x14ac:dyDescent="0.2">
      <c r="A913" s="2">
        <v>911</v>
      </c>
      <c r="B913" s="18" t="s">
        <v>912</v>
      </c>
      <c r="C913" s="6" t="s">
        <v>1</v>
      </c>
      <c r="D913" s="17">
        <v>1</v>
      </c>
      <c r="E913" s="24">
        <v>38825.262957983192</v>
      </c>
      <c r="F913" s="26">
        <v>0.19</v>
      </c>
      <c r="G913" s="24">
        <f t="shared" si="40"/>
        <v>7376.7999620168066</v>
      </c>
      <c r="H913" s="25">
        <f t="shared" si="39"/>
        <v>46202.062919999997</v>
      </c>
    </row>
    <row r="914" spans="1:8" ht="45" x14ac:dyDescent="0.2">
      <c r="A914" s="2">
        <v>912</v>
      </c>
      <c r="B914" s="18" t="s">
        <v>913</v>
      </c>
      <c r="C914" s="6" t="s">
        <v>1</v>
      </c>
      <c r="D914" s="17">
        <v>1</v>
      </c>
      <c r="E914" s="24">
        <v>79310.924369747896</v>
      </c>
      <c r="F914" s="26">
        <v>0.19</v>
      </c>
      <c r="G914" s="24">
        <f t="shared" si="40"/>
        <v>15069.0756302521</v>
      </c>
      <c r="H914" s="25">
        <f t="shared" si="39"/>
        <v>94380</v>
      </c>
    </row>
    <row r="915" spans="1:8" ht="60" x14ac:dyDescent="0.2">
      <c r="A915" s="2">
        <v>913</v>
      </c>
      <c r="B915" s="18" t="s">
        <v>914</v>
      </c>
      <c r="C915" s="6" t="s">
        <v>1</v>
      </c>
      <c r="D915" s="17">
        <v>1</v>
      </c>
      <c r="E915" s="24">
        <v>73210.084033613442</v>
      </c>
      <c r="F915" s="26">
        <v>0.19</v>
      </c>
      <c r="G915" s="24">
        <f t="shared" si="40"/>
        <v>13909.915966386554</v>
      </c>
      <c r="H915" s="25">
        <f t="shared" si="39"/>
        <v>87120</v>
      </c>
    </row>
    <row r="916" spans="1:8" ht="60" x14ac:dyDescent="0.2">
      <c r="A916" s="2">
        <v>914</v>
      </c>
      <c r="B916" s="18" t="s">
        <v>915</v>
      </c>
      <c r="C916" s="6" t="s">
        <v>1</v>
      </c>
      <c r="D916" s="17">
        <v>1</v>
      </c>
      <c r="E916" s="24">
        <v>51857.142857142862</v>
      </c>
      <c r="F916" s="26">
        <v>0.19</v>
      </c>
      <c r="G916" s="24">
        <f t="shared" si="40"/>
        <v>9852.8571428571431</v>
      </c>
      <c r="H916" s="25">
        <f t="shared" si="39"/>
        <v>61710.000000000007</v>
      </c>
    </row>
    <row r="917" spans="1:8" ht="45" x14ac:dyDescent="0.2">
      <c r="A917" s="2">
        <v>915</v>
      </c>
      <c r="B917" s="18" t="s">
        <v>916</v>
      </c>
      <c r="C917" s="6" t="s">
        <v>1</v>
      </c>
      <c r="D917" s="17">
        <v>1</v>
      </c>
      <c r="E917" s="24">
        <v>25928.571428571431</v>
      </c>
      <c r="F917" s="26">
        <v>0.19</v>
      </c>
      <c r="G917" s="24">
        <f t="shared" si="40"/>
        <v>4926.4285714285716</v>
      </c>
      <c r="H917" s="25">
        <f t="shared" si="39"/>
        <v>30855.000000000004</v>
      </c>
    </row>
    <row r="918" spans="1:8" ht="45" x14ac:dyDescent="0.2">
      <c r="A918" s="2">
        <v>916</v>
      </c>
      <c r="B918" s="18" t="s">
        <v>834</v>
      </c>
      <c r="C918" s="6" t="s">
        <v>1</v>
      </c>
      <c r="D918" s="17">
        <v>1</v>
      </c>
      <c r="E918" s="24">
        <v>22115.546218487398</v>
      </c>
      <c r="F918" s="26">
        <v>0.19</v>
      </c>
      <c r="G918" s="24">
        <f t="shared" si="40"/>
        <v>4201.9537815126059</v>
      </c>
      <c r="H918" s="25">
        <f t="shared" si="39"/>
        <v>26317.500000000004</v>
      </c>
    </row>
    <row r="919" spans="1:8" ht="75" x14ac:dyDescent="0.2">
      <c r="A919" s="2">
        <v>917</v>
      </c>
      <c r="B919" s="18" t="s">
        <v>917</v>
      </c>
      <c r="C919" s="6" t="s">
        <v>1</v>
      </c>
      <c r="D919" s="17">
        <v>1</v>
      </c>
      <c r="E919" s="24">
        <v>153978.75491596639</v>
      </c>
      <c r="F919" s="26">
        <v>0.19</v>
      </c>
      <c r="G919" s="24">
        <f t="shared" si="40"/>
        <v>29255.963434033616</v>
      </c>
      <c r="H919" s="25">
        <f t="shared" si="39"/>
        <v>183234.71835000001</v>
      </c>
    </row>
    <row r="920" spans="1:8" ht="60" x14ac:dyDescent="0.2">
      <c r="A920" s="2">
        <v>918</v>
      </c>
      <c r="B920" s="18" t="s">
        <v>918</v>
      </c>
      <c r="C920" s="6" t="s">
        <v>1</v>
      </c>
      <c r="D920" s="17">
        <v>1</v>
      </c>
      <c r="E920" s="24">
        <v>43560</v>
      </c>
      <c r="F920" s="26">
        <v>0.19</v>
      </c>
      <c r="G920" s="24">
        <f t="shared" si="40"/>
        <v>8276.4</v>
      </c>
      <c r="H920" s="25">
        <f t="shared" si="39"/>
        <v>51836.4</v>
      </c>
    </row>
    <row r="921" spans="1:8" ht="60" x14ac:dyDescent="0.2">
      <c r="A921" s="2">
        <v>919</v>
      </c>
      <c r="B921" s="18" t="s">
        <v>919</v>
      </c>
      <c r="C921" s="6" t="s">
        <v>1</v>
      </c>
      <c r="D921" s="17">
        <v>1</v>
      </c>
      <c r="E921" s="24">
        <v>44231.092436974795</v>
      </c>
      <c r="F921" s="26">
        <v>0.19</v>
      </c>
      <c r="G921" s="24">
        <f t="shared" si="40"/>
        <v>8403.9075630252119</v>
      </c>
      <c r="H921" s="25">
        <f t="shared" si="39"/>
        <v>52635.000000000007</v>
      </c>
    </row>
    <row r="922" spans="1:8" ht="105" x14ac:dyDescent="0.2">
      <c r="A922" s="2">
        <v>920</v>
      </c>
      <c r="B922" s="18" t="s">
        <v>920</v>
      </c>
      <c r="C922" s="6" t="s">
        <v>1</v>
      </c>
      <c r="D922" s="17">
        <v>1</v>
      </c>
      <c r="E922" s="24">
        <v>54907.563025210089</v>
      </c>
      <c r="F922" s="26">
        <v>0.19</v>
      </c>
      <c r="G922" s="24">
        <f t="shared" si="40"/>
        <v>10432.436974789916</v>
      </c>
      <c r="H922" s="25">
        <f t="shared" si="39"/>
        <v>65340.000000000007</v>
      </c>
    </row>
    <row r="923" spans="1:8" ht="240" x14ac:dyDescent="0.2">
      <c r="A923" s="2">
        <v>921</v>
      </c>
      <c r="B923" s="18" t="s">
        <v>921</v>
      </c>
      <c r="C923" s="6" t="s">
        <v>1</v>
      </c>
      <c r="D923" s="17">
        <v>1</v>
      </c>
      <c r="E923" s="24">
        <v>21352.941176470587</v>
      </c>
      <c r="F923" s="26">
        <v>0.19</v>
      </c>
      <c r="G923" s="24">
        <f t="shared" si="40"/>
        <v>4057.0588235294117</v>
      </c>
      <c r="H923" s="25">
        <f t="shared" si="39"/>
        <v>25410</v>
      </c>
    </row>
    <row r="924" spans="1:8" ht="150" x14ac:dyDescent="0.2">
      <c r="A924" s="2">
        <v>922</v>
      </c>
      <c r="B924" s="18" t="s">
        <v>922</v>
      </c>
      <c r="C924" s="6" t="s">
        <v>1</v>
      </c>
      <c r="D924" s="17">
        <v>1</v>
      </c>
      <c r="E924" s="24">
        <v>210478.99159663866</v>
      </c>
      <c r="F924" s="26">
        <v>0.19</v>
      </c>
      <c r="G924" s="24">
        <f t="shared" si="40"/>
        <v>39991.008403361346</v>
      </c>
      <c r="H924" s="25">
        <f t="shared" si="39"/>
        <v>250470</v>
      </c>
    </row>
    <row r="925" spans="1:8" ht="60" x14ac:dyDescent="0.2">
      <c r="A925" s="2">
        <v>923</v>
      </c>
      <c r="B925" s="18" t="s">
        <v>923</v>
      </c>
      <c r="C925" s="6" t="s">
        <v>1</v>
      </c>
      <c r="D925" s="17">
        <v>1</v>
      </c>
      <c r="E925" s="24">
        <v>3482.5485882352946</v>
      </c>
      <c r="F925" s="26">
        <v>0.19</v>
      </c>
      <c r="G925" s="24">
        <f t="shared" si="40"/>
        <v>661.68423176470594</v>
      </c>
      <c r="H925" s="25">
        <f t="shared" si="39"/>
        <v>4144.2328200000002</v>
      </c>
    </row>
    <row r="926" spans="1:8" ht="105" x14ac:dyDescent="0.2">
      <c r="A926" s="2">
        <v>924</v>
      </c>
      <c r="B926" s="18" t="s">
        <v>924</v>
      </c>
      <c r="C926" s="6" t="s">
        <v>1</v>
      </c>
      <c r="D926" s="17">
        <v>1</v>
      </c>
      <c r="E926" s="24">
        <v>182262.6050420168</v>
      </c>
      <c r="F926" s="26">
        <v>0.19</v>
      </c>
      <c r="G926" s="24">
        <f t="shared" si="40"/>
        <v>34629.89495798319</v>
      </c>
      <c r="H926" s="25">
        <f t="shared" si="39"/>
        <v>216892.5</v>
      </c>
    </row>
    <row r="927" spans="1:8" ht="60" x14ac:dyDescent="0.2">
      <c r="A927" s="2">
        <v>925</v>
      </c>
      <c r="B927" s="18" t="s">
        <v>925</v>
      </c>
      <c r="C927" s="6" t="s">
        <v>1</v>
      </c>
      <c r="D927" s="17">
        <v>1</v>
      </c>
      <c r="E927" s="24">
        <v>48806.722689075636</v>
      </c>
      <c r="F927" s="26">
        <v>0.19</v>
      </c>
      <c r="G927" s="24">
        <f t="shared" si="40"/>
        <v>9273.2773109243717</v>
      </c>
      <c r="H927" s="25">
        <f t="shared" si="39"/>
        <v>58080.000000000007</v>
      </c>
    </row>
    <row r="928" spans="1:8" ht="45" x14ac:dyDescent="0.2">
      <c r="A928" s="2">
        <v>926</v>
      </c>
      <c r="B928" s="18" t="s">
        <v>926</v>
      </c>
      <c r="C928" s="6" t="s">
        <v>1</v>
      </c>
      <c r="D928" s="17">
        <v>1</v>
      </c>
      <c r="E928" s="24">
        <v>41745</v>
      </c>
      <c r="F928" s="26">
        <v>0.19</v>
      </c>
      <c r="G928" s="24">
        <f t="shared" si="40"/>
        <v>7931.55</v>
      </c>
      <c r="H928" s="25">
        <f t="shared" si="39"/>
        <v>49676.55</v>
      </c>
    </row>
    <row r="929" spans="1:8" ht="105" x14ac:dyDescent="0.2">
      <c r="A929" s="2">
        <v>927</v>
      </c>
      <c r="B929" s="18" t="s">
        <v>927</v>
      </c>
      <c r="C929" s="6" t="s">
        <v>1</v>
      </c>
      <c r="D929" s="17">
        <v>1</v>
      </c>
      <c r="E929" s="24">
        <v>173873.94957983194</v>
      </c>
      <c r="F929" s="26">
        <v>0.19</v>
      </c>
      <c r="G929" s="24">
        <f t="shared" si="40"/>
        <v>33036.050420168067</v>
      </c>
      <c r="H929" s="25">
        <f t="shared" si="39"/>
        <v>206910</v>
      </c>
    </row>
    <row r="930" spans="1:8" ht="135" x14ac:dyDescent="0.2">
      <c r="A930" s="2">
        <v>928</v>
      </c>
      <c r="B930" s="18" t="s">
        <v>928</v>
      </c>
      <c r="C930" s="6" t="s">
        <v>1</v>
      </c>
      <c r="D930" s="17">
        <v>1</v>
      </c>
      <c r="E930" s="24">
        <v>59483.193277310929</v>
      </c>
      <c r="F930" s="26">
        <v>0.19</v>
      </c>
      <c r="G930" s="24">
        <f t="shared" si="40"/>
        <v>11301.806722689076</v>
      </c>
      <c r="H930" s="25">
        <f t="shared" si="39"/>
        <v>70785</v>
      </c>
    </row>
    <row r="931" spans="1:8" ht="30" x14ac:dyDescent="0.2">
      <c r="A931" s="2">
        <v>929</v>
      </c>
      <c r="B931" s="18" t="s">
        <v>929</v>
      </c>
      <c r="C931" s="6" t="s">
        <v>1</v>
      </c>
      <c r="D931" s="17">
        <v>1</v>
      </c>
      <c r="E931" s="24">
        <v>49545.125067226902</v>
      </c>
      <c r="F931" s="26">
        <v>0.19</v>
      </c>
      <c r="G931" s="24">
        <f t="shared" si="40"/>
        <v>9413.5737627731123</v>
      </c>
      <c r="H931" s="25">
        <f t="shared" si="39"/>
        <v>58958.698830000016</v>
      </c>
    </row>
    <row r="932" spans="1:8" ht="90" x14ac:dyDescent="0.2">
      <c r="A932" s="2">
        <v>930</v>
      </c>
      <c r="B932" s="18" t="s">
        <v>930</v>
      </c>
      <c r="C932" s="6" t="s">
        <v>1</v>
      </c>
      <c r="D932" s="17">
        <v>1</v>
      </c>
      <c r="E932" s="24">
        <v>59483.193277310929</v>
      </c>
      <c r="F932" s="26">
        <v>0.19</v>
      </c>
      <c r="G932" s="24">
        <f t="shared" si="40"/>
        <v>11301.806722689076</v>
      </c>
      <c r="H932" s="25">
        <f t="shared" si="39"/>
        <v>70785</v>
      </c>
    </row>
    <row r="933" spans="1:8" ht="180" x14ac:dyDescent="0.2">
      <c r="A933" s="2">
        <v>931</v>
      </c>
      <c r="B933" s="18" t="s">
        <v>931</v>
      </c>
      <c r="C933" s="6" t="s">
        <v>1</v>
      </c>
      <c r="D933" s="17">
        <v>1</v>
      </c>
      <c r="E933" s="24">
        <v>254100</v>
      </c>
      <c r="F933" s="26">
        <v>0.19</v>
      </c>
      <c r="G933" s="24">
        <f t="shared" si="40"/>
        <v>48279</v>
      </c>
      <c r="H933" s="25">
        <f t="shared" si="39"/>
        <v>302379</v>
      </c>
    </row>
    <row r="934" spans="1:8" ht="60" x14ac:dyDescent="0.2">
      <c r="A934" s="2">
        <v>932</v>
      </c>
      <c r="B934" s="18" t="s">
        <v>932</v>
      </c>
      <c r="C934" s="6" t="s">
        <v>1</v>
      </c>
      <c r="D934" s="17">
        <v>1</v>
      </c>
      <c r="E934" s="24">
        <v>82361.344537815123</v>
      </c>
      <c r="F934" s="26">
        <v>0.19</v>
      </c>
      <c r="G934" s="24">
        <f t="shared" si="40"/>
        <v>15648.655462184874</v>
      </c>
      <c r="H934" s="25">
        <f t="shared" si="39"/>
        <v>98010</v>
      </c>
    </row>
    <row r="935" spans="1:8" ht="90" x14ac:dyDescent="0.2">
      <c r="A935" s="2">
        <v>933</v>
      </c>
      <c r="B935" s="18" t="s">
        <v>933</v>
      </c>
      <c r="C935" s="6" t="s">
        <v>1</v>
      </c>
      <c r="D935" s="17">
        <v>1</v>
      </c>
      <c r="E935" s="24">
        <v>172348.73949579833</v>
      </c>
      <c r="F935" s="26">
        <v>0.19</v>
      </c>
      <c r="G935" s="24">
        <f t="shared" si="40"/>
        <v>32746.260504201684</v>
      </c>
      <c r="H935" s="25">
        <f t="shared" si="39"/>
        <v>205095.00000000003</v>
      </c>
    </row>
    <row r="936" spans="1:8" ht="75" x14ac:dyDescent="0.2">
      <c r="A936" s="2">
        <v>934</v>
      </c>
      <c r="B936" s="18" t="s">
        <v>934</v>
      </c>
      <c r="C936" s="6" t="s">
        <v>1</v>
      </c>
      <c r="D936" s="17">
        <v>1</v>
      </c>
      <c r="E936" s="24">
        <v>59483.193277310929</v>
      </c>
      <c r="F936" s="26">
        <v>0.19</v>
      </c>
      <c r="G936" s="24">
        <f t="shared" si="40"/>
        <v>11301.806722689076</v>
      </c>
      <c r="H936" s="25">
        <f t="shared" si="39"/>
        <v>70785</v>
      </c>
    </row>
    <row r="937" spans="1:8" ht="75" x14ac:dyDescent="0.2">
      <c r="A937" s="2">
        <v>935</v>
      </c>
      <c r="B937" s="18" t="s">
        <v>935</v>
      </c>
      <c r="C937" s="6" t="s">
        <v>1</v>
      </c>
      <c r="D937" s="17">
        <v>1</v>
      </c>
      <c r="E937" s="24">
        <v>551760</v>
      </c>
      <c r="F937" s="26">
        <v>0.19</v>
      </c>
      <c r="G937" s="24">
        <f t="shared" si="40"/>
        <v>104834.4</v>
      </c>
      <c r="H937" s="25">
        <f t="shared" si="39"/>
        <v>656594.4</v>
      </c>
    </row>
    <row r="938" spans="1:8" ht="75" x14ac:dyDescent="0.2">
      <c r="A938" s="2">
        <v>936</v>
      </c>
      <c r="B938" s="18" t="s">
        <v>936</v>
      </c>
      <c r="C938" s="6" t="s">
        <v>1</v>
      </c>
      <c r="D938" s="17">
        <v>1</v>
      </c>
      <c r="E938" s="24">
        <v>59483.193277310929</v>
      </c>
      <c r="F938" s="26">
        <v>0.19</v>
      </c>
      <c r="G938" s="24">
        <f t="shared" si="40"/>
        <v>11301.806722689076</v>
      </c>
      <c r="H938" s="25">
        <f t="shared" si="39"/>
        <v>70785</v>
      </c>
    </row>
    <row r="939" spans="1:8" ht="75" x14ac:dyDescent="0.2">
      <c r="A939" s="2">
        <v>937</v>
      </c>
      <c r="B939" s="18" t="s">
        <v>937</v>
      </c>
      <c r="C939" s="6" t="s">
        <v>1</v>
      </c>
      <c r="D939" s="17">
        <v>1</v>
      </c>
      <c r="E939" s="24">
        <v>99138.655462184877</v>
      </c>
      <c r="F939" s="26">
        <v>0.19</v>
      </c>
      <c r="G939" s="24">
        <f t="shared" si="40"/>
        <v>18836.344537815126</v>
      </c>
      <c r="H939" s="25">
        <f t="shared" si="39"/>
        <v>117975</v>
      </c>
    </row>
    <row r="940" spans="1:8" ht="60" x14ac:dyDescent="0.2">
      <c r="A940" s="2">
        <v>938</v>
      </c>
      <c r="B940" s="18" t="s">
        <v>938</v>
      </c>
      <c r="C940" s="6" t="s">
        <v>1</v>
      </c>
      <c r="D940" s="17">
        <v>1</v>
      </c>
      <c r="E940" s="24">
        <v>135743.69747899161</v>
      </c>
      <c r="F940" s="26">
        <v>0.19</v>
      </c>
      <c r="G940" s="24">
        <f t="shared" si="40"/>
        <v>25791.302521008405</v>
      </c>
      <c r="H940" s="25">
        <f t="shared" si="39"/>
        <v>161535.00000000003</v>
      </c>
    </row>
    <row r="941" spans="1:8" ht="30" x14ac:dyDescent="0.2">
      <c r="A941" s="2">
        <v>939</v>
      </c>
      <c r="B941" s="18" t="s">
        <v>939</v>
      </c>
      <c r="C941" s="6" t="s">
        <v>1</v>
      </c>
      <c r="D941" s="17">
        <v>1</v>
      </c>
      <c r="E941" s="24">
        <v>96088.23529411765</v>
      </c>
      <c r="F941" s="26">
        <v>0.19</v>
      </c>
      <c r="G941" s="24">
        <f t="shared" si="40"/>
        <v>18256.764705882353</v>
      </c>
      <c r="H941" s="25">
        <f t="shared" si="39"/>
        <v>114345</v>
      </c>
    </row>
    <row r="942" spans="1:8" ht="45" x14ac:dyDescent="0.2">
      <c r="A942" s="2">
        <v>940</v>
      </c>
      <c r="B942" s="18" t="s">
        <v>940</v>
      </c>
      <c r="C942" s="6" t="s">
        <v>1</v>
      </c>
      <c r="D942" s="17">
        <v>1</v>
      </c>
      <c r="E942" s="24">
        <v>372151.26050420169</v>
      </c>
      <c r="F942" s="26">
        <v>0.19</v>
      </c>
      <c r="G942" s="24">
        <f t="shared" si="40"/>
        <v>70708.73949579832</v>
      </c>
      <c r="H942" s="25">
        <f t="shared" si="39"/>
        <v>442860</v>
      </c>
    </row>
    <row r="943" spans="1:8" ht="75" x14ac:dyDescent="0.2">
      <c r="A943" s="2">
        <v>941</v>
      </c>
      <c r="B943" s="18" t="s">
        <v>941</v>
      </c>
      <c r="C943" s="6" t="s">
        <v>1</v>
      </c>
      <c r="D943" s="17">
        <v>1</v>
      </c>
      <c r="E943" s="24">
        <v>239580.00000000003</v>
      </c>
      <c r="F943" s="26">
        <v>0</v>
      </c>
      <c r="G943" s="24">
        <v>0</v>
      </c>
      <c r="H943" s="25">
        <f t="shared" si="39"/>
        <v>239580.00000000003</v>
      </c>
    </row>
    <row r="944" spans="1:8" ht="30" x14ac:dyDescent="0.2">
      <c r="A944" s="2">
        <v>942</v>
      </c>
      <c r="B944" s="18" t="s">
        <v>942</v>
      </c>
      <c r="C944" s="6" t="s">
        <v>1</v>
      </c>
      <c r="D944" s="17">
        <v>1</v>
      </c>
      <c r="E944" s="24">
        <v>213529.4117647059</v>
      </c>
      <c r="F944" s="26">
        <v>0.19</v>
      </c>
      <c r="G944" s="24">
        <f t="shared" si="40"/>
        <v>40570.588235294119</v>
      </c>
      <c r="H944" s="25">
        <f t="shared" si="39"/>
        <v>254100.00000000003</v>
      </c>
    </row>
    <row r="945" spans="1:8" ht="30" x14ac:dyDescent="0.2">
      <c r="A945" s="2">
        <v>943</v>
      </c>
      <c r="B945" s="18" t="s">
        <v>943</v>
      </c>
      <c r="C945" s="6" t="s">
        <v>1</v>
      </c>
      <c r="D945" s="17">
        <v>1</v>
      </c>
      <c r="E945" s="24">
        <v>105270</v>
      </c>
      <c r="F945" s="26">
        <v>0.19</v>
      </c>
      <c r="G945" s="24">
        <f t="shared" si="40"/>
        <v>20001.3</v>
      </c>
      <c r="H945" s="25">
        <f t="shared" si="39"/>
        <v>125271.3</v>
      </c>
    </row>
    <row r="946" spans="1:8" ht="30" x14ac:dyDescent="0.2">
      <c r="A946" s="2">
        <v>944</v>
      </c>
      <c r="B946" s="18" t="s">
        <v>944</v>
      </c>
      <c r="C946" s="6" t="s">
        <v>1</v>
      </c>
      <c r="D946" s="17">
        <v>1</v>
      </c>
      <c r="E946" s="24">
        <v>65584.033613445383</v>
      </c>
      <c r="F946" s="26">
        <v>0.19</v>
      </c>
      <c r="G946" s="24">
        <f t="shared" si="40"/>
        <v>12460.966386554623</v>
      </c>
      <c r="H946" s="25">
        <f t="shared" si="39"/>
        <v>78045</v>
      </c>
    </row>
    <row r="947" spans="1:8" ht="60" x14ac:dyDescent="0.2">
      <c r="A947" s="2">
        <v>945</v>
      </c>
      <c r="B947" s="18" t="s">
        <v>945</v>
      </c>
      <c r="C947" s="6" t="s">
        <v>1</v>
      </c>
      <c r="D947" s="17">
        <v>1</v>
      </c>
      <c r="E947" s="24">
        <v>25928.571428571431</v>
      </c>
      <c r="F947" s="26">
        <v>0.19</v>
      </c>
      <c r="G947" s="24">
        <f t="shared" si="40"/>
        <v>4926.4285714285716</v>
      </c>
      <c r="H947" s="25">
        <f t="shared" si="39"/>
        <v>30855.000000000004</v>
      </c>
    </row>
    <row r="948" spans="1:8" ht="30" x14ac:dyDescent="0.2">
      <c r="A948" s="2">
        <v>946</v>
      </c>
      <c r="B948" s="18" t="s">
        <v>946</v>
      </c>
      <c r="C948" s="6" t="s">
        <v>1</v>
      </c>
      <c r="D948" s="17">
        <v>1</v>
      </c>
      <c r="E948" s="24">
        <v>89309.030445378157</v>
      </c>
      <c r="F948" s="26">
        <v>0.19</v>
      </c>
      <c r="G948" s="24">
        <f t="shared" si="40"/>
        <v>16968.715784621851</v>
      </c>
      <c r="H948" s="25">
        <f t="shared" si="39"/>
        <v>106277.74623</v>
      </c>
    </row>
    <row r="949" spans="1:8" ht="30" x14ac:dyDescent="0.2">
      <c r="A949" s="2">
        <v>947</v>
      </c>
      <c r="B949" s="18" t="s">
        <v>422</v>
      </c>
      <c r="C949" s="6" t="s">
        <v>1</v>
      </c>
      <c r="D949" s="17">
        <v>1</v>
      </c>
      <c r="E949" s="24">
        <v>15048.873605042018</v>
      </c>
      <c r="F949" s="26">
        <v>0.19</v>
      </c>
      <c r="G949" s="24">
        <f t="shared" si="40"/>
        <v>2859.2859849579831</v>
      </c>
      <c r="H949" s="25">
        <f t="shared" si="39"/>
        <v>17908.159589999999</v>
      </c>
    </row>
    <row r="950" spans="1:8" ht="30" x14ac:dyDescent="0.2">
      <c r="A950" s="2">
        <v>948</v>
      </c>
      <c r="B950" s="18" t="s">
        <v>947</v>
      </c>
      <c r="C950" s="6" t="s">
        <v>1</v>
      </c>
      <c r="D950" s="17">
        <v>1</v>
      </c>
      <c r="E950" s="24">
        <v>549075.63025210088</v>
      </c>
      <c r="F950" s="26">
        <v>0.19</v>
      </c>
      <c r="G950" s="24">
        <f t="shared" si="40"/>
        <v>104324.36974789917</v>
      </c>
      <c r="H950" s="25">
        <f t="shared" si="39"/>
        <v>653400</v>
      </c>
    </row>
    <row r="951" spans="1:8" ht="30" x14ac:dyDescent="0.2">
      <c r="A951" s="2">
        <v>949</v>
      </c>
      <c r="B951" s="18" t="s">
        <v>948</v>
      </c>
      <c r="C951" s="6" t="s">
        <v>1</v>
      </c>
      <c r="D951" s="17">
        <v>1</v>
      </c>
      <c r="E951" s="24">
        <v>472815.12605042016</v>
      </c>
      <c r="F951" s="26">
        <v>0.19</v>
      </c>
      <c r="G951" s="24">
        <f t="shared" si="40"/>
        <v>89834.873949579836</v>
      </c>
      <c r="H951" s="25">
        <f t="shared" si="39"/>
        <v>562650</v>
      </c>
    </row>
    <row r="952" spans="1:8" ht="30" x14ac:dyDescent="0.2">
      <c r="A952" s="2">
        <v>950</v>
      </c>
      <c r="B952" s="18" t="s">
        <v>949</v>
      </c>
      <c r="C952" s="6" t="s">
        <v>1</v>
      </c>
      <c r="D952" s="17">
        <v>1</v>
      </c>
      <c r="E952" s="24">
        <v>1195764.705882353</v>
      </c>
      <c r="F952" s="26">
        <v>0.19</v>
      </c>
      <c r="G952" s="24">
        <f t="shared" si="40"/>
        <v>227195.29411764708</v>
      </c>
      <c r="H952" s="25">
        <f t="shared" si="39"/>
        <v>1422960</v>
      </c>
    </row>
    <row r="953" spans="1:8" ht="30" x14ac:dyDescent="0.2">
      <c r="A953" s="2">
        <v>951</v>
      </c>
      <c r="B953" s="18" t="s">
        <v>950</v>
      </c>
      <c r="C953" s="6" t="s">
        <v>1</v>
      </c>
      <c r="D953" s="17">
        <v>1</v>
      </c>
      <c r="E953" s="24">
        <v>384352.9411764706</v>
      </c>
      <c r="F953" s="26">
        <v>0.19</v>
      </c>
      <c r="G953" s="24">
        <f t="shared" si="40"/>
        <v>73027.058823529413</v>
      </c>
      <c r="H953" s="25">
        <f t="shared" si="39"/>
        <v>457380</v>
      </c>
    </row>
    <row r="954" spans="1:8" ht="30" x14ac:dyDescent="0.2">
      <c r="A954" s="2">
        <v>952</v>
      </c>
      <c r="B954" s="18" t="s">
        <v>951</v>
      </c>
      <c r="C954" s="6" t="s">
        <v>1</v>
      </c>
      <c r="D954" s="17">
        <v>1</v>
      </c>
      <c r="E954" s="24">
        <v>343794.33657983196</v>
      </c>
      <c r="F954" s="26">
        <v>0.19</v>
      </c>
      <c r="G954" s="24">
        <f t="shared" si="40"/>
        <v>65320.923950168071</v>
      </c>
      <c r="H954" s="25">
        <f t="shared" si="39"/>
        <v>409115.26053000003</v>
      </c>
    </row>
    <row r="955" spans="1:8" ht="30" x14ac:dyDescent="0.2">
      <c r="A955" s="2">
        <v>953</v>
      </c>
      <c r="B955" s="18" t="s">
        <v>952</v>
      </c>
      <c r="C955" s="6" t="s">
        <v>1</v>
      </c>
      <c r="D955" s="17">
        <v>1</v>
      </c>
      <c r="E955" s="24">
        <v>178009.52085</v>
      </c>
      <c r="F955" s="26">
        <v>0</v>
      </c>
      <c r="G955" s="24"/>
      <c r="H955" s="25">
        <f t="shared" si="39"/>
        <v>178009.52085</v>
      </c>
    </row>
    <row r="956" spans="1:8" ht="30" x14ac:dyDescent="0.2">
      <c r="A956" s="2">
        <v>954</v>
      </c>
      <c r="B956" s="18" t="s">
        <v>953</v>
      </c>
      <c r="C956" s="6" t="s">
        <v>1</v>
      </c>
      <c r="D956" s="17">
        <v>1</v>
      </c>
      <c r="E956" s="24">
        <v>626175</v>
      </c>
      <c r="F956" s="26">
        <v>0.19</v>
      </c>
      <c r="G956" s="24">
        <f t="shared" si="40"/>
        <v>118973.25</v>
      </c>
      <c r="H956" s="25">
        <f t="shared" si="39"/>
        <v>745148.25</v>
      </c>
    </row>
    <row r="957" spans="1:8" ht="114" x14ac:dyDescent="0.2">
      <c r="A957" s="2">
        <v>955</v>
      </c>
      <c r="B957" s="12" t="s">
        <v>954</v>
      </c>
      <c r="C957" s="6" t="s">
        <v>1</v>
      </c>
      <c r="D957" s="17">
        <v>1</v>
      </c>
      <c r="E957" s="24">
        <v>86479.411764705888</v>
      </c>
      <c r="F957" s="26">
        <v>0.19</v>
      </c>
      <c r="G957" s="24">
        <f t="shared" si="40"/>
        <v>16431.088235294119</v>
      </c>
      <c r="H957" s="25">
        <f t="shared" si="39"/>
        <v>102910.5</v>
      </c>
    </row>
    <row r="958" spans="1:8" ht="114" x14ac:dyDescent="0.2">
      <c r="A958" s="2">
        <v>956</v>
      </c>
      <c r="B958" s="12" t="s">
        <v>955</v>
      </c>
      <c r="C958" s="6" t="s">
        <v>1</v>
      </c>
      <c r="D958" s="17">
        <v>1</v>
      </c>
      <c r="E958" s="24">
        <v>93037.815126050424</v>
      </c>
      <c r="F958" s="26">
        <v>0.19</v>
      </c>
      <c r="G958" s="24">
        <f t="shared" si="40"/>
        <v>17677.18487394958</v>
      </c>
      <c r="H958" s="25">
        <f t="shared" si="39"/>
        <v>110715</v>
      </c>
    </row>
    <row r="959" spans="1:8" ht="30" x14ac:dyDescent="0.2">
      <c r="A959" s="2">
        <v>957</v>
      </c>
      <c r="B959" s="18" t="s">
        <v>487</v>
      </c>
      <c r="C959" s="6" t="s">
        <v>1</v>
      </c>
      <c r="D959" s="17">
        <v>1</v>
      </c>
      <c r="E959" s="24">
        <v>322086.09350420168</v>
      </c>
      <c r="F959" s="26">
        <v>0.19</v>
      </c>
      <c r="G959" s="24">
        <f t="shared" si="40"/>
        <v>61196.357765798319</v>
      </c>
      <c r="H959" s="25">
        <f t="shared" si="39"/>
        <v>383282.45127000002</v>
      </c>
    </row>
    <row r="960" spans="1:8" ht="30" x14ac:dyDescent="0.2">
      <c r="A960" s="2">
        <v>958</v>
      </c>
      <c r="B960" s="18" t="s">
        <v>490</v>
      </c>
      <c r="C960" s="6" t="s">
        <v>1</v>
      </c>
      <c r="D960" s="17">
        <v>1</v>
      </c>
      <c r="E960" s="24">
        <v>6846.1890756302528</v>
      </c>
      <c r="F960" s="26">
        <v>0.19</v>
      </c>
      <c r="G960" s="24">
        <f t="shared" si="40"/>
        <v>1300.7759243697481</v>
      </c>
      <c r="H960" s="25">
        <f t="shared" si="39"/>
        <v>8146.9650000000011</v>
      </c>
    </row>
    <row r="961" spans="1:8" ht="99.75" x14ac:dyDescent="0.2">
      <c r="A961" s="2">
        <v>959</v>
      </c>
      <c r="B961" s="12" t="s">
        <v>956</v>
      </c>
      <c r="C961" s="6" t="s">
        <v>1</v>
      </c>
      <c r="D961" s="17">
        <v>1</v>
      </c>
      <c r="E961" s="24">
        <v>217800</v>
      </c>
      <c r="F961" s="26">
        <v>0.19</v>
      </c>
      <c r="G961" s="24">
        <f t="shared" si="40"/>
        <v>41382</v>
      </c>
      <c r="H961" s="25">
        <f t="shared" si="39"/>
        <v>259182</v>
      </c>
    </row>
    <row r="962" spans="1:8" ht="60" x14ac:dyDescent="0.2">
      <c r="A962" s="2">
        <v>960</v>
      </c>
      <c r="B962" s="18" t="s">
        <v>957</v>
      </c>
      <c r="C962" s="6" t="s">
        <v>1</v>
      </c>
      <c r="D962" s="17">
        <v>1</v>
      </c>
      <c r="E962" s="24">
        <v>169755.88235294117</v>
      </c>
      <c r="F962" s="26">
        <v>0.19</v>
      </c>
      <c r="G962" s="24">
        <f t="shared" si="40"/>
        <v>32253.617647058825</v>
      </c>
      <c r="H962" s="25">
        <f t="shared" si="39"/>
        <v>202009.5</v>
      </c>
    </row>
    <row r="963" spans="1:8" ht="30" x14ac:dyDescent="0.2">
      <c r="A963" s="2">
        <v>961</v>
      </c>
      <c r="B963" s="18" t="s">
        <v>958</v>
      </c>
      <c r="C963" s="6" t="s">
        <v>1</v>
      </c>
      <c r="D963" s="17">
        <v>1</v>
      </c>
      <c r="E963" s="24">
        <v>91283.823529411762</v>
      </c>
      <c r="F963" s="26">
        <v>0.19</v>
      </c>
      <c r="G963" s="24">
        <f t="shared" si="40"/>
        <v>17343.926470588234</v>
      </c>
      <c r="H963" s="25">
        <f t="shared" si="39"/>
        <v>108627.75</v>
      </c>
    </row>
    <row r="964" spans="1:8" ht="30" x14ac:dyDescent="0.2">
      <c r="A964" s="2">
        <v>962</v>
      </c>
      <c r="B964" s="18" t="s">
        <v>959</v>
      </c>
      <c r="C964" s="6" t="s">
        <v>1</v>
      </c>
      <c r="D964" s="17">
        <v>1</v>
      </c>
      <c r="E964" s="24">
        <v>45165.035168067232</v>
      </c>
      <c r="F964" s="26">
        <v>0.19</v>
      </c>
      <c r="G964" s="24">
        <f t="shared" ref="G964:G1026" si="41">+E964*19%</f>
        <v>8581.3566819327734</v>
      </c>
      <c r="H964" s="25">
        <f t="shared" ref="H964:H1027" si="42">+E964+G964</f>
        <v>53746.391850000007</v>
      </c>
    </row>
    <row r="965" spans="1:8" ht="30" x14ac:dyDescent="0.2">
      <c r="A965" s="2">
        <v>963</v>
      </c>
      <c r="B965" s="18" t="s">
        <v>960</v>
      </c>
      <c r="C965" s="6" t="s">
        <v>1</v>
      </c>
      <c r="D965" s="17">
        <v>1</v>
      </c>
      <c r="E965" s="24">
        <v>217383.64024537816</v>
      </c>
      <c r="F965" s="26">
        <v>0.19</v>
      </c>
      <c r="G965" s="24">
        <f t="shared" si="41"/>
        <v>41302.891646621851</v>
      </c>
      <c r="H965" s="25">
        <f t="shared" si="42"/>
        <v>258686.531892</v>
      </c>
    </row>
    <row r="966" spans="1:8" ht="30" x14ac:dyDescent="0.2">
      <c r="A966" s="2">
        <v>964</v>
      </c>
      <c r="B966" s="18" t="s">
        <v>961</v>
      </c>
      <c r="C966" s="6" t="s">
        <v>1</v>
      </c>
      <c r="D966" s="17">
        <v>1</v>
      </c>
      <c r="E966" s="24">
        <v>195226.89075630254</v>
      </c>
      <c r="F966" s="26">
        <v>0.19</v>
      </c>
      <c r="G966" s="24">
        <f t="shared" si="41"/>
        <v>37093.109243697487</v>
      </c>
      <c r="H966" s="25">
        <f t="shared" si="42"/>
        <v>232320.00000000003</v>
      </c>
    </row>
    <row r="967" spans="1:8" ht="30" x14ac:dyDescent="0.2">
      <c r="A967" s="2">
        <v>965</v>
      </c>
      <c r="B967" s="18" t="s">
        <v>962</v>
      </c>
      <c r="C967" s="6" t="s">
        <v>1</v>
      </c>
      <c r="D967" s="17">
        <v>1</v>
      </c>
      <c r="E967" s="24">
        <v>125067.22689075631</v>
      </c>
      <c r="F967" s="26">
        <v>0.19</v>
      </c>
      <c r="G967" s="24">
        <f t="shared" si="41"/>
        <v>23762.773109243699</v>
      </c>
      <c r="H967" s="25">
        <f t="shared" si="42"/>
        <v>148830</v>
      </c>
    </row>
    <row r="968" spans="1:8" ht="30" x14ac:dyDescent="0.2">
      <c r="A968" s="2">
        <v>966</v>
      </c>
      <c r="B968" s="18" t="s">
        <v>963</v>
      </c>
      <c r="C968" s="6" t="s">
        <v>1</v>
      </c>
      <c r="D968" s="17">
        <v>1</v>
      </c>
      <c r="E968" s="24">
        <v>190651.26050420169</v>
      </c>
      <c r="F968" s="26">
        <v>0.19</v>
      </c>
      <c r="G968" s="24">
        <f t="shared" si="41"/>
        <v>36223.73949579832</v>
      </c>
      <c r="H968" s="25">
        <f t="shared" si="42"/>
        <v>226875</v>
      </c>
    </row>
    <row r="969" spans="1:8" ht="30" x14ac:dyDescent="0.2">
      <c r="A969" s="2">
        <v>967</v>
      </c>
      <c r="B969" s="18" t="s">
        <v>964</v>
      </c>
      <c r="C969" s="6" t="s">
        <v>1</v>
      </c>
      <c r="D969" s="17">
        <v>1</v>
      </c>
      <c r="E969" s="24">
        <v>186075.63025210085</v>
      </c>
      <c r="F969" s="26">
        <v>0.19</v>
      </c>
      <c r="G969" s="24">
        <f t="shared" si="41"/>
        <v>35354.36974789916</v>
      </c>
      <c r="H969" s="25">
        <f t="shared" si="42"/>
        <v>221430</v>
      </c>
    </row>
    <row r="970" spans="1:8" ht="30" x14ac:dyDescent="0.2">
      <c r="A970" s="2">
        <v>968</v>
      </c>
      <c r="B970" s="18" t="s">
        <v>965</v>
      </c>
      <c r="C970" s="6" t="s">
        <v>1</v>
      </c>
      <c r="D970" s="17">
        <v>1</v>
      </c>
      <c r="E970" s="24">
        <v>101640</v>
      </c>
      <c r="F970" s="26">
        <v>0.19</v>
      </c>
      <c r="G970" s="24">
        <f t="shared" si="41"/>
        <v>19311.599999999999</v>
      </c>
      <c r="H970" s="25">
        <f t="shared" si="42"/>
        <v>120951.6</v>
      </c>
    </row>
    <row r="971" spans="1:8" ht="30" x14ac:dyDescent="0.2">
      <c r="A971" s="2">
        <v>969</v>
      </c>
      <c r="B971" s="18" t="s">
        <v>966</v>
      </c>
      <c r="C971" s="6" t="s">
        <v>1</v>
      </c>
      <c r="D971" s="17">
        <v>1</v>
      </c>
      <c r="E971" s="24">
        <v>65339.999999999993</v>
      </c>
      <c r="F971" s="26">
        <v>0.19</v>
      </c>
      <c r="G971" s="24">
        <f t="shared" si="41"/>
        <v>12414.599999999999</v>
      </c>
      <c r="H971" s="25">
        <f t="shared" si="42"/>
        <v>77754.599999999991</v>
      </c>
    </row>
    <row r="972" spans="1:8" ht="30" x14ac:dyDescent="0.2">
      <c r="A972" s="2">
        <v>970</v>
      </c>
      <c r="B972" s="18" t="s">
        <v>567</v>
      </c>
      <c r="C972" s="6" t="s">
        <v>1</v>
      </c>
      <c r="D972" s="17">
        <v>1</v>
      </c>
      <c r="E972" s="24">
        <v>1773901.7424705885</v>
      </c>
      <c r="F972" s="26">
        <v>0.19</v>
      </c>
      <c r="G972" s="24">
        <f t="shared" si="41"/>
        <v>337041.33106941183</v>
      </c>
      <c r="H972" s="25">
        <f t="shared" si="42"/>
        <v>2110943.0735400002</v>
      </c>
    </row>
    <row r="973" spans="1:8" ht="30" x14ac:dyDescent="0.2">
      <c r="A973" s="2">
        <v>971</v>
      </c>
      <c r="B973" s="18" t="s">
        <v>967</v>
      </c>
      <c r="C973" s="6" t="s">
        <v>1</v>
      </c>
      <c r="D973" s="17">
        <v>1</v>
      </c>
      <c r="E973" s="24">
        <v>47349.404067226897</v>
      </c>
      <c r="F973" s="26">
        <v>0.19</v>
      </c>
      <c r="G973" s="24">
        <f t="shared" si="41"/>
        <v>8996.3867727731104</v>
      </c>
      <c r="H973" s="25">
        <f t="shared" si="42"/>
        <v>56345.790840000009</v>
      </c>
    </row>
    <row r="974" spans="1:8" ht="30" x14ac:dyDescent="0.2">
      <c r="A974" s="2">
        <v>972</v>
      </c>
      <c r="B974" s="18" t="s">
        <v>968</v>
      </c>
      <c r="C974" s="6" t="s">
        <v>1</v>
      </c>
      <c r="D974" s="17">
        <v>1</v>
      </c>
      <c r="E974" s="24">
        <v>1114373.498042017</v>
      </c>
      <c r="F974" s="26">
        <v>0.19</v>
      </c>
      <c r="G974" s="24">
        <f t="shared" si="41"/>
        <v>211730.96462798322</v>
      </c>
      <c r="H974" s="25">
        <f t="shared" si="42"/>
        <v>1326104.4626700003</v>
      </c>
    </row>
    <row r="975" spans="1:8" ht="30" x14ac:dyDescent="0.2">
      <c r="A975" s="2">
        <v>973</v>
      </c>
      <c r="B975" s="18" t="s">
        <v>969</v>
      </c>
      <c r="C975" s="6" t="s">
        <v>1</v>
      </c>
      <c r="D975" s="17">
        <v>1</v>
      </c>
      <c r="E975" s="24">
        <v>53542.5</v>
      </c>
      <c r="F975" s="26">
        <v>0.19</v>
      </c>
      <c r="G975" s="24">
        <f t="shared" si="41"/>
        <v>10173.075000000001</v>
      </c>
      <c r="H975" s="25">
        <f t="shared" si="42"/>
        <v>63715.574999999997</v>
      </c>
    </row>
    <row r="976" spans="1:8" ht="30" x14ac:dyDescent="0.2">
      <c r="A976" s="2">
        <v>974</v>
      </c>
      <c r="B976" s="18" t="s">
        <v>970</v>
      </c>
      <c r="C976" s="6" t="s">
        <v>1</v>
      </c>
      <c r="D976" s="17">
        <v>1</v>
      </c>
      <c r="E976" s="24">
        <v>2450250</v>
      </c>
      <c r="F976" s="26">
        <v>0.19</v>
      </c>
      <c r="G976" s="24">
        <f t="shared" si="41"/>
        <v>465547.5</v>
      </c>
      <c r="H976" s="25">
        <f t="shared" si="42"/>
        <v>2915797.5</v>
      </c>
    </row>
    <row r="977" spans="1:8" ht="30" x14ac:dyDescent="0.2">
      <c r="A977" s="2">
        <v>975</v>
      </c>
      <c r="B977" s="18" t="s">
        <v>971</v>
      </c>
      <c r="C977" s="6" t="s">
        <v>1</v>
      </c>
      <c r="D977" s="17">
        <v>1</v>
      </c>
      <c r="E977" s="24">
        <v>43560</v>
      </c>
      <c r="F977" s="26">
        <v>0.19</v>
      </c>
      <c r="G977" s="24">
        <f t="shared" si="41"/>
        <v>8276.4</v>
      </c>
      <c r="H977" s="25">
        <f t="shared" si="42"/>
        <v>51836.4</v>
      </c>
    </row>
    <row r="978" spans="1:8" ht="30" x14ac:dyDescent="0.2">
      <c r="A978" s="2">
        <v>976</v>
      </c>
      <c r="B978" s="18" t="s">
        <v>972</v>
      </c>
      <c r="C978" s="6" t="s">
        <v>1</v>
      </c>
      <c r="D978" s="17">
        <v>1</v>
      </c>
      <c r="E978" s="24">
        <v>98010</v>
      </c>
      <c r="F978" s="26">
        <v>0.19</v>
      </c>
      <c r="G978" s="24">
        <f t="shared" si="41"/>
        <v>18621.900000000001</v>
      </c>
      <c r="H978" s="25">
        <f t="shared" si="42"/>
        <v>116631.9</v>
      </c>
    </row>
    <row r="979" spans="1:8" ht="30" x14ac:dyDescent="0.2">
      <c r="A979" s="2">
        <v>977</v>
      </c>
      <c r="B979" s="18" t="s">
        <v>973</v>
      </c>
      <c r="C979" s="6" t="s">
        <v>1</v>
      </c>
      <c r="D979" s="17">
        <v>1</v>
      </c>
      <c r="E979" s="24">
        <v>58080</v>
      </c>
      <c r="F979" s="26">
        <v>0.19</v>
      </c>
      <c r="G979" s="24">
        <f t="shared" si="41"/>
        <v>11035.2</v>
      </c>
      <c r="H979" s="25">
        <f t="shared" si="42"/>
        <v>69115.199999999997</v>
      </c>
    </row>
    <row r="980" spans="1:8" ht="30" x14ac:dyDescent="0.2">
      <c r="A980" s="2">
        <v>978</v>
      </c>
      <c r="B980" s="18" t="s">
        <v>974</v>
      </c>
      <c r="C980" s="6" t="s">
        <v>1</v>
      </c>
      <c r="D980" s="17">
        <v>1</v>
      </c>
      <c r="E980" s="24">
        <v>118966.38655462186</v>
      </c>
      <c r="F980" s="26">
        <v>0.19</v>
      </c>
      <c r="G980" s="24">
        <f t="shared" si="41"/>
        <v>22603.613445378152</v>
      </c>
      <c r="H980" s="25">
        <f t="shared" si="42"/>
        <v>141570</v>
      </c>
    </row>
    <row r="981" spans="1:8" ht="30" x14ac:dyDescent="0.2">
      <c r="A981" s="2">
        <v>979</v>
      </c>
      <c r="B981" s="18" t="s">
        <v>975</v>
      </c>
      <c r="C981" s="6" t="s">
        <v>1</v>
      </c>
      <c r="D981" s="17">
        <v>1</v>
      </c>
      <c r="E981" s="24">
        <v>82361.344537815123</v>
      </c>
      <c r="F981" s="26">
        <v>0.19</v>
      </c>
      <c r="G981" s="24">
        <f t="shared" si="41"/>
        <v>15648.655462184874</v>
      </c>
      <c r="H981" s="25">
        <f t="shared" si="42"/>
        <v>98010</v>
      </c>
    </row>
    <row r="982" spans="1:8" ht="30" x14ac:dyDescent="0.2">
      <c r="A982" s="2">
        <v>980</v>
      </c>
      <c r="B982" s="18" t="s">
        <v>976</v>
      </c>
      <c r="C982" s="6" t="s">
        <v>1</v>
      </c>
      <c r="D982" s="17">
        <v>1</v>
      </c>
      <c r="E982" s="24">
        <v>126592.43697478992</v>
      </c>
      <c r="F982" s="26">
        <v>0.19</v>
      </c>
      <c r="G982" s="24">
        <f t="shared" si="41"/>
        <v>24052.563025210085</v>
      </c>
      <c r="H982" s="25">
        <f t="shared" si="42"/>
        <v>150645</v>
      </c>
    </row>
    <row r="983" spans="1:8" ht="30" x14ac:dyDescent="0.2">
      <c r="A983" s="2">
        <v>981</v>
      </c>
      <c r="B983" s="18" t="s">
        <v>977</v>
      </c>
      <c r="C983" s="6" t="s">
        <v>1</v>
      </c>
      <c r="D983" s="17">
        <v>1</v>
      </c>
      <c r="E983" s="24">
        <v>402655.46218487399</v>
      </c>
      <c r="F983" s="26">
        <v>0.19</v>
      </c>
      <c r="G983" s="24">
        <f t="shared" si="41"/>
        <v>76504.537815126067</v>
      </c>
      <c r="H983" s="25">
        <f t="shared" si="42"/>
        <v>479160.00000000006</v>
      </c>
    </row>
    <row r="984" spans="1:8" ht="30" x14ac:dyDescent="0.2">
      <c r="A984" s="2">
        <v>982</v>
      </c>
      <c r="B984" s="18" t="s">
        <v>978</v>
      </c>
      <c r="C984" s="6" t="s">
        <v>1</v>
      </c>
      <c r="D984" s="17">
        <v>1</v>
      </c>
      <c r="E984" s="24">
        <v>99901.26050420168</v>
      </c>
      <c r="F984" s="26">
        <v>0.19</v>
      </c>
      <c r="G984" s="24">
        <f t="shared" si="41"/>
        <v>18981.23949579832</v>
      </c>
      <c r="H984" s="25">
        <f t="shared" si="42"/>
        <v>118882.5</v>
      </c>
    </row>
    <row r="985" spans="1:8" ht="30" x14ac:dyDescent="0.2">
      <c r="A985" s="2">
        <v>983</v>
      </c>
      <c r="B985" s="18" t="s">
        <v>979</v>
      </c>
      <c r="C985" s="6" t="s">
        <v>1</v>
      </c>
      <c r="D985" s="17">
        <v>1</v>
      </c>
      <c r="E985" s="24">
        <v>21352.941176470587</v>
      </c>
      <c r="F985" s="26">
        <v>0.19</v>
      </c>
      <c r="G985" s="24">
        <f t="shared" si="41"/>
        <v>4057.0588235294117</v>
      </c>
      <c r="H985" s="25">
        <f t="shared" si="42"/>
        <v>25410</v>
      </c>
    </row>
    <row r="986" spans="1:8" ht="30" x14ac:dyDescent="0.2">
      <c r="A986" s="2">
        <v>984</v>
      </c>
      <c r="B986" s="18" t="s">
        <v>980</v>
      </c>
      <c r="C986" s="6" t="s">
        <v>1</v>
      </c>
      <c r="D986" s="17">
        <v>1</v>
      </c>
      <c r="E986" s="24">
        <v>5338.2352941176468</v>
      </c>
      <c r="F986" s="26">
        <v>0.19</v>
      </c>
      <c r="G986" s="24">
        <f t="shared" si="41"/>
        <v>1014.2647058823529</v>
      </c>
      <c r="H986" s="25">
        <f t="shared" si="42"/>
        <v>6352.5</v>
      </c>
    </row>
    <row r="987" spans="1:8" ht="30" x14ac:dyDescent="0.2">
      <c r="A987" s="2">
        <v>985</v>
      </c>
      <c r="B987" s="18" t="s">
        <v>981</v>
      </c>
      <c r="C987" s="6" t="s">
        <v>1</v>
      </c>
      <c r="D987" s="17">
        <v>1</v>
      </c>
      <c r="E987" s="24">
        <v>39190.447336134457</v>
      </c>
      <c r="F987" s="26">
        <v>0.19</v>
      </c>
      <c r="G987" s="24">
        <f t="shared" si="41"/>
        <v>7446.1849938655469</v>
      </c>
      <c r="H987" s="25">
        <f t="shared" si="42"/>
        <v>46636.632330000008</v>
      </c>
    </row>
    <row r="988" spans="1:8" ht="30" x14ac:dyDescent="0.2">
      <c r="A988" s="2">
        <v>986</v>
      </c>
      <c r="B988" s="18" t="s">
        <v>982</v>
      </c>
      <c r="C988" s="6" t="s">
        <v>1</v>
      </c>
      <c r="D988" s="17">
        <v>1</v>
      </c>
      <c r="E988" s="24">
        <v>59483.193277310929</v>
      </c>
      <c r="F988" s="26">
        <v>0.19</v>
      </c>
      <c r="G988" s="24">
        <f t="shared" si="41"/>
        <v>11301.806722689076</v>
      </c>
      <c r="H988" s="25">
        <f t="shared" si="42"/>
        <v>70785</v>
      </c>
    </row>
    <row r="989" spans="1:8" ht="30" x14ac:dyDescent="0.2">
      <c r="A989" s="2">
        <v>987</v>
      </c>
      <c r="B989" s="18" t="s">
        <v>983</v>
      </c>
      <c r="C989" s="6" t="s">
        <v>1</v>
      </c>
      <c r="D989" s="17">
        <v>1</v>
      </c>
      <c r="E989" s="24">
        <v>59483.193277310929</v>
      </c>
      <c r="F989" s="26">
        <v>0.19</v>
      </c>
      <c r="G989" s="24">
        <f t="shared" si="41"/>
        <v>11301.806722689076</v>
      </c>
      <c r="H989" s="25">
        <f t="shared" si="42"/>
        <v>70785</v>
      </c>
    </row>
    <row r="990" spans="1:8" ht="30" x14ac:dyDescent="0.2">
      <c r="A990" s="2">
        <v>988</v>
      </c>
      <c r="B990" s="18" t="s">
        <v>984</v>
      </c>
      <c r="C990" s="6" t="s">
        <v>1</v>
      </c>
      <c r="D990" s="17">
        <v>1</v>
      </c>
      <c r="E990" s="24">
        <v>56780.77184873951</v>
      </c>
      <c r="F990" s="26">
        <v>0.19</v>
      </c>
      <c r="G990" s="24">
        <f t="shared" si="41"/>
        <v>10788.346651260506</v>
      </c>
      <c r="H990" s="25">
        <f t="shared" si="42"/>
        <v>67569.118500000011</v>
      </c>
    </row>
    <row r="991" spans="1:8" ht="30" x14ac:dyDescent="0.2">
      <c r="A991" s="2">
        <v>989</v>
      </c>
      <c r="B991" s="18" t="s">
        <v>985</v>
      </c>
      <c r="C991" s="6" t="s">
        <v>1</v>
      </c>
      <c r="D991" s="17">
        <v>1</v>
      </c>
      <c r="E991" s="24">
        <v>50956.345663865555</v>
      </c>
      <c r="F991" s="26">
        <v>0.19</v>
      </c>
      <c r="G991" s="24">
        <f t="shared" si="41"/>
        <v>9681.7056761344556</v>
      </c>
      <c r="H991" s="25">
        <f t="shared" si="42"/>
        <v>60638.051340000013</v>
      </c>
    </row>
    <row r="992" spans="1:8" ht="30" x14ac:dyDescent="0.2">
      <c r="A992" s="2">
        <v>990</v>
      </c>
      <c r="B992" s="18" t="s">
        <v>986</v>
      </c>
      <c r="C992" s="6" t="s">
        <v>1</v>
      </c>
      <c r="D992" s="17">
        <v>1</v>
      </c>
      <c r="E992" s="24">
        <v>48806.722689075636</v>
      </c>
      <c r="F992" s="26">
        <v>0.19</v>
      </c>
      <c r="G992" s="24">
        <f t="shared" si="41"/>
        <v>9273.2773109243717</v>
      </c>
      <c r="H992" s="25">
        <f t="shared" si="42"/>
        <v>58080.000000000007</v>
      </c>
    </row>
    <row r="993" spans="1:8" ht="30" x14ac:dyDescent="0.2">
      <c r="A993" s="2">
        <v>991</v>
      </c>
      <c r="B993" s="18" t="s">
        <v>987</v>
      </c>
      <c r="C993" s="6" t="s">
        <v>1</v>
      </c>
      <c r="D993" s="17">
        <v>1</v>
      </c>
      <c r="E993" s="24">
        <v>89763.421109243704</v>
      </c>
      <c r="F993" s="26">
        <v>0.19</v>
      </c>
      <c r="G993" s="24">
        <f t="shared" si="41"/>
        <v>17055.050010756302</v>
      </c>
      <c r="H993" s="25">
        <f t="shared" si="42"/>
        <v>106818.47112</v>
      </c>
    </row>
    <row r="994" spans="1:8" ht="30" x14ac:dyDescent="0.2">
      <c r="A994" s="2">
        <v>992</v>
      </c>
      <c r="B994" s="18" t="s">
        <v>988</v>
      </c>
      <c r="C994" s="6" t="s">
        <v>1</v>
      </c>
      <c r="D994" s="17">
        <v>1</v>
      </c>
      <c r="E994" s="24">
        <v>73210.084033613442</v>
      </c>
      <c r="F994" s="26">
        <v>0.19</v>
      </c>
      <c r="G994" s="24">
        <f t="shared" si="41"/>
        <v>13909.915966386554</v>
      </c>
      <c r="H994" s="25">
        <f t="shared" si="42"/>
        <v>87120</v>
      </c>
    </row>
    <row r="995" spans="1:8" ht="30" x14ac:dyDescent="0.2">
      <c r="A995" s="2">
        <v>993</v>
      </c>
      <c r="B995" s="18" t="s">
        <v>989</v>
      </c>
      <c r="C995" s="6" t="s">
        <v>1</v>
      </c>
      <c r="D995" s="17">
        <v>1</v>
      </c>
      <c r="E995" s="24">
        <v>140451.43608403363</v>
      </c>
      <c r="F995" s="26">
        <v>0.19</v>
      </c>
      <c r="G995" s="24">
        <f t="shared" si="41"/>
        <v>26685.772855966388</v>
      </c>
      <c r="H995" s="25">
        <f t="shared" si="42"/>
        <v>167137.20894000001</v>
      </c>
    </row>
    <row r="996" spans="1:8" ht="30" x14ac:dyDescent="0.2">
      <c r="A996" s="2">
        <v>994</v>
      </c>
      <c r="B996" s="18" t="s">
        <v>990</v>
      </c>
      <c r="C996" s="6" t="s">
        <v>1</v>
      </c>
      <c r="D996" s="17">
        <v>1</v>
      </c>
      <c r="E996" s="24">
        <v>87699.579831932773</v>
      </c>
      <c r="F996" s="26">
        <v>0.19</v>
      </c>
      <c r="G996" s="24">
        <f t="shared" si="41"/>
        <v>16662.920168067227</v>
      </c>
      <c r="H996" s="25">
        <f t="shared" si="42"/>
        <v>104362.5</v>
      </c>
    </row>
    <row r="997" spans="1:8" ht="30" x14ac:dyDescent="0.2">
      <c r="A997" s="2">
        <v>995</v>
      </c>
      <c r="B997" s="18" t="s">
        <v>991</v>
      </c>
      <c r="C997" s="6" t="s">
        <v>1</v>
      </c>
      <c r="D997" s="17">
        <v>1</v>
      </c>
      <c r="E997" s="24">
        <v>48806.722689075636</v>
      </c>
      <c r="F997" s="26">
        <v>0.19</v>
      </c>
      <c r="G997" s="24">
        <f t="shared" si="41"/>
        <v>9273.2773109243717</v>
      </c>
      <c r="H997" s="25">
        <f t="shared" si="42"/>
        <v>58080.000000000007</v>
      </c>
    </row>
    <row r="998" spans="1:8" ht="30" x14ac:dyDescent="0.2">
      <c r="A998" s="2">
        <v>996</v>
      </c>
      <c r="B998" s="18" t="s">
        <v>992</v>
      </c>
      <c r="C998" s="6" t="s">
        <v>1</v>
      </c>
      <c r="D998" s="17">
        <v>1</v>
      </c>
      <c r="E998" s="24">
        <v>51857.142857142862</v>
      </c>
      <c r="F998" s="26">
        <v>0.19</v>
      </c>
      <c r="G998" s="24">
        <f t="shared" si="41"/>
        <v>9852.8571428571431</v>
      </c>
      <c r="H998" s="25">
        <f t="shared" si="42"/>
        <v>61710.000000000007</v>
      </c>
    </row>
    <row r="999" spans="1:8" ht="30" x14ac:dyDescent="0.2">
      <c r="A999" s="2">
        <v>997</v>
      </c>
      <c r="B999" s="18" t="s">
        <v>993</v>
      </c>
      <c r="C999" s="6" t="s">
        <v>1</v>
      </c>
      <c r="D999" s="17">
        <v>1</v>
      </c>
      <c r="E999" s="24">
        <v>42705.882352941175</v>
      </c>
      <c r="F999" s="26">
        <v>0.19</v>
      </c>
      <c r="G999" s="24">
        <f t="shared" si="41"/>
        <v>8114.1176470588234</v>
      </c>
      <c r="H999" s="25">
        <f t="shared" si="42"/>
        <v>50820</v>
      </c>
    </row>
    <row r="1000" spans="1:8" ht="30" x14ac:dyDescent="0.2">
      <c r="A1000" s="2">
        <v>998</v>
      </c>
      <c r="B1000" s="18" t="s">
        <v>994</v>
      </c>
      <c r="C1000" s="6" t="s">
        <v>1</v>
      </c>
      <c r="D1000" s="17">
        <v>1</v>
      </c>
      <c r="E1000" s="24">
        <v>106002.10084033613</v>
      </c>
      <c r="F1000" s="26">
        <v>0.19</v>
      </c>
      <c r="G1000" s="24">
        <f t="shared" si="41"/>
        <v>20140.399159663866</v>
      </c>
      <c r="H1000" s="25">
        <f t="shared" si="42"/>
        <v>126142.5</v>
      </c>
    </row>
    <row r="1001" spans="1:8" ht="30" x14ac:dyDescent="0.2">
      <c r="A1001" s="2">
        <v>999</v>
      </c>
      <c r="B1001" s="18" t="s">
        <v>995</v>
      </c>
      <c r="C1001" s="6" t="s">
        <v>1</v>
      </c>
      <c r="D1001" s="17">
        <v>1</v>
      </c>
      <c r="E1001" s="24">
        <v>39930</v>
      </c>
      <c r="F1001" s="26">
        <v>0.19</v>
      </c>
      <c r="G1001" s="24">
        <f t="shared" si="41"/>
        <v>7586.7</v>
      </c>
      <c r="H1001" s="25">
        <f t="shared" si="42"/>
        <v>47516.7</v>
      </c>
    </row>
    <row r="1002" spans="1:8" ht="30" x14ac:dyDescent="0.2">
      <c r="A1002" s="2">
        <v>1000</v>
      </c>
      <c r="B1002" s="18" t="s">
        <v>996</v>
      </c>
      <c r="C1002" s="6" t="s">
        <v>1</v>
      </c>
      <c r="D1002" s="17">
        <v>1</v>
      </c>
      <c r="E1002" s="24">
        <v>39930</v>
      </c>
      <c r="F1002" s="26">
        <v>0.19</v>
      </c>
      <c r="G1002" s="24">
        <f t="shared" si="41"/>
        <v>7586.7</v>
      </c>
      <c r="H1002" s="25">
        <f t="shared" si="42"/>
        <v>47516.7</v>
      </c>
    </row>
    <row r="1003" spans="1:8" ht="30" x14ac:dyDescent="0.2">
      <c r="A1003" s="2">
        <v>1001</v>
      </c>
      <c r="B1003" s="18" t="s">
        <v>997</v>
      </c>
      <c r="C1003" s="6" t="s">
        <v>1</v>
      </c>
      <c r="D1003" s="17">
        <v>1</v>
      </c>
      <c r="E1003" s="24">
        <v>39930</v>
      </c>
      <c r="F1003" s="26">
        <v>0.19</v>
      </c>
      <c r="G1003" s="24">
        <f t="shared" si="41"/>
        <v>7586.7</v>
      </c>
      <c r="H1003" s="25">
        <f t="shared" si="42"/>
        <v>47516.7</v>
      </c>
    </row>
    <row r="1004" spans="1:8" ht="30" x14ac:dyDescent="0.2">
      <c r="A1004" s="2">
        <v>1002</v>
      </c>
      <c r="B1004" s="18" t="s">
        <v>998</v>
      </c>
      <c r="C1004" s="6" t="s">
        <v>1</v>
      </c>
      <c r="D1004" s="17">
        <v>1</v>
      </c>
      <c r="E1004" s="24">
        <v>47190</v>
      </c>
      <c r="F1004" s="26">
        <v>0.19</v>
      </c>
      <c r="G1004" s="24">
        <f t="shared" si="41"/>
        <v>8966.1</v>
      </c>
      <c r="H1004" s="25">
        <f t="shared" si="42"/>
        <v>56156.1</v>
      </c>
    </row>
    <row r="1005" spans="1:8" ht="30" x14ac:dyDescent="0.2">
      <c r="A1005" s="2">
        <v>1003</v>
      </c>
      <c r="B1005" s="18" t="s">
        <v>999</v>
      </c>
      <c r="C1005" s="6" t="s">
        <v>1</v>
      </c>
      <c r="D1005" s="17">
        <v>1</v>
      </c>
      <c r="E1005" s="24">
        <v>1452</v>
      </c>
      <c r="F1005" s="26">
        <v>0.19</v>
      </c>
      <c r="G1005" s="24">
        <f t="shared" si="41"/>
        <v>275.88</v>
      </c>
      <c r="H1005" s="25">
        <f t="shared" si="42"/>
        <v>1727.88</v>
      </c>
    </row>
    <row r="1006" spans="1:8" ht="30" x14ac:dyDescent="0.2">
      <c r="A1006" s="2">
        <v>1004</v>
      </c>
      <c r="B1006" s="18" t="s">
        <v>1000</v>
      </c>
      <c r="C1006" s="6" t="s">
        <v>1</v>
      </c>
      <c r="D1006" s="17">
        <v>1</v>
      </c>
      <c r="E1006" s="24">
        <v>1377.8912268907563</v>
      </c>
      <c r="F1006" s="26">
        <v>0.19</v>
      </c>
      <c r="G1006" s="24">
        <f t="shared" si="41"/>
        <v>261.79933310924372</v>
      </c>
      <c r="H1006" s="25">
        <f t="shared" si="42"/>
        <v>1639.69056</v>
      </c>
    </row>
    <row r="1007" spans="1:8" ht="30" x14ac:dyDescent="0.2">
      <c r="A1007" s="2">
        <v>1005</v>
      </c>
      <c r="B1007" s="18" t="s">
        <v>1001</v>
      </c>
      <c r="C1007" s="6" t="s">
        <v>1</v>
      </c>
      <c r="D1007" s="17">
        <v>1</v>
      </c>
      <c r="E1007" s="24">
        <v>1390.1250000000002</v>
      </c>
      <c r="F1007" s="26">
        <v>0.19</v>
      </c>
      <c r="G1007" s="24">
        <f t="shared" si="41"/>
        <v>264.12375000000003</v>
      </c>
      <c r="H1007" s="25">
        <f t="shared" si="42"/>
        <v>1654.2487500000002</v>
      </c>
    </row>
    <row r="1008" spans="1:8" ht="30" x14ac:dyDescent="0.2">
      <c r="A1008" s="2">
        <v>1006</v>
      </c>
      <c r="B1008" s="18" t="s">
        <v>1002</v>
      </c>
      <c r="C1008" s="6" t="s">
        <v>1</v>
      </c>
      <c r="D1008" s="17">
        <v>1</v>
      </c>
      <c r="E1008" s="24">
        <v>125067.22689075631</v>
      </c>
      <c r="F1008" s="26">
        <v>0.19</v>
      </c>
      <c r="G1008" s="24">
        <f t="shared" si="41"/>
        <v>23762.773109243699</v>
      </c>
      <c r="H1008" s="25">
        <f t="shared" si="42"/>
        <v>148830</v>
      </c>
    </row>
    <row r="1009" spans="1:8" ht="30" x14ac:dyDescent="0.2">
      <c r="A1009" s="2">
        <v>1007</v>
      </c>
      <c r="B1009" s="18" t="s">
        <v>1003</v>
      </c>
      <c r="C1009" s="6" t="s">
        <v>1</v>
      </c>
      <c r="D1009" s="17">
        <v>1</v>
      </c>
      <c r="E1009" s="24">
        <v>160147.05882352943</v>
      </c>
      <c r="F1009" s="26">
        <v>0.19</v>
      </c>
      <c r="G1009" s="24">
        <f t="shared" si="41"/>
        <v>30427.941176470591</v>
      </c>
      <c r="H1009" s="25">
        <f t="shared" si="42"/>
        <v>190575.00000000003</v>
      </c>
    </row>
    <row r="1010" spans="1:8" ht="30" x14ac:dyDescent="0.2">
      <c r="A1010" s="2">
        <v>1008</v>
      </c>
      <c r="B1010" s="18" t="s">
        <v>1004</v>
      </c>
      <c r="C1010" s="6" t="s">
        <v>1</v>
      </c>
      <c r="D1010" s="17">
        <v>1</v>
      </c>
      <c r="E1010" s="24">
        <v>60245.798319327732</v>
      </c>
      <c r="F1010" s="26">
        <v>0.19</v>
      </c>
      <c r="G1010" s="24">
        <f t="shared" si="41"/>
        <v>11446.70168067227</v>
      </c>
      <c r="H1010" s="25">
        <f t="shared" si="42"/>
        <v>71692.5</v>
      </c>
    </row>
    <row r="1011" spans="1:8" ht="30" x14ac:dyDescent="0.2">
      <c r="A1011" s="2">
        <v>1009</v>
      </c>
      <c r="B1011" s="18" t="s">
        <v>1005</v>
      </c>
      <c r="C1011" s="6" t="s">
        <v>1</v>
      </c>
      <c r="D1011" s="17">
        <v>1</v>
      </c>
      <c r="E1011" s="24">
        <v>115145.11600840336</v>
      </c>
      <c r="F1011" s="26">
        <v>0.19</v>
      </c>
      <c r="G1011" s="24">
        <f t="shared" si="41"/>
        <v>21877.572041596639</v>
      </c>
      <c r="H1011" s="25">
        <f t="shared" si="42"/>
        <v>137022.68805</v>
      </c>
    </row>
    <row r="1012" spans="1:8" ht="30" x14ac:dyDescent="0.2">
      <c r="A1012" s="2">
        <v>1010</v>
      </c>
      <c r="B1012" s="18" t="s">
        <v>1006</v>
      </c>
      <c r="C1012" s="6" t="s">
        <v>1</v>
      </c>
      <c r="D1012" s="17">
        <v>1</v>
      </c>
      <c r="E1012" s="24">
        <v>358424.36974789918</v>
      </c>
      <c r="F1012" s="26">
        <v>0.19</v>
      </c>
      <c r="G1012" s="24">
        <f t="shared" si="41"/>
        <v>68100.630252100847</v>
      </c>
      <c r="H1012" s="25">
        <f t="shared" si="42"/>
        <v>426525</v>
      </c>
    </row>
    <row r="1013" spans="1:8" ht="30" x14ac:dyDescent="0.2">
      <c r="A1013" s="2">
        <v>1011</v>
      </c>
      <c r="B1013" s="18" t="s">
        <v>1007</v>
      </c>
      <c r="C1013" s="6" t="s">
        <v>1</v>
      </c>
      <c r="D1013" s="17">
        <v>1</v>
      </c>
      <c r="E1013" s="24">
        <v>32971.72714285714</v>
      </c>
      <c r="F1013" s="26">
        <v>0.19</v>
      </c>
      <c r="G1013" s="24">
        <f t="shared" si="41"/>
        <v>6264.6281571428572</v>
      </c>
      <c r="H1013" s="25">
        <f t="shared" si="42"/>
        <v>39236.355299999996</v>
      </c>
    </row>
    <row r="1014" spans="1:8" ht="30" x14ac:dyDescent="0.2">
      <c r="A1014" s="2">
        <v>1012</v>
      </c>
      <c r="B1014" s="18" t="s">
        <v>1008</v>
      </c>
      <c r="C1014" s="6" t="s">
        <v>1</v>
      </c>
      <c r="D1014" s="17">
        <v>1</v>
      </c>
      <c r="E1014" s="24">
        <v>1830.2521008403362</v>
      </c>
      <c r="F1014" s="26">
        <v>0.19</v>
      </c>
      <c r="G1014" s="24">
        <f t="shared" si="41"/>
        <v>347.74789915966386</v>
      </c>
      <c r="H1014" s="25">
        <f t="shared" si="42"/>
        <v>2178</v>
      </c>
    </row>
    <row r="1015" spans="1:8" ht="30" x14ac:dyDescent="0.2">
      <c r="A1015" s="2">
        <v>1013</v>
      </c>
      <c r="B1015" s="18" t="s">
        <v>1009</v>
      </c>
      <c r="C1015" s="6" t="s">
        <v>1</v>
      </c>
      <c r="D1015" s="17">
        <v>1</v>
      </c>
      <c r="E1015" s="24">
        <v>589875</v>
      </c>
      <c r="F1015" s="26">
        <v>0.19</v>
      </c>
      <c r="G1015" s="24">
        <f t="shared" si="41"/>
        <v>112076.25</v>
      </c>
      <c r="H1015" s="25">
        <f t="shared" si="42"/>
        <v>701951.25</v>
      </c>
    </row>
    <row r="1016" spans="1:8" ht="30" x14ac:dyDescent="0.2">
      <c r="A1016" s="2">
        <v>1014</v>
      </c>
      <c r="B1016" s="18" t="s">
        <v>1010</v>
      </c>
      <c r="C1016" s="6" t="s">
        <v>1</v>
      </c>
      <c r="D1016" s="17">
        <v>1</v>
      </c>
      <c r="E1016" s="24">
        <v>283780.39174789918</v>
      </c>
      <c r="F1016" s="26">
        <v>0.19</v>
      </c>
      <c r="G1016" s="24">
        <f t="shared" si="41"/>
        <v>53918.274432100843</v>
      </c>
      <c r="H1016" s="25">
        <f t="shared" si="42"/>
        <v>337698.66618</v>
      </c>
    </row>
    <row r="1017" spans="1:8" ht="30" x14ac:dyDescent="0.2">
      <c r="A1017" s="2">
        <v>1015</v>
      </c>
      <c r="B1017" s="18" t="s">
        <v>1011</v>
      </c>
      <c r="C1017" s="6" t="s">
        <v>1</v>
      </c>
      <c r="D1017" s="17">
        <v>1</v>
      </c>
      <c r="E1017" s="24">
        <v>4537.5</v>
      </c>
      <c r="F1017" s="26">
        <v>0.19</v>
      </c>
      <c r="G1017" s="24">
        <f t="shared" si="41"/>
        <v>862.125</v>
      </c>
      <c r="H1017" s="25">
        <f t="shared" si="42"/>
        <v>5399.625</v>
      </c>
    </row>
    <row r="1018" spans="1:8" ht="30" x14ac:dyDescent="0.2">
      <c r="A1018" s="2">
        <v>1016</v>
      </c>
      <c r="B1018" s="18" t="s">
        <v>1012</v>
      </c>
      <c r="C1018" s="6" t="s">
        <v>1</v>
      </c>
      <c r="D1018" s="17">
        <v>1</v>
      </c>
      <c r="E1018" s="24">
        <v>835815.12605042022</v>
      </c>
      <c r="F1018" s="26">
        <v>0.19</v>
      </c>
      <c r="G1018" s="24">
        <f t="shared" si="41"/>
        <v>158804.87394957984</v>
      </c>
      <c r="H1018" s="25">
        <f t="shared" si="42"/>
        <v>994620</v>
      </c>
    </row>
    <row r="1019" spans="1:8" ht="30" x14ac:dyDescent="0.2">
      <c r="A1019" s="2">
        <v>1017</v>
      </c>
      <c r="B1019" s="18" t="s">
        <v>1013</v>
      </c>
      <c r="C1019" s="6" t="s">
        <v>1</v>
      </c>
      <c r="D1019" s="17">
        <v>1</v>
      </c>
      <c r="E1019" s="24">
        <v>61136.222974789926</v>
      </c>
      <c r="F1019" s="26">
        <v>0.19</v>
      </c>
      <c r="G1019" s="24">
        <f t="shared" si="41"/>
        <v>11615.882365210085</v>
      </c>
      <c r="H1019" s="25">
        <f t="shared" si="42"/>
        <v>72752.105340000009</v>
      </c>
    </row>
    <row r="1020" spans="1:8" ht="30" x14ac:dyDescent="0.2">
      <c r="A1020" s="2">
        <v>1018</v>
      </c>
      <c r="B1020" s="18" t="s">
        <v>1014</v>
      </c>
      <c r="C1020" s="6" t="s">
        <v>1</v>
      </c>
      <c r="D1020" s="17">
        <v>1</v>
      </c>
      <c r="E1020" s="24">
        <v>3630</v>
      </c>
      <c r="F1020" s="26">
        <v>0.19</v>
      </c>
      <c r="G1020" s="24">
        <f t="shared" si="41"/>
        <v>689.7</v>
      </c>
      <c r="H1020" s="25">
        <f t="shared" si="42"/>
        <v>4319.7</v>
      </c>
    </row>
    <row r="1021" spans="1:8" ht="30" x14ac:dyDescent="0.2">
      <c r="A1021" s="2">
        <v>1019</v>
      </c>
      <c r="B1021" s="18" t="s">
        <v>1015</v>
      </c>
      <c r="C1021" s="6" t="s">
        <v>1</v>
      </c>
      <c r="D1021" s="17">
        <v>1</v>
      </c>
      <c r="E1021" s="24">
        <v>907.5</v>
      </c>
      <c r="F1021" s="26">
        <v>0.19</v>
      </c>
      <c r="G1021" s="24">
        <f t="shared" si="41"/>
        <v>172.42500000000001</v>
      </c>
      <c r="H1021" s="25">
        <f t="shared" si="42"/>
        <v>1079.925</v>
      </c>
    </row>
    <row r="1022" spans="1:8" ht="30" x14ac:dyDescent="0.2">
      <c r="A1022" s="2">
        <v>1020</v>
      </c>
      <c r="B1022" s="18" t="s">
        <v>1016</v>
      </c>
      <c r="C1022" s="6" t="s">
        <v>1</v>
      </c>
      <c r="D1022" s="17">
        <v>1</v>
      </c>
      <c r="E1022" s="24">
        <v>143385</v>
      </c>
      <c r="F1022" s="26">
        <v>0.19</v>
      </c>
      <c r="G1022" s="24">
        <f t="shared" si="41"/>
        <v>27243.15</v>
      </c>
      <c r="H1022" s="25">
        <f t="shared" si="42"/>
        <v>170628.15</v>
      </c>
    </row>
    <row r="1023" spans="1:8" ht="30" x14ac:dyDescent="0.2">
      <c r="A1023" s="2">
        <v>1021</v>
      </c>
      <c r="B1023" s="18" t="s">
        <v>1017</v>
      </c>
      <c r="C1023" s="6" t="s">
        <v>1</v>
      </c>
      <c r="D1023" s="17">
        <v>1</v>
      </c>
      <c r="E1023" s="24">
        <v>192837.68862352942</v>
      </c>
      <c r="F1023" s="26">
        <v>0.19</v>
      </c>
      <c r="G1023" s="24">
        <f t="shared" si="41"/>
        <v>36639.160838470591</v>
      </c>
      <c r="H1023" s="25">
        <f t="shared" si="42"/>
        <v>229476.84946200001</v>
      </c>
    </row>
    <row r="1024" spans="1:8" ht="30" x14ac:dyDescent="0.2">
      <c r="A1024" s="2">
        <v>1022</v>
      </c>
      <c r="B1024" s="18" t="s">
        <v>1018</v>
      </c>
      <c r="C1024" s="6" t="s">
        <v>1</v>
      </c>
      <c r="D1024" s="17">
        <v>1</v>
      </c>
      <c r="E1024" s="24">
        <v>41745</v>
      </c>
      <c r="F1024" s="26">
        <v>0</v>
      </c>
      <c r="G1024" s="24"/>
      <c r="H1024" s="25">
        <f t="shared" si="42"/>
        <v>41745</v>
      </c>
    </row>
    <row r="1025" spans="1:8" ht="30" x14ac:dyDescent="0.2">
      <c r="A1025" s="2">
        <v>1023</v>
      </c>
      <c r="B1025" s="18" t="s">
        <v>960</v>
      </c>
      <c r="C1025" s="6" t="s">
        <v>1</v>
      </c>
      <c r="D1025" s="17">
        <v>1</v>
      </c>
      <c r="E1025" s="24">
        <v>12201.680672268909</v>
      </c>
      <c r="F1025" s="26">
        <v>0.19</v>
      </c>
      <c r="G1025" s="24">
        <f t="shared" si="41"/>
        <v>2318.3193277310929</v>
      </c>
      <c r="H1025" s="25">
        <f t="shared" si="42"/>
        <v>14520.000000000002</v>
      </c>
    </row>
    <row r="1026" spans="1:8" ht="30" x14ac:dyDescent="0.2">
      <c r="A1026" s="2">
        <v>1024</v>
      </c>
      <c r="B1026" s="18" t="s">
        <v>1019</v>
      </c>
      <c r="C1026" s="6" t="s">
        <v>1</v>
      </c>
      <c r="D1026" s="17">
        <v>1</v>
      </c>
      <c r="E1026" s="24">
        <v>54907.563025210089</v>
      </c>
      <c r="F1026" s="26">
        <v>0.19</v>
      </c>
      <c r="G1026" s="24">
        <f t="shared" si="41"/>
        <v>10432.436974789916</v>
      </c>
      <c r="H1026" s="25">
        <f t="shared" si="42"/>
        <v>65340.000000000007</v>
      </c>
    </row>
    <row r="1027" spans="1:8" ht="30" x14ac:dyDescent="0.2">
      <c r="A1027" s="2">
        <v>1025</v>
      </c>
      <c r="B1027" s="18" t="s">
        <v>1020</v>
      </c>
      <c r="C1027" s="6" t="s">
        <v>1</v>
      </c>
      <c r="D1027" s="17">
        <v>1</v>
      </c>
      <c r="E1027" s="24">
        <v>110715</v>
      </c>
      <c r="F1027" s="26">
        <v>0</v>
      </c>
      <c r="G1027" s="24"/>
      <c r="H1027" s="25">
        <f t="shared" si="42"/>
        <v>110715</v>
      </c>
    </row>
    <row r="1028" spans="1:8" ht="30" x14ac:dyDescent="0.2">
      <c r="A1028" s="2">
        <v>1026</v>
      </c>
      <c r="B1028" s="18" t="s">
        <v>1021</v>
      </c>
      <c r="C1028" s="6" t="s">
        <v>1</v>
      </c>
      <c r="D1028" s="17">
        <v>1</v>
      </c>
      <c r="E1028" s="24">
        <v>41745</v>
      </c>
      <c r="F1028" s="26">
        <v>0</v>
      </c>
      <c r="G1028" s="24"/>
      <c r="H1028" s="25">
        <f t="shared" ref="H1028:H1091" si="43">+E1028+G1028</f>
        <v>41745</v>
      </c>
    </row>
    <row r="1029" spans="1:8" ht="30" x14ac:dyDescent="0.2">
      <c r="A1029" s="2">
        <v>1027</v>
      </c>
      <c r="B1029" s="18" t="s">
        <v>1022</v>
      </c>
      <c r="C1029" s="6" t="s">
        <v>1</v>
      </c>
      <c r="D1029" s="17">
        <v>1</v>
      </c>
      <c r="E1029" s="24">
        <v>323070.00000000006</v>
      </c>
      <c r="F1029" s="26">
        <v>0</v>
      </c>
      <c r="G1029" s="24"/>
      <c r="H1029" s="25">
        <f t="shared" si="43"/>
        <v>323070.00000000006</v>
      </c>
    </row>
    <row r="1030" spans="1:8" ht="30" x14ac:dyDescent="0.2">
      <c r="A1030" s="2">
        <v>1028</v>
      </c>
      <c r="B1030" s="18" t="s">
        <v>1023</v>
      </c>
      <c r="C1030" s="6" t="s">
        <v>1</v>
      </c>
      <c r="D1030" s="17">
        <v>1</v>
      </c>
      <c r="E1030" s="24">
        <v>13612.500000000002</v>
      </c>
      <c r="F1030" s="26">
        <v>0</v>
      </c>
      <c r="G1030" s="24"/>
      <c r="H1030" s="25">
        <f t="shared" si="43"/>
        <v>13612.500000000002</v>
      </c>
    </row>
    <row r="1031" spans="1:8" ht="30" x14ac:dyDescent="0.2">
      <c r="A1031" s="2">
        <v>1029</v>
      </c>
      <c r="B1031" s="18" t="s">
        <v>1024</v>
      </c>
      <c r="C1031" s="6" t="s">
        <v>1</v>
      </c>
      <c r="D1031" s="17">
        <v>1</v>
      </c>
      <c r="E1031" s="24">
        <v>2541</v>
      </c>
      <c r="F1031" s="26">
        <v>0.19</v>
      </c>
      <c r="G1031" s="24">
        <f t="shared" ref="G1031:G1091" si="44">+E1031*19%</f>
        <v>482.79</v>
      </c>
      <c r="H1031" s="25">
        <f t="shared" si="43"/>
        <v>3023.79</v>
      </c>
    </row>
    <row r="1032" spans="1:8" ht="30" x14ac:dyDescent="0.2">
      <c r="A1032" s="2">
        <v>1030</v>
      </c>
      <c r="B1032" s="18" t="s">
        <v>1025</v>
      </c>
      <c r="C1032" s="6" t="s">
        <v>1</v>
      </c>
      <c r="D1032" s="17">
        <v>1</v>
      </c>
      <c r="E1032" s="24">
        <v>24403.361344537818</v>
      </c>
      <c r="F1032" s="26">
        <v>0.19</v>
      </c>
      <c r="G1032" s="24">
        <f t="shared" si="44"/>
        <v>4636.6386554621859</v>
      </c>
      <c r="H1032" s="25">
        <f t="shared" si="43"/>
        <v>29040.000000000004</v>
      </c>
    </row>
    <row r="1033" spans="1:8" ht="30" x14ac:dyDescent="0.2">
      <c r="A1033" s="2">
        <v>1031</v>
      </c>
      <c r="B1033" s="18" t="s">
        <v>1026</v>
      </c>
      <c r="C1033" s="6" t="s">
        <v>1</v>
      </c>
      <c r="D1033" s="17">
        <v>1</v>
      </c>
      <c r="E1033" s="24">
        <v>23221.323529411766</v>
      </c>
      <c r="F1033" s="26">
        <v>0.19</v>
      </c>
      <c r="G1033" s="24">
        <f t="shared" si="44"/>
        <v>4412.0514705882351</v>
      </c>
      <c r="H1033" s="25">
        <f t="shared" si="43"/>
        <v>27633.375</v>
      </c>
    </row>
    <row r="1034" spans="1:8" ht="30" x14ac:dyDescent="0.2">
      <c r="A1034" s="2">
        <v>1032</v>
      </c>
      <c r="B1034" s="18" t="s">
        <v>1027</v>
      </c>
      <c r="C1034" s="6" t="s">
        <v>1</v>
      </c>
      <c r="D1034" s="17">
        <v>1</v>
      </c>
      <c r="E1034" s="24">
        <v>13612.5</v>
      </c>
      <c r="F1034" s="26">
        <v>0.19</v>
      </c>
      <c r="G1034" s="24">
        <f t="shared" si="44"/>
        <v>2586.375</v>
      </c>
      <c r="H1034" s="25">
        <f t="shared" si="43"/>
        <v>16198.875</v>
      </c>
    </row>
    <row r="1035" spans="1:8" ht="30" x14ac:dyDescent="0.2">
      <c r="A1035" s="2">
        <v>1033</v>
      </c>
      <c r="B1035" s="18" t="s">
        <v>1028</v>
      </c>
      <c r="C1035" s="6" t="s">
        <v>1</v>
      </c>
      <c r="D1035" s="17">
        <v>1</v>
      </c>
      <c r="E1035" s="24">
        <v>201465</v>
      </c>
      <c r="F1035" s="26">
        <v>0.05</v>
      </c>
      <c r="G1035" s="24">
        <f>+E1035*5%</f>
        <v>10073.25</v>
      </c>
      <c r="H1035" s="25">
        <f t="shared" si="43"/>
        <v>211538.25</v>
      </c>
    </row>
    <row r="1036" spans="1:8" ht="30" x14ac:dyDescent="0.2">
      <c r="A1036" s="2">
        <v>1034</v>
      </c>
      <c r="B1036" s="18" t="s">
        <v>1029</v>
      </c>
      <c r="C1036" s="6" t="s">
        <v>1</v>
      </c>
      <c r="D1036" s="17">
        <v>1</v>
      </c>
      <c r="E1036" s="24">
        <v>201465</v>
      </c>
      <c r="F1036" s="26">
        <v>0.05</v>
      </c>
      <c r="G1036" s="24">
        <f>+E1036*5%</f>
        <v>10073.25</v>
      </c>
      <c r="H1036" s="25">
        <f t="shared" si="43"/>
        <v>211538.25</v>
      </c>
    </row>
    <row r="1037" spans="1:8" ht="30" x14ac:dyDescent="0.2">
      <c r="A1037" s="2">
        <v>1035</v>
      </c>
      <c r="B1037" s="18" t="s">
        <v>1030</v>
      </c>
      <c r="C1037" s="6" t="s">
        <v>1</v>
      </c>
      <c r="D1037" s="17">
        <v>1</v>
      </c>
      <c r="E1037" s="24">
        <v>2978.0777899159671</v>
      </c>
      <c r="F1037" s="26">
        <v>0.19</v>
      </c>
      <c r="G1037" s="24">
        <f t="shared" si="44"/>
        <v>565.8347800840337</v>
      </c>
      <c r="H1037" s="25">
        <f t="shared" si="43"/>
        <v>3543.9125700000009</v>
      </c>
    </row>
    <row r="1038" spans="1:8" ht="30" x14ac:dyDescent="0.2">
      <c r="A1038" s="2">
        <v>1036</v>
      </c>
      <c r="B1038" s="18" t="s">
        <v>1031</v>
      </c>
      <c r="C1038" s="6" t="s">
        <v>1</v>
      </c>
      <c r="D1038" s="17">
        <v>1</v>
      </c>
      <c r="E1038" s="24">
        <v>3630</v>
      </c>
      <c r="F1038" s="26">
        <v>0.19</v>
      </c>
      <c r="G1038" s="24">
        <f t="shared" si="44"/>
        <v>689.7</v>
      </c>
      <c r="H1038" s="25">
        <f t="shared" si="43"/>
        <v>4319.7</v>
      </c>
    </row>
    <row r="1039" spans="1:8" ht="30" x14ac:dyDescent="0.2">
      <c r="A1039" s="2">
        <v>1037</v>
      </c>
      <c r="B1039" s="18" t="s">
        <v>1032</v>
      </c>
      <c r="C1039" s="6" t="s">
        <v>1</v>
      </c>
      <c r="D1039" s="17">
        <v>1</v>
      </c>
      <c r="E1039" s="24">
        <v>170823.5294117647</v>
      </c>
      <c r="F1039" s="26">
        <v>0.19</v>
      </c>
      <c r="G1039" s="24">
        <f t="shared" si="44"/>
        <v>32456.470588235294</v>
      </c>
      <c r="H1039" s="25">
        <f t="shared" si="43"/>
        <v>203280</v>
      </c>
    </row>
    <row r="1040" spans="1:8" ht="30" x14ac:dyDescent="0.2">
      <c r="A1040" s="2">
        <v>1038</v>
      </c>
      <c r="B1040" s="18" t="s">
        <v>1033</v>
      </c>
      <c r="C1040" s="6" t="s">
        <v>1</v>
      </c>
      <c r="D1040" s="17">
        <v>1</v>
      </c>
      <c r="E1040" s="24">
        <v>65584.033613445383</v>
      </c>
      <c r="F1040" s="26">
        <v>0.19</v>
      </c>
      <c r="G1040" s="24">
        <f t="shared" si="44"/>
        <v>12460.966386554623</v>
      </c>
      <c r="H1040" s="25">
        <f t="shared" si="43"/>
        <v>78045</v>
      </c>
    </row>
    <row r="1041" spans="1:8" ht="30" x14ac:dyDescent="0.2">
      <c r="A1041" s="2">
        <v>1039</v>
      </c>
      <c r="B1041" s="18" t="s">
        <v>1034</v>
      </c>
      <c r="C1041" s="6" t="s">
        <v>1</v>
      </c>
      <c r="D1041" s="17">
        <v>1</v>
      </c>
      <c r="E1041" s="24">
        <v>13675.529571428575</v>
      </c>
      <c r="F1041" s="26">
        <v>0.19</v>
      </c>
      <c r="G1041" s="24">
        <f t="shared" si="44"/>
        <v>2598.3506185714291</v>
      </c>
      <c r="H1041" s="25">
        <f t="shared" si="43"/>
        <v>16273.880190000003</v>
      </c>
    </row>
    <row r="1042" spans="1:8" ht="30" x14ac:dyDescent="0.2">
      <c r="A1042" s="2">
        <v>1040</v>
      </c>
      <c r="B1042" s="18" t="s">
        <v>1035</v>
      </c>
      <c r="C1042" s="6" t="s">
        <v>1</v>
      </c>
      <c r="D1042" s="17">
        <v>1</v>
      </c>
      <c r="E1042" s="24">
        <v>436210.08403361344</v>
      </c>
      <c r="F1042" s="26">
        <v>0.19</v>
      </c>
      <c r="G1042" s="24">
        <f t="shared" si="44"/>
        <v>82879.915966386558</v>
      </c>
      <c r="H1042" s="25">
        <f t="shared" si="43"/>
        <v>519090</v>
      </c>
    </row>
    <row r="1043" spans="1:8" ht="30" x14ac:dyDescent="0.2">
      <c r="A1043" s="2">
        <v>1041</v>
      </c>
      <c r="B1043" s="18" t="s">
        <v>1036</v>
      </c>
      <c r="C1043" s="6" t="s">
        <v>1</v>
      </c>
      <c r="D1043" s="17">
        <v>1</v>
      </c>
      <c r="E1043" s="24">
        <v>158545.58823529413</v>
      </c>
      <c r="F1043" s="26">
        <v>0.19</v>
      </c>
      <c r="G1043" s="24">
        <f t="shared" si="44"/>
        <v>30123.661764705885</v>
      </c>
      <c r="H1043" s="25">
        <f t="shared" si="43"/>
        <v>188669.25</v>
      </c>
    </row>
    <row r="1044" spans="1:8" ht="30" x14ac:dyDescent="0.2">
      <c r="A1044" s="2">
        <v>1042</v>
      </c>
      <c r="B1044" s="18" t="s">
        <v>1037</v>
      </c>
      <c r="C1044" s="6" t="s">
        <v>1</v>
      </c>
      <c r="D1044" s="17">
        <v>1</v>
      </c>
      <c r="E1044" s="24">
        <v>48543.340840336139</v>
      </c>
      <c r="F1044" s="26">
        <v>0.19</v>
      </c>
      <c r="G1044" s="24">
        <f t="shared" si="44"/>
        <v>9223.2347596638665</v>
      </c>
      <c r="H1044" s="25">
        <f t="shared" si="43"/>
        <v>57766.575600000004</v>
      </c>
    </row>
    <row r="1045" spans="1:8" ht="30" x14ac:dyDescent="0.2">
      <c r="A1045" s="2">
        <v>1043</v>
      </c>
      <c r="B1045" s="18" t="s">
        <v>1038</v>
      </c>
      <c r="C1045" s="6" t="s">
        <v>1</v>
      </c>
      <c r="D1045" s="17">
        <v>1</v>
      </c>
      <c r="E1045" s="24">
        <v>6863.4453781512611</v>
      </c>
      <c r="F1045" s="26">
        <v>0.19</v>
      </c>
      <c r="G1045" s="24">
        <f t="shared" si="44"/>
        <v>1304.0546218487395</v>
      </c>
      <c r="H1045" s="25">
        <f t="shared" si="43"/>
        <v>8167.5000000000009</v>
      </c>
    </row>
    <row r="1046" spans="1:8" ht="30" x14ac:dyDescent="0.2">
      <c r="A1046" s="2">
        <v>1044</v>
      </c>
      <c r="B1046" s="18" t="s">
        <v>1039</v>
      </c>
      <c r="C1046" s="6" t="s">
        <v>1</v>
      </c>
      <c r="D1046" s="17">
        <v>1</v>
      </c>
      <c r="E1046" s="24">
        <v>3321.1211092436979</v>
      </c>
      <c r="F1046" s="26">
        <v>0.19</v>
      </c>
      <c r="G1046" s="24">
        <f t="shared" si="44"/>
        <v>631.01301075630261</v>
      </c>
      <c r="H1046" s="25">
        <f t="shared" si="43"/>
        <v>3952.1341200000006</v>
      </c>
    </row>
    <row r="1047" spans="1:8" ht="30" x14ac:dyDescent="0.2">
      <c r="A1047" s="2">
        <v>1045</v>
      </c>
      <c r="B1047" s="18" t="s">
        <v>1040</v>
      </c>
      <c r="C1047" s="6" t="s">
        <v>1</v>
      </c>
      <c r="D1047" s="17">
        <v>1</v>
      </c>
      <c r="E1047" s="24">
        <v>127050</v>
      </c>
      <c r="F1047" s="26">
        <v>0.19</v>
      </c>
      <c r="G1047" s="24">
        <f t="shared" si="44"/>
        <v>24139.5</v>
      </c>
      <c r="H1047" s="25">
        <f t="shared" si="43"/>
        <v>151189.5</v>
      </c>
    </row>
    <row r="1048" spans="1:8" ht="30" x14ac:dyDescent="0.2">
      <c r="A1048" s="2">
        <v>1046</v>
      </c>
      <c r="B1048" s="18" t="s">
        <v>1041</v>
      </c>
      <c r="C1048" s="6" t="s">
        <v>1</v>
      </c>
      <c r="D1048" s="17">
        <v>1</v>
      </c>
      <c r="E1048" s="24">
        <v>90315.706613445393</v>
      </c>
      <c r="F1048" s="26">
        <v>0.19</v>
      </c>
      <c r="G1048" s="24">
        <f t="shared" si="44"/>
        <v>17159.984256554624</v>
      </c>
      <c r="H1048" s="25">
        <f t="shared" si="43"/>
        <v>107475.69087000002</v>
      </c>
    </row>
    <row r="1049" spans="1:8" ht="30" x14ac:dyDescent="0.2">
      <c r="A1049" s="2">
        <v>1047</v>
      </c>
      <c r="B1049" s="18" t="s">
        <v>1042</v>
      </c>
      <c r="C1049" s="6" t="s">
        <v>1</v>
      </c>
      <c r="D1049" s="17">
        <v>1</v>
      </c>
      <c r="E1049" s="24">
        <v>366050.42016806727</v>
      </c>
      <c r="F1049" s="26">
        <v>0.19</v>
      </c>
      <c r="G1049" s="24">
        <f t="shared" si="44"/>
        <v>69549.579831932788</v>
      </c>
      <c r="H1049" s="25">
        <f t="shared" si="43"/>
        <v>435600.00000000006</v>
      </c>
    </row>
    <row r="1050" spans="1:8" ht="30" x14ac:dyDescent="0.2">
      <c r="A1050" s="2">
        <v>1048</v>
      </c>
      <c r="B1050" s="18" t="s">
        <v>367</v>
      </c>
      <c r="C1050" s="6" t="s">
        <v>1</v>
      </c>
      <c r="D1050" s="17">
        <v>1</v>
      </c>
      <c r="E1050" s="24">
        <v>47046.617268907561</v>
      </c>
      <c r="F1050" s="26">
        <v>0.19</v>
      </c>
      <c r="G1050" s="24">
        <f t="shared" si="44"/>
        <v>8938.8572810924361</v>
      </c>
      <c r="H1050" s="25">
        <f t="shared" si="43"/>
        <v>55985.474549999999</v>
      </c>
    </row>
    <row r="1051" spans="1:8" ht="30" x14ac:dyDescent="0.2">
      <c r="A1051" s="2">
        <v>1049</v>
      </c>
      <c r="B1051" s="18" t="s">
        <v>1043</v>
      </c>
      <c r="C1051" s="6" t="s">
        <v>1</v>
      </c>
      <c r="D1051" s="17">
        <v>1</v>
      </c>
      <c r="E1051" s="24">
        <v>363000</v>
      </c>
      <c r="F1051" s="26">
        <v>0.19</v>
      </c>
      <c r="G1051" s="24">
        <f t="shared" si="44"/>
        <v>68970</v>
      </c>
      <c r="H1051" s="25">
        <f t="shared" si="43"/>
        <v>431970</v>
      </c>
    </row>
    <row r="1052" spans="1:8" ht="30" x14ac:dyDescent="0.2">
      <c r="A1052" s="2">
        <v>1050</v>
      </c>
      <c r="B1052" s="18" t="s">
        <v>1037</v>
      </c>
      <c r="C1052" s="6" t="s">
        <v>1</v>
      </c>
      <c r="D1052" s="17">
        <v>1</v>
      </c>
      <c r="E1052" s="24">
        <v>436210.08403361344</v>
      </c>
      <c r="F1052" s="26">
        <v>0.19</v>
      </c>
      <c r="G1052" s="24">
        <f t="shared" si="44"/>
        <v>82879.915966386558</v>
      </c>
      <c r="H1052" s="25">
        <f t="shared" si="43"/>
        <v>519090</v>
      </c>
    </row>
    <row r="1053" spans="1:8" ht="30" x14ac:dyDescent="0.2">
      <c r="A1053" s="2">
        <v>1051</v>
      </c>
      <c r="B1053" s="18" t="s">
        <v>1038</v>
      </c>
      <c r="C1053" s="6" t="s">
        <v>1</v>
      </c>
      <c r="D1053" s="17">
        <v>1</v>
      </c>
      <c r="E1053" s="24">
        <v>117301.01926890758</v>
      </c>
      <c r="F1053" s="26">
        <v>0.19</v>
      </c>
      <c r="G1053" s="24">
        <f t="shared" si="44"/>
        <v>22287.193661092439</v>
      </c>
      <c r="H1053" s="25">
        <f t="shared" si="43"/>
        <v>139588.21293000001</v>
      </c>
    </row>
    <row r="1054" spans="1:8" ht="30" x14ac:dyDescent="0.2">
      <c r="A1054" s="2">
        <v>1052</v>
      </c>
      <c r="B1054" s="18" t="s">
        <v>1020</v>
      </c>
      <c r="C1054" s="6" t="s">
        <v>1</v>
      </c>
      <c r="D1054" s="17">
        <v>1</v>
      </c>
      <c r="E1054" s="24">
        <v>110715</v>
      </c>
      <c r="F1054" s="26">
        <v>0</v>
      </c>
      <c r="G1054" s="24"/>
      <c r="H1054" s="25">
        <f t="shared" si="43"/>
        <v>110715</v>
      </c>
    </row>
    <row r="1055" spans="1:8" ht="30" x14ac:dyDescent="0.2">
      <c r="A1055" s="2">
        <v>1053</v>
      </c>
      <c r="B1055" s="18" t="s">
        <v>1044</v>
      </c>
      <c r="C1055" s="6" t="s">
        <v>1</v>
      </c>
      <c r="D1055" s="17">
        <v>1</v>
      </c>
      <c r="E1055" s="24">
        <v>74735.294117647063</v>
      </c>
      <c r="F1055" s="26">
        <v>0.19</v>
      </c>
      <c r="G1055" s="24">
        <f t="shared" si="44"/>
        <v>14199.705882352942</v>
      </c>
      <c r="H1055" s="25">
        <f t="shared" si="43"/>
        <v>88935</v>
      </c>
    </row>
    <row r="1056" spans="1:8" ht="30" x14ac:dyDescent="0.2">
      <c r="A1056" s="2">
        <v>1054</v>
      </c>
      <c r="B1056" s="18" t="s">
        <v>1045</v>
      </c>
      <c r="C1056" s="6" t="s">
        <v>1</v>
      </c>
      <c r="D1056" s="17">
        <v>1</v>
      </c>
      <c r="E1056" s="24">
        <v>110715</v>
      </c>
      <c r="F1056" s="26">
        <v>0</v>
      </c>
      <c r="G1056" s="24"/>
      <c r="H1056" s="25">
        <f t="shared" si="43"/>
        <v>110715</v>
      </c>
    </row>
    <row r="1057" spans="1:9" ht="30" x14ac:dyDescent="0.2">
      <c r="A1057" s="2">
        <v>1055</v>
      </c>
      <c r="B1057" s="18" t="s">
        <v>1046</v>
      </c>
      <c r="C1057" s="6" t="s">
        <v>1</v>
      </c>
      <c r="D1057" s="17">
        <v>1</v>
      </c>
      <c r="E1057" s="24">
        <v>41745</v>
      </c>
      <c r="F1057" s="26">
        <v>0</v>
      </c>
      <c r="G1057" s="24"/>
      <c r="H1057" s="25">
        <f t="shared" si="43"/>
        <v>41745</v>
      </c>
    </row>
    <row r="1058" spans="1:9" ht="30" x14ac:dyDescent="0.2">
      <c r="A1058" s="2">
        <v>1056</v>
      </c>
      <c r="B1058" s="18" t="s">
        <v>1047</v>
      </c>
      <c r="C1058" s="6" t="s">
        <v>1</v>
      </c>
      <c r="D1058" s="17">
        <v>1</v>
      </c>
      <c r="E1058" s="24">
        <v>235950</v>
      </c>
      <c r="F1058" s="26">
        <v>0</v>
      </c>
      <c r="G1058" s="24"/>
      <c r="H1058" s="25">
        <f t="shared" si="43"/>
        <v>235950</v>
      </c>
    </row>
    <row r="1059" spans="1:9" ht="30" x14ac:dyDescent="0.2">
      <c r="A1059" s="2">
        <v>1057</v>
      </c>
      <c r="B1059" s="18" t="s">
        <v>1048</v>
      </c>
      <c r="C1059" s="6" t="s">
        <v>1</v>
      </c>
      <c r="D1059" s="17">
        <v>1</v>
      </c>
      <c r="E1059" s="24">
        <v>608025</v>
      </c>
      <c r="F1059" s="26">
        <v>0</v>
      </c>
      <c r="G1059" s="24"/>
      <c r="H1059" s="25">
        <f t="shared" si="43"/>
        <v>608025</v>
      </c>
    </row>
    <row r="1060" spans="1:9" ht="30" x14ac:dyDescent="0.2">
      <c r="A1060" s="2">
        <v>1058</v>
      </c>
      <c r="B1060" s="18" t="s">
        <v>1049</v>
      </c>
      <c r="C1060" s="6" t="s">
        <v>1</v>
      </c>
      <c r="D1060" s="17">
        <v>1</v>
      </c>
      <c r="E1060" s="24">
        <v>480975.00000000006</v>
      </c>
      <c r="F1060" s="26">
        <v>0</v>
      </c>
      <c r="G1060" s="24"/>
      <c r="H1060" s="25">
        <f t="shared" si="43"/>
        <v>480975.00000000006</v>
      </c>
    </row>
    <row r="1061" spans="1:9" ht="30" x14ac:dyDescent="0.2">
      <c r="A1061" s="2">
        <v>1059</v>
      </c>
      <c r="B1061" s="18" t="s">
        <v>1050</v>
      </c>
      <c r="C1061" s="6" t="s">
        <v>1</v>
      </c>
      <c r="D1061" s="17">
        <v>1</v>
      </c>
      <c r="E1061" s="24">
        <v>185520.61200000005</v>
      </c>
      <c r="F1061" s="26">
        <v>0.05</v>
      </c>
      <c r="G1061" s="24">
        <f>+E1061*5%</f>
        <v>9276.0306000000037</v>
      </c>
      <c r="H1061" s="25">
        <f t="shared" si="43"/>
        <v>194796.64260000005</v>
      </c>
      <c r="I1061" s="29"/>
    </row>
    <row r="1062" spans="1:9" ht="30" x14ac:dyDescent="0.2">
      <c r="A1062" s="2">
        <v>1060</v>
      </c>
      <c r="B1062" s="18" t="s">
        <v>1051</v>
      </c>
      <c r="C1062" s="6" t="s">
        <v>1</v>
      </c>
      <c r="D1062" s="17">
        <v>1</v>
      </c>
      <c r="E1062" s="24">
        <v>313995</v>
      </c>
      <c r="F1062" s="26">
        <v>0.05</v>
      </c>
      <c r="G1062" s="24">
        <f t="shared" ref="G1062:G1067" si="45">+E1062*5%</f>
        <v>15699.75</v>
      </c>
      <c r="H1062" s="25">
        <f t="shared" si="43"/>
        <v>329694.75</v>
      </c>
      <c r="I1062" s="29"/>
    </row>
    <row r="1063" spans="1:9" ht="30" x14ac:dyDescent="0.2">
      <c r="A1063" s="2">
        <v>1061</v>
      </c>
      <c r="B1063" s="18" t="s">
        <v>1052</v>
      </c>
      <c r="C1063" s="6" t="s">
        <v>1</v>
      </c>
      <c r="D1063" s="17">
        <v>1</v>
      </c>
      <c r="E1063" s="24">
        <v>243210.00000000003</v>
      </c>
      <c r="F1063" s="26">
        <v>0.05</v>
      </c>
      <c r="G1063" s="24">
        <f t="shared" si="45"/>
        <v>12160.500000000002</v>
      </c>
      <c r="H1063" s="25">
        <f t="shared" si="43"/>
        <v>255370.50000000003</v>
      </c>
      <c r="I1063" s="29"/>
    </row>
    <row r="1064" spans="1:9" ht="30" x14ac:dyDescent="0.2">
      <c r="A1064" s="2">
        <v>1062</v>
      </c>
      <c r="B1064" s="18" t="s">
        <v>1053</v>
      </c>
      <c r="C1064" s="6" t="s">
        <v>1</v>
      </c>
      <c r="D1064" s="17">
        <v>1</v>
      </c>
      <c r="E1064" s="24">
        <v>179685</v>
      </c>
      <c r="F1064" s="26">
        <v>0.05</v>
      </c>
      <c r="G1064" s="24">
        <f t="shared" si="45"/>
        <v>8984.25</v>
      </c>
      <c r="H1064" s="25">
        <f t="shared" si="43"/>
        <v>188669.25</v>
      </c>
      <c r="I1064" s="29"/>
    </row>
    <row r="1065" spans="1:9" ht="30" x14ac:dyDescent="0.2">
      <c r="A1065" s="2">
        <v>1063</v>
      </c>
      <c r="B1065" s="18" t="s">
        <v>1054</v>
      </c>
      <c r="C1065" s="6" t="s">
        <v>1</v>
      </c>
      <c r="D1065" s="17">
        <v>1</v>
      </c>
      <c r="E1065" s="24">
        <v>157905.00000000003</v>
      </c>
      <c r="F1065" s="26">
        <v>0.05</v>
      </c>
      <c r="G1065" s="24">
        <f t="shared" si="45"/>
        <v>7895.2500000000018</v>
      </c>
      <c r="H1065" s="25">
        <f t="shared" si="43"/>
        <v>165800.25000000003</v>
      </c>
      <c r="I1065" s="29"/>
    </row>
    <row r="1066" spans="1:9" ht="30" x14ac:dyDescent="0.2">
      <c r="A1066" s="2">
        <v>1064</v>
      </c>
      <c r="B1066" s="18" t="s">
        <v>1055</v>
      </c>
      <c r="C1066" s="6" t="s">
        <v>1</v>
      </c>
      <c r="D1066" s="17">
        <v>1</v>
      </c>
      <c r="E1066" s="24">
        <v>165165</v>
      </c>
      <c r="F1066" s="26">
        <v>0.05</v>
      </c>
      <c r="G1066" s="24">
        <f t="shared" si="45"/>
        <v>8258.25</v>
      </c>
      <c r="H1066" s="25">
        <f t="shared" si="43"/>
        <v>173423.25</v>
      </c>
      <c r="I1066" s="29"/>
    </row>
    <row r="1067" spans="1:9" ht="30" x14ac:dyDescent="0.2">
      <c r="A1067" s="2">
        <v>1065</v>
      </c>
      <c r="B1067" s="18" t="s">
        <v>1056</v>
      </c>
      <c r="C1067" s="6" t="s">
        <v>1</v>
      </c>
      <c r="D1067" s="17">
        <v>1</v>
      </c>
      <c r="E1067" s="24">
        <v>194205</v>
      </c>
      <c r="F1067" s="26">
        <v>0.05</v>
      </c>
      <c r="G1067" s="24">
        <f t="shared" si="45"/>
        <v>9710.25</v>
      </c>
      <c r="H1067" s="25">
        <f t="shared" si="43"/>
        <v>203915.25</v>
      </c>
      <c r="I1067" s="29"/>
    </row>
    <row r="1068" spans="1:9" ht="30" x14ac:dyDescent="0.2">
      <c r="A1068" s="2">
        <v>1066</v>
      </c>
      <c r="B1068" s="18" t="s">
        <v>1057</v>
      </c>
      <c r="C1068" s="6" t="s">
        <v>1</v>
      </c>
      <c r="D1068" s="17">
        <v>1</v>
      </c>
      <c r="E1068" s="24">
        <v>201785.29411764708</v>
      </c>
      <c r="F1068" s="26">
        <v>0.19</v>
      </c>
      <c r="G1068" s="24">
        <f t="shared" si="44"/>
        <v>38339.205882352944</v>
      </c>
      <c r="H1068" s="25">
        <f t="shared" si="43"/>
        <v>240124.50000000003</v>
      </c>
    </row>
    <row r="1069" spans="1:9" ht="30" x14ac:dyDescent="0.2">
      <c r="A1069" s="2">
        <v>1067</v>
      </c>
      <c r="B1069" s="18" t="s">
        <v>1058</v>
      </c>
      <c r="C1069" s="6" t="s">
        <v>1</v>
      </c>
      <c r="D1069" s="17">
        <v>1</v>
      </c>
      <c r="E1069" s="24">
        <v>192390</v>
      </c>
      <c r="F1069" s="26">
        <v>0.05</v>
      </c>
      <c r="G1069" s="24">
        <f>+E1069*5%</f>
        <v>9619.5</v>
      </c>
      <c r="H1069" s="25">
        <f t="shared" si="43"/>
        <v>202009.5</v>
      </c>
    </row>
    <row r="1070" spans="1:9" ht="30" x14ac:dyDescent="0.2">
      <c r="A1070" s="2">
        <v>1068</v>
      </c>
      <c r="B1070" s="18" t="s">
        <v>1030</v>
      </c>
      <c r="C1070" s="6" t="s">
        <v>1</v>
      </c>
      <c r="D1070" s="17">
        <v>1</v>
      </c>
      <c r="E1070" s="24">
        <v>240635.68497478994</v>
      </c>
      <c r="F1070" s="26">
        <v>0.19</v>
      </c>
      <c r="G1070" s="24">
        <f t="shared" si="44"/>
        <v>45720.78014521009</v>
      </c>
      <c r="H1070" s="25">
        <f t="shared" si="43"/>
        <v>286356.46512000001</v>
      </c>
    </row>
    <row r="1071" spans="1:9" ht="30" x14ac:dyDescent="0.2">
      <c r="A1071" s="2">
        <v>1069</v>
      </c>
      <c r="B1071" s="18" t="s">
        <v>1031</v>
      </c>
      <c r="C1071" s="6" t="s">
        <v>1</v>
      </c>
      <c r="D1071" s="17">
        <v>1</v>
      </c>
      <c r="E1071" s="24">
        <v>275880</v>
      </c>
      <c r="F1071" s="26">
        <v>0.19</v>
      </c>
      <c r="G1071" s="24">
        <f t="shared" si="44"/>
        <v>52417.2</v>
      </c>
      <c r="H1071" s="25">
        <f t="shared" si="43"/>
        <v>328297.2</v>
      </c>
    </row>
    <row r="1072" spans="1:9" ht="30" x14ac:dyDescent="0.2">
      <c r="A1072" s="2">
        <v>1070</v>
      </c>
      <c r="B1072" s="18" t="s">
        <v>1059</v>
      </c>
      <c r="C1072" s="6" t="s">
        <v>1</v>
      </c>
      <c r="D1072" s="17">
        <v>1</v>
      </c>
      <c r="E1072" s="24">
        <v>567018.97510084044</v>
      </c>
      <c r="F1072" s="26">
        <v>0.19</v>
      </c>
      <c r="G1072" s="24">
        <f t="shared" si="44"/>
        <v>107733.60526915969</v>
      </c>
      <c r="H1072" s="25">
        <f t="shared" si="43"/>
        <v>674752.5803700001</v>
      </c>
    </row>
    <row r="1073" spans="1:8" ht="30" x14ac:dyDescent="0.2">
      <c r="A1073" s="2">
        <v>1071</v>
      </c>
      <c r="B1073" s="18" t="s">
        <v>1060</v>
      </c>
      <c r="C1073" s="6" t="s">
        <v>1</v>
      </c>
      <c r="D1073" s="17">
        <v>1</v>
      </c>
      <c r="E1073" s="24">
        <v>716925</v>
      </c>
      <c r="F1073" s="26">
        <v>0.19</v>
      </c>
      <c r="G1073" s="24">
        <f t="shared" si="44"/>
        <v>136215.75</v>
      </c>
      <c r="H1073" s="25">
        <f t="shared" si="43"/>
        <v>853140.75</v>
      </c>
    </row>
    <row r="1074" spans="1:8" ht="30" x14ac:dyDescent="0.2">
      <c r="A1074" s="2">
        <v>1072</v>
      </c>
      <c r="B1074" s="18" t="s">
        <v>1061</v>
      </c>
      <c r="C1074" s="6" t="s">
        <v>1</v>
      </c>
      <c r="D1074" s="17">
        <v>1</v>
      </c>
      <c r="E1074" s="24">
        <v>11797.5</v>
      </c>
      <c r="F1074" s="26">
        <v>0.19</v>
      </c>
      <c r="G1074" s="24">
        <f t="shared" si="44"/>
        <v>2241.5250000000001</v>
      </c>
      <c r="H1074" s="25">
        <f t="shared" si="43"/>
        <v>14039.025</v>
      </c>
    </row>
    <row r="1075" spans="1:8" ht="30" x14ac:dyDescent="0.2">
      <c r="A1075" s="2">
        <v>1073</v>
      </c>
      <c r="B1075" s="18" t="s">
        <v>1062</v>
      </c>
      <c r="C1075" s="6" t="s">
        <v>1</v>
      </c>
      <c r="D1075" s="17">
        <v>1</v>
      </c>
      <c r="E1075" s="24">
        <v>254100</v>
      </c>
      <c r="F1075" s="26">
        <v>0.19</v>
      </c>
      <c r="G1075" s="24">
        <f t="shared" si="44"/>
        <v>48279</v>
      </c>
      <c r="H1075" s="25">
        <f t="shared" si="43"/>
        <v>302379</v>
      </c>
    </row>
    <row r="1076" spans="1:8" ht="30" x14ac:dyDescent="0.2">
      <c r="A1076" s="2">
        <v>1074</v>
      </c>
      <c r="B1076" s="18" t="s">
        <v>1063</v>
      </c>
      <c r="C1076" s="6" t="s">
        <v>1</v>
      </c>
      <c r="D1076" s="17">
        <v>1</v>
      </c>
      <c r="E1076" s="24">
        <v>46442.647058823532</v>
      </c>
      <c r="F1076" s="26">
        <v>0.19</v>
      </c>
      <c r="G1076" s="24">
        <f t="shared" si="44"/>
        <v>8824.1029411764703</v>
      </c>
      <c r="H1076" s="25">
        <f t="shared" si="43"/>
        <v>55266.75</v>
      </c>
    </row>
    <row r="1077" spans="1:8" ht="30" x14ac:dyDescent="0.2">
      <c r="A1077" s="2">
        <v>1075</v>
      </c>
      <c r="B1077" s="18" t="s">
        <v>1064</v>
      </c>
      <c r="C1077" s="6" t="s">
        <v>1</v>
      </c>
      <c r="D1077" s="17">
        <v>1</v>
      </c>
      <c r="E1077" s="24">
        <v>24403.361344537818</v>
      </c>
      <c r="F1077" s="26">
        <v>0.19</v>
      </c>
      <c r="G1077" s="24">
        <f t="shared" si="44"/>
        <v>4636.6386554621859</v>
      </c>
      <c r="H1077" s="25">
        <f t="shared" si="43"/>
        <v>29040.000000000004</v>
      </c>
    </row>
    <row r="1078" spans="1:8" ht="30" x14ac:dyDescent="0.2">
      <c r="A1078" s="2">
        <v>1076</v>
      </c>
      <c r="B1078" s="18" t="s">
        <v>1065</v>
      </c>
      <c r="C1078" s="6" t="s">
        <v>1</v>
      </c>
      <c r="D1078" s="17">
        <v>1</v>
      </c>
      <c r="E1078" s="24">
        <v>81675</v>
      </c>
      <c r="F1078" s="26">
        <v>0.19</v>
      </c>
      <c r="G1078" s="24">
        <f t="shared" si="44"/>
        <v>15518.25</v>
      </c>
      <c r="H1078" s="25">
        <f t="shared" si="43"/>
        <v>97193.25</v>
      </c>
    </row>
    <row r="1079" spans="1:8" ht="30" x14ac:dyDescent="0.2">
      <c r="A1079" s="2">
        <v>1077</v>
      </c>
      <c r="B1079" s="18" t="s">
        <v>1066</v>
      </c>
      <c r="C1079" s="6" t="s">
        <v>1</v>
      </c>
      <c r="D1079" s="17">
        <v>1</v>
      </c>
      <c r="E1079" s="24">
        <v>17787000</v>
      </c>
      <c r="F1079" s="26">
        <v>0.19</v>
      </c>
      <c r="G1079" s="24">
        <f t="shared" si="44"/>
        <v>3379530</v>
      </c>
      <c r="H1079" s="25">
        <f t="shared" si="43"/>
        <v>21166530</v>
      </c>
    </row>
    <row r="1080" spans="1:8" ht="30" x14ac:dyDescent="0.2">
      <c r="A1080" s="2">
        <v>1078</v>
      </c>
      <c r="B1080" s="18" t="s">
        <v>1067</v>
      </c>
      <c r="C1080" s="6" t="s">
        <v>1</v>
      </c>
      <c r="D1080" s="17">
        <v>1</v>
      </c>
      <c r="E1080" s="24">
        <v>384352.9411764706</v>
      </c>
      <c r="F1080" s="26">
        <v>0.19</v>
      </c>
      <c r="G1080" s="24">
        <f t="shared" si="44"/>
        <v>73027.058823529413</v>
      </c>
      <c r="H1080" s="25">
        <f t="shared" si="43"/>
        <v>457380</v>
      </c>
    </row>
    <row r="1081" spans="1:8" ht="30" x14ac:dyDescent="0.2">
      <c r="A1081" s="2">
        <v>1079</v>
      </c>
      <c r="B1081" s="18" t="s">
        <v>1068</v>
      </c>
      <c r="C1081" s="6" t="s">
        <v>1</v>
      </c>
      <c r="D1081" s="17">
        <v>1</v>
      </c>
      <c r="E1081" s="24">
        <v>23595</v>
      </c>
      <c r="F1081" s="26">
        <v>0.19</v>
      </c>
      <c r="G1081" s="24">
        <f t="shared" si="44"/>
        <v>4483.05</v>
      </c>
      <c r="H1081" s="25">
        <f t="shared" si="43"/>
        <v>28078.05</v>
      </c>
    </row>
    <row r="1082" spans="1:8" ht="30" x14ac:dyDescent="0.2">
      <c r="A1082" s="2">
        <v>1080</v>
      </c>
      <c r="B1082" s="18" t="s">
        <v>1069</v>
      </c>
      <c r="C1082" s="6" t="s">
        <v>1</v>
      </c>
      <c r="D1082" s="17">
        <v>1</v>
      </c>
      <c r="E1082" s="24">
        <v>1089</v>
      </c>
      <c r="F1082" s="26">
        <v>0.19</v>
      </c>
      <c r="G1082" s="24">
        <f t="shared" si="44"/>
        <v>206.91</v>
      </c>
      <c r="H1082" s="25">
        <f t="shared" si="43"/>
        <v>1295.9100000000001</v>
      </c>
    </row>
    <row r="1083" spans="1:8" ht="30" x14ac:dyDescent="0.2">
      <c r="A1083" s="2">
        <v>1081</v>
      </c>
      <c r="B1083" s="18" t="s">
        <v>1070</v>
      </c>
      <c r="C1083" s="6" t="s">
        <v>1</v>
      </c>
      <c r="D1083" s="17">
        <v>1</v>
      </c>
      <c r="E1083" s="24">
        <v>1633.5</v>
      </c>
      <c r="F1083" s="26">
        <v>0.19</v>
      </c>
      <c r="G1083" s="24">
        <f t="shared" si="44"/>
        <v>310.36500000000001</v>
      </c>
      <c r="H1083" s="25">
        <f t="shared" si="43"/>
        <v>1943.865</v>
      </c>
    </row>
    <row r="1084" spans="1:8" ht="30" x14ac:dyDescent="0.2">
      <c r="A1084" s="2">
        <v>1082</v>
      </c>
      <c r="B1084" s="18" t="s">
        <v>1071</v>
      </c>
      <c r="C1084" s="6" t="s">
        <v>1</v>
      </c>
      <c r="D1084" s="17">
        <v>1</v>
      </c>
      <c r="E1084" s="24">
        <v>64432.500000000007</v>
      </c>
      <c r="F1084" s="26">
        <v>0.19</v>
      </c>
      <c r="G1084" s="24">
        <f t="shared" si="44"/>
        <v>12242.175000000001</v>
      </c>
      <c r="H1084" s="25">
        <f t="shared" si="43"/>
        <v>76674.675000000003</v>
      </c>
    </row>
    <row r="1085" spans="1:8" ht="30" x14ac:dyDescent="0.2">
      <c r="A1085" s="2">
        <v>1083</v>
      </c>
      <c r="B1085" s="18" t="s">
        <v>1072</v>
      </c>
      <c r="C1085" s="6" t="s">
        <v>1</v>
      </c>
      <c r="D1085" s="17">
        <v>1</v>
      </c>
      <c r="E1085" s="24">
        <v>99825</v>
      </c>
      <c r="F1085" s="26">
        <v>0.19</v>
      </c>
      <c r="G1085" s="24">
        <f t="shared" si="44"/>
        <v>18966.75</v>
      </c>
      <c r="H1085" s="25">
        <f t="shared" si="43"/>
        <v>118791.75</v>
      </c>
    </row>
    <row r="1086" spans="1:8" ht="30" x14ac:dyDescent="0.2">
      <c r="A1086" s="2">
        <v>1084</v>
      </c>
      <c r="B1086" s="18" t="s">
        <v>1073</v>
      </c>
      <c r="C1086" s="6" t="s">
        <v>1</v>
      </c>
      <c r="D1086" s="17">
        <v>1</v>
      </c>
      <c r="E1086" s="24">
        <v>508200</v>
      </c>
      <c r="F1086" s="26">
        <v>0.19</v>
      </c>
      <c r="G1086" s="24">
        <f t="shared" si="44"/>
        <v>96558</v>
      </c>
      <c r="H1086" s="25">
        <f t="shared" si="43"/>
        <v>604758</v>
      </c>
    </row>
    <row r="1087" spans="1:8" ht="30" x14ac:dyDescent="0.2">
      <c r="A1087" s="2">
        <v>1085</v>
      </c>
      <c r="B1087" s="18" t="s">
        <v>1074</v>
      </c>
      <c r="C1087" s="6" t="s">
        <v>1</v>
      </c>
      <c r="D1087" s="17">
        <v>1</v>
      </c>
      <c r="E1087" s="24">
        <v>1294952.9202352942</v>
      </c>
      <c r="F1087" s="26">
        <v>0.19</v>
      </c>
      <c r="G1087" s="24">
        <f t="shared" si="44"/>
        <v>246041.05484470588</v>
      </c>
      <c r="H1087" s="25">
        <f t="shared" si="43"/>
        <v>1540993.97508</v>
      </c>
    </row>
    <row r="1088" spans="1:8" ht="30" x14ac:dyDescent="0.2">
      <c r="A1088" s="2">
        <v>1086</v>
      </c>
      <c r="B1088" s="18" t="s">
        <v>1075</v>
      </c>
      <c r="C1088" s="6" t="s">
        <v>1</v>
      </c>
      <c r="D1088" s="17">
        <v>1</v>
      </c>
      <c r="E1088" s="24">
        <v>3267000.0000000005</v>
      </c>
      <c r="F1088" s="26">
        <v>0</v>
      </c>
      <c r="G1088" s="24"/>
      <c r="H1088" s="25">
        <f t="shared" si="43"/>
        <v>3267000.0000000005</v>
      </c>
    </row>
    <row r="1089" spans="1:8" ht="30" x14ac:dyDescent="0.2">
      <c r="A1089" s="2">
        <v>1087</v>
      </c>
      <c r="B1089" s="18" t="s">
        <v>1076</v>
      </c>
      <c r="C1089" s="6" t="s">
        <v>1</v>
      </c>
      <c r="D1089" s="17">
        <v>1</v>
      </c>
      <c r="E1089" s="24">
        <v>10345500.000000002</v>
      </c>
      <c r="F1089" s="26">
        <v>0</v>
      </c>
      <c r="G1089" s="24"/>
      <c r="H1089" s="25">
        <f t="shared" si="43"/>
        <v>10345500.000000002</v>
      </c>
    </row>
    <row r="1090" spans="1:8" ht="30" x14ac:dyDescent="0.2">
      <c r="A1090" s="2">
        <v>1088</v>
      </c>
      <c r="B1090" s="18" t="s">
        <v>1042</v>
      </c>
      <c r="C1090" s="6" t="s">
        <v>1</v>
      </c>
      <c r="D1090" s="17">
        <v>1</v>
      </c>
      <c r="E1090" s="24">
        <v>15035.673176470587</v>
      </c>
      <c r="F1090" s="26">
        <v>0.19</v>
      </c>
      <c r="G1090" s="24">
        <f t="shared" si="44"/>
        <v>2856.7779035294116</v>
      </c>
      <c r="H1090" s="25">
        <f t="shared" si="43"/>
        <v>17892.451079999999</v>
      </c>
    </row>
    <row r="1091" spans="1:8" ht="30" x14ac:dyDescent="0.2">
      <c r="A1091" s="2">
        <v>1089</v>
      </c>
      <c r="B1091" s="18" t="s">
        <v>1043</v>
      </c>
      <c r="C1091" s="6" t="s">
        <v>1</v>
      </c>
      <c r="D1091" s="17">
        <v>1</v>
      </c>
      <c r="E1091" s="24">
        <v>18048.67537815126</v>
      </c>
      <c r="F1091" s="26">
        <v>0.19</v>
      </c>
      <c r="G1091" s="24">
        <f t="shared" si="44"/>
        <v>3429.2483218487396</v>
      </c>
      <c r="H1091" s="25">
        <f t="shared" si="43"/>
        <v>21477.923699999999</v>
      </c>
    </row>
    <row r="1092" spans="1:8" ht="30" x14ac:dyDescent="0.2">
      <c r="A1092" s="2">
        <v>1090</v>
      </c>
      <c r="B1092" s="18" t="s">
        <v>958</v>
      </c>
      <c r="C1092" s="6" t="s">
        <v>1</v>
      </c>
      <c r="D1092" s="17">
        <v>1</v>
      </c>
      <c r="E1092" s="24">
        <v>4003.6764705882356</v>
      </c>
      <c r="F1092" s="26">
        <v>0.19</v>
      </c>
      <c r="G1092" s="24">
        <f t="shared" ref="G1092:G1153" si="46">+E1092*19%</f>
        <v>760.69852941176475</v>
      </c>
      <c r="H1092" s="25">
        <f t="shared" ref="H1092:H1155" si="47">+E1092+G1092</f>
        <v>4764.375</v>
      </c>
    </row>
    <row r="1093" spans="1:8" ht="30" x14ac:dyDescent="0.2">
      <c r="A1093" s="2">
        <v>1091</v>
      </c>
      <c r="B1093" s="18" t="s">
        <v>1039</v>
      </c>
      <c r="C1093" s="6" t="s">
        <v>1</v>
      </c>
      <c r="D1093" s="17">
        <v>1</v>
      </c>
      <c r="E1093" s="24">
        <v>4537.5</v>
      </c>
      <c r="F1093" s="26">
        <v>0.19</v>
      </c>
      <c r="G1093" s="24">
        <f t="shared" si="46"/>
        <v>862.125</v>
      </c>
      <c r="H1093" s="25">
        <f t="shared" si="47"/>
        <v>5399.625</v>
      </c>
    </row>
    <row r="1094" spans="1:8" ht="30" x14ac:dyDescent="0.2">
      <c r="A1094" s="2">
        <v>1092</v>
      </c>
      <c r="B1094" s="18" t="s">
        <v>1077</v>
      </c>
      <c r="C1094" s="6" t="s">
        <v>1</v>
      </c>
      <c r="D1094" s="17">
        <v>1</v>
      </c>
      <c r="E1094" s="24">
        <v>14836.502873949579</v>
      </c>
      <c r="F1094" s="26">
        <v>0.19</v>
      </c>
      <c r="G1094" s="24">
        <f t="shared" si="46"/>
        <v>2818.9355460504203</v>
      </c>
      <c r="H1094" s="25">
        <f t="shared" si="47"/>
        <v>17655.438419999999</v>
      </c>
    </row>
    <row r="1095" spans="1:8" ht="30" x14ac:dyDescent="0.2">
      <c r="A1095" s="2">
        <v>1093</v>
      </c>
      <c r="B1095" s="18" t="s">
        <v>1078</v>
      </c>
      <c r="C1095" s="6" t="s">
        <v>1</v>
      </c>
      <c r="D1095" s="17">
        <v>1</v>
      </c>
      <c r="E1095" s="24">
        <v>47190</v>
      </c>
      <c r="F1095" s="26">
        <v>0.19</v>
      </c>
      <c r="G1095" s="24">
        <f t="shared" si="46"/>
        <v>8966.1</v>
      </c>
      <c r="H1095" s="25">
        <f t="shared" si="47"/>
        <v>56156.1</v>
      </c>
    </row>
    <row r="1096" spans="1:8" ht="30" x14ac:dyDescent="0.2">
      <c r="A1096" s="2">
        <v>1094</v>
      </c>
      <c r="B1096" s="18" t="s">
        <v>1079</v>
      </c>
      <c r="C1096" s="6" t="s">
        <v>1</v>
      </c>
      <c r="D1096" s="17">
        <v>1</v>
      </c>
      <c r="E1096" s="24">
        <v>176055</v>
      </c>
      <c r="F1096" s="26">
        <v>0.19</v>
      </c>
      <c r="G1096" s="24">
        <f t="shared" si="46"/>
        <v>33450.449999999997</v>
      </c>
      <c r="H1096" s="25">
        <f t="shared" si="47"/>
        <v>209505.45</v>
      </c>
    </row>
    <row r="1097" spans="1:8" ht="30" x14ac:dyDescent="0.2">
      <c r="A1097" s="2">
        <v>1095</v>
      </c>
      <c r="B1097" s="18" t="s">
        <v>1080</v>
      </c>
      <c r="C1097" s="6" t="s">
        <v>1</v>
      </c>
      <c r="D1097" s="17">
        <v>1</v>
      </c>
      <c r="E1097" s="24">
        <v>335546.21848739497</v>
      </c>
      <c r="F1097" s="26">
        <v>0.19</v>
      </c>
      <c r="G1097" s="24">
        <f t="shared" si="46"/>
        <v>63753.781512605048</v>
      </c>
      <c r="H1097" s="25">
        <f t="shared" si="47"/>
        <v>399300</v>
      </c>
    </row>
    <row r="1098" spans="1:8" ht="30" x14ac:dyDescent="0.2">
      <c r="A1098" s="2">
        <v>1096</v>
      </c>
      <c r="B1098" s="18" t="s">
        <v>1081</v>
      </c>
      <c r="C1098" s="6" t="s">
        <v>1</v>
      </c>
      <c r="D1098" s="17">
        <v>1</v>
      </c>
      <c r="E1098" s="24">
        <v>155571.42857142858</v>
      </c>
      <c r="F1098" s="26">
        <v>0.19</v>
      </c>
      <c r="G1098" s="24">
        <f t="shared" si="46"/>
        <v>29558.571428571431</v>
      </c>
      <c r="H1098" s="25">
        <f t="shared" si="47"/>
        <v>185130</v>
      </c>
    </row>
    <row r="1099" spans="1:8" ht="30" x14ac:dyDescent="0.2">
      <c r="A1099" s="2">
        <v>1097</v>
      </c>
      <c r="B1099" s="18" t="s">
        <v>1082</v>
      </c>
      <c r="C1099" s="6" t="s">
        <v>1</v>
      </c>
      <c r="D1099" s="17">
        <v>1</v>
      </c>
      <c r="E1099" s="24">
        <v>48806.722689075636</v>
      </c>
      <c r="F1099" s="26">
        <v>0.19</v>
      </c>
      <c r="G1099" s="24">
        <f t="shared" si="46"/>
        <v>9273.2773109243717</v>
      </c>
      <c r="H1099" s="25">
        <f t="shared" si="47"/>
        <v>58080.000000000007</v>
      </c>
    </row>
    <row r="1100" spans="1:8" ht="30" x14ac:dyDescent="0.2">
      <c r="A1100" s="2">
        <v>1098</v>
      </c>
      <c r="B1100" s="18" t="s">
        <v>1083</v>
      </c>
      <c r="C1100" s="6" t="s">
        <v>1</v>
      </c>
      <c r="D1100" s="17">
        <v>1</v>
      </c>
      <c r="E1100" s="24">
        <v>1633.5</v>
      </c>
      <c r="F1100" s="26">
        <v>0.19</v>
      </c>
      <c r="G1100" s="24">
        <f t="shared" si="46"/>
        <v>310.36500000000001</v>
      </c>
      <c r="H1100" s="25">
        <f t="shared" si="47"/>
        <v>1943.865</v>
      </c>
    </row>
    <row r="1101" spans="1:8" ht="30" x14ac:dyDescent="0.2">
      <c r="A1101" s="2">
        <v>1099</v>
      </c>
      <c r="B1101" s="18" t="s">
        <v>1084</v>
      </c>
      <c r="C1101" s="6" t="s">
        <v>1</v>
      </c>
      <c r="D1101" s="17">
        <v>1</v>
      </c>
      <c r="E1101" s="24">
        <v>373676.4705882353</v>
      </c>
      <c r="F1101" s="26">
        <v>0.19</v>
      </c>
      <c r="G1101" s="24">
        <f t="shared" si="46"/>
        <v>70998.529411764714</v>
      </c>
      <c r="H1101" s="25">
        <f t="shared" si="47"/>
        <v>444675</v>
      </c>
    </row>
    <row r="1102" spans="1:8" ht="30" x14ac:dyDescent="0.2">
      <c r="A1102" s="2">
        <v>1100</v>
      </c>
      <c r="B1102" s="18" t="s">
        <v>1085</v>
      </c>
      <c r="C1102" s="6" t="s">
        <v>1</v>
      </c>
      <c r="D1102" s="17">
        <v>1</v>
      </c>
      <c r="E1102" s="24">
        <v>2135.294117647059</v>
      </c>
      <c r="F1102" s="26">
        <v>0.19</v>
      </c>
      <c r="G1102" s="24">
        <f t="shared" si="46"/>
        <v>405.70588235294122</v>
      </c>
      <c r="H1102" s="25">
        <f t="shared" si="47"/>
        <v>2541</v>
      </c>
    </row>
    <row r="1103" spans="1:8" ht="30" x14ac:dyDescent="0.2">
      <c r="A1103" s="2">
        <v>1101</v>
      </c>
      <c r="B1103" s="18" t="s">
        <v>1086</v>
      </c>
      <c r="C1103" s="6" t="s">
        <v>1</v>
      </c>
      <c r="D1103" s="17">
        <v>1</v>
      </c>
      <c r="E1103" s="24">
        <v>4575.6302521008402</v>
      </c>
      <c r="F1103" s="26">
        <v>0.19</v>
      </c>
      <c r="G1103" s="24">
        <f t="shared" si="46"/>
        <v>869.36974789915962</v>
      </c>
      <c r="H1103" s="25">
        <f t="shared" si="47"/>
        <v>5445</v>
      </c>
    </row>
    <row r="1104" spans="1:8" ht="30" x14ac:dyDescent="0.2">
      <c r="A1104" s="2">
        <v>1102</v>
      </c>
      <c r="B1104" s="18" t="s">
        <v>1087</v>
      </c>
      <c r="C1104" s="6" t="s">
        <v>1</v>
      </c>
      <c r="D1104" s="17">
        <v>1</v>
      </c>
      <c r="E1104" s="24">
        <v>12128.719411764707</v>
      </c>
      <c r="F1104" s="26">
        <v>0.19</v>
      </c>
      <c r="G1104" s="24">
        <f t="shared" si="46"/>
        <v>2304.4566882352942</v>
      </c>
      <c r="H1104" s="25">
        <f t="shared" si="47"/>
        <v>14433.176100000001</v>
      </c>
    </row>
    <row r="1105" spans="1:8" ht="30" x14ac:dyDescent="0.2">
      <c r="A1105" s="2">
        <v>1103</v>
      </c>
      <c r="B1105" s="18" t="s">
        <v>1088</v>
      </c>
      <c r="C1105" s="6" t="s">
        <v>1</v>
      </c>
      <c r="D1105" s="17">
        <v>1</v>
      </c>
      <c r="E1105" s="24">
        <v>54990.125067226894</v>
      </c>
      <c r="F1105" s="26">
        <v>0.19</v>
      </c>
      <c r="G1105" s="24">
        <f t="shared" si="46"/>
        <v>10448.12376277311</v>
      </c>
      <c r="H1105" s="25">
        <f t="shared" si="47"/>
        <v>65438.248830000004</v>
      </c>
    </row>
    <row r="1106" spans="1:8" ht="30" x14ac:dyDescent="0.2">
      <c r="A1106" s="2">
        <v>1104</v>
      </c>
      <c r="B1106" s="18" t="s">
        <v>1089</v>
      </c>
      <c r="C1106" s="6" t="s">
        <v>1</v>
      </c>
      <c r="D1106" s="17">
        <v>1</v>
      </c>
      <c r="E1106" s="24">
        <v>147945.37815126052</v>
      </c>
      <c r="F1106" s="26">
        <v>0.19</v>
      </c>
      <c r="G1106" s="24">
        <f t="shared" si="46"/>
        <v>28109.621848739498</v>
      </c>
      <c r="H1106" s="25">
        <f t="shared" si="47"/>
        <v>176055.00000000003</v>
      </c>
    </row>
    <row r="1107" spans="1:8" ht="30" x14ac:dyDescent="0.2">
      <c r="A1107" s="2">
        <v>1105</v>
      </c>
      <c r="B1107" s="18" t="s">
        <v>1090</v>
      </c>
      <c r="C1107" s="6" t="s">
        <v>1</v>
      </c>
      <c r="D1107" s="17">
        <v>1</v>
      </c>
      <c r="E1107" s="24">
        <v>254100</v>
      </c>
      <c r="F1107" s="26">
        <v>0.19</v>
      </c>
      <c r="G1107" s="24">
        <f t="shared" si="46"/>
        <v>48279</v>
      </c>
      <c r="H1107" s="25">
        <f t="shared" si="47"/>
        <v>302379</v>
      </c>
    </row>
    <row r="1108" spans="1:8" ht="30" x14ac:dyDescent="0.2">
      <c r="A1108" s="2">
        <v>1106</v>
      </c>
      <c r="B1108" s="18" t="s">
        <v>1091</v>
      </c>
      <c r="C1108" s="6" t="s">
        <v>1</v>
      </c>
      <c r="D1108" s="17">
        <v>1</v>
      </c>
      <c r="E1108" s="24">
        <v>78045</v>
      </c>
      <c r="F1108" s="26">
        <v>0.19</v>
      </c>
      <c r="G1108" s="24">
        <f t="shared" si="46"/>
        <v>14828.55</v>
      </c>
      <c r="H1108" s="25">
        <f t="shared" si="47"/>
        <v>92873.55</v>
      </c>
    </row>
    <row r="1109" spans="1:8" ht="30" x14ac:dyDescent="0.2">
      <c r="A1109" s="2">
        <v>1107</v>
      </c>
      <c r="B1109" s="18" t="s">
        <v>1092</v>
      </c>
      <c r="C1109" s="6" t="s">
        <v>1</v>
      </c>
      <c r="D1109" s="17">
        <v>1</v>
      </c>
      <c r="E1109" s="24">
        <v>841915.96638655465</v>
      </c>
      <c r="F1109" s="26">
        <v>0.19</v>
      </c>
      <c r="G1109" s="24">
        <f t="shared" si="46"/>
        <v>159964.03361344538</v>
      </c>
      <c r="H1109" s="25">
        <f t="shared" si="47"/>
        <v>1001880</v>
      </c>
    </row>
    <row r="1110" spans="1:8" ht="30" x14ac:dyDescent="0.2">
      <c r="A1110" s="2">
        <v>1108</v>
      </c>
      <c r="B1110" s="18" t="s">
        <v>1093</v>
      </c>
      <c r="C1110" s="6" t="s">
        <v>1</v>
      </c>
      <c r="D1110" s="17">
        <v>1</v>
      </c>
      <c r="E1110" s="24">
        <v>41745</v>
      </c>
      <c r="F1110" s="26">
        <v>0.19</v>
      </c>
      <c r="G1110" s="24">
        <f t="shared" si="46"/>
        <v>7931.55</v>
      </c>
      <c r="H1110" s="25">
        <f t="shared" si="47"/>
        <v>49676.55</v>
      </c>
    </row>
    <row r="1111" spans="1:8" ht="30" x14ac:dyDescent="0.2">
      <c r="A1111" s="2">
        <v>1109</v>
      </c>
      <c r="B1111" s="18" t="s">
        <v>1094</v>
      </c>
      <c r="C1111" s="6" t="s">
        <v>1</v>
      </c>
      <c r="D1111" s="17">
        <v>1</v>
      </c>
      <c r="E1111" s="24">
        <v>32670</v>
      </c>
      <c r="F1111" s="26">
        <v>0.05</v>
      </c>
      <c r="G1111" s="24">
        <f>+E1111*5%</f>
        <v>1633.5</v>
      </c>
      <c r="H1111" s="25">
        <f t="shared" si="47"/>
        <v>34303.5</v>
      </c>
    </row>
    <row r="1112" spans="1:8" ht="30" x14ac:dyDescent="0.2">
      <c r="A1112" s="2">
        <v>1110</v>
      </c>
      <c r="B1112" s="18" t="s">
        <v>1095</v>
      </c>
      <c r="C1112" s="6" t="s">
        <v>1</v>
      </c>
      <c r="D1112" s="17">
        <v>1</v>
      </c>
      <c r="E1112" s="24">
        <v>145200</v>
      </c>
      <c r="F1112" s="26">
        <v>0.19</v>
      </c>
      <c r="G1112" s="24">
        <f t="shared" si="46"/>
        <v>27588</v>
      </c>
      <c r="H1112" s="25">
        <f t="shared" si="47"/>
        <v>172788</v>
      </c>
    </row>
    <row r="1113" spans="1:8" ht="30" x14ac:dyDescent="0.2">
      <c r="A1113" s="2">
        <v>1111</v>
      </c>
      <c r="B1113" s="18" t="s">
        <v>1096</v>
      </c>
      <c r="C1113" s="6" t="s">
        <v>1</v>
      </c>
      <c r="D1113" s="17">
        <v>1</v>
      </c>
      <c r="E1113" s="24">
        <v>102910.5</v>
      </c>
      <c r="F1113" s="26">
        <v>0</v>
      </c>
      <c r="G1113" s="24"/>
      <c r="H1113" s="25">
        <f t="shared" si="47"/>
        <v>102910.5</v>
      </c>
    </row>
    <row r="1114" spans="1:8" ht="30" x14ac:dyDescent="0.2">
      <c r="A1114" s="2">
        <v>1112</v>
      </c>
      <c r="B1114" s="18" t="s">
        <v>1097</v>
      </c>
      <c r="C1114" s="6" t="s">
        <v>1</v>
      </c>
      <c r="D1114" s="17">
        <v>1</v>
      </c>
      <c r="E1114" s="24">
        <v>130680</v>
      </c>
      <c r="F1114" s="26">
        <v>0.05</v>
      </c>
      <c r="G1114" s="24">
        <f>+E1114*5%</f>
        <v>6534</v>
      </c>
      <c r="H1114" s="25">
        <f t="shared" si="47"/>
        <v>137214</v>
      </c>
    </row>
    <row r="1115" spans="1:8" ht="30" x14ac:dyDescent="0.2">
      <c r="A1115" s="2">
        <v>1113</v>
      </c>
      <c r="B1115" s="18" t="s">
        <v>1098</v>
      </c>
      <c r="C1115" s="6" t="s">
        <v>1</v>
      </c>
      <c r="D1115" s="17">
        <v>1</v>
      </c>
      <c r="E1115" s="24">
        <v>408375</v>
      </c>
      <c r="F1115" s="26">
        <v>0.05</v>
      </c>
      <c r="G1115" s="24">
        <f t="shared" ref="G1115:G1116" si="48">+E1115*5%</f>
        <v>20418.75</v>
      </c>
      <c r="H1115" s="25">
        <f t="shared" si="47"/>
        <v>428793.75</v>
      </c>
    </row>
    <row r="1116" spans="1:8" ht="30" x14ac:dyDescent="0.2">
      <c r="A1116" s="2">
        <v>1114</v>
      </c>
      <c r="B1116" s="18" t="s">
        <v>1099</v>
      </c>
      <c r="C1116" s="6" t="s">
        <v>1</v>
      </c>
      <c r="D1116" s="17">
        <v>1</v>
      </c>
      <c r="E1116" s="24">
        <v>370260</v>
      </c>
      <c r="F1116" s="26">
        <v>0.05</v>
      </c>
      <c r="G1116" s="24">
        <f t="shared" si="48"/>
        <v>18513</v>
      </c>
      <c r="H1116" s="25">
        <f t="shared" si="47"/>
        <v>388773</v>
      </c>
    </row>
    <row r="1117" spans="1:8" ht="30" x14ac:dyDescent="0.2">
      <c r="A1117" s="2">
        <v>1115</v>
      </c>
      <c r="B1117" s="18" t="s">
        <v>1100</v>
      </c>
      <c r="C1117" s="6" t="s">
        <v>1</v>
      </c>
      <c r="D1117" s="17">
        <v>1</v>
      </c>
      <c r="E1117" s="24">
        <v>526213.76598000003</v>
      </c>
      <c r="F1117" s="26">
        <v>0</v>
      </c>
      <c r="G1117" s="24"/>
      <c r="H1117" s="25">
        <f t="shared" si="47"/>
        <v>526213.76598000003</v>
      </c>
    </row>
    <row r="1118" spans="1:8" ht="30" x14ac:dyDescent="0.2">
      <c r="A1118" s="2">
        <v>1116</v>
      </c>
      <c r="B1118" s="18" t="s">
        <v>1101</v>
      </c>
      <c r="C1118" s="6" t="s">
        <v>1</v>
      </c>
      <c r="D1118" s="17">
        <v>1</v>
      </c>
      <c r="E1118" s="24">
        <v>23595</v>
      </c>
      <c r="F1118" s="26">
        <v>0</v>
      </c>
      <c r="G1118" s="24"/>
      <c r="H1118" s="25">
        <f t="shared" si="47"/>
        <v>23595</v>
      </c>
    </row>
    <row r="1119" spans="1:8" ht="30" x14ac:dyDescent="0.2">
      <c r="A1119" s="2">
        <v>1117</v>
      </c>
      <c r="B1119" s="18" t="s">
        <v>1102</v>
      </c>
      <c r="C1119" s="6" t="s">
        <v>1</v>
      </c>
      <c r="D1119" s="17">
        <v>1</v>
      </c>
      <c r="E1119" s="24">
        <v>925650</v>
      </c>
      <c r="F1119" s="26">
        <v>0</v>
      </c>
      <c r="G1119" s="24"/>
      <c r="H1119" s="25">
        <f t="shared" si="47"/>
        <v>925650</v>
      </c>
    </row>
    <row r="1120" spans="1:8" ht="156.75" x14ac:dyDescent="0.2">
      <c r="A1120" s="2">
        <v>1118</v>
      </c>
      <c r="B1120" s="13" t="s">
        <v>1103</v>
      </c>
      <c r="C1120" s="6" t="s">
        <v>1</v>
      </c>
      <c r="D1120" s="17">
        <v>1</v>
      </c>
      <c r="E1120" s="24">
        <v>270435</v>
      </c>
      <c r="F1120" s="26">
        <v>0.19</v>
      </c>
      <c r="G1120" s="24">
        <f t="shared" si="46"/>
        <v>51382.65</v>
      </c>
      <c r="H1120" s="25">
        <f t="shared" si="47"/>
        <v>321817.65000000002</v>
      </c>
    </row>
    <row r="1121" spans="1:8" ht="242.25" x14ac:dyDescent="0.2">
      <c r="A1121" s="2">
        <v>1119</v>
      </c>
      <c r="B1121" s="13" t="s">
        <v>1104</v>
      </c>
      <c r="C1121" s="6" t="s">
        <v>1</v>
      </c>
      <c r="D1121" s="17">
        <v>1</v>
      </c>
      <c r="E1121" s="24">
        <v>1107150</v>
      </c>
      <c r="F1121" s="26">
        <v>0.19</v>
      </c>
      <c r="G1121" s="24">
        <f t="shared" si="46"/>
        <v>210358.5</v>
      </c>
      <c r="H1121" s="25">
        <f t="shared" si="47"/>
        <v>1317508.5</v>
      </c>
    </row>
    <row r="1122" spans="1:8" ht="30" x14ac:dyDescent="0.2">
      <c r="A1122" s="2">
        <v>1120</v>
      </c>
      <c r="B1122" s="18" t="s">
        <v>1105</v>
      </c>
      <c r="C1122" s="6" t="s">
        <v>1</v>
      </c>
      <c r="D1122" s="17">
        <v>1</v>
      </c>
      <c r="E1122" s="24">
        <v>68970</v>
      </c>
      <c r="F1122" s="26">
        <v>0.19</v>
      </c>
      <c r="G1122" s="24">
        <f t="shared" si="46"/>
        <v>13104.3</v>
      </c>
      <c r="H1122" s="25">
        <f t="shared" si="47"/>
        <v>82074.3</v>
      </c>
    </row>
    <row r="1123" spans="1:8" ht="30" x14ac:dyDescent="0.2">
      <c r="A1123" s="2">
        <v>1121</v>
      </c>
      <c r="B1123" s="18" t="s">
        <v>1106</v>
      </c>
      <c r="C1123" s="6" t="s">
        <v>1</v>
      </c>
      <c r="D1123" s="17">
        <v>1</v>
      </c>
      <c r="E1123" s="24">
        <v>9075</v>
      </c>
      <c r="F1123" s="26">
        <v>0.19</v>
      </c>
      <c r="G1123" s="24">
        <f t="shared" si="46"/>
        <v>1724.25</v>
      </c>
      <c r="H1123" s="25">
        <f t="shared" si="47"/>
        <v>10799.25</v>
      </c>
    </row>
    <row r="1124" spans="1:8" ht="90" x14ac:dyDescent="0.2">
      <c r="A1124" s="2">
        <v>1122</v>
      </c>
      <c r="B1124" s="18" t="s">
        <v>1107</v>
      </c>
      <c r="C1124" s="6" t="s">
        <v>1</v>
      </c>
      <c r="D1124" s="17">
        <v>1</v>
      </c>
      <c r="E1124" s="24">
        <v>68970</v>
      </c>
      <c r="F1124" s="26">
        <v>0.19</v>
      </c>
      <c r="G1124" s="24">
        <f t="shared" si="46"/>
        <v>13104.3</v>
      </c>
      <c r="H1124" s="25">
        <f t="shared" si="47"/>
        <v>82074.3</v>
      </c>
    </row>
    <row r="1125" spans="1:8" ht="30" x14ac:dyDescent="0.2">
      <c r="A1125" s="2">
        <v>1123</v>
      </c>
      <c r="B1125" s="18" t="s">
        <v>1108</v>
      </c>
      <c r="C1125" s="6" t="s">
        <v>1</v>
      </c>
      <c r="D1125" s="17">
        <v>1</v>
      </c>
      <c r="E1125" s="24">
        <v>9982.5</v>
      </c>
      <c r="F1125" s="26">
        <v>0.19</v>
      </c>
      <c r="G1125" s="24">
        <f t="shared" si="46"/>
        <v>1896.675</v>
      </c>
      <c r="H1125" s="25">
        <f t="shared" si="47"/>
        <v>11879.174999999999</v>
      </c>
    </row>
    <row r="1126" spans="1:8" ht="30" x14ac:dyDescent="0.2">
      <c r="A1126" s="2">
        <v>1124</v>
      </c>
      <c r="B1126" s="18" t="s">
        <v>1109</v>
      </c>
      <c r="C1126" s="6" t="s">
        <v>1</v>
      </c>
      <c r="D1126" s="17">
        <v>1</v>
      </c>
      <c r="E1126" s="24">
        <v>140662.5</v>
      </c>
      <c r="F1126" s="26">
        <v>0.19</v>
      </c>
      <c r="G1126" s="24">
        <f t="shared" si="46"/>
        <v>26725.875</v>
      </c>
      <c r="H1126" s="25">
        <f t="shared" si="47"/>
        <v>167388.375</v>
      </c>
    </row>
    <row r="1127" spans="1:8" ht="30" x14ac:dyDescent="0.2">
      <c r="A1127" s="2">
        <v>1125</v>
      </c>
      <c r="B1127" s="18" t="s">
        <v>1110</v>
      </c>
      <c r="C1127" s="6" t="s">
        <v>1</v>
      </c>
      <c r="D1127" s="17">
        <v>1</v>
      </c>
      <c r="E1127" s="24">
        <v>1923900</v>
      </c>
      <c r="F1127" s="26">
        <v>0.19</v>
      </c>
      <c r="G1127" s="24">
        <f t="shared" si="46"/>
        <v>365541</v>
      </c>
      <c r="H1127" s="25">
        <f t="shared" si="47"/>
        <v>2289441</v>
      </c>
    </row>
    <row r="1128" spans="1:8" ht="30" x14ac:dyDescent="0.2">
      <c r="A1128" s="2">
        <v>1126</v>
      </c>
      <c r="B1128" s="18" t="s">
        <v>1111</v>
      </c>
      <c r="C1128" s="6" t="s">
        <v>1</v>
      </c>
      <c r="D1128" s="17">
        <v>1</v>
      </c>
      <c r="E1128" s="24">
        <v>286770</v>
      </c>
      <c r="F1128" s="26">
        <v>0.19</v>
      </c>
      <c r="G1128" s="24">
        <f t="shared" si="46"/>
        <v>54486.3</v>
      </c>
      <c r="H1128" s="25">
        <f t="shared" si="47"/>
        <v>341256.3</v>
      </c>
    </row>
    <row r="1129" spans="1:8" ht="30" x14ac:dyDescent="0.2">
      <c r="A1129" s="2">
        <v>1127</v>
      </c>
      <c r="B1129" s="18" t="s">
        <v>1112</v>
      </c>
      <c r="C1129" s="6" t="s">
        <v>1</v>
      </c>
      <c r="D1129" s="17">
        <v>1</v>
      </c>
      <c r="E1129" s="24">
        <v>862125</v>
      </c>
      <c r="F1129" s="26">
        <v>0.19</v>
      </c>
      <c r="G1129" s="24">
        <f t="shared" si="46"/>
        <v>163803.75</v>
      </c>
      <c r="H1129" s="25">
        <f t="shared" si="47"/>
        <v>1025928.75</v>
      </c>
    </row>
    <row r="1130" spans="1:8" ht="30" x14ac:dyDescent="0.2">
      <c r="A1130" s="2">
        <v>1128</v>
      </c>
      <c r="B1130" s="18" t="s">
        <v>1113</v>
      </c>
      <c r="C1130" s="6" t="s">
        <v>1</v>
      </c>
      <c r="D1130" s="17">
        <v>1</v>
      </c>
      <c r="E1130" s="24">
        <v>399300</v>
      </c>
      <c r="F1130" s="26">
        <v>0.19</v>
      </c>
      <c r="G1130" s="24">
        <f t="shared" si="46"/>
        <v>75867</v>
      </c>
      <c r="H1130" s="25">
        <f t="shared" si="47"/>
        <v>475167</v>
      </c>
    </row>
    <row r="1131" spans="1:8" ht="30" x14ac:dyDescent="0.2">
      <c r="A1131" s="2">
        <v>1129</v>
      </c>
      <c r="B1131" s="18" t="s">
        <v>1114</v>
      </c>
      <c r="C1131" s="6" t="s">
        <v>1</v>
      </c>
      <c r="D1131" s="17">
        <v>1</v>
      </c>
      <c r="E1131" s="24">
        <v>47190</v>
      </c>
      <c r="F1131" s="26">
        <v>0.19</v>
      </c>
      <c r="G1131" s="24">
        <f t="shared" si="46"/>
        <v>8966.1</v>
      </c>
      <c r="H1131" s="25">
        <f t="shared" si="47"/>
        <v>56156.1</v>
      </c>
    </row>
    <row r="1132" spans="1:8" ht="30" x14ac:dyDescent="0.2">
      <c r="A1132" s="2">
        <v>1130</v>
      </c>
      <c r="B1132" s="18" t="s">
        <v>1115</v>
      </c>
      <c r="C1132" s="6" t="s">
        <v>1</v>
      </c>
      <c r="D1132" s="17">
        <v>1</v>
      </c>
      <c r="E1132" s="24">
        <v>177870</v>
      </c>
      <c r="F1132" s="26">
        <v>0.19</v>
      </c>
      <c r="G1132" s="24">
        <f t="shared" si="46"/>
        <v>33795.300000000003</v>
      </c>
      <c r="H1132" s="25">
        <f t="shared" si="47"/>
        <v>211665.3</v>
      </c>
    </row>
    <row r="1133" spans="1:8" ht="30" x14ac:dyDescent="0.2">
      <c r="A1133" s="2">
        <v>1131</v>
      </c>
      <c r="B1133" s="18" t="s">
        <v>1116</v>
      </c>
      <c r="C1133" s="6" t="s">
        <v>1</v>
      </c>
      <c r="D1133" s="17">
        <v>1</v>
      </c>
      <c r="E1133" s="24">
        <v>158812.5</v>
      </c>
      <c r="F1133" s="26">
        <v>0.19</v>
      </c>
      <c r="G1133" s="24">
        <f t="shared" si="46"/>
        <v>30174.375</v>
      </c>
      <c r="H1133" s="25">
        <f t="shared" si="47"/>
        <v>188986.875</v>
      </c>
    </row>
    <row r="1134" spans="1:8" ht="156.75" x14ac:dyDescent="0.2">
      <c r="A1134" s="2">
        <v>1132</v>
      </c>
      <c r="B1134" s="13" t="s">
        <v>1117</v>
      </c>
      <c r="C1134" s="6" t="s">
        <v>1</v>
      </c>
      <c r="D1134" s="17">
        <v>1</v>
      </c>
      <c r="E1134" s="24">
        <v>969210</v>
      </c>
      <c r="F1134" s="26">
        <v>0.19</v>
      </c>
      <c r="G1134" s="24">
        <f t="shared" si="46"/>
        <v>184149.9</v>
      </c>
      <c r="H1134" s="25">
        <f t="shared" si="47"/>
        <v>1153359.8999999999</v>
      </c>
    </row>
    <row r="1135" spans="1:8" ht="30" x14ac:dyDescent="0.2">
      <c r="A1135" s="2">
        <v>1133</v>
      </c>
      <c r="B1135" s="18" t="s">
        <v>1118</v>
      </c>
      <c r="C1135" s="6" t="s">
        <v>1</v>
      </c>
      <c r="D1135" s="17">
        <v>1</v>
      </c>
      <c r="E1135" s="24">
        <v>105270</v>
      </c>
      <c r="F1135" s="26">
        <v>0.19</v>
      </c>
      <c r="G1135" s="24">
        <f t="shared" si="46"/>
        <v>20001.3</v>
      </c>
      <c r="H1135" s="25">
        <f t="shared" si="47"/>
        <v>125271.3</v>
      </c>
    </row>
    <row r="1136" spans="1:8" ht="30" x14ac:dyDescent="0.2">
      <c r="A1136" s="2">
        <v>1134</v>
      </c>
      <c r="B1136" s="18" t="s">
        <v>1119</v>
      </c>
      <c r="C1136" s="6" t="s">
        <v>1</v>
      </c>
      <c r="D1136" s="17">
        <v>1</v>
      </c>
      <c r="E1136" s="24">
        <v>96195</v>
      </c>
      <c r="F1136" s="26">
        <v>0.19</v>
      </c>
      <c r="G1136" s="24">
        <f t="shared" si="46"/>
        <v>18277.05</v>
      </c>
      <c r="H1136" s="25">
        <f t="shared" si="47"/>
        <v>114472.05</v>
      </c>
    </row>
    <row r="1137" spans="1:8" ht="30" x14ac:dyDescent="0.2">
      <c r="A1137" s="2">
        <v>1135</v>
      </c>
      <c r="B1137" s="18" t="s">
        <v>1120</v>
      </c>
      <c r="C1137" s="6" t="s">
        <v>1</v>
      </c>
      <c r="D1137" s="17">
        <v>1</v>
      </c>
      <c r="E1137" s="24">
        <v>96195</v>
      </c>
      <c r="F1137" s="26">
        <v>0.19</v>
      </c>
      <c r="G1137" s="24">
        <f t="shared" si="46"/>
        <v>18277.05</v>
      </c>
      <c r="H1137" s="25">
        <f t="shared" si="47"/>
        <v>114472.05</v>
      </c>
    </row>
    <row r="1138" spans="1:8" ht="30" x14ac:dyDescent="0.2">
      <c r="A1138" s="2">
        <v>1136</v>
      </c>
      <c r="B1138" s="18" t="s">
        <v>1121</v>
      </c>
      <c r="C1138" s="6" t="s">
        <v>1</v>
      </c>
      <c r="D1138" s="17">
        <v>1</v>
      </c>
      <c r="E1138" s="24">
        <v>96195</v>
      </c>
      <c r="F1138" s="26">
        <v>0.19</v>
      </c>
      <c r="G1138" s="24">
        <f t="shared" si="46"/>
        <v>18277.05</v>
      </c>
      <c r="H1138" s="25">
        <f t="shared" si="47"/>
        <v>114472.05</v>
      </c>
    </row>
    <row r="1139" spans="1:8" ht="60" x14ac:dyDescent="0.2">
      <c r="A1139" s="2">
        <v>1137</v>
      </c>
      <c r="B1139" s="18" t="s">
        <v>1122</v>
      </c>
      <c r="C1139" s="6" t="s">
        <v>1</v>
      </c>
      <c r="D1139" s="17">
        <v>1</v>
      </c>
      <c r="E1139" s="24">
        <v>53382.352941176476</v>
      </c>
      <c r="F1139" s="26">
        <v>0.19</v>
      </c>
      <c r="G1139" s="24">
        <f t="shared" si="46"/>
        <v>10142.64705882353</v>
      </c>
      <c r="H1139" s="25">
        <f t="shared" si="47"/>
        <v>63525.000000000007</v>
      </c>
    </row>
    <row r="1140" spans="1:8" ht="30" x14ac:dyDescent="0.2">
      <c r="A1140" s="2">
        <v>1138</v>
      </c>
      <c r="B1140" s="18" t="s">
        <v>1123</v>
      </c>
      <c r="C1140" s="6" t="s">
        <v>1</v>
      </c>
      <c r="D1140" s="17">
        <v>1</v>
      </c>
      <c r="E1140" s="24">
        <v>47190</v>
      </c>
      <c r="F1140" s="26">
        <v>0.19</v>
      </c>
      <c r="G1140" s="24">
        <f t="shared" si="46"/>
        <v>8966.1</v>
      </c>
      <c r="H1140" s="25">
        <f t="shared" si="47"/>
        <v>56156.1</v>
      </c>
    </row>
    <row r="1141" spans="1:8" ht="30" x14ac:dyDescent="0.2">
      <c r="A1141" s="2">
        <v>1139</v>
      </c>
      <c r="B1141" s="18" t="s">
        <v>1124</v>
      </c>
      <c r="C1141" s="6" t="s">
        <v>1</v>
      </c>
      <c r="D1141" s="17">
        <v>1</v>
      </c>
      <c r="E1141" s="24">
        <v>34485</v>
      </c>
      <c r="F1141" s="26">
        <v>0.19</v>
      </c>
      <c r="G1141" s="24">
        <f t="shared" si="46"/>
        <v>6552.15</v>
      </c>
      <c r="H1141" s="25">
        <f t="shared" si="47"/>
        <v>41037.15</v>
      </c>
    </row>
    <row r="1142" spans="1:8" ht="30" x14ac:dyDescent="0.2">
      <c r="A1142" s="2">
        <v>1140</v>
      </c>
      <c r="B1142" s="18" t="s">
        <v>1125</v>
      </c>
      <c r="C1142" s="6" t="s">
        <v>1</v>
      </c>
      <c r="D1142" s="17">
        <v>1</v>
      </c>
      <c r="E1142" s="24">
        <v>94380</v>
      </c>
      <c r="F1142" s="26">
        <v>0</v>
      </c>
      <c r="G1142" s="24"/>
      <c r="H1142" s="25">
        <f t="shared" si="47"/>
        <v>94380</v>
      </c>
    </row>
    <row r="1143" spans="1:8" ht="30" x14ac:dyDescent="0.2">
      <c r="A1143" s="2">
        <v>1141</v>
      </c>
      <c r="B1143" s="18" t="s">
        <v>1126</v>
      </c>
      <c r="C1143" s="6" t="s">
        <v>1</v>
      </c>
      <c r="D1143" s="17">
        <v>1</v>
      </c>
      <c r="E1143" s="24">
        <v>65340.000000000007</v>
      </c>
      <c r="F1143" s="26">
        <v>0</v>
      </c>
      <c r="G1143" s="24"/>
      <c r="H1143" s="25">
        <f t="shared" si="47"/>
        <v>65340.000000000007</v>
      </c>
    </row>
    <row r="1144" spans="1:8" ht="30" x14ac:dyDescent="0.2">
      <c r="A1144" s="2">
        <v>1142</v>
      </c>
      <c r="B1144" s="18" t="s">
        <v>1127</v>
      </c>
      <c r="C1144" s="6" t="s">
        <v>1</v>
      </c>
      <c r="D1144" s="17">
        <v>1</v>
      </c>
      <c r="E1144" s="24">
        <v>96195</v>
      </c>
      <c r="F1144" s="26">
        <v>0</v>
      </c>
      <c r="G1144" s="24"/>
      <c r="H1144" s="25">
        <f t="shared" si="47"/>
        <v>96195</v>
      </c>
    </row>
    <row r="1145" spans="1:8" ht="30" x14ac:dyDescent="0.2">
      <c r="A1145" s="2">
        <v>1143</v>
      </c>
      <c r="B1145" s="18" t="s">
        <v>1128</v>
      </c>
      <c r="C1145" s="6" t="s">
        <v>1</v>
      </c>
      <c r="D1145" s="17">
        <v>1</v>
      </c>
      <c r="E1145" s="24">
        <v>79860</v>
      </c>
      <c r="F1145" s="26">
        <v>0</v>
      </c>
      <c r="G1145" s="24"/>
      <c r="H1145" s="25">
        <f t="shared" si="47"/>
        <v>79860</v>
      </c>
    </row>
    <row r="1146" spans="1:8" ht="30" x14ac:dyDescent="0.2">
      <c r="A1146" s="2">
        <v>1144</v>
      </c>
      <c r="B1146" s="18" t="s">
        <v>1129</v>
      </c>
      <c r="C1146" s="6" t="s">
        <v>1</v>
      </c>
      <c r="D1146" s="17">
        <v>1</v>
      </c>
      <c r="E1146" s="24">
        <v>30855.000000000004</v>
      </c>
      <c r="F1146" s="26">
        <v>0</v>
      </c>
      <c r="G1146" s="24"/>
      <c r="H1146" s="25">
        <f t="shared" si="47"/>
        <v>30855.000000000004</v>
      </c>
    </row>
    <row r="1147" spans="1:8" ht="30" x14ac:dyDescent="0.2">
      <c r="A1147" s="2">
        <v>1145</v>
      </c>
      <c r="B1147" s="18" t="s">
        <v>1130</v>
      </c>
      <c r="C1147" s="6" t="s">
        <v>1</v>
      </c>
      <c r="D1147" s="17">
        <v>1</v>
      </c>
      <c r="E1147" s="24">
        <v>32670.000000000004</v>
      </c>
      <c r="F1147" s="26">
        <v>0</v>
      </c>
      <c r="G1147" s="24"/>
      <c r="H1147" s="25">
        <f t="shared" si="47"/>
        <v>32670.000000000004</v>
      </c>
    </row>
    <row r="1148" spans="1:8" ht="30" x14ac:dyDescent="0.2">
      <c r="A1148" s="2">
        <v>1146</v>
      </c>
      <c r="B1148" s="18" t="s">
        <v>1131</v>
      </c>
      <c r="C1148" s="6" t="s">
        <v>1</v>
      </c>
      <c r="D1148" s="17">
        <v>1</v>
      </c>
      <c r="E1148" s="24">
        <v>35392.5</v>
      </c>
      <c r="F1148" s="26">
        <v>0</v>
      </c>
      <c r="G1148" s="24"/>
      <c r="H1148" s="25">
        <f t="shared" si="47"/>
        <v>35392.5</v>
      </c>
    </row>
    <row r="1149" spans="1:8" ht="30" x14ac:dyDescent="0.2">
      <c r="A1149" s="2">
        <v>1147</v>
      </c>
      <c r="B1149" s="18" t="s">
        <v>1132</v>
      </c>
      <c r="C1149" s="6" t="s">
        <v>1</v>
      </c>
      <c r="D1149" s="17">
        <v>1</v>
      </c>
      <c r="E1149" s="24">
        <v>73210.084033613442</v>
      </c>
      <c r="F1149" s="26">
        <v>0.19</v>
      </c>
      <c r="G1149" s="24">
        <f t="shared" si="46"/>
        <v>13909.915966386554</v>
      </c>
      <c r="H1149" s="25">
        <f t="shared" si="47"/>
        <v>87120</v>
      </c>
    </row>
    <row r="1150" spans="1:8" ht="30" x14ac:dyDescent="0.2">
      <c r="A1150" s="2">
        <v>1148</v>
      </c>
      <c r="B1150" s="18" t="s">
        <v>1133</v>
      </c>
      <c r="C1150" s="6" t="s">
        <v>1</v>
      </c>
      <c r="D1150" s="17">
        <v>1</v>
      </c>
      <c r="E1150" s="24">
        <v>54907.563025210089</v>
      </c>
      <c r="F1150" s="26">
        <v>0.19</v>
      </c>
      <c r="G1150" s="24">
        <f t="shared" si="46"/>
        <v>10432.436974789916</v>
      </c>
      <c r="H1150" s="25">
        <f t="shared" si="47"/>
        <v>65340.000000000007</v>
      </c>
    </row>
    <row r="1151" spans="1:8" ht="30" x14ac:dyDescent="0.2">
      <c r="A1151" s="2">
        <v>1149</v>
      </c>
      <c r="B1151" s="18" t="s">
        <v>1134</v>
      </c>
      <c r="C1151" s="6" t="s">
        <v>1</v>
      </c>
      <c r="D1151" s="17">
        <v>1</v>
      </c>
      <c r="E1151" s="24">
        <v>87407.848028571447</v>
      </c>
      <c r="F1151" s="26">
        <v>0.05</v>
      </c>
      <c r="G1151" s="24">
        <f>+E1151*5%</f>
        <v>4370.3924014285722</v>
      </c>
      <c r="H1151" s="25">
        <f t="shared" si="47"/>
        <v>91778.24043000002</v>
      </c>
    </row>
    <row r="1152" spans="1:8" ht="30" x14ac:dyDescent="0.2">
      <c r="A1152" s="2">
        <v>1150</v>
      </c>
      <c r="B1152" s="18" t="s">
        <v>1135</v>
      </c>
      <c r="C1152" s="6" t="s">
        <v>1</v>
      </c>
      <c r="D1152" s="17">
        <v>1</v>
      </c>
      <c r="E1152" s="24">
        <v>271342.5</v>
      </c>
      <c r="F1152" s="26">
        <v>0</v>
      </c>
      <c r="G1152" s="24"/>
      <c r="H1152" s="25">
        <f t="shared" si="47"/>
        <v>271342.5</v>
      </c>
    </row>
    <row r="1153" spans="1:9" ht="30" x14ac:dyDescent="0.2">
      <c r="A1153" s="2">
        <v>1151</v>
      </c>
      <c r="B1153" s="18" t="s">
        <v>1136</v>
      </c>
      <c r="C1153" s="6" t="s">
        <v>1</v>
      </c>
      <c r="D1153" s="17">
        <v>1</v>
      </c>
      <c r="E1153" s="24">
        <v>74735.294117647063</v>
      </c>
      <c r="F1153" s="26">
        <v>0.19</v>
      </c>
      <c r="G1153" s="24">
        <f t="shared" si="46"/>
        <v>14199.705882352942</v>
      </c>
      <c r="H1153" s="25">
        <f t="shared" si="47"/>
        <v>88935</v>
      </c>
    </row>
    <row r="1154" spans="1:9" ht="228" x14ac:dyDescent="0.2">
      <c r="A1154" s="2">
        <v>1152</v>
      </c>
      <c r="B1154" s="14" t="s">
        <v>1137</v>
      </c>
      <c r="C1154" s="6" t="s">
        <v>1</v>
      </c>
      <c r="D1154" s="17">
        <v>1</v>
      </c>
      <c r="E1154" s="24">
        <v>341220</v>
      </c>
      <c r="F1154" s="26">
        <v>0.05</v>
      </c>
      <c r="G1154" s="24">
        <f>+E1154*5%</f>
        <v>17061</v>
      </c>
      <c r="H1154" s="25">
        <f t="shared" si="47"/>
        <v>358281</v>
      </c>
      <c r="I1154">
        <f>+H1154/1.05</f>
        <v>341220</v>
      </c>
    </row>
    <row r="1155" spans="1:9" ht="256.5" x14ac:dyDescent="0.2">
      <c r="A1155" s="2">
        <v>1153</v>
      </c>
      <c r="B1155" s="14" t="s">
        <v>1138</v>
      </c>
      <c r="C1155" s="6" t="s">
        <v>1</v>
      </c>
      <c r="D1155" s="17">
        <v>1</v>
      </c>
      <c r="E1155" s="24">
        <v>487509</v>
      </c>
      <c r="F1155" s="26">
        <v>0.05</v>
      </c>
      <c r="G1155" s="24">
        <f>+E1155*5%</f>
        <v>24375.45</v>
      </c>
      <c r="H1155" s="25">
        <f t="shared" si="47"/>
        <v>511884.45</v>
      </c>
      <c r="I1155">
        <f t="shared" ref="I1155:I1156" si="49">+H1155/1.05</f>
        <v>487509</v>
      </c>
    </row>
    <row r="1156" spans="1:9" ht="142.5" x14ac:dyDescent="0.2">
      <c r="A1156" s="2">
        <v>1154</v>
      </c>
      <c r="B1156" s="14" t="s">
        <v>1139</v>
      </c>
      <c r="C1156" s="6" t="s">
        <v>1</v>
      </c>
      <c r="D1156" s="17">
        <v>1</v>
      </c>
      <c r="E1156" s="24">
        <v>4438764</v>
      </c>
      <c r="F1156" s="26">
        <v>0.05</v>
      </c>
      <c r="G1156" s="24">
        <f>+E1156*5%</f>
        <v>221938.2</v>
      </c>
      <c r="H1156" s="25">
        <f t="shared" ref="H1156:H1212" si="50">+E1156+G1156</f>
        <v>4660702.2</v>
      </c>
      <c r="I1156">
        <f t="shared" si="49"/>
        <v>4438764</v>
      </c>
    </row>
    <row r="1157" spans="1:9" ht="142.5" x14ac:dyDescent="0.2">
      <c r="A1157" s="2">
        <v>1155</v>
      </c>
      <c r="B1157" s="14" t="s">
        <v>1140</v>
      </c>
      <c r="C1157" s="6" t="s">
        <v>1</v>
      </c>
      <c r="D1157" s="17">
        <v>1</v>
      </c>
      <c r="E1157" s="24">
        <v>287980</v>
      </c>
      <c r="F1157" s="26">
        <v>0.05</v>
      </c>
      <c r="G1157" s="24">
        <f>+E1157*5%</f>
        <v>14399</v>
      </c>
      <c r="H1157" s="25">
        <f t="shared" si="50"/>
        <v>302379</v>
      </c>
    </row>
    <row r="1158" spans="1:9" ht="45" x14ac:dyDescent="0.2">
      <c r="A1158" s="2">
        <v>1156</v>
      </c>
      <c r="B1158" s="18" t="s">
        <v>1141</v>
      </c>
      <c r="C1158" s="6" t="s">
        <v>1</v>
      </c>
      <c r="D1158" s="17">
        <v>1</v>
      </c>
      <c r="E1158" s="24">
        <v>23595</v>
      </c>
      <c r="F1158" s="26">
        <v>0.19</v>
      </c>
      <c r="G1158" s="24">
        <f t="shared" ref="G1158:G1202" si="51">+E1158*19%</f>
        <v>4483.05</v>
      </c>
      <c r="H1158" s="25">
        <f t="shared" si="50"/>
        <v>28078.05</v>
      </c>
    </row>
    <row r="1159" spans="1:9" ht="30" x14ac:dyDescent="0.2">
      <c r="A1159" s="2">
        <v>1157</v>
      </c>
      <c r="B1159" s="18" t="s">
        <v>1142</v>
      </c>
      <c r="C1159" s="6" t="s">
        <v>1</v>
      </c>
      <c r="D1159" s="17">
        <v>1</v>
      </c>
      <c r="E1159" s="24">
        <v>136125</v>
      </c>
      <c r="F1159" s="26">
        <v>0.19</v>
      </c>
      <c r="G1159" s="24">
        <f t="shared" si="51"/>
        <v>25863.75</v>
      </c>
      <c r="H1159" s="25">
        <f t="shared" si="50"/>
        <v>161988.75</v>
      </c>
    </row>
    <row r="1160" spans="1:9" ht="30" x14ac:dyDescent="0.2">
      <c r="A1160" s="2">
        <v>1158</v>
      </c>
      <c r="B1160" s="18" t="s">
        <v>1143</v>
      </c>
      <c r="C1160" s="6" t="s">
        <v>1</v>
      </c>
      <c r="D1160" s="17">
        <v>1</v>
      </c>
      <c r="E1160" s="24">
        <v>98010</v>
      </c>
      <c r="F1160" s="26">
        <v>0.19</v>
      </c>
      <c r="G1160" s="24">
        <f t="shared" si="51"/>
        <v>18621.900000000001</v>
      </c>
      <c r="H1160" s="25">
        <f t="shared" si="50"/>
        <v>116631.9</v>
      </c>
    </row>
    <row r="1161" spans="1:9" ht="30" x14ac:dyDescent="0.2">
      <c r="A1161" s="2">
        <v>1159</v>
      </c>
      <c r="B1161" s="18" t="s">
        <v>1144</v>
      </c>
      <c r="C1161" s="6" t="s">
        <v>1</v>
      </c>
      <c r="D1161" s="17">
        <v>1</v>
      </c>
      <c r="E1161" s="24">
        <v>9913.865546218487</v>
      </c>
      <c r="F1161" s="26">
        <v>0.19</v>
      </c>
      <c r="G1161" s="24">
        <f t="shared" si="51"/>
        <v>1883.6344537815125</v>
      </c>
      <c r="H1161" s="25">
        <f t="shared" si="50"/>
        <v>11797.5</v>
      </c>
    </row>
    <row r="1162" spans="1:9" ht="30" x14ac:dyDescent="0.2">
      <c r="A1162" s="2">
        <v>1160</v>
      </c>
      <c r="B1162" s="18" t="s">
        <v>1145</v>
      </c>
      <c r="C1162" s="6" t="s">
        <v>1</v>
      </c>
      <c r="D1162" s="17">
        <v>1</v>
      </c>
      <c r="E1162" s="24">
        <v>9913.865546218487</v>
      </c>
      <c r="F1162" s="26">
        <v>0.19</v>
      </c>
      <c r="G1162" s="24">
        <f t="shared" si="51"/>
        <v>1883.6344537815125</v>
      </c>
      <c r="H1162" s="25">
        <f t="shared" si="50"/>
        <v>11797.5</v>
      </c>
    </row>
    <row r="1163" spans="1:9" ht="30" x14ac:dyDescent="0.2">
      <c r="A1163" s="2">
        <v>1161</v>
      </c>
      <c r="B1163" s="18" t="s">
        <v>1146</v>
      </c>
      <c r="C1163" s="6" t="s">
        <v>1</v>
      </c>
      <c r="D1163" s="17">
        <v>1</v>
      </c>
      <c r="E1163" s="24">
        <v>9913.865546218487</v>
      </c>
      <c r="F1163" s="26">
        <v>0.19</v>
      </c>
      <c r="G1163" s="24">
        <f t="shared" si="51"/>
        <v>1883.6344537815125</v>
      </c>
      <c r="H1163" s="25">
        <f t="shared" si="50"/>
        <v>11797.5</v>
      </c>
    </row>
    <row r="1164" spans="1:9" ht="30" x14ac:dyDescent="0.2">
      <c r="A1164" s="2">
        <v>1162</v>
      </c>
      <c r="B1164" s="18" t="s">
        <v>1147</v>
      </c>
      <c r="C1164" s="6" t="s">
        <v>1</v>
      </c>
      <c r="D1164" s="17">
        <v>1</v>
      </c>
      <c r="E1164" s="24">
        <v>9913.865546218487</v>
      </c>
      <c r="F1164" s="26">
        <v>0.19</v>
      </c>
      <c r="G1164" s="24">
        <f t="shared" si="51"/>
        <v>1883.6344537815125</v>
      </c>
      <c r="H1164" s="25">
        <f t="shared" si="50"/>
        <v>11797.5</v>
      </c>
    </row>
    <row r="1165" spans="1:9" ht="30" x14ac:dyDescent="0.2">
      <c r="A1165" s="2">
        <v>1163</v>
      </c>
      <c r="B1165" s="18" t="s">
        <v>1148</v>
      </c>
      <c r="C1165" s="6" t="s">
        <v>1</v>
      </c>
      <c r="D1165" s="17">
        <v>1</v>
      </c>
      <c r="E1165" s="24">
        <v>9913.865546218487</v>
      </c>
      <c r="F1165" s="26">
        <v>0.19</v>
      </c>
      <c r="G1165" s="24">
        <f t="shared" si="51"/>
        <v>1883.6344537815125</v>
      </c>
      <c r="H1165" s="25">
        <f t="shared" si="50"/>
        <v>11797.5</v>
      </c>
    </row>
    <row r="1166" spans="1:9" ht="30" x14ac:dyDescent="0.2">
      <c r="A1166" s="2">
        <v>1164</v>
      </c>
      <c r="B1166" s="18" t="s">
        <v>1149</v>
      </c>
      <c r="C1166" s="6" t="s">
        <v>1</v>
      </c>
      <c r="D1166" s="17">
        <v>1</v>
      </c>
      <c r="E1166" s="24">
        <v>9913.865546218487</v>
      </c>
      <c r="F1166" s="26">
        <v>0.19</v>
      </c>
      <c r="G1166" s="24">
        <f t="shared" si="51"/>
        <v>1883.6344537815125</v>
      </c>
      <c r="H1166" s="25">
        <f t="shared" si="50"/>
        <v>11797.5</v>
      </c>
    </row>
    <row r="1167" spans="1:9" ht="30" x14ac:dyDescent="0.2">
      <c r="A1167" s="2">
        <v>1165</v>
      </c>
      <c r="B1167" s="18" t="s">
        <v>1150</v>
      </c>
      <c r="C1167" s="6" t="s">
        <v>1</v>
      </c>
      <c r="D1167" s="17">
        <v>1</v>
      </c>
      <c r="E1167" s="24">
        <v>9913.865546218487</v>
      </c>
      <c r="F1167" s="26">
        <v>0.19</v>
      </c>
      <c r="G1167" s="24">
        <f t="shared" si="51"/>
        <v>1883.6344537815125</v>
      </c>
      <c r="H1167" s="25">
        <f t="shared" si="50"/>
        <v>11797.5</v>
      </c>
    </row>
    <row r="1168" spans="1:9" ht="30" x14ac:dyDescent="0.2">
      <c r="A1168" s="2">
        <v>1166</v>
      </c>
      <c r="B1168" s="18" t="s">
        <v>1151</v>
      </c>
      <c r="C1168" s="6" t="s">
        <v>1</v>
      </c>
      <c r="D1168" s="17">
        <v>1</v>
      </c>
      <c r="E1168" s="24">
        <v>9913.865546218487</v>
      </c>
      <c r="F1168" s="26">
        <v>0.19</v>
      </c>
      <c r="G1168" s="24">
        <f t="shared" si="51"/>
        <v>1883.6344537815125</v>
      </c>
      <c r="H1168" s="25">
        <f t="shared" si="50"/>
        <v>11797.5</v>
      </c>
    </row>
    <row r="1169" spans="1:8" ht="30" x14ac:dyDescent="0.2">
      <c r="A1169" s="2">
        <v>1167</v>
      </c>
      <c r="B1169" s="18" t="s">
        <v>1152</v>
      </c>
      <c r="C1169" s="6" t="s">
        <v>1</v>
      </c>
      <c r="D1169" s="17">
        <v>1</v>
      </c>
      <c r="E1169" s="24">
        <v>9913.865546218487</v>
      </c>
      <c r="F1169" s="26">
        <v>0.19</v>
      </c>
      <c r="G1169" s="24">
        <f t="shared" si="51"/>
        <v>1883.6344537815125</v>
      </c>
      <c r="H1169" s="25">
        <f t="shared" si="50"/>
        <v>11797.5</v>
      </c>
    </row>
    <row r="1170" spans="1:8" ht="30" x14ac:dyDescent="0.2">
      <c r="A1170" s="2">
        <v>1168</v>
      </c>
      <c r="B1170" s="18" t="s">
        <v>1153</v>
      </c>
      <c r="C1170" s="6" t="s">
        <v>1</v>
      </c>
      <c r="D1170" s="17">
        <v>1</v>
      </c>
      <c r="E1170" s="24">
        <v>8167.5000000000009</v>
      </c>
      <c r="F1170" s="26">
        <v>0</v>
      </c>
      <c r="G1170" s="24"/>
      <c r="H1170" s="25">
        <f t="shared" si="50"/>
        <v>8167.5000000000009</v>
      </c>
    </row>
    <row r="1171" spans="1:8" ht="30" x14ac:dyDescent="0.2">
      <c r="A1171" s="2">
        <v>1169</v>
      </c>
      <c r="B1171" s="18" t="s">
        <v>1154</v>
      </c>
      <c r="C1171" s="6" t="s">
        <v>1</v>
      </c>
      <c r="D1171" s="17">
        <v>1</v>
      </c>
      <c r="E1171" s="24">
        <v>11797.5</v>
      </c>
      <c r="F1171" s="26">
        <v>0</v>
      </c>
      <c r="G1171" s="24"/>
      <c r="H1171" s="25">
        <f t="shared" si="50"/>
        <v>11797.5</v>
      </c>
    </row>
    <row r="1172" spans="1:8" ht="30" x14ac:dyDescent="0.2">
      <c r="A1172" s="2">
        <v>1170</v>
      </c>
      <c r="B1172" s="18" t="s">
        <v>1155</v>
      </c>
      <c r="C1172" s="6" t="s">
        <v>1</v>
      </c>
      <c r="D1172" s="17">
        <v>1</v>
      </c>
      <c r="E1172" s="24">
        <v>77785.71428571429</v>
      </c>
      <c r="F1172" s="26">
        <v>0.19</v>
      </c>
      <c r="G1172" s="24">
        <f t="shared" si="51"/>
        <v>14779.285714285716</v>
      </c>
      <c r="H1172" s="25">
        <f t="shared" si="50"/>
        <v>92565</v>
      </c>
    </row>
    <row r="1173" spans="1:8" ht="45" x14ac:dyDescent="0.2">
      <c r="A1173" s="2">
        <v>1171</v>
      </c>
      <c r="B1173" s="18" t="s">
        <v>1156</v>
      </c>
      <c r="C1173" s="6" t="s">
        <v>1</v>
      </c>
      <c r="D1173" s="17">
        <v>1</v>
      </c>
      <c r="E1173" s="24">
        <v>299475</v>
      </c>
      <c r="F1173" s="26">
        <v>0.19</v>
      </c>
      <c r="G1173" s="24">
        <f t="shared" si="51"/>
        <v>56900.25</v>
      </c>
      <c r="H1173" s="25">
        <f t="shared" si="50"/>
        <v>356375.25</v>
      </c>
    </row>
    <row r="1174" spans="1:8" ht="45" x14ac:dyDescent="0.2">
      <c r="A1174" s="2">
        <v>1172</v>
      </c>
      <c r="B1174" s="18" t="s">
        <v>1157</v>
      </c>
      <c r="C1174" s="6" t="s">
        <v>1</v>
      </c>
      <c r="D1174" s="17">
        <v>1</v>
      </c>
      <c r="E1174" s="24">
        <v>11797.5</v>
      </c>
      <c r="F1174" s="26">
        <v>0</v>
      </c>
      <c r="G1174" s="24"/>
      <c r="H1174" s="25">
        <f t="shared" si="50"/>
        <v>11797.5</v>
      </c>
    </row>
    <row r="1175" spans="1:8" ht="142.5" x14ac:dyDescent="0.2">
      <c r="A1175" s="2">
        <v>1173</v>
      </c>
      <c r="B1175" s="14" t="s">
        <v>1158</v>
      </c>
      <c r="C1175" s="6" t="s">
        <v>1</v>
      </c>
      <c r="D1175" s="17">
        <v>1</v>
      </c>
      <c r="E1175" s="24">
        <v>2259675</v>
      </c>
      <c r="F1175" s="26">
        <v>0.19</v>
      </c>
      <c r="G1175" s="24">
        <f t="shared" si="51"/>
        <v>429338.25</v>
      </c>
      <c r="H1175" s="25">
        <f t="shared" si="50"/>
        <v>2689013.25</v>
      </c>
    </row>
    <row r="1176" spans="1:8" ht="60" x14ac:dyDescent="0.2">
      <c r="A1176" s="2">
        <v>1174</v>
      </c>
      <c r="B1176" s="18" t="s">
        <v>1159</v>
      </c>
      <c r="C1176" s="6" t="s">
        <v>1</v>
      </c>
      <c r="D1176" s="17">
        <v>1</v>
      </c>
      <c r="E1176" s="24">
        <v>936539.99999999988</v>
      </c>
      <c r="F1176" s="26">
        <v>0.19</v>
      </c>
      <c r="G1176" s="24">
        <f t="shared" si="51"/>
        <v>177942.59999999998</v>
      </c>
      <c r="H1176" s="25">
        <f t="shared" si="50"/>
        <v>1114482.5999999999</v>
      </c>
    </row>
    <row r="1177" spans="1:8" ht="165" x14ac:dyDescent="0.2">
      <c r="A1177" s="2">
        <v>1175</v>
      </c>
      <c r="B1177" s="18" t="s">
        <v>1160</v>
      </c>
      <c r="C1177" s="6" t="s">
        <v>1</v>
      </c>
      <c r="D1177" s="17">
        <v>1</v>
      </c>
      <c r="E1177" s="24">
        <v>352110</v>
      </c>
      <c r="F1177" s="26">
        <v>0.19</v>
      </c>
      <c r="G1177" s="24">
        <f t="shared" si="51"/>
        <v>66900.899999999994</v>
      </c>
      <c r="H1177" s="25">
        <f t="shared" si="50"/>
        <v>419010.9</v>
      </c>
    </row>
    <row r="1178" spans="1:8" ht="256.5" x14ac:dyDescent="0.2">
      <c r="A1178" s="2">
        <v>1176</v>
      </c>
      <c r="B1178" s="14" t="s">
        <v>1161</v>
      </c>
      <c r="C1178" s="6" t="s">
        <v>1</v>
      </c>
      <c r="D1178" s="17">
        <v>1</v>
      </c>
      <c r="E1178" s="24">
        <v>58080</v>
      </c>
      <c r="F1178" s="26">
        <v>0.19</v>
      </c>
      <c r="G1178" s="24">
        <f t="shared" si="51"/>
        <v>11035.2</v>
      </c>
      <c r="H1178" s="25">
        <f t="shared" si="50"/>
        <v>69115.199999999997</v>
      </c>
    </row>
    <row r="1179" spans="1:8" ht="30" x14ac:dyDescent="0.2">
      <c r="A1179" s="2">
        <v>1177</v>
      </c>
      <c r="B1179" s="18" t="s">
        <v>1162</v>
      </c>
      <c r="C1179" s="6" t="s">
        <v>1</v>
      </c>
      <c r="D1179" s="17">
        <v>1</v>
      </c>
      <c r="E1179" s="24">
        <v>47190</v>
      </c>
      <c r="F1179" s="26">
        <v>0.19</v>
      </c>
      <c r="G1179" s="24">
        <f t="shared" si="51"/>
        <v>8966.1</v>
      </c>
      <c r="H1179" s="25">
        <f t="shared" si="50"/>
        <v>56156.1</v>
      </c>
    </row>
    <row r="1180" spans="1:8" ht="30" x14ac:dyDescent="0.2">
      <c r="A1180" s="2">
        <v>1178</v>
      </c>
      <c r="B1180" s="18" t="s">
        <v>1163</v>
      </c>
      <c r="C1180" s="6" t="s">
        <v>1</v>
      </c>
      <c r="D1180" s="17">
        <v>1</v>
      </c>
      <c r="E1180" s="24">
        <v>35392.5</v>
      </c>
      <c r="F1180" s="26">
        <v>0.19</v>
      </c>
      <c r="G1180" s="24">
        <f t="shared" si="51"/>
        <v>6724.5749999999998</v>
      </c>
      <c r="H1180" s="25">
        <f t="shared" si="50"/>
        <v>42117.074999999997</v>
      </c>
    </row>
    <row r="1181" spans="1:8" ht="30" x14ac:dyDescent="0.2">
      <c r="A1181" s="2">
        <v>1179</v>
      </c>
      <c r="B1181" s="18" t="s">
        <v>1164</v>
      </c>
      <c r="C1181" s="6" t="s">
        <v>1</v>
      </c>
      <c r="D1181" s="17">
        <v>1</v>
      </c>
      <c r="E1181" s="24">
        <v>130679.99999999999</v>
      </c>
      <c r="F1181" s="26">
        <v>0.19</v>
      </c>
      <c r="G1181" s="24">
        <f t="shared" si="51"/>
        <v>24829.199999999997</v>
      </c>
      <c r="H1181" s="25">
        <f t="shared" si="50"/>
        <v>155509.19999999998</v>
      </c>
    </row>
    <row r="1182" spans="1:8" ht="30" x14ac:dyDescent="0.2">
      <c r="A1182" s="2">
        <v>1180</v>
      </c>
      <c r="B1182" s="18" t="s">
        <v>1165</v>
      </c>
      <c r="C1182" s="6" t="s">
        <v>1</v>
      </c>
      <c r="D1182" s="17">
        <v>1</v>
      </c>
      <c r="E1182" s="24">
        <v>82361.344537815123</v>
      </c>
      <c r="F1182" s="26">
        <v>0.19</v>
      </c>
      <c r="G1182" s="24">
        <f t="shared" si="51"/>
        <v>15648.655462184874</v>
      </c>
      <c r="H1182" s="25">
        <f t="shared" si="50"/>
        <v>98010</v>
      </c>
    </row>
    <row r="1183" spans="1:8" ht="30" x14ac:dyDescent="0.2">
      <c r="A1183" s="2">
        <v>1181</v>
      </c>
      <c r="B1183" s="18" t="s">
        <v>1166</v>
      </c>
      <c r="C1183" s="6" t="s">
        <v>1</v>
      </c>
      <c r="D1183" s="17">
        <v>1</v>
      </c>
      <c r="E1183" s="24">
        <v>59483.193277310929</v>
      </c>
      <c r="F1183" s="26">
        <v>0.19</v>
      </c>
      <c r="G1183" s="24">
        <f t="shared" si="51"/>
        <v>11301.806722689076</v>
      </c>
      <c r="H1183" s="25">
        <f t="shared" si="50"/>
        <v>70785</v>
      </c>
    </row>
    <row r="1184" spans="1:8" ht="30" x14ac:dyDescent="0.2">
      <c r="A1184" s="2">
        <v>1182</v>
      </c>
      <c r="B1184" s="18" t="s">
        <v>1167</v>
      </c>
      <c r="C1184" s="6" t="s">
        <v>1</v>
      </c>
      <c r="D1184" s="17">
        <v>1</v>
      </c>
      <c r="E1184" s="24">
        <v>21780</v>
      </c>
      <c r="F1184" s="26">
        <v>0.19</v>
      </c>
      <c r="G1184" s="24">
        <f t="shared" si="51"/>
        <v>4138.2</v>
      </c>
      <c r="H1184" s="25">
        <f t="shared" si="50"/>
        <v>25918.2</v>
      </c>
    </row>
    <row r="1185" spans="1:8" ht="30" x14ac:dyDescent="0.2">
      <c r="A1185" s="2">
        <v>1183</v>
      </c>
      <c r="B1185" s="18" t="s">
        <v>1168</v>
      </c>
      <c r="C1185" s="6" t="s">
        <v>1</v>
      </c>
      <c r="D1185" s="17">
        <v>1</v>
      </c>
      <c r="E1185" s="24">
        <v>147182.77310924372</v>
      </c>
      <c r="F1185" s="26">
        <v>0.19</v>
      </c>
      <c r="G1185" s="24">
        <f t="shared" si="51"/>
        <v>27964.726890756305</v>
      </c>
      <c r="H1185" s="25">
        <f t="shared" si="50"/>
        <v>175147.50000000003</v>
      </c>
    </row>
    <row r="1186" spans="1:8" ht="30" x14ac:dyDescent="0.2">
      <c r="A1186" s="2">
        <v>1184</v>
      </c>
      <c r="B1186" s="18" t="s">
        <v>1169</v>
      </c>
      <c r="C1186" s="6" t="s">
        <v>1</v>
      </c>
      <c r="D1186" s="17">
        <v>1</v>
      </c>
      <c r="E1186" s="24">
        <v>596110.95504201693</v>
      </c>
      <c r="F1186" s="26">
        <v>0.19</v>
      </c>
      <c r="G1186" s="24">
        <f t="shared" si="51"/>
        <v>113261.08145798322</v>
      </c>
      <c r="H1186" s="25">
        <f t="shared" si="50"/>
        <v>709372.03650000016</v>
      </c>
    </row>
    <row r="1187" spans="1:8" ht="30" x14ac:dyDescent="0.2">
      <c r="A1187" s="2">
        <v>1185</v>
      </c>
      <c r="B1187" s="18" t="s">
        <v>1170</v>
      </c>
      <c r="C1187" s="6" t="s">
        <v>1</v>
      </c>
      <c r="D1187" s="17">
        <v>1</v>
      </c>
      <c r="E1187" s="24">
        <v>1815</v>
      </c>
      <c r="F1187" s="26">
        <v>0.19</v>
      </c>
      <c r="G1187" s="24">
        <f t="shared" si="51"/>
        <v>344.85</v>
      </c>
      <c r="H1187" s="25">
        <f t="shared" si="50"/>
        <v>2159.85</v>
      </c>
    </row>
    <row r="1188" spans="1:8" ht="30" x14ac:dyDescent="0.2">
      <c r="A1188" s="2">
        <v>1186</v>
      </c>
      <c r="B1188" s="18" t="s">
        <v>1171</v>
      </c>
      <c r="C1188" s="6" t="s">
        <v>1</v>
      </c>
      <c r="D1188" s="17">
        <v>1</v>
      </c>
      <c r="E1188" s="24">
        <v>1357436.9747899161</v>
      </c>
      <c r="F1188" s="26">
        <v>0.19</v>
      </c>
      <c r="G1188" s="24">
        <f t="shared" si="51"/>
        <v>257913.02521008404</v>
      </c>
      <c r="H1188" s="25">
        <f t="shared" si="50"/>
        <v>1615350</v>
      </c>
    </row>
    <row r="1189" spans="1:8" ht="30" x14ac:dyDescent="0.2">
      <c r="A1189" s="2">
        <v>1187</v>
      </c>
      <c r="B1189" s="18" t="s">
        <v>1172</v>
      </c>
      <c r="C1189" s="6" t="s">
        <v>1</v>
      </c>
      <c r="D1189" s="17">
        <v>1</v>
      </c>
      <c r="E1189" s="24">
        <v>32669.999999999996</v>
      </c>
      <c r="F1189" s="26">
        <v>0.19</v>
      </c>
      <c r="G1189" s="24">
        <f t="shared" si="51"/>
        <v>6207.2999999999993</v>
      </c>
      <c r="H1189" s="25">
        <f t="shared" si="50"/>
        <v>38877.299999999996</v>
      </c>
    </row>
    <row r="1190" spans="1:8" ht="45" x14ac:dyDescent="0.2">
      <c r="A1190" s="2">
        <v>1188</v>
      </c>
      <c r="B1190" s="18" t="s">
        <v>1173</v>
      </c>
      <c r="C1190" s="6" t="s">
        <v>1</v>
      </c>
      <c r="D1190" s="17">
        <v>1</v>
      </c>
      <c r="E1190" s="24">
        <v>4201725</v>
      </c>
      <c r="F1190" s="26">
        <v>0.19</v>
      </c>
      <c r="G1190" s="24">
        <f t="shared" si="51"/>
        <v>798327.75</v>
      </c>
      <c r="H1190" s="25">
        <f t="shared" si="50"/>
        <v>5000052.75</v>
      </c>
    </row>
    <row r="1191" spans="1:8" ht="30" x14ac:dyDescent="0.2">
      <c r="A1191" s="2">
        <v>1189</v>
      </c>
      <c r="B1191" s="18" t="s">
        <v>1174</v>
      </c>
      <c r="C1191" s="6" t="s">
        <v>1</v>
      </c>
      <c r="D1191" s="17">
        <v>1</v>
      </c>
      <c r="E1191" s="24">
        <v>3738900</v>
      </c>
      <c r="F1191" s="26">
        <v>0.19</v>
      </c>
      <c r="G1191" s="24">
        <f t="shared" si="51"/>
        <v>710391</v>
      </c>
      <c r="H1191" s="25">
        <f t="shared" si="50"/>
        <v>4449291</v>
      </c>
    </row>
    <row r="1192" spans="1:8" ht="30" x14ac:dyDescent="0.2">
      <c r="A1192" s="2">
        <v>1190</v>
      </c>
      <c r="B1192" s="18" t="s">
        <v>1175</v>
      </c>
      <c r="C1192" s="6" t="s">
        <v>1</v>
      </c>
      <c r="D1192" s="17">
        <v>1</v>
      </c>
      <c r="E1192" s="24">
        <v>3738900</v>
      </c>
      <c r="F1192" s="26">
        <v>0.19</v>
      </c>
      <c r="G1192" s="24">
        <f t="shared" si="51"/>
        <v>710391</v>
      </c>
      <c r="H1192" s="25">
        <f t="shared" si="50"/>
        <v>4449291</v>
      </c>
    </row>
    <row r="1193" spans="1:8" ht="30" x14ac:dyDescent="0.2">
      <c r="A1193" s="2">
        <v>1191</v>
      </c>
      <c r="B1193" s="18" t="s">
        <v>1176</v>
      </c>
      <c r="C1193" s="6" t="s">
        <v>1</v>
      </c>
      <c r="D1193" s="17">
        <v>1</v>
      </c>
      <c r="E1193" s="24">
        <v>3738900</v>
      </c>
      <c r="F1193" s="26">
        <v>0.19</v>
      </c>
      <c r="G1193" s="24">
        <f t="shared" si="51"/>
        <v>710391</v>
      </c>
      <c r="H1193" s="25">
        <f t="shared" si="50"/>
        <v>4449291</v>
      </c>
    </row>
    <row r="1194" spans="1:8" ht="45" x14ac:dyDescent="0.2">
      <c r="A1194" s="2">
        <v>1192</v>
      </c>
      <c r="B1194" s="18" t="s">
        <v>1177</v>
      </c>
      <c r="C1194" s="6" t="s">
        <v>1</v>
      </c>
      <c r="D1194" s="17">
        <v>1</v>
      </c>
      <c r="E1194" s="24">
        <v>98010</v>
      </c>
      <c r="F1194" s="26">
        <v>0.19</v>
      </c>
      <c r="G1194" s="24">
        <f t="shared" si="51"/>
        <v>18621.900000000001</v>
      </c>
      <c r="H1194" s="25">
        <f t="shared" si="50"/>
        <v>116631.9</v>
      </c>
    </row>
    <row r="1195" spans="1:8" ht="45" x14ac:dyDescent="0.2">
      <c r="A1195" s="2">
        <v>1193</v>
      </c>
      <c r="B1195" s="18" t="s">
        <v>1178</v>
      </c>
      <c r="C1195" s="6" t="s">
        <v>1</v>
      </c>
      <c r="D1195" s="17">
        <v>1</v>
      </c>
      <c r="E1195" s="24">
        <v>87120</v>
      </c>
      <c r="F1195" s="26">
        <v>0.19</v>
      </c>
      <c r="G1195" s="24">
        <f t="shared" si="51"/>
        <v>16552.8</v>
      </c>
      <c r="H1195" s="25">
        <f t="shared" si="50"/>
        <v>103672.8</v>
      </c>
    </row>
    <row r="1196" spans="1:8" ht="30" x14ac:dyDescent="0.2">
      <c r="A1196" s="2">
        <v>1194</v>
      </c>
      <c r="B1196" s="18" t="s">
        <v>1179</v>
      </c>
      <c r="C1196" s="6" t="s">
        <v>1</v>
      </c>
      <c r="D1196" s="17">
        <v>1</v>
      </c>
      <c r="E1196" s="24">
        <v>10890</v>
      </c>
      <c r="F1196" s="26">
        <v>0.19</v>
      </c>
      <c r="G1196" s="24">
        <f t="shared" si="51"/>
        <v>2069.1</v>
      </c>
      <c r="H1196" s="25">
        <f t="shared" si="50"/>
        <v>12959.1</v>
      </c>
    </row>
    <row r="1197" spans="1:8" ht="30" x14ac:dyDescent="0.2">
      <c r="A1197" s="2">
        <v>1195</v>
      </c>
      <c r="B1197" s="18" t="s">
        <v>1180</v>
      </c>
      <c r="C1197" s="6" t="s">
        <v>1</v>
      </c>
      <c r="D1197" s="17">
        <v>1</v>
      </c>
      <c r="E1197" s="24">
        <v>29040</v>
      </c>
      <c r="F1197" s="26">
        <v>0.19</v>
      </c>
      <c r="G1197" s="24">
        <f t="shared" si="51"/>
        <v>5517.6</v>
      </c>
      <c r="H1197" s="25">
        <f t="shared" si="50"/>
        <v>34557.599999999999</v>
      </c>
    </row>
    <row r="1198" spans="1:8" ht="30" x14ac:dyDescent="0.2">
      <c r="A1198" s="2">
        <v>1196</v>
      </c>
      <c r="B1198" s="18" t="s">
        <v>1181</v>
      </c>
      <c r="C1198" s="6" t="s">
        <v>1</v>
      </c>
      <c r="D1198" s="17">
        <v>1</v>
      </c>
      <c r="E1198" s="24">
        <v>577170</v>
      </c>
      <c r="F1198" s="26">
        <v>0.19</v>
      </c>
      <c r="G1198" s="24">
        <f t="shared" si="51"/>
        <v>109662.3</v>
      </c>
      <c r="H1198" s="25">
        <f t="shared" si="50"/>
        <v>686832.3</v>
      </c>
    </row>
    <row r="1199" spans="1:8" ht="30" x14ac:dyDescent="0.2">
      <c r="A1199" s="2">
        <v>1197</v>
      </c>
      <c r="B1199" s="18" t="s">
        <v>1182</v>
      </c>
      <c r="C1199" s="6" t="s">
        <v>1</v>
      </c>
      <c r="D1199" s="17">
        <v>1</v>
      </c>
      <c r="E1199" s="24">
        <v>65339.999999999993</v>
      </c>
      <c r="F1199" s="26">
        <v>0.19</v>
      </c>
      <c r="G1199" s="24">
        <f t="shared" si="51"/>
        <v>12414.599999999999</v>
      </c>
      <c r="H1199" s="25">
        <f t="shared" si="50"/>
        <v>77754.599999999991</v>
      </c>
    </row>
    <row r="1200" spans="1:8" ht="45" x14ac:dyDescent="0.2">
      <c r="A1200" s="2">
        <v>1198</v>
      </c>
      <c r="B1200" s="18" t="s">
        <v>1183</v>
      </c>
      <c r="C1200" s="6" t="s">
        <v>1</v>
      </c>
      <c r="D1200" s="17">
        <v>1</v>
      </c>
      <c r="E1200" s="24">
        <v>22291.573411764708</v>
      </c>
      <c r="F1200" s="26">
        <v>0.19</v>
      </c>
      <c r="G1200" s="24">
        <f t="shared" si="51"/>
        <v>4235.3989482352945</v>
      </c>
      <c r="H1200" s="25">
        <f t="shared" si="50"/>
        <v>26526.972360000003</v>
      </c>
    </row>
    <row r="1201" spans="1:8" ht="30" x14ac:dyDescent="0.2">
      <c r="A1201" s="2">
        <v>1199</v>
      </c>
      <c r="B1201" s="18" t="s">
        <v>1184</v>
      </c>
      <c r="C1201" s="6" t="s">
        <v>1</v>
      </c>
      <c r="D1201" s="17">
        <v>1</v>
      </c>
      <c r="E1201" s="24">
        <v>99138.655462184877</v>
      </c>
      <c r="F1201" s="26">
        <v>0.19</v>
      </c>
      <c r="G1201" s="24">
        <f t="shared" si="51"/>
        <v>18836.344537815126</v>
      </c>
      <c r="H1201" s="25">
        <f t="shared" si="50"/>
        <v>117975</v>
      </c>
    </row>
    <row r="1202" spans="1:8" ht="30" x14ac:dyDescent="0.2">
      <c r="A1202" s="2">
        <v>1200</v>
      </c>
      <c r="B1202" s="18" t="s">
        <v>1185</v>
      </c>
      <c r="C1202" s="6" t="s">
        <v>1</v>
      </c>
      <c r="D1202" s="17">
        <v>1</v>
      </c>
      <c r="E1202" s="24">
        <v>230001.68067226891</v>
      </c>
      <c r="F1202" s="26">
        <v>0.19</v>
      </c>
      <c r="G1202" s="24">
        <f t="shared" si="51"/>
        <v>43700.319327731093</v>
      </c>
      <c r="H1202" s="25">
        <f t="shared" si="50"/>
        <v>273702</v>
      </c>
    </row>
    <row r="1203" spans="1:8" ht="30" x14ac:dyDescent="0.2">
      <c r="A1203" s="2">
        <v>1201</v>
      </c>
      <c r="B1203" s="18" t="s">
        <v>1186</v>
      </c>
      <c r="C1203" s="6" t="s">
        <v>1</v>
      </c>
      <c r="D1203" s="17">
        <v>1</v>
      </c>
      <c r="E1203" s="24">
        <v>3200</v>
      </c>
      <c r="F1203" s="26">
        <v>0</v>
      </c>
      <c r="G1203" s="24"/>
      <c r="H1203" s="25">
        <f t="shared" si="50"/>
        <v>3200</v>
      </c>
    </row>
    <row r="1204" spans="1:8" ht="30" x14ac:dyDescent="0.2">
      <c r="A1204" s="2">
        <v>1202</v>
      </c>
      <c r="B1204" s="18" t="s">
        <v>1187</v>
      </c>
      <c r="C1204" s="6" t="s">
        <v>1</v>
      </c>
      <c r="D1204" s="17">
        <v>1</v>
      </c>
      <c r="E1204" s="24">
        <v>4200</v>
      </c>
      <c r="F1204" s="26">
        <v>0</v>
      </c>
      <c r="G1204" s="24"/>
      <c r="H1204" s="25">
        <f t="shared" si="50"/>
        <v>4200</v>
      </c>
    </row>
    <row r="1205" spans="1:8" ht="30" x14ac:dyDescent="0.2">
      <c r="A1205" s="2">
        <v>1203</v>
      </c>
      <c r="B1205" s="18" t="s">
        <v>1188</v>
      </c>
      <c r="C1205" s="6" t="s">
        <v>1</v>
      </c>
      <c r="D1205" s="17">
        <v>1</v>
      </c>
      <c r="E1205" s="24">
        <v>4200</v>
      </c>
      <c r="F1205" s="26">
        <v>0</v>
      </c>
      <c r="G1205" s="24"/>
      <c r="H1205" s="25">
        <f t="shared" si="50"/>
        <v>4200</v>
      </c>
    </row>
    <row r="1206" spans="1:8" ht="30" x14ac:dyDescent="0.2">
      <c r="A1206" s="2">
        <v>1204</v>
      </c>
      <c r="B1206" s="18" t="s">
        <v>1189</v>
      </c>
      <c r="C1206" s="6" t="s">
        <v>1</v>
      </c>
      <c r="D1206" s="17">
        <v>1</v>
      </c>
      <c r="E1206" s="24">
        <v>4200</v>
      </c>
      <c r="F1206" s="26">
        <v>0</v>
      </c>
      <c r="G1206" s="24"/>
      <c r="H1206" s="25">
        <f t="shared" si="50"/>
        <v>4200</v>
      </c>
    </row>
    <row r="1207" spans="1:8" ht="30" x14ac:dyDescent="0.2">
      <c r="A1207" s="2">
        <v>1205</v>
      </c>
      <c r="B1207" s="18" t="s">
        <v>1190</v>
      </c>
      <c r="C1207" s="6" t="s">
        <v>1</v>
      </c>
      <c r="D1207" s="17">
        <v>1</v>
      </c>
      <c r="E1207" s="24">
        <v>4200</v>
      </c>
      <c r="F1207" s="26">
        <v>0</v>
      </c>
      <c r="G1207" s="24"/>
      <c r="H1207" s="25">
        <f t="shared" si="50"/>
        <v>4200</v>
      </c>
    </row>
    <row r="1208" spans="1:8" ht="30" x14ac:dyDescent="0.2">
      <c r="A1208" s="2">
        <v>1206</v>
      </c>
      <c r="B1208" s="18" t="s">
        <v>1191</v>
      </c>
      <c r="C1208" s="6" t="s">
        <v>1</v>
      </c>
      <c r="D1208" s="17">
        <v>1</v>
      </c>
      <c r="E1208" s="24">
        <v>4200</v>
      </c>
      <c r="F1208" s="26">
        <v>0</v>
      </c>
      <c r="G1208" s="24"/>
      <c r="H1208" s="25">
        <f t="shared" si="50"/>
        <v>4200</v>
      </c>
    </row>
    <row r="1209" spans="1:8" ht="30" x14ac:dyDescent="0.2">
      <c r="A1209" s="2">
        <v>1207</v>
      </c>
      <c r="B1209" s="18" t="s">
        <v>1192</v>
      </c>
      <c r="C1209" s="6" t="s">
        <v>1</v>
      </c>
      <c r="D1209" s="17">
        <v>1</v>
      </c>
      <c r="E1209" s="24">
        <v>4200</v>
      </c>
      <c r="F1209" s="26">
        <v>0</v>
      </c>
      <c r="G1209" s="24"/>
      <c r="H1209" s="25">
        <f t="shared" si="50"/>
        <v>4200</v>
      </c>
    </row>
    <row r="1210" spans="1:8" ht="30" x14ac:dyDescent="0.2">
      <c r="A1210" s="2">
        <v>1208</v>
      </c>
      <c r="B1210" s="18" t="s">
        <v>1193</v>
      </c>
      <c r="C1210" s="6" t="s">
        <v>1</v>
      </c>
      <c r="D1210" s="17">
        <v>1</v>
      </c>
      <c r="E1210" s="24">
        <v>4200</v>
      </c>
      <c r="F1210" s="26">
        <v>0</v>
      </c>
      <c r="G1210" s="24"/>
      <c r="H1210" s="25">
        <f t="shared" si="50"/>
        <v>4200</v>
      </c>
    </row>
    <row r="1211" spans="1:8" ht="30" x14ac:dyDescent="0.2">
      <c r="A1211" s="2">
        <v>1209</v>
      </c>
      <c r="B1211" s="18" t="s">
        <v>1194</v>
      </c>
      <c r="C1211" s="6" t="s">
        <v>1</v>
      </c>
      <c r="D1211" s="17">
        <v>1</v>
      </c>
      <c r="E1211" s="24">
        <v>4200</v>
      </c>
      <c r="F1211" s="26">
        <v>0</v>
      </c>
      <c r="G1211" s="24"/>
      <c r="H1211" s="25">
        <f t="shared" si="50"/>
        <v>4200</v>
      </c>
    </row>
    <row r="1212" spans="1:8" ht="30" x14ac:dyDescent="0.2">
      <c r="A1212" s="2">
        <v>1210</v>
      </c>
      <c r="B1212" s="18" t="s">
        <v>1195</v>
      </c>
      <c r="C1212" s="6" t="s">
        <v>1</v>
      </c>
      <c r="D1212" s="17">
        <v>1</v>
      </c>
      <c r="E1212" s="24">
        <v>4200</v>
      </c>
      <c r="F1212" s="26">
        <v>0</v>
      </c>
      <c r="G1212" s="24"/>
      <c r="H1212" s="25">
        <f t="shared" si="50"/>
        <v>4200</v>
      </c>
    </row>
    <row r="1213" spans="1:8" ht="15" x14ac:dyDescent="0.2">
      <c r="A1213" s="16"/>
      <c r="B1213" s="18" t="s">
        <v>272</v>
      </c>
      <c r="C1213" s="16"/>
      <c r="D1213" s="16"/>
      <c r="E1213" s="24">
        <f>SUM(E3:E1212)</f>
        <v>283079420.08545446</v>
      </c>
      <c r="F1213" s="26"/>
      <c r="G1213" s="24">
        <f t="shared" ref="G1213:H1213" si="52">SUM(G3:G1212)</f>
        <v>38436239.28041333</v>
      </c>
      <c r="H1213" s="24">
        <f t="shared" si="52"/>
        <v>321515659.36586821</v>
      </c>
    </row>
  </sheetData>
  <autoFilter ref="A2:H1213" xr:uid="{77BE4B15-4A64-4022-9E00-5B36C0311D52}"/>
  <mergeCells count="1">
    <mergeCell ref="E1:H1"/>
  </mergeCells>
  <dataValidations count="1">
    <dataValidation allowBlank="1" showInputMessage="1" showErrorMessage="1" promptTitle="DESCRIPCIÓN DEL BIEN" prompt="Describa de manera clara el nombre del elemento que se esta solicitando y las caracteristicas del mismo si es necesario." sqref="B158 B167:B171" xr:uid="{6C4E4210-5626-4082-AF12-DD2B233977D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NEC. COMPLETO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Javier Pérez Hernández</dc:creator>
  <cp:lastModifiedBy>Jesús David Serna Soto</cp:lastModifiedBy>
  <dcterms:created xsi:type="dcterms:W3CDTF">2024-03-12T23:04:17Z</dcterms:created>
  <dcterms:modified xsi:type="dcterms:W3CDTF">2025-07-14T20:03:56Z</dcterms:modified>
</cp:coreProperties>
</file>