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_coordinacion\Downloads\"/>
    </mc:Choice>
  </mc:AlternateContent>
  <xr:revisionPtr revIDLastSave="0" documentId="13_ncr:1_{E91CE309-C930-4C54-A5DB-1B56A7A2CD1E}" xr6:coauthVersionLast="47" xr6:coauthVersionMax="47" xr10:uidLastSave="{00000000-0000-0000-0000-000000000000}"/>
  <bookViews>
    <workbookView xWindow="3030" yWindow="3030" windowWidth="21600" windowHeight="11295" xr2:uid="{B701B61A-A0C9-4C5E-8F74-9D706D67B824}"/>
  </bookViews>
  <sheets>
    <sheet name="RAMIRO SUAREZ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G7" i="1"/>
  <c r="H7" i="1" s="1"/>
  <c r="G5" i="1"/>
  <c r="G2" i="1"/>
  <c r="H2" i="1" s="1"/>
  <c r="G3" i="1"/>
  <c r="H3" i="1" s="1"/>
  <c r="G4" i="1"/>
  <c r="H4" i="1" s="1"/>
  <c r="G6" i="1"/>
  <c r="H6" i="1" s="1"/>
  <c r="G8" i="1"/>
  <c r="H8" i="1" s="1"/>
  <c r="D9" i="1"/>
  <c r="H9" i="1" l="1"/>
  <c r="G9" i="1"/>
</calcChain>
</file>

<file path=xl/sharedStrings.xml><?xml version="1.0" encoding="utf-8"?>
<sst xmlns="http://schemas.openxmlformats.org/spreadsheetml/2006/main" count="20" uniqueCount="18">
  <si>
    <t>AUT.</t>
  </si>
  <si>
    <t>CDP</t>
  </si>
  <si>
    <t>MES</t>
  </si>
  <si>
    <t>DIAS HABILES</t>
  </si>
  <si>
    <t>VR HORA</t>
  </si>
  <si>
    <t>HORAS DIA</t>
  </si>
  <si>
    <t>HORAS ESTIMADAS A EJECUTAR</t>
  </si>
  <si>
    <t>VALOR</t>
  </si>
  <si>
    <t>AGOSTO</t>
  </si>
  <si>
    <t>INICIA 1 DE AGOSTO</t>
  </si>
  <si>
    <t>SEPTIEMBRE</t>
  </si>
  <si>
    <t>OCTUBRE</t>
  </si>
  <si>
    <t>NOVIEMBRE</t>
  </si>
  <si>
    <t>DICIEMBRE</t>
  </si>
  <si>
    <t>FINALIZA 23 DE DICIEMBRE</t>
  </si>
  <si>
    <t>TOTAL</t>
  </si>
  <si>
    <t xml:space="preserve">modificatorio + 2 horas, finaliza 17 dic </t>
  </si>
  <si>
    <t>modificatorio + 2horas inicia 10 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</si>
</sst>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165" fontId="0" fillId="0" borderId="0" xfId="0" applyNumberFormat="1"/>
    <xf numFmtId="16" fontId="0" fillId="0" borderId="0" xfId="0" applyNumberFormat="1"/>
    <xf numFmtId="165" fontId="2" fillId="0" borderId="1" xfId="1" applyNumberFormat="1" applyFont="1" applyBorder="1"/>
    <xf numFmtId="0" fontId="3" fillId="0" borderId="1" xfId="0" applyFont="1" applyBorder="1"/>
    <xf numFmtId="165" fontId="3" fillId="0" borderId="1" xfId="1" applyNumberFormat="1" applyFont="1" applyBorder="1"/>
    <xf numFmtId="165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165" fontId="2" fillId="0" borderId="5" xfId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0" fillId="0" borderId="0" xfId="0" applyNumberFormat="1"/>
    <xf numFmtId="44" fontId="0" fillId="0" borderId="0" xfId="2" applyFont="1"/>
    <xf numFmtId="44" fontId="0" fillId="0" borderId="0" xfId="0" applyNumberFormat="1"/>
    <xf numFmtId="43" fontId="0" fillId="0" borderId="0" xfId="0" applyNumberFormat="1"/>
    <xf numFmtId="3" fontId="0" fillId="0" borderId="0" xfId="0" applyNumberFormat="1"/>
    <xf numFmtId="3" fontId="4" fillId="0" borderId="0" xfId="0" applyNumberFormat="1" applyFont="1"/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3" fillId="0" borderId="4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4FEBA-5395-490A-9088-5481FE860C6C}">
  <dimension ref="A1:L22"/>
  <sheetViews>
    <sheetView tabSelected="1" workbookViewId="0">
      <selection activeCell="E15" sqref="E15"/>
    </sheetView>
  </sheetViews>
  <sheetFormatPr baseColWidth="10" defaultColWidth="11.42578125" defaultRowHeight="15" x14ac:dyDescent="0.25"/>
  <cols>
    <col min="11" max="11" width="15.5703125" bestFit="1" customWidth="1"/>
    <col min="12" max="12" width="13.140625" bestFit="1" customWidth="1"/>
  </cols>
  <sheetData>
    <row r="1" spans="1:12" ht="15.75" customHeight="1" thickTop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9" t="s">
        <v>7</v>
      </c>
    </row>
    <row r="2" spans="1:12" x14ac:dyDescent="0.25">
      <c r="A2" s="17"/>
      <c r="B2" s="17">
        <v>625</v>
      </c>
      <c r="C2" s="8" t="s">
        <v>8</v>
      </c>
      <c r="D2" s="7">
        <v>19</v>
      </c>
      <c r="E2" s="19">
        <v>45638</v>
      </c>
      <c r="F2" s="7">
        <v>4</v>
      </c>
      <c r="G2" s="7">
        <f>ROUND((D2*F2),)</f>
        <v>76</v>
      </c>
      <c r="H2" s="6">
        <f>ROUND((E2*G2),0)</f>
        <v>3468488</v>
      </c>
      <c r="I2" t="s">
        <v>9</v>
      </c>
    </row>
    <row r="3" spans="1:12" x14ac:dyDescent="0.25">
      <c r="A3" s="18"/>
      <c r="B3" s="18"/>
      <c r="C3" s="4" t="s">
        <v>10</v>
      </c>
      <c r="D3" s="4">
        <v>22</v>
      </c>
      <c r="E3" s="20"/>
      <c r="F3" s="4">
        <v>4</v>
      </c>
      <c r="G3" s="4">
        <f t="shared" ref="G3:G8" si="0">+ROUND((D3*F3),0)</f>
        <v>88</v>
      </c>
      <c r="H3" s="5">
        <f>+ROUND((E2*G3),0)</f>
        <v>4016144</v>
      </c>
    </row>
    <row r="4" spans="1:12" x14ac:dyDescent="0.25">
      <c r="A4" s="18"/>
      <c r="B4" s="18"/>
      <c r="C4" s="4" t="s">
        <v>11</v>
      </c>
      <c r="D4" s="4">
        <v>22</v>
      </c>
      <c r="E4" s="20"/>
      <c r="F4" s="4">
        <v>4</v>
      </c>
      <c r="G4" s="4">
        <f t="shared" si="0"/>
        <v>88</v>
      </c>
      <c r="H4" s="5">
        <f>+ROUND((E2*G4),0)</f>
        <v>4016144</v>
      </c>
    </row>
    <row r="5" spans="1:12" x14ac:dyDescent="0.25">
      <c r="A5" s="18"/>
      <c r="B5" s="18"/>
      <c r="C5" s="4" t="s">
        <v>12</v>
      </c>
      <c r="D5" s="4">
        <v>18</v>
      </c>
      <c r="E5" s="20"/>
      <c r="F5" s="4">
        <v>4</v>
      </c>
      <c r="G5" s="4">
        <f t="shared" ref="G5" si="1">+ROUND((D5*F5),0)</f>
        <v>72</v>
      </c>
      <c r="H5" s="5">
        <f>ROUND((E2*G5),0)</f>
        <v>3285936</v>
      </c>
    </row>
    <row r="6" spans="1:12" x14ac:dyDescent="0.25">
      <c r="A6" s="18"/>
      <c r="B6" s="18"/>
      <c r="C6" s="4" t="s">
        <v>12</v>
      </c>
      <c r="D6" s="4">
        <v>14</v>
      </c>
      <c r="E6" s="20"/>
      <c r="F6" s="4">
        <v>2</v>
      </c>
      <c r="G6" s="4">
        <f t="shared" si="0"/>
        <v>28</v>
      </c>
      <c r="H6" s="5">
        <f>ROUND((E2*G6),0)</f>
        <v>1277864</v>
      </c>
      <c r="I6" t="s">
        <v>17</v>
      </c>
    </row>
    <row r="7" spans="1:12" x14ac:dyDescent="0.25">
      <c r="A7" s="18"/>
      <c r="B7" s="18"/>
      <c r="C7" s="4" t="s">
        <v>13</v>
      </c>
      <c r="D7" s="4">
        <v>12</v>
      </c>
      <c r="E7" s="20"/>
      <c r="F7" s="4">
        <v>2</v>
      </c>
      <c r="G7" s="4">
        <f t="shared" ref="G7" si="2">+ROUND((D7*F7),0)</f>
        <v>24</v>
      </c>
      <c r="H7" s="5">
        <f>+ROUND((E2*G7),0)</f>
        <v>1095312</v>
      </c>
      <c r="I7" s="11" t="s">
        <v>16</v>
      </c>
    </row>
    <row r="8" spans="1:12" x14ac:dyDescent="0.25">
      <c r="A8" s="18"/>
      <c r="B8" s="18"/>
      <c r="C8" s="4" t="s">
        <v>13</v>
      </c>
      <c r="D8" s="4">
        <v>16</v>
      </c>
      <c r="E8" s="20"/>
      <c r="F8" s="4">
        <v>4</v>
      </c>
      <c r="G8" s="4">
        <f t="shared" si="0"/>
        <v>64</v>
      </c>
      <c r="H8" s="5">
        <f>+ROUND((E2*G8),0)</f>
        <v>2920832</v>
      </c>
      <c r="I8" t="s">
        <v>14</v>
      </c>
      <c r="L8" s="1"/>
    </row>
    <row r="9" spans="1:12" ht="15.75" customHeight="1" x14ac:dyDescent="0.25">
      <c r="A9" s="22" t="s">
        <v>15</v>
      </c>
      <c r="B9" s="22"/>
      <c r="C9" s="22"/>
      <c r="D9" s="4">
        <f>SUM(D2:D8)</f>
        <v>123</v>
      </c>
      <c r="E9" s="21"/>
      <c r="F9" s="4">
        <v>4</v>
      </c>
      <c r="G9" s="4">
        <f>SUM(G2:G8)</f>
        <v>440</v>
      </c>
      <c r="H9" s="3">
        <f>SUM(H2:H8)</f>
        <v>20080720</v>
      </c>
    </row>
    <row r="10" spans="1:12" ht="15.75" customHeight="1" x14ac:dyDescent="0.25"/>
    <row r="12" spans="1:12" x14ac:dyDescent="0.25">
      <c r="H12" s="1"/>
      <c r="K12" s="1"/>
    </row>
    <row r="13" spans="1:12" x14ac:dyDescent="0.25">
      <c r="I13" s="1"/>
      <c r="J13" s="1"/>
      <c r="K13" s="12"/>
    </row>
    <row r="15" spans="1:12" x14ac:dyDescent="0.25">
      <c r="H15" s="16"/>
      <c r="J15" s="1"/>
      <c r="L15" s="14"/>
    </row>
    <row r="16" spans="1:12" x14ac:dyDescent="0.25">
      <c r="D16" s="2"/>
      <c r="H16" s="15"/>
      <c r="J16" s="1"/>
      <c r="K16" s="12"/>
    </row>
    <row r="17" spans="6:11" x14ac:dyDescent="0.25">
      <c r="G17" s="1"/>
      <c r="H17" s="1"/>
      <c r="K17" s="13"/>
    </row>
    <row r="18" spans="6:11" x14ac:dyDescent="0.25">
      <c r="F18" s="15"/>
      <c r="H18" s="1"/>
      <c r="K18" s="14"/>
    </row>
    <row r="19" spans="6:11" x14ac:dyDescent="0.25">
      <c r="F19" s="1"/>
      <c r="G19" s="1"/>
    </row>
    <row r="20" spans="6:11" x14ac:dyDescent="0.25">
      <c r="G20" s="1"/>
    </row>
    <row r="21" spans="6:11" x14ac:dyDescent="0.25">
      <c r="H21" s="1"/>
    </row>
    <row r="22" spans="6:11" x14ac:dyDescent="0.25">
      <c r="G22" s="1"/>
    </row>
  </sheetData>
  <mergeCells count="4">
    <mergeCell ref="A2:A8"/>
    <mergeCell ref="B2:B8"/>
    <mergeCell ref="E2:E9"/>
    <mergeCell ref="A9:C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RAMIRO SUAREZ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Sena</dc:creator>
  <cp:keywords/>
  <dc:description/>
  <cp:lastModifiedBy>Adriana Valentina Mora Caceres</cp:lastModifiedBy>
  <cp:revision/>
  <dcterms:created xsi:type="dcterms:W3CDTF">2025-02-21T00:00:38Z</dcterms:created>
  <dcterms:modified xsi:type="dcterms:W3CDTF">2025-11-06T23:57:12Z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2025-10-29T17:29:51Z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03782551-2512-496e-a4d8-6aaaf48dd330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