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Anyela\Desktop\COLEGIOS 20225\MARIQUITA\EQUIPOS Y MUEBLES\PDF\"/>
    </mc:Choice>
  </mc:AlternateContent>
  <xr:revisionPtr revIDLastSave="0" documentId="8_{954BA6F5-F4AF-4444-950A-43CF5C125731}"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1" l="1"/>
  <c r="I17" i="1"/>
  <c r="H16" i="1" l="1"/>
  <c r="H6" i="1"/>
  <c r="G7" i="1"/>
  <c r="G8" i="1"/>
  <c r="G9" i="1"/>
  <c r="G10" i="1"/>
  <c r="G11" i="1"/>
  <c r="G12" i="1"/>
  <c r="G13" i="1"/>
  <c r="G14" i="1"/>
  <c r="G15" i="1"/>
  <c r="G16" i="1"/>
  <c r="G6" i="1"/>
  <c r="G17" i="1" s="1"/>
  <c r="E7" i="1"/>
  <c r="E8" i="1"/>
  <c r="H8" i="1" s="1"/>
  <c r="E9" i="1"/>
  <c r="E10" i="1"/>
  <c r="H10" i="1" s="1"/>
  <c r="E11" i="1"/>
  <c r="H11" i="1" s="1"/>
  <c r="E12" i="1"/>
  <c r="H12" i="1" s="1"/>
  <c r="E13" i="1"/>
  <c r="H13" i="1" s="1"/>
  <c r="E14" i="1"/>
  <c r="H14" i="1" s="1"/>
  <c r="E15" i="1"/>
  <c r="H15" i="1" s="1"/>
  <c r="E16" i="1"/>
  <c r="E6" i="1"/>
  <c r="E17" i="1" s="1"/>
  <c r="H9" i="1" l="1"/>
  <c r="H7" i="1"/>
  <c r="H17" i="1"/>
</calcChain>
</file>

<file path=xl/sharedStrings.xml><?xml version="1.0" encoding="utf-8"?>
<sst xmlns="http://schemas.openxmlformats.org/spreadsheetml/2006/main" count="39" uniqueCount="26">
  <si>
    <t>Vr. Unitario</t>
  </si>
  <si>
    <t>DESCRIPCIÓN</t>
  </si>
  <si>
    <t xml:space="preserve">MARIQUITA- TOLIMA </t>
  </si>
  <si>
    <t>INSTITUCIÓN EDUCATIVA TÉCNICA MORENO Y ESCANDÓN</t>
  </si>
  <si>
    <t>ITEM</t>
  </si>
  <si>
    <t>v/Total</t>
  </si>
  <si>
    <t>PROMEDIO</t>
  </si>
  <si>
    <t>MESA PLEGABLE DE COLOR BLANCO DE 183X76X74 SUPERFICIE EN POLIETILENO CON ESTRUCTURA DE ACERO, PATAS CON GOMAS ANTIDESLIZANTES, CON AROS DE METAL QUE ASEGURAN LAS UNIONES DE LA MESA CON AGARRADERA COMODA PARA TRASPORTAR CUANDO ESTA CERRADA Y DOBLE SEGURO</t>
  </si>
  <si>
    <t>tableros acrílicos de colgar de 120X240 blanco</t>
  </si>
  <si>
    <t>tableros acrílicos de colgar de 120X240 con cuadricula</t>
  </si>
  <si>
    <t>Tablero acrílico 80 por 120 cms liso más trípode</t>
  </si>
  <si>
    <t>CABINA JYR J5245 DE 8 PULGADAS TWEETER, CON CONTROL REMOTO, CON MICROFONO, CON BASE Y UN CABLE DE CARGA</t>
  </si>
  <si>
    <t>Mouse USB Alámbrico</t>
  </si>
  <si>
    <t>impresora multifunción a color WorkForce® Pro WF-C5890 ofrece una productividad empresarial potente con velocidad de impresión 25 ppm ISO (negro/color)†. Cuenta con bolsas de tinta de alta capacidad que imprime 10.000 páginas ISO en negro / 5.000 páginas ISO en color lo que máxima el tiempo de operación de su equipo. Cuenta con una pantalla táctil de facilita la operación del equipo, además de alimentador automático de documentos dúplex de 50 páginas. Incluye cama plana para documentos de hasta 21,6 cm x 35,6 cm</t>
  </si>
  <si>
    <t>PowerLite E20. Con la avanzada tecnología 3LCD, este proyector ultrabrillante de 3.400-lúmenes1 ofrece imágenes vibrantes y muy reales con el mejor Brillo de Color2 y una resolución nativa XGA. Diseñado específicamente para ambientes de salas de clases, el PowerLite E20 aumenta la participación y enriquece las lecciones con conectividad HDMI® y un altavoz incorporado de 5 W. Construido para durar, este proyector proporciona una larga vida útil de la lámpara de 12.000 horas en Modo ECO3, además de una fácil instalación y flexibilidad de posicionamiento para una fácil proyección desde cualquier lugar de la sala de clases.</t>
  </si>
  <si>
    <t>Aire Acondicionado Inverter 24000 BTU,  incluye instalación y punto eléctrico en el lugar designado.                                                     Descripción:                                                                                                      Aire Acondicionado Inverter 24000 BTU Mabe. Tecnología Ultra Clean Air con Bio Filtro que purifica el aire atrapando partículas de polvo y eliminando bacterias, hongos y microbios. Generador de iones de plata que contribuye a la eliminación de virus y bacterias mediante partículas de agua que limpian el ambiente. Ahorra hasta el 70% en energía con Tecinverter.                                                                                                   Eficiencia energética tipo C.                                                                    - Filtros de Purificación                                                                                Filtros que atrapan polvo y eliminan hongos. Liberación de iones de plata que encapsulan olores.                                                - CARACTERISTICAS GENERALES:                                                             - Solo Frío, - TecInverter, - WiFi-Ready, - 230 V / 60 Hz, - Tubería de cobre, - Recubrimiento Max Shield, - Display LED, - Control Remoto                                                                                             - Filtros de alta densidad, electrostático y trifiltro, Funciones:                                                                                                     - Temperatura desde 16 a 30° C - Sleep - Turbo,- ECO- My Temp- Quiet- Swing- Self Wash- Auto Diagnóstico- Anti-Fungus- Inicio programable 0-24 hrs - Auto Restart -Deshumidificación,                                                                                         - Seguro para niños                                                                                         Características principales:                                                                         Peso del paquete: 18 kg, Medidas: 33.5 x 112.5 x 24 cm,                                 Tipo de pantalla: DigitalMaterial: Varios                                                                                                     Color: blanco, Contenido del paquete: Aire Acondicionado Inverter</t>
  </si>
  <si>
    <t>Congelador Horizontal Blanco dual de 508 litros, 2 puertas, Turbo Freezer: Congela más rápido, con apagado automático en 12h. Bajo consumo de energía: Menor consumo, sin perder la potencia del congelador. Función Dual: Panel con control electrónico de temperatura, versión congelador o refrigerador. Paredes: En lamina de aluminio. Evaporador en las paredes intenas, Luz led. Incluye: cómodos anaqueles de material resistente, con compartimientos ubicados en el interior. 3 cestos alambrados removibles. Sus ruedas de desplazamiento 360°. Altura: 87,6 cm Largura: 164 cm,                                                               profundidad: 76 cm, peso 60kg.</t>
  </si>
  <si>
    <t xml:space="preserve">PRESUPUESTO ADQUISICIÓN MUEBLES Y EQUIPOS </t>
  </si>
  <si>
    <t>CANT.</t>
  </si>
  <si>
    <t>TOTALES</t>
  </si>
  <si>
    <t>SUMINISTROS ALCAZAR</t>
  </si>
  <si>
    <t>SUMINISTROS RODBAR</t>
  </si>
  <si>
    <t xml:space="preserve">INVERSION </t>
  </si>
  <si>
    <t xml:space="preserve">FUNCIONAMIENTO </t>
  </si>
  <si>
    <t>X</t>
  </si>
  <si>
    <t>Silla sin brazos plastica (Polipropileno) color beige apariencia madera es simple y elegante, inspirada en una textura natural que transmite tranquilidad, relajación y armonía, lo que la hace que sea el complemente ideal para el espacio de tu casa, finca u oficina. La silla sin brazos está fabricada en resina, un material resistente al agua y que permite una mayor duración del producto, además soporta un peso máximo de hasta 115 kg, Textura Imitación madera, elegante y acogedora, Altura: 81,6 cm -profundidad: 58 cm-ancho: 46,9 cm. Con tacón antideslizante.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</si>
</sst>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 x14ac:knownFonts="1">
    <font>
      <sz val="11"/>
      <color theme="1"/>
      <name val="Calibri"/>
      <family val="2"/>
      <scheme val="minor"/>
    </font>
    <font>
      <sz val="11"/>
      <color theme="1"/>
      <name val="Calibri"/>
      <family val="2"/>
      <scheme val="minor"/>
    </font>
    <font>
      <sz val="11"/>
      <color rgb="FF000000"/>
      <name val="Calibri"/>
      <family val="2"/>
    </font>
    <font>
      <sz val="10"/>
      <color theme="1"/>
      <name val="Calibri"/>
      <family val="2"/>
      <scheme val="minor"/>
    </font>
  </fonts>
  <fills count="2">
    <fill>
      <patternFill patternType="none"/>
    </fill>
    <fill>
      <patternFill patternType="gray125"/>
    </fill>
  </fills>
  <borders count="19">
    <border>
      <left/>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s>
  <cellStyleXfs count="2">
    <xf numFmtId="0" fontId="0" fillId="0" borderId="0"/>
    <xf numFmtId="43" fontId="1" fillId="0" borderId="0" applyFont="0" applyFill="0" applyBorder="0" applyAlignment="0" applyProtection="0"/>
  </cellStyleXfs>
  <cellXfs count="42">
    <xf numFmtId="0" fontId="0" fillId="0" borderId="0" xfId="0"/>
    <xf numFmtId="9" fontId="0" fillId="0" borderId="0" xfId="0" applyNumberFormat="1"/>
    <xf numFmtId="0" fontId="0" fillId="0" borderId="0" xfId="0" applyAlignment="1">
      <alignment horizontal="center" vertical="center"/>
    </xf>
    <xf numFmtId="0" fontId="2" fillId="0" borderId="1" xfId="0" applyFont="1" applyBorder="1" applyAlignment="1">
      <alignment vertical="center" wrapText="1"/>
    </xf>
    <xf numFmtId="0" fontId="2" fillId="0" borderId="3" xfId="0" applyFont="1" applyBorder="1" applyAlignment="1">
      <alignment horizontal="center" vertical="center"/>
    </xf>
    <xf numFmtId="0" fontId="2" fillId="0" borderId="3" xfId="0" applyFont="1" applyBorder="1" applyAlignment="1">
      <alignment vertical="center" wrapText="1"/>
    </xf>
    <xf numFmtId="0" fontId="0" fillId="0" borderId="3" xfId="0" applyBorder="1"/>
    <xf numFmtId="0" fontId="0" fillId="0" borderId="3" xfId="0" applyBorder="1" applyAlignment="1">
      <alignment horizontal="center" vertical="center" wrapText="1"/>
    </xf>
    <xf numFmtId="0" fontId="0" fillId="0" borderId="3" xfId="0" applyBorder="1" applyAlignment="1">
      <alignment wrapText="1"/>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0" fillId="0" borderId="3" xfId="0" applyBorder="1" applyAlignment="1">
      <alignment horizontal="center" vertical="center"/>
    </xf>
    <xf numFmtId="0" fontId="0" fillId="0" borderId="6" xfId="0" applyBorder="1"/>
    <xf numFmtId="43" fontId="0" fillId="0" borderId="0" xfId="1" applyFont="1" applyAlignment="1">
      <alignment vertical="center"/>
    </xf>
    <xf numFmtId="43" fontId="0" fillId="0" borderId="8" xfId="0" applyNumberFormat="1" applyBorder="1" applyAlignment="1">
      <alignment horizontal="center" vertical="center"/>
    </xf>
    <xf numFmtId="43" fontId="0" fillId="0" borderId="7" xfId="0" applyNumberFormat="1" applyBorder="1" applyAlignment="1">
      <alignment horizontal="center" vertical="center"/>
    </xf>
    <xf numFmtId="43" fontId="0" fillId="0" borderId="12" xfId="0" applyNumberFormat="1" applyBorder="1" applyAlignment="1">
      <alignment horizontal="center" vertical="center"/>
    </xf>
    <xf numFmtId="0" fontId="0" fillId="0" borderId="13" xfId="0" applyBorder="1" applyAlignment="1">
      <alignment wrapText="1"/>
    </xf>
    <xf numFmtId="0" fontId="0" fillId="0" borderId="4" xfId="0" applyBorder="1" applyAlignment="1">
      <alignment horizontal="center" vertical="center" wrapText="1"/>
    </xf>
    <xf numFmtId="0" fontId="2" fillId="0" borderId="15" xfId="0" applyFont="1" applyBorder="1" applyAlignment="1">
      <alignment horizontal="center" vertical="center"/>
    </xf>
    <xf numFmtId="43" fontId="0" fillId="0" borderId="16" xfId="1" applyFont="1" applyBorder="1" applyAlignment="1">
      <alignment horizontal="center" vertical="center"/>
    </xf>
    <xf numFmtId="43" fontId="0" fillId="0" borderId="16" xfId="1" applyFont="1" applyFill="1" applyBorder="1" applyAlignment="1">
      <alignment horizontal="center" vertical="center"/>
    </xf>
    <xf numFmtId="43" fontId="0" fillId="0" borderId="17" xfId="1" applyFont="1" applyBorder="1" applyAlignment="1">
      <alignment horizontal="center" vertical="center"/>
    </xf>
    <xf numFmtId="0" fontId="0" fillId="0" borderId="9" xfId="0" applyBorder="1"/>
    <xf numFmtId="0" fontId="0" fillId="0" borderId="11" xfId="0" applyBorder="1"/>
    <xf numFmtId="43" fontId="0" fillId="0" borderId="13" xfId="1" applyFont="1" applyBorder="1" applyAlignment="1">
      <alignment horizontal="center" vertical="center"/>
    </xf>
    <xf numFmtId="43" fontId="0" fillId="0" borderId="4" xfId="1" applyFont="1" applyBorder="1" applyAlignment="1">
      <alignment horizontal="center" vertical="center"/>
    </xf>
    <xf numFmtId="43" fontId="0" fillId="0" borderId="4" xfId="1" applyFont="1" applyFill="1" applyBorder="1" applyAlignment="1">
      <alignment horizontal="center" vertical="center"/>
    </xf>
    <xf numFmtId="43" fontId="0" fillId="0" borderId="12" xfId="1"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vertical="center" wrapText="1"/>
    </xf>
    <xf numFmtId="43" fontId="0" fillId="0" borderId="6" xfId="1" applyFont="1" applyBorder="1" applyAlignment="1">
      <alignment horizontal="center" vertical="center"/>
    </xf>
    <xf numFmtId="43" fontId="0" fillId="0" borderId="13" xfId="1" applyFont="1" applyBorder="1"/>
    <xf numFmtId="43" fontId="0" fillId="0" borderId="18" xfId="1" applyFont="1" applyBorder="1" applyAlignment="1">
      <alignment horizontal="center" vertical="center"/>
    </xf>
    <xf numFmtId="43" fontId="0" fillId="0" borderId="0" xfId="1" applyFont="1" applyFill="1" applyAlignment="1">
      <alignmen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xf>
    <xf numFmtId="0" fontId="0" fillId="0" borderId="10" xfId="0" applyBorder="1" applyAlignment="1">
      <alignment horizontal="center"/>
    </xf>
    <xf numFmtId="0" fontId="0" fillId="0" borderId="0" xfId="0"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8"/>
  <sheetViews>
    <sheetView tabSelected="1" topLeftCell="A16" workbookViewId="0">
      <selection activeCell="C17" sqref="C17"/>
    </sheetView>
  </sheetViews>
  <sheetFormatPr baseColWidth="10" defaultRowHeight="15" x14ac:dyDescent="0.25"/>
  <cols>
    <col min="1" max="1" width="6.5703125" customWidth="1"/>
    <col min="2" max="2" width="6" customWidth="1"/>
    <col min="3" max="3" width="57.28515625" customWidth="1"/>
    <col min="4" max="4" width="14.28515625" style="2" customWidth="1"/>
    <col min="5" max="6" width="14.28515625" customWidth="1"/>
    <col min="7" max="8" width="14.28515625" style="2" customWidth="1"/>
    <col min="9" max="9" width="13.28515625" style="13" bestFit="1" customWidth="1"/>
    <col min="10" max="10" width="14.7109375" style="13" customWidth="1"/>
  </cols>
  <sheetData>
    <row r="1" spans="1:10" x14ac:dyDescent="0.25">
      <c r="A1" s="39" t="s">
        <v>3</v>
      </c>
      <c r="B1" s="39"/>
      <c r="C1" s="39"/>
      <c r="D1" s="39"/>
      <c r="E1" s="39"/>
      <c r="F1" s="39"/>
      <c r="G1" s="39"/>
      <c r="H1" s="39"/>
    </row>
    <row r="2" spans="1:10" x14ac:dyDescent="0.25">
      <c r="A2" s="39" t="s">
        <v>2</v>
      </c>
      <c r="B2" s="39"/>
      <c r="C2" s="39"/>
      <c r="D2" s="39"/>
      <c r="E2" s="39"/>
      <c r="F2" s="39"/>
      <c r="G2" s="39"/>
      <c r="H2" s="39"/>
    </row>
    <row r="3" spans="1:10" ht="15.75" thickBot="1" x14ac:dyDescent="0.3">
      <c r="A3" s="39" t="s">
        <v>17</v>
      </c>
      <c r="B3" s="39"/>
      <c r="C3" s="39"/>
      <c r="D3" s="39"/>
      <c r="E3" s="39"/>
      <c r="F3" s="39"/>
      <c r="G3" s="39"/>
      <c r="H3" s="39"/>
    </row>
    <row r="4" spans="1:10" ht="15.75" thickBot="1" x14ac:dyDescent="0.3">
      <c r="A4" s="23"/>
      <c r="B4" s="24"/>
      <c r="C4" s="24"/>
      <c r="D4" s="35" t="s">
        <v>20</v>
      </c>
      <c r="E4" s="36"/>
      <c r="F4" s="37" t="s">
        <v>21</v>
      </c>
      <c r="G4" s="38"/>
      <c r="H4" s="40" t="s">
        <v>6</v>
      </c>
      <c r="I4" s="13" t="s">
        <v>22</v>
      </c>
      <c r="J4" s="13" t="s">
        <v>23</v>
      </c>
    </row>
    <row r="5" spans="1:10" ht="33.75" customHeight="1" thickBot="1" x14ac:dyDescent="0.3">
      <c r="A5" s="9" t="s">
        <v>4</v>
      </c>
      <c r="B5" s="10" t="s">
        <v>18</v>
      </c>
      <c r="C5" s="11" t="s">
        <v>1</v>
      </c>
      <c r="D5" s="7" t="s">
        <v>0</v>
      </c>
      <c r="E5" s="8" t="s">
        <v>5</v>
      </c>
      <c r="F5" s="17" t="s">
        <v>0</v>
      </c>
      <c r="G5" s="18" t="s">
        <v>5</v>
      </c>
      <c r="H5" s="41"/>
    </row>
    <row r="6" spans="1:10" ht="137.25" customHeight="1" thickBot="1" x14ac:dyDescent="0.3">
      <c r="A6" s="4">
        <v>1</v>
      </c>
      <c r="B6" s="4">
        <v>118</v>
      </c>
      <c r="C6" s="5" t="s">
        <v>25</v>
      </c>
      <c r="D6" s="25">
        <v>50800</v>
      </c>
      <c r="E6" s="26">
        <f>+D6*B6</f>
        <v>5994400</v>
      </c>
      <c r="F6" s="25">
        <v>50894</v>
      </c>
      <c r="G6" s="27">
        <f>+F6*B6</f>
        <v>6005492</v>
      </c>
      <c r="H6" s="28">
        <f>(E6+G6)/2</f>
        <v>5999946</v>
      </c>
      <c r="J6" s="13" t="s">
        <v>24</v>
      </c>
    </row>
    <row r="7" spans="1:10" ht="78.75" customHeight="1" thickBot="1" x14ac:dyDescent="0.3">
      <c r="A7" s="4">
        <v>2</v>
      </c>
      <c r="B7" s="29">
        <v>1</v>
      </c>
      <c r="C7" s="30" t="s">
        <v>7</v>
      </c>
      <c r="D7" s="25">
        <v>589000</v>
      </c>
      <c r="E7" s="26">
        <f t="shared" ref="E7:E16" si="0">+D7*B7</f>
        <v>589000</v>
      </c>
      <c r="F7" s="25">
        <v>611000</v>
      </c>
      <c r="G7" s="27">
        <f t="shared" ref="G7:G16" si="1">+F7*B7</f>
        <v>611000</v>
      </c>
      <c r="H7" s="31">
        <f t="shared" ref="H7:H16" si="2">(E7+G7)/2</f>
        <v>600000</v>
      </c>
      <c r="I7" s="34" t="s">
        <v>24</v>
      </c>
    </row>
    <row r="8" spans="1:10" ht="33.75" customHeight="1" thickBot="1" x14ac:dyDescent="0.3">
      <c r="A8" s="4">
        <v>3</v>
      </c>
      <c r="B8" s="29">
        <v>1</v>
      </c>
      <c r="C8" s="30" t="s">
        <v>8</v>
      </c>
      <c r="D8" s="25">
        <v>383000</v>
      </c>
      <c r="E8" s="26">
        <f t="shared" si="0"/>
        <v>383000</v>
      </c>
      <c r="F8" s="25">
        <v>383000</v>
      </c>
      <c r="G8" s="27">
        <f t="shared" si="1"/>
        <v>383000</v>
      </c>
      <c r="H8" s="31">
        <f t="shared" si="2"/>
        <v>383000</v>
      </c>
      <c r="J8" s="13" t="s">
        <v>24</v>
      </c>
    </row>
    <row r="9" spans="1:10" ht="15" customHeight="1" thickBot="1" x14ac:dyDescent="0.3">
      <c r="A9" s="4">
        <v>4</v>
      </c>
      <c r="B9" s="29">
        <v>1</v>
      </c>
      <c r="C9" s="30" t="s">
        <v>9</v>
      </c>
      <c r="D9" s="32">
        <v>410000</v>
      </c>
      <c r="E9" s="26">
        <f t="shared" si="0"/>
        <v>410000</v>
      </c>
      <c r="F9" s="32">
        <v>410000</v>
      </c>
      <c r="G9" s="27">
        <f t="shared" si="1"/>
        <v>410000</v>
      </c>
      <c r="H9" s="31">
        <f t="shared" si="2"/>
        <v>410000</v>
      </c>
      <c r="J9" s="13" t="s">
        <v>24</v>
      </c>
    </row>
    <row r="10" spans="1:10" ht="15.75" thickBot="1" x14ac:dyDescent="0.3">
      <c r="A10" s="4">
        <v>5</v>
      </c>
      <c r="B10" s="29">
        <v>1</v>
      </c>
      <c r="C10" s="30" t="s">
        <v>10</v>
      </c>
      <c r="D10" s="32">
        <v>402000</v>
      </c>
      <c r="E10" s="26">
        <f t="shared" si="0"/>
        <v>402000</v>
      </c>
      <c r="F10" s="32">
        <v>402000</v>
      </c>
      <c r="G10" s="27">
        <f t="shared" si="1"/>
        <v>402000</v>
      </c>
      <c r="H10" s="31">
        <f t="shared" si="2"/>
        <v>402000</v>
      </c>
      <c r="J10" s="13" t="s">
        <v>24</v>
      </c>
    </row>
    <row r="11" spans="1:10" ht="31.5" customHeight="1" thickBot="1" x14ac:dyDescent="0.3">
      <c r="A11" s="4">
        <v>6</v>
      </c>
      <c r="B11" s="29">
        <v>3</v>
      </c>
      <c r="C11" s="30" t="s">
        <v>11</v>
      </c>
      <c r="D11" s="25">
        <v>349000</v>
      </c>
      <c r="E11" s="26">
        <f t="shared" si="0"/>
        <v>1047000</v>
      </c>
      <c r="F11" s="25">
        <v>349000</v>
      </c>
      <c r="G11" s="27">
        <f t="shared" si="1"/>
        <v>1047000</v>
      </c>
      <c r="H11" s="31">
        <f t="shared" si="2"/>
        <v>1047000</v>
      </c>
      <c r="I11" s="34" t="s">
        <v>24</v>
      </c>
    </row>
    <row r="12" spans="1:10" ht="162.75" customHeight="1" thickBot="1" x14ac:dyDescent="0.3">
      <c r="A12" s="4">
        <v>7</v>
      </c>
      <c r="B12" s="4">
        <v>1</v>
      </c>
      <c r="C12" s="5" t="s">
        <v>13</v>
      </c>
      <c r="D12" s="25">
        <v>3659000</v>
      </c>
      <c r="E12" s="26">
        <f t="shared" si="0"/>
        <v>3659000</v>
      </c>
      <c r="F12" s="25">
        <v>3859000</v>
      </c>
      <c r="G12" s="27">
        <f t="shared" si="1"/>
        <v>3859000</v>
      </c>
      <c r="H12" s="31">
        <f t="shared" si="2"/>
        <v>3759000</v>
      </c>
      <c r="J12" s="13" t="s">
        <v>24</v>
      </c>
    </row>
    <row r="13" spans="1:10" ht="165.75" thickBot="1" x14ac:dyDescent="0.3">
      <c r="A13" s="4">
        <v>8</v>
      </c>
      <c r="B13" s="4">
        <v>2</v>
      </c>
      <c r="C13" s="30" t="s">
        <v>14</v>
      </c>
      <c r="D13" s="25">
        <v>2650000</v>
      </c>
      <c r="E13" s="26">
        <f t="shared" si="0"/>
        <v>5300000</v>
      </c>
      <c r="F13" s="25">
        <v>2691200</v>
      </c>
      <c r="G13" s="27">
        <f t="shared" si="1"/>
        <v>5382400</v>
      </c>
      <c r="H13" s="31">
        <f t="shared" si="2"/>
        <v>5341200</v>
      </c>
      <c r="I13" s="34" t="s">
        <v>24</v>
      </c>
      <c r="J13" s="13" t="s">
        <v>24</v>
      </c>
    </row>
    <row r="14" spans="1:10" ht="15.75" thickBot="1" x14ac:dyDescent="0.3">
      <c r="A14" s="4">
        <v>9</v>
      </c>
      <c r="B14" s="4">
        <v>12</v>
      </c>
      <c r="C14" s="5" t="s">
        <v>12</v>
      </c>
      <c r="D14" s="32">
        <v>17900</v>
      </c>
      <c r="E14" s="26">
        <f t="shared" si="0"/>
        <v>214800</v>
      </c>
      <c r="F14" s="32">
        <v>17900</v>
      </c>
      <c r="G14" s="27">
        <f t="shared" si="1"/>
        <v>214800</v>
      </c>
      <c r="H14" s="31">
        <f t="shared" si="2"/>
        <v>214800</v>
      </c>
      <c r="J14" s="13" t="s">
        <v>24</v>
      </c>
    </row>
    <row r="15" spans="1:10" ht="165.75" thickBot="1" x14ac:dyDescent="0.3">
      <c r="A15" s="4">
        <v>10</v>
      </c>
      <c r="B15" s="4">
        <v>1</v>
      </c>
      <c r="C15" s="30" t="s">
        <v>16</v>
      </c>
      <c r="D15" s="25">
        <v>2989000</v>
      </c>
      <c r="E15" s="26">
        <f t="shared" si="0"/>
        <v>2989000</v>
      </c>
      <c r="F15" s="25">
        <v>3011000</v>
      </c>
      <c r="G15" s="27">
        <f t="shared" si="1"/>
        <v>3011000</v>
      </c>
      <c r="H15" s="31">
        <f t="shared" si="2"/>
        <v>3000000</v>
      </c>
      <c r="J15" s="13" t="s">
        <v>24</v>
      </c>
    </row>
    <row r="16" spans="1:10" ht="409.5" customHeight="1" thickBot="1" x14ac:dyDescent="0.3">
      <c r="A16" s="19">
        <v>11</v>
      </c>
      <c r="B16" s="19">
        <v>1</v>
      </c>
      <c r="C16" s="3" t="s">
        <v>15</v>
      </c>
      <c r="D16" s="33">
        <v>3002000</v>
      </c>
      <c r="E16" s="20">
        <f t="shared" si="0"/>
        <v>3002000</v>
      </c>
      <c r="F16" s="33">
        <v>2998000</v>
      </c>
      <c r="G16" s="21">
        <f t="shared" si="1"/>
        <v>2998000</v>
      </c>
      <c r="H16" s="22">
        <f t="shared" si="2"/>
        <v>3000000</v>
      </c>
      <c r="J16" s="13" t="s">
        <v>24</v>
      </c>
    </row>
    <row r="17" spans="1:10" ht="15.75" thickBot="1" x14ac:dyDescent="0.3">
      <c r="A17" s="6"/>
      <c r="B17" s="12"/>
      <c r="C17" s="12" t="s">
        <v>19</v>
      </c>
      <c r="D17" s="15"/>
      <c r="E17" s="14">
        <f t="shared" ref="E17:G17" si="3">SUM(E6:E16)</f>
        <v>23990200</v>
      </c>
      <c r="F17" s="15"/>
      <c r="G17" s="14">
        <f t="shared" si="3"/>
        <v>24323692</v>
      </c>
      <c r="H17" s="16">
        <f>SUM(H6:H16)</f>
        <v>24156946</v>
      </c>
      <c r="I17" s="13">
        <f>SUM(I6:I16)</f>
        <v>0</v>
      </c>
      <c r="J17" s="13">
        <f>SUM(J6:J16)</f>
        <v>0</v>
      </c>
    </row>
    <row r="19" spans="1:10" x14ac:dyDescent="0.25">
      <c r="A19" s="1"/>
    </row>
    <row r="28" spans="1:10" x14ac:dyDescent="0.25">
      <c r="A28" s="1"/>
    </row>
  </sheetData>
  <mergeCells count="6">
    <mergeCell ref="D4:E4"/>
    <mergeCell ref="F4:G4"/>
    <mergeCell ref="A1:H1"/>
    <mergeCell ref="A2:H2"/>
    <mergeCell ref="A3:H3"/>
    <mergeCell ref="H4:H5"/>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Institución Educativa Técnica Moreno y Escandón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Zulay Gomez</dc:creator>
  <cp:lastModifiedBy>Anyela Monroy Montealegre</cp:lastModifiedBy>
  <cp:lastPrinted>2025-10-16T15:16:51Z</cp:lastPrinted>
  <dcterms:created xsi:type="dcterms:W3CDTF">2025-08-04T20:39:29Z</dcterms:created>
  <dcterms:modified xsi:type="dcterms:W3CDTF">2025-11-10T23:48:00Z</dcterms:modified>
</cp:coreProperties>
</file>