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INVITACIONES PUBLICAS 2025\INVITACIONES PUBLICAS 2025\FRANCISCO\12-INSUMOS PARA ASEO\"/>
    </mc:Choice>
  </mc:AlternateContent>
  <bookViews>
    <workbookView xWindow="5460" yWindow="3396" windowWidth="15372" windowHeight="7872" firstSheet="1" activeTab="1"/>
  </bookViews>
  <sheets>
    <sheet name="LISTA DE ARTICULOS (1)" sheetId="2" r:id="rId1"/>
    <sheet name="Hoja1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3" l="1"/>
  <c r="H3" i="3" l="1"/>
  <c r="H4" i="3"/>
  <c r="H5" i="3"/>
  <c r="H6" i="3"/>
  <c r="H7" i="3"/>
  <c r="H8" i="3"/>
  <c r="H9" i="3"/>
  <c r="H11" i="3" l="1"/>
  <c r="H2" i="3"/>
  <c r="H22" i="2" l="1"/>
  <c r="H24" i="2"/>
  <c r="H33" i="2" l="1"/>
  <c r="H34" i="2"/>
  <c r="H32" i="2"/>
  <c r="H31" i="2"/>
  <c r="H30" i="2"/>
  <c r="H29" i="2"/>
  <c r="H28" i="2"/>
  <c r="H27" i="2"/>
  <c r="H26" i="2"/>
  <c r="H35" i="2" l="1"/>
  <c r="H14" i="2"/>
  <c r="H21" i="2" l="1"/>
  <c r="H23" i="2"/>
  <c r="H25" i="2"/>
  <c r="H10" i="2"/>
  <c r="H11" i="2"/>
  <c r="H12" i="2"/>
  <c r="H13" i="2"/>
  <c r="H15" i="2"/>
  <c r="H16" i="2"/>
  <c r="H17" i="2"/>
  <c r="H18" i="2"/>
  <c r="H19" i="2"/>
  <c r="H20" i="2"/>
  <c r="H4" i="2"/>
  <c r="H9" i="2" l="1"/>
  <c r="H8" i="2"/>
  <c r="H7" i="2"/>
  <c r="H6" i="2"/>
  <c r="H5" i="2"/>
  <c r="H3" i="2"/>
  <c r="H2" i="2"/>
  <c r="H36" i="2" l="1"/>
</calcChain>
</file>

<file path=xl/sharedStrings.xml><?xml version="1.0" encoding="utf-8"?>
<sst xmlns="http://schemas.openxmlformats.org/spreadsheetml/2006/main" count="181" uniqueCount="93">
  <si>
    <t>Nivel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</si>
  <si>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</si>
  <si>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</si>
  <si>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</si>
  <si>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</si>
  <si>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</si>
  <si>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</si>
  <si>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</si>
  <si>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</si>
  <si>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3</t>
  </si>
  <si>
    <t>5</t>
  </si>
  <si>
    <t>6</t>
  </si>
  <si>
    <t xml:space="preserve">Buena Calidad y Garantia </t>
  </si>
  <si>
    <t>Garrafa</t>
  </si>
  <si>
    <t>7</t>
  </si>
  <si>
    <t>Und</t>
  </si>
  <si>
    <t>CERA ROJA LIQUIDA AUTOBRILLANTE  CON AROMA,  GARRAFA POR 20 LITROS</t>
  </si>
  <si>
    <t>Paquete</t>
  </si>
  <si>
    <t>JABON LIQUIDO PARA PISO Y JUNTAS  GARRAFA POR 20 LITROS</t>
  </si>
  <si>
    <t>4</t>
  </si>
  <si>
    <t>8</t>
  </si>
  <si>
    <t>Ref. Artículo</t>
  </si>
  <si>
    <t>BOLSA PARA BASURA PLASTICA RESISTENTE MEDIDA 120*100 CM X 20 BOLSAS</t>
  </si>
  <si>
    <t>BOLSA PARA BASURA PLASTICA RESISTENTE MEDIDA 70* 60 CM X 20 BOLSAS</t>
  </si>
  <si>
    <t>BOLSA PARA BASURA PLASTICA RESISTENTE MEDIDA 90* 60 CM X 20 BOLSAS</t>
  </si>
  <si>
    <t>SILICONA EN CREMA PARA LIMPIAR MUEBLES GARRAFA POR 20 LITROS</t>
  </si>
  <si>
    <t>JABON LIQUIDO SUAVE PARA MANOS CON FRAGANCIA  GARRAFA POR 20 LITROS</t>
  </si>
  <si>
    <t>RECOGEDOR PLASTICO CON BANDA FRONTAL DE CALIDAD Y MANGO METALICO</t>
  </si>
  <si>
    <t>UN</t>
  </si>
  <si>
    <t xml:space="preserve">CEPILLO PARA  SANITARIO CON BASE RESISTENTE </t>
  </si>
  <si>
    <t>AMBIENTADOR PARA PISO CON AROMAS SURTIDAS GARRAFA POR 20 LITROS</t>
  </si>
  <si>
    <t xml:space="preserve">CHUPA EN CAUCHO  PARA BAÑO </t>
  </si>
  <si>
    <t>DESTAPA  DESAGUES -CAÑERIAS  Y BAÑOS  GARRAFA DE 20 LITROS</t>
  </si>
  <si>
    <t>GARRAFA</t>
  </si>
  <si>
    <t>ESCOBA SUAVE  GRANDE TIPO ZULIA CON BASE EN PLASTICO RESISTENTE GARANTIZADA y MANGO DE CALIDAD</t>
  </si>
  <si>
    <t xml:space="preserve">PLUMERO QUITA TELARAÑAS CON MANGO RESISTENTE  </t>
  </si>
  <si>
    <t>LIQUIDO PARA LIMPIAR VIDRIOS GARRAFA POR 20 LITROS</t>
  </si>
  <si>
    <t>2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</si>
  <si>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</si>
  <si>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</si>
  <si>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</si>
  <si>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</si>
  <si>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</si>
  <si>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</si>
  <si>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</si>
  <si>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</si>
  <si>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</si>
  <si>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</si>
  <si>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</si>
  <si>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</si>
  <si>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</si>
  <si>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</si>
  <si>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</si>
  <si>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</si>
  <si>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M</t>
  </si>
  <si>
    <t>TANQUE CANECA GRANDE REDONDA EN PLASTICO RESISTENTE CON TAPA MEDIDAS 110 LITROS COLOR 2 GRIS, 2 ROJAS,2 AZULES, 2 VERDES</t>
  </si>
  <si>
    <t>PAPELERA PARA BAÑO CON TAPA VAIVEN  DE CALIDAD 32,5 x 16,6 x 23,2 centímetros  8 BLANCAS, 8 ROJAS, 8 AZULES</t>
  </si>
  <si>
    <t>L</t>
  </si>
  <si>
    <t>TRAPEROS PARA PISO EN ALGODÓN BICOLOR (negro y blanco)   REF: 8000 CON MANGO DE BUENA  MADERA</t>
  </si>
  <si>
    <t>HIPOCLORITO DE SODIO (CLOROX)  AL 15% GARRAFA POR 20 LITROS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</si>
  <si>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</si>
  <si>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</si>
  <si>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</si>
  <si>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</si>
  <si>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</si>
  <si>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</si>
  <si>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</si>
  <si>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</si>
  <si>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</si>
  <si>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</si>
  <si>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JUEGO DE DESTORNILLADORES DE GOLPE X 12 PIEZAS DE CALIDAD</t>
  </si>
  <si>
    <t>ALICATE METALICO CON MANGO EN PLASTICO</t>
  </si>
  <si>
    <t>MARCO PARA CEGUETA TIPO PESADO CON SUS HOJAS DE REPUESTO</t>
  </si>
  <si>
    <t xml:space="preserve">PAR DE GUANTES DE CARNAZA REFORZADO LARGO INDUSTRIAL </t>
  </si>
  <si>
    <t>PICA DE 5 LIBRAS CON PALO EN MADERA RESISTENTE</t>
  </si>
  <si>
    <t>ROLLO</t>
  </si>
  <si>
    <t xml:space="preserve">CONO DE CABUYA PLASTICA CUERDA PITA FIBRA </t>
  </si>
  <si>
    <t>MARTILLO DE UÑA  16 ONZ CON CABO METALICO</t>
  </si>
  <si>
    <t>MANILA EN POLIPROPILENO SUAVE  X 60 METROS RESISTENTE</t>
  </si>
  <si>
    <t>FUMIGADORA EN PLASTICO REFORZADO MANUAL BOMBA DE ESPALDA CAPACIDAD 20 LITROS CON BOQUILLA METALICA</t>
  </si>
  <si>
    <t>LIMPIADOR DE VIDRIOS POR 40CM MANGO METALICO EXPANSIBLE  RESISTENTE</t>
  </si>
  <si>
    <t>PANZER HERBICIDA GLIFOSATO TAPA AZUL  (MATAMALEZA   X 1 LITRO</t>
  </si>
  <si>
    <t xml:space="preserve">CHRONOS MATA HIERVA 4 KILOS </t>
  </si>
  <si>
    <t>KILOS</t>
  </si>
  <si>
    <t>KIT REPUESTOS PARA FILTRO PURIFICADOR DE AGUA   MANUAL  DE 14, 16 LITROS</t>
  </si>
  <si>
    <t>PALUSTRE DE 8" CON MANGO EN MADERA MODELO 3028</t>
  </si>
  <si>
    <t>BAYETILLA BLANCA X 5 METROS</t>
  </si>
  <si>
    <t>TRAPEROS PARA PISO EN ALGODÓN BICOLOR (negro y blanco)   REF: 8000 CON MANGO RESISTENTE DE BUENA  MADERA</t>
  </si>
  <si>
    <t>HIPOCLORITO DE SODIO (CLOROX)  AL 70% GARRAFA POR 20 LITROS</t>
  </si>
  <si>
    <t>JABON LIQUIDO  TIPO REY CON ACCION DESENGRASANTE FRAGANCIA CITRONELA  DE CALIDAD  PARA PISO Y JUNTAS  GARRAFA POR 20 LITROS</t>
  </si>
  <si>
    <t>CERA ROJA LIQUIDA PLASTICA  AUTOBRILLANTE   PARA BALDOSA ,  GARRAFA POR 20 LITROS</t>
  </si>
  <si>
    <t>LITRO DE ACEITE CORPORAL  PARA LIMPIEZA DE LAMINAS EN ACERO INOXIDABLE</t>
  </si>
  <si>
    <t>LIMPION BAYETILLA BLANCA  LARGO 70 CM X 50 CM ANCHO     BORDADO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</si>
</sst>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&quot;$&quot;\ #,##0_);[Red]\(&quot;$&quot;\ #,##0\)"/>
    <numFmt numFmtId="169" formatCode="#,###.00\ &quot;COP&quot;"/>
    <numFmt numFmtId="170" formatCode="#,###.00"/>
    <numFmt numFmtId="171" formatCode="#,##0.00\ \€"/>
    <numFmt numFmtId="172" formatCode="_-[$$-240A]\ * #,##0.00_-;\-[$$-240A]\ * #,##0.00_-;_-[$$-240A]\ * &quot;-&quot;??_-;_-@_-"/>
  </numFmts>
  <fonts count="24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Verdana"/>
      <family val="2"/>
    </font>
    <font>
      <sz val="8"/>
      <color rgb="FFFF0000"/>
      <name val="Verdana"/>
      <family val="2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mbria"/>
      <family val="1"/>
      <scheme val="major"/>
    </font>
    <font>
      <sz val="9"/>
      <color rgb="FF000000"/>
      <name val="Cambria"/>
      <family val="1"/>
      <scheme val="major"/>
    </font>
    <font>
      <sz val="9"/>
      <name val="Cambria"/>
      <family val="1"/>
      <scheme val="major"/>
    </font>
    <font>
      <b/>
      <sz val="9"/>
      <color theme="1"/>
      <name val="Cambria"/>
      <family val="1"/>
      <scheme val="major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7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71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14" fillId="0" borderId="0"/>
  </cellStyleXfs>
  <cellXfs count="81">
    <xf numFmtId="0" fontId="0" fillId="0" borderId="0" xfId="0"/>
    <xf numFmtId="0" fontId="5" fillId="0" borderId="0" xfId="0" applyFont="1"/>
    <xf numFmtId="0" fontId="5" fillId="0" borderId="0" xfId="0" applyFont="1" applyBorder="1"/>
    <xf numFmtId="49" fontId="8" fillId="0" borderId="0" xfId="13" applyFont="1" applyAlignment="1">
      <alignment horizontal="left" vertical="center" wrapText="1"/>
    </xf>
    <xf numFmtId="170" fontId="8" fillId="0" borderId="0" xfId="19" applyNumberFormat="1" applyFont="1">
      <alignment horizontal="right" vertical="center"/>
    </xf>
    <xf numFmtId="49" fontId="8" fillId="0" borderId="0" xfId="13" applyFont="1">
      <alignment horizontal="left" vertical="center"/>
    </xf>
    <xf numFmtId="0" fontId="5" fillId="0" borderId="0" xfId="0" applyFont="1" applyProtection="1">
      <protection locked="0"/>
    </xf>
    <xf numFmtId="169" fontId="5" fillId="0" borderId="0" xfId="2" applyNumberFormat="1" applyFont="1"/>
    <xf numFmtId="49" fontId="9" fillId="0" borderId="0" xfId="13" applyFo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5" fillId="0" borderId="0" xfId="0" applyFont="1" applyBorder="1"/>
    <xf numFmtId="0" fontId="10" fillId="3" borderId="1" xfId="7" applyFont="1" applyBorder="1">
      <alignment horizontal="center" vertical="center"/>
    </xf>
    <xf numFmtId="0" fontId="10" fillId="3" borderId="1" xfId="7" applyFont="1" applyBorder="1" applyAlignment="1" applyProtection="1">
      <alignment horizontal="center" vertical="center" wrapText="1"/>
    </xf>
    <xf numFmtId="0" fontId="10" fillId="3" borderId="1" xfId="7" applyFont="1" applyBorder="1" applyProtection="1">
      <alignment horizontal="center" vertical="center"/>
    </xf>
    <xf numFmtId="3" fontId="5" fillId="0" borderId="1" xfId="19" applyFont="1" applyBorder="1" applyAlignment="1">
      <alignment horizontal="center" vertical="center"/>
    </xf>
    <xf numFmtId="49" fontId="5" fillId="0" borderId="1" xfId="13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/>
    </xf>
    <xf numFmtId="168" fontId="12" fillId="7" borderId="1" xfId="0" applyNumberFormat="1" applyFont="1" applyFill="1" applyBorder="1" applyAlignment="1">
      <alignment horizontal="center" vertical="center"/>
    </xf>
    <xf numFmtId="49" fontId="12" fillId="0" borderId="1" xfId="13" applyFont="1" applyBorder="1" applyAlignment="1">
      <alignment horizontal="center" vertical="center" wrapText="1"/>
    </xf>
    <xf numFmtId="3" fontId="5" fillId="7" borderId="1" xfId="19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9" fontId="13" fillId="0" borderId="1" xfId="13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10" fillId="3" borderId="1" xfId="7" applyFont="1" applyBorder="1" applyAlignment="1" applyProtection="1">
      <alignment horizontal="center" vertical="center"/>
    </xf>
    <xf numFmtId="170" fontId="8" fillId="0" borderId="0" xfId="19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15" fillId="0" borderId="1" xfId="26" applyFont="1" applyBorder="1" applyAlignment="1">
      <alignment horizontal="center"/>
    </xf>
    <xf numFmtId="0" fontId="5" fillId="7" borderId="1" xfId="0" applyFont="1" applyFill="1" applyBorder="1"/>
    <xf numFmtId="172" fontId="16" fillId="6" borderId="1" xfId="0" applyNumberFormat="1" applyFont="1" applyFill="1" applyBorder="1" applyAlignment="1">
      <alignment horizontal="center" vertical="center" wrapText="1"/>
    </xf>
    <xf numFmtId="172" fontId="16" fillId="7" borderId="1" xfId="0" applyNumberFormat="1" applyFont="1" applyFill="1" applyBorder="1" applyAlignment="1">
      <alignment horizontal="center" vertical="center" wrapText="1"/>
    </xf>
    <xf numFmtId="172" fontId="17" fillId="0" borderId="1" xfId="0" applyNumberFormat="1" applyFont="1" applyBorder="1" applyAlignment="1">
      <alignment horizontal="center" vertical="center" wrapText="1"/>
    </xf>
    <xf numFmtId="172" fontId="18" fillId="0" borderId="1" xfId="0" applyNumberFormat="1" applyFont="1" applyBorder="1"/>
    <xf numFmtId="49" fontId="8" fillId="0" borderId="0" xfId="13" applyFont="1" applyAlignment="1">
      <alignment horizontal="center" vertical="center"/>
    </xf>
    <xf numFmtId="0" fontId="0" fillId="0" borderId="0" xfId="0" applyAlignment="1">
      <alignment horizontal="center"/>
    </xf>
    <xf numFmtId="0" fontId="20" fillId="0" borderId="1" xfId="0" applyFont="1" applyBorder="1"/>
    <xf numFmtId="0" fontId="21" fillId="6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/>
    </xf>
    <xf numFmtId="172" fontId="21" fillId="6" borderId="1" xfId="0" applyNumberFormat="1" applyFont="1" applyFill="1" applyBorder="1" applyAlignment="1">
      <alignment horizontal="center" vertical="center" wrapText="1"/>
    </xf>
    <xf numFmtId="168" fontId="20" fillId="7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172" fontId="20" fillId="0" borderId="1" xfId="0" applyNumberFormat="1" applyFont="1" applyBorder="1"/>
    <xf numFmtId="0" fontId="21" fillId="7" borderId="1" xfId="0" applyFont="1" applyFill="1" applyBorder="1" applyAlignment="1">
      <alignment horizontal="center" vertical="center" wrapText="1"/>
    </xf>
    <xf numFmtId="172" fontId="21" fillId="7" borderId="1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172" fontId="22" fillId="0" borderId="1" xfId="0" applyNumberFormat="1" applyFont="1" applyBorder="1" applyAlignment="1">
      <alignment horizontal="center" vertical="center" wrapText="1"/>
    </xf>
    <xf numFmtId="0" fontId="19" fillId="8" borderId="1" xfId="0" applyFont="1" applyFill="1" applyBorder="1" applyAlignment="1">
      <alignment horizontal="center"/>
    </xf>
    <xf numFmtId="0" fontId="19" fillId="8" borderId="1" xfId="7" applyFont="1" applyFill="1" applyBorder="1" applyAlignment="1" applyProtection="1">
      <alignment horizontal="center" vertical="center" wrapText="1"/>
    </xf>
    <xf numFmtId="0" fontId="19" fillId="8" borderId="1" xfId="7" applyFont="1" applyFill="1" applyBorder="1" applyAlignment="1" applyProtection="1">
      <alignment horizontal="center" vertical="center"/>
    </xf>
    <xf numFmtId="0" fontId="19" fillId="8" borderId="1" xfId="0" applyFont="1" applyFill="1" applyBorder="1" applyAlignment="1">
      <alignment horizontal="center" wrapText="1"/>
    </xf>
    <xf numFmtId="0" fontId="21" fillId="6" borderId="1" xfId="0" applyFont="1" applyFill="1" applyBorder="1" applyAlignment="1">
      <alignment horizontal="right" vertical="center" wrapText="1"/>
    </xf>
    <xf numFmtId="0" fontId="23" fillId="8" borderId="1" xfId="0" applyFont="1" applyFill="1" applyBorder="1" applyAlignment="1">
      <alignment horizontal="right"/>
    </xf>
    <xf numFmtId="0" fontId="20" fillId="0" borderId="1" xfId="0" applyFont="1" applyBorder="1" applyAlignment="1">
      <alignment horizontal="right" vertical="center"/>
    </xf>
    <xf numFmtId="0" fontId="20" fillId="7" borderId="1" xfId="0" applyFont="1" applyFill="1" applyBorder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0" fontId="22" fillId="0" borderId="0" xfId="0" applyFont="1" applyBorder="1" applyAlignment="1">
      <alignment horizontal="right"/>
    </xf>
    <xf numFmtId="0" fontId="22" fillId="0" borderId="1" xfId="0" applyFont="1" applyBorder="1" applyAlignment="1">
      <alignment horizontal="right"/>
    </xf>
    <xf numFmtId="0" fontId="20" fillId="0" borderId="0" xfId="0" applyFont="1" applyAlignment="1">
      <alignment horizontal="right"/>
    </xf>
    <xf numFmtId="0" fontId="20" fillId="6" borderId="1" xfId="0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vertical="center" wrapText="1"/>
    </xf>
    <xf numFmtId="0" fontId="20" fillId="7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0" fillId="0" borderId="1" xfId="0" applyBorder="1"/>
    <xf numFmtId="0" fontId="20" fillId="0" borderId="1" xfId="0" applyFont="1" applyBorder="1" applyAlignment="1">
      <alignment horizontal="right"/>
    </xf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6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38</xdr:row>
      <xdr:rowOff>0</xdr:rowOff>
    </xdr:from>
    <xdr:to>
      <xdr:col>3</xdr:col>
      <xdr:colOff>304800</xdr:colOff>
      <xdr:row>39</xdr:row>
      <xdr:rowOff>124557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xmlns="" id="{DBAC61D7-7B9A-45F7-B571-31DE19994DB8}"/>
            </a:ext>
          </a:extLst>
        </xdr:cNvPr>
        <xdr:cNvSpPr>
          <a:spLocks noChangeAspect="1" noChangeArrowheads="1"/>
        </xdr:cNvSpPr>
      </xdr:nvSpPr>
      <xdr:spPr bwMode="auto">
        <a:xfrm>
          <a:off x="1219200" y="828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43</xdr:row>
      <xdr:rowOff>0</xdr:rowOff>
    </xdr:from>
    <xdr:to>
      <xdr:col>3</xdr:col>
      <xdr:colOff>304800</xdr:colOff>
      <xdr:row>44</xdr:row>
      <xdr:rowOff>124558</xdr:rowOff>
    </xdr:to>
    <xdr:sp macro="" textlink="">
      <xdr:nvSpPr>
        <xdr:cNvPr id="1027" name="AutoShape 3" descr="Repuesto Recogedor con Banda Alma Verde Task">
          <a:extLst>
            <a:ext uri="{FF2B5EF4-FFF2-40B4-BE49-F238E27FC236}">
              <a16:creationId xmlns:a16="http://schemas.microsoft.com/office/drawing/2014/main" xmlns="" id="{4F540400-82BD-449B-9AF8-D391DF7E0E85}"/>
            </a:ext>
          </a:extLst>
        </xdr:cNvPr>
        <xdr:cNvSpPr>
          <a:spLocks noChangeAspect="1" noChangeArrowheads="1"/>
        </xdr:cNvSpPr>
      </xdr:nvSpPr>
      <xdr:spPr bwMode="auto">
        <a:xfrm>
          <a:off x="1219200" y="9020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zoomScale="112" zoomScaleNormal="112" workbookViewId="0">
      <selection activeCell="H36" sqref="D1:H36"/>
    </sheetView>
  </sheetViews>
  <sheetFormatPr baseColWidth="10" defaultColWidth="9.109375" defaultRowHeight="14.25" customHeight="1" x14ac:dyDescent="0.2"/>
  <cols>
    <col min="1" max="1" width="6.44140625" style="6" customWidth="1"/>
    <col min="2" max="3" width="8.5546875" style="6" customWidth="1"/>
    <col min="4" max="4" width="64.33203125" style="9" customWidth="1"/>
    <col min="5" max="5" width="8.5546875" style="41" customWidth="1"/>
    <col min="6" max="6" width="6.44140625" style="6" customWidth="1"/>
    <col min="7" max="7" width="11.33203125" style="6" customWidth="1"/>
    <col min="8" max="8" width="13.6640625" style="6" customWidth="1"/>
    <col min="9" max="9" width="25.5546875" style="1" customWidth="1"/>
    <col min="10" max="16384" width="9.109375" style="1"/>
  </cols>
  <sheetData>
    <row r="1" spans="1:9" ht="36.75" customHeight="1" x14ac:dyDescent="0.2">
      <c r="A1" s="11" t="s">
        <v>0</v>
      </c>
      <c r="B1" s="12" t="s">
        <v>21</v>
      </c>
      <c r="C1" s="12" t="s">
        <v>1</v>
      </c>
      <c r="D1" s="12" t="s">
        <v>2</v>
      </c>
      <c r="E1" s="38" t="s">
        <v>3</v>
      </c>
      <c r="F1" s="13" t="s">
        <v>4</v>
      </c>
      <c r="G1" s="12" t="s">
        <v>5</v>
      </c>
      <c r="H1" s="12" t="s">
        <v>6</v>
      </c>
      <c r="I1" s="12" t="s">
        <v>7</v>
      </c>
    </row>
    <row r="2" spans="1:9" ht="23.25" customHeight="1" x14ac:dyDescent="0.2">
      <c r="A2" s="14">
        <v>0</v>
      </c>
      <c r="B2" s="15" t="s">
        <v>8</v>
      </c>
      <c r="C2" s="16">
        <v>47131601</v>
      </c>
      <c r="D2" s="17" t="s">
        <v>58</v>
      </c>
      <c r="E2" s="18">
        <v>30</v>
      </c>
      <c r="F2" s="19" t="s">
        <v>15</v>
      </c>
      <c r="G2" s="44">
        <v>12000</v>
      </c>
      <c r="H2" s="20">
        <f t="shared" ref="H2:H3" si="0">E2*G2</f>
        <v>360000</v>
      </c>
      <c r="I2" s="21" t="s">
        <v>12</v>
      </c>
    </row>
    <row r="3" spans="1:9" s="2" customFormat="1" ht="14.25" customHeight="1" x14ac:dyDescent="0.2">
      <c r="A3" s="22">
        <v>0</v>
      </c>
      <c r="B3" s="15" t="s">
        <v>37</v>
      </c>
      <c r="C3" s="23">
        <v>12181501</v>
      </c>
      <c r="D3" s="24" t="s">
        <v>16</v>
      </c>
      <c r="E3" s="25">
        <v>3</v>
      </c>
      <c r="F3" s="19" t="s">
        <v>13</v>
      </c>
      <c r="G3" s="45">
        <v>52000</v>
      </c>
      <c r="H3" s="20">
        <f t="shared" si="0"/>
        <v>156000</v>
      </c>
      <c r="I3" s="21" t="s">
        <v>12</v>
      </c>
    </row>
    <row r="4" spans="1:9" s="10" customFormat="1" ht="14.25" customHeight="1" x14ac:dyDescent="0.2">
      <c r="A4" s="22">
        <v>0</v>
      </c>
      <c r="B4" s="15" t="s">
        <v>9</v>
      </c>
      <c r="C4" s="26">
        <v>24111503</v>
      </c>
      <c r="D4" s="27" t="s">
        <v>24</v>
      </c>
      <c r="E4" s="18">
        <v>19</v>
      </c>
      <c r="F4" s="28" t="s">
        <v>17</v>
      </c>
      <c r="G4" s="44">
        <v>8500</v>
      </c>
      <c r="H4" s="20">
        <f t="shared" ref="H4" si="1">E4*G4</f>
        <v>161500</v>
      </c>
      <c r="I4" s="21" t="s">
        <v>12</v>
      </c>
    </row>
    <row r="5" spans="1:9" s="10" customFormat="1" ht="14.25" customHeight="1" x14ac:dyDescent="0.2">
      <c r="A5" s="14">
        <v>0</v>
      </c>
      <c r="B5" s="15" t="s">
        <v>19</v>
      </c>
      <c r="C5" s="26">
        <v>24111503</v>
      </c>
      <c r="D5" s="27" t="s">
        <v>23</v>
      </c>
      <c r="E5" s="18">
        <v>20</v>
      </c>
      <c r="F5" s="28" t="s">
        <v>17</v>
      </c>
      <c r="G5" s="44">
        <v>8000</v>
      </c>
      <c r="H5" s="20">
        <f>E5*G5</f>
        <v>160000</v>
      </c>
      <c r="I5" s="21" t="s">
        <v>12</v>
      </c>
    </row>
    <row r="6" spans="1:9" s="10" customFormat="1" ht="14.25" customHeight="1" x14ac:dyDescent="0.2">
      <c r="A6" s="22">
        <v>0</v>
      </c>
      <c r="B6" s="15" t="s">
        <v>10</v>
      </c>
      <c r="C6" s="26">
        <v>24111503</v>
      </c>
      <c r="D6" s="29" t="s">
        <v>22</v>
      </c>
      <c r="E6" s="18">
        <v>20</v>
      </c>
      <c r="F6" s="28" t="s">
        <v>17</v>
      </c>
      <c r="G6" s="44">
        <v>9000</v>
      </c>
      <c r="H6" s="20">
        <f>E6*G6</f>
        <v>180000</v>
      </c>
      <c r="I6" s="21" t="s">
        <v>12</v>
      </c>
    </row>
    <row r="7" spans="1:9" s="10" customFormat="1" ht="24" customHeight="1" x14ac:dyDescent="0.2">
      <c r="A7" s="22">
        <v>0</v>
      </c>
      <c r="B7" s="15" t="s">
        <v>11</v>
      </c>
      <c r="C7" s="16">
        <v>47131601</v>
      </c>
      <c r="D7" s="29" t="s">
        <v>34</v>
      </c>
      <c r="E7" s="18">
        <v>30</v>
      </c>
      <c r="F7" s="28" t="s">
        <v>4</v>
      </c>
      <c r="G7" s="44">
        <v>12000</v>
      </c>
      <c r="H7" s="20">
        <f>E7*G7</f>
        <v>360000</v>
      </c>
      <c r="I7" s="21" t="s">
        <v>12</v>
      </c>
    </row>
    <row r="8" spans="1:9" s="10" customFormat="1" ht="14.25" customHeight="1" x14ac:dyDescent="0.2">
      <c r="A8" s="14">
        <v>0</v>
      </c>
      <c r="B8" s="15" t="s">
        <v>14</v>
      </c>
      <c r="C8" s="30">
        <v>47131807</v>
      </c>
      <c r="D8" s="31" t="s">
        <v>59</v>
      </c>
      <c r="E8" s="32">
        <v>20</v>
      </c>
      <c r="F8" s="33" t="s">
        <v>13</v>
      </c>
      <c r="G8" s="46">
        <v>120000</v>
      </c>
      <c r="H8" s="20">
        <f>E8*G8</f>
        <v>2400000</v>
      </c>
      <c r="I8" s="34" t="s">
        <v>12</v>
      </c>
    </row>
    <row r="9" spans="1:9" s="10" customFormat="1" ht="14.25" customHeight="1" x14ac:dyDescent="0.2">
      <c r="A9" s="22">
        <v>0</v>
      </c>
      <c r="B9" s="15" t="s">
        <v>20</v>
      </c>
      <c r="C9" s="23">
        <v>12181501</v>
      </c>
      <c r="D9" s="31" t="s">
        <v>18</v>
      </c>
      <c r="E9" s="18">
        <v>20</v>
      </c>
      <c r="F9" s="28" t="s">
        <v>13</v>
      </c>
      <c r="G9" s="44">
        <v>80000</v>
      </c>
      <c r="H9" s="20">
        <f>E9*G9</f>
        <v>1600000</v>
      </c>
      <c r="I9" s="34" t="s">
        <v>12</v>
      </c>
    </row>
    <row r="10" spans="1:9" s="10" customFormat="1" ht="14.25" customHeight="1" x14ac:dyDescent="0.2">
      <c r="A10" s="22">
        <v>0</v>
      </c>
      <c r="B10" s="15" t="s">
        <v>38</v>
      </c>
      <c r="C10" s="23">
        <v>12181501</v>
      </c>
      <c r="D10" s="27" t="s">
        <v>30</v>
      </c>
      <c r="E10" s="18">
        <v>4</v>
      </c>
      <c r="F10" s="28" t="s">
        <v>13</v>
      </c>
      <c r="G10" s="44">
        <v>50000</v>
      </c>
      <c r="H10" s="20">
        <f t="shared" ref="H10:H34" si="2">E10*G10</f>
        <v>200000</v>
      </c>
      <c r="I10" s="34" t="s">
        <v>12</v>
      </c>
    </row>
    <row r="11" spans="1:9" s="10" customFormat="1" ht="14.25" customHeight="1" x14ac:dyDescent="0.2">
      <c r="A11" s="14">
        <v>0</v>
      </c>
      <c r="B11" s="15" t="s">
        <v>39</v>
      </c>
      <c r="C11" s="42">
        <v>47131611</v>
      </c>
      <c r="D11" s="27" t="s">
        <v>27</v>
      </c>
      <c r="E11" s="18">
        <v>12</v>
      </c>
      <c r="F11" s="28" t="s">
        <v>28</v>
      </c>
      <c r="G11" s="44">
        <v>10000</v>
      </c>
      <c r="H11" s="20">
        <f t="shared" si="2"/>
        <v>120000</v>
      </c>
      <c r="I11" s="34" t="s">
        <v>12</v>
      </c>
    </row>
    <row r="12" spans="1:9" s="10" customFormat="1" ht="14.25" customHeight="1" x14ac:dyDescent="0.2">
      <c r="A12" s="22">
        <v>0</v>
      </c>
      <c r="B12" s="15" t="s">
        <v>40</v>
      </c>
      <c r="C12" s="16">
        <v>47131601</v>
      </c>
      <c r="D12" s="27" t="s">
        <v>35</v>
      </c>
      <c r="E12" s="18">
        <v>2</v>
      </c>
      <c r="F12" s="28" t="s">
        <v>28</v>
      </c>
      <c r="G12" s="44">
        <v>15000</v>
      </c>
      <c r="H12" s="20">
        <f t="shared" si="2"/>
        <v>30000</v>
      </c>
      <c r="I12" s="34" t="s">
        <v>12</v>
      </c>
    </row>
    <row r="13" spans="1:9" s="10" customFormat="1" ht="14.25" customHeight="1" x14ac:dyDescent="0.2">
      <c r="A13" s="14">
        <v>0</v>
      </c>
      <c r="B13" s="15" t="s">
        <v>41</v>
      </c>
      <c r="C13" s="42">
        <v>25171507</v>
      </c>
      <c r="D13" s="27" t="s">
        <v>80</v>
      </c>
      <c r="E13" s="18">
        <v>2</v>
      </c>
      <c r="F13" s="28" t="s">
        <v>28</v>
      </c>
      <c r="G13" s="44">
        <v>25000</v>
      </c>
      <c r="H13" s="20">
        <f t="shared" si="2"/>
        <v>50000</v>
      </c>
      <c r="I13" s="34" t="s">
        <v>12</v>
      </c>
    </row>
    <row r="14" spans="1:9" s="10" customFormat="1" ht="14.25" customHeight="1" x14ac:dyDescent="0.2">
      <c r="A14" s="22">
        <v>0</v>
      </c>
      <c r="B14" s="15" t="s">
        <v>42</v>
      </c>
      <c r="C14" s="23">
        <v>12181501</v>
      </c>
      <c r="D14" s="27" t="s">
        <v>36</v>
      </c>
      <c r="E14" s="18">
        <v>2</v>
      </c>
      <c r="F14" s="28" t="s">
        <v>13</v>
      </c>
      <c r="G14" s="44">
        <v>40000</v>
      </c>
      <c r="H14" s="20">
        <f t="shared" ref="H14" si="3">E14*G14</f>
        <v>80000</v>
      </c>
      <c r="I14" s="34" t="s">
        <v>12</v>
      </c>
    </row>
    <row r="15" spans="1:9" s="10" customFormat="1" ht="14.25" customHeight="1" x14ac:dyDescent="0.2">
      <c r="A15" s="22">
        <v>0</v>
      </c>
      <c r="B15" s="15" t="s">
        <v>43</v>
      </c>
      <c r="C15" s="23">
        <v>12181501</v>
      </c>
      <c r="D15" s="35" t="s">
        <v>25</v>
      </c>
      <c r="E15" s="36">
        <v>2</v>
      </c>
      <c r="F15" s="35" t="s">
        <v>13</v>
      </c>
      <c r="G15" s="47">
        <v>80000</v>
      </c>
      <c r="H15" s="20">
        <f t="shared" si="2"/>
        <v>160000</v>
      </c>
      <c r="I15" s="34" t="s">
        <v>12</v>
      </c>
    </row>
    <row r="16" spans="1:9" s="10" customFormat="1" ht="14.25" customHeight="1" x14ac:dyDescent="0.2">
      <c r="A16" s="14">
        <v>0</v>
      </c>
      <c r="B16" s="15" t="s">
        <v>44</v>
      </c>
      <c r="C16" s="16">
        <v>47131601</v>
      </c>
      <c r="D16" s="35" t="s">
        <v>29</v>
      </c>
      <c r="E16" s="36">
        <v>11</v>
      </c>
      <c r="F16" s="35" t="s">
        <v>28</v>
      </c>
      <c r="G16" s="47">
        <v>11500</v>
      </c>
      <c r="H16" s="20">
        <f t="shared" si="2"/>
        <v>126500</v>
      </c>
      <c r="I16" s="34" t="s">
        <v>12</v>
      </c>
    </row>
    <row r="17" spans="1:9" s="10" customFormat="1" ht="14.25" customHeight="1" x14ac:dyDescent="0.2">
      <c r="A17" s="22">
        <v>0</v>
      </c>
      <c r="B17" s="15" t="s">
        <v>45</v>
      </c>
      <c r="C17" s="42">
        <v>25171507</v>
      </c>
      <c r="D17" s="43" t="s">
        <v>84</v>
      </c>
      <c r="E17" s="36">
        <v>1</v>
      </c>
      <c r="F17" s="35" t="s">
        <v>28</v>
      </c>
      <c r="G17" s="47">
        <v>60000</v>
      </c>
      <c r="H17" s="20">
        <f t="shared" si="2"/>
        <v>60000</v>
      </c>
      <c r="I17" s="34" t="s">
        <v>12</v>
      </c>
    </row>
    <row r="18" spans="1:9" s="10" customFormat="1" ht="14.25" customHeight="1" x14ac:dyDescent="0.2">
      <c r="A18" s="22">
        <v>0</v>
      </c>
      <c r="B18" s="15" t="s">
        <v>46</v>
      </c>
      <c r="C18" s="42">
        <v>25171507</v>
      </c>
      <c r="D18" s="35" t="s">
        <v>31</v>
      </c>
      <c r="E18" s="36">
        <v>11</v>
      </c>
      <c r="F18" s="35" t="s">
        <v>28</v>
      </c>
      <c r="G18" s="47">
        <v>12000</v>
      </c>
      <c r="H18" s="20">
        <f t="shared" si="2"/>
        <v>132000</v>
      </c>
      <c r="I18" s="34" t="s">
        <v>12</v>
      </c>
    </row>
    <row r="19" spans="1:9" s="10" customFormat="1" ht="14.25" customHeight="1" x14ac:dyDescent="0.2">
      <c r="A19" s="14">
        <v>0</v>
      </c>
      <c r="B19" s="15" t="s">
        <v>47</v>
      </c>
      <c r="C19" s="23">
        <v>12181501</v>
      </c>
      <c r="D19" s="35" t="s">
        <v>32</v>
      </c>
      <c r="E19" s="36">
        <v>1</v>
      </c>
      <c r="F19" s="35" t="s">
        <v>33</v>
      </c>
      <c r="G19" s="47">
        <v>29000</v>
      </c>
      <c r="H19" s="20">
        <f t="shared" si="2"/>
        <v>29000</v>
      </c>
      <c r="I19" s="34" t="s">
        <v>12</v>
      </c>
    </row>
    <row r="20" spans="1:9" s="10" customFormat="1" ht="13.8" x14ac:dyDescent="0.2">
      <c r="A20" s="22">
        <v>0</v>
      </c>
      <c r="B20" s="15" t="s">
        <v>48</v>
      </c>
      <c r="C20" s="23">
        <v>12181501</v>
      </c>
      <c r="D20" s="43" t="s">
        <v>26</v>
      </c>
      <c r="E20" s="36">
        <v>1</v>
      </c>
      <c r="F20" s="35" t="s">
        <v>13</v>
      </c>
      <c r="G20" s="47">
        <v>65000</v>
      </c>
      <c r="H20" s="20">
        <f t="shared" si="2"/>
        <v>65000</v>
      </c>
      <c r="I20" s="34" t="s">
        <v>12</v>
      </c>
    </row>
    <row r="21" spans="1:9" s="10" customFormat="1" ht="28.5" customHeight="1" x14ac:dyDescent="0.2">
      <c r="A21" s="22">
        <v>0</v>
      </c>
      <c r="B21" s="15" t="s">
        <v>49</v>
      </c>
      <c r="C21" s="42">
        <v>25171507</v>
      </c>
      <c r="D21" s="37" t="s">
        <v>55</v>
      </c>
      <c r="E21" s="36">
        <v>8</v>
      </c>
      <c r="F21" s="35" t="s">
        <v>28</v>
      </c>
      <c r="G21" s="47">
        <v>60000</v>
      </c>
      <c r="H21" s="20">
        <f t="shared" si="2"/>
        <v>480000</v>
      </c>
      <c r="I21" s="34" t="s">
        <v>12</v>
      </c>
    </row>
    <row r="22" spans="1:9" s="10" customFormat="1" ht="28.5" customHeight="1" x14ac:dyDescent="0.2">
      <c r="A22" s="22">
        <v>0</v>
      </c>
      <c r="B22" s="15" t="s">
        <v>50</v>
      </c>
      <c r="C22" s="42">
        <v>27111605</v>
      </c>
      <c r="D22" s="37" t="s">
        <v>85</v>
      </c>
      <c r="E22" s="36">
        <v>1</v>
      </c>
      <c r="F22" s="35" t="s">
        <v>28</v>
      </c>
      <c r="G22" s="47">
        <v>23000</v>
      </c>
      <c r="H22" s="20">
        <f t="shared" si="2"/>
        <v>23000</v>
      </c>
      <c r="I22" s="34" t="s">
        <v>12</v>
      </c>
    </row>
    <row r="23" spans="1:9" s="10" customFormat="1" ht="17.25" customHeight="1" x14ac:dyDescent="0.2">
      <c r="A23" s="14">
        <v>0</v>
      </c>
      <c r="B23" s="15" t="s">
        <v>51</v>
      </c>
      <c r="C23" s="42">
        <v>10171702</v>
      </c>
      <c r="D23" s="43" t="s">
        <v>81</v>
      </c>
      <c r="E23" s="36">
        <v>4</v>
      </c>
      <c r="F23" s="35" t="s">
        <v>57</v>
      </c>
      <c r="G23" s="47">
        <v>57000</v>
      </c>
      <c r="H23" s="20">
        <f t="shared" si="2"/>
        <v>228000</v>
      </c>
      <c r="I23" s="34" t="s">
        <v>12</v>
      </c>
    </row>
    <row r="24" spans="1:9" s="10" customFormat="1" ht="15" customHeight="1" x14ac:dyDescent="0.2">
      <c r="A24" s="14">
        <v>0</v>
      </c>
      <c r="B24" s="15" t="s">
        <v>52</v>
      </c>
      <c r="C24" s="42">
        <v>10171702</v>
      </c>
      <c r="D24" s="43" t="s">
        <v>82</v>
      </c>
      <c r="E24" s="36">
        <v>4</v>
      </c>
      <c r="F24" s="35" t="s">
        <v>83</v>
      </c>
      <c r="G24" s="47">
        <v>35000</v>
      </c>
      <c r="H24" s="20">
        <f t="shared" si="2"/>
        <v>140000</v>
      </c>
      <c r="I24" s="34" t="s">
        <v>12</v>
      </c>
    </row>
    <row r="25" spans="1:9" s="10" customFormat="1" ht="21.75" customHeight="1" x14ac:dyDescent="0.2">
      <c r="A25" s="22">
        <v>0</v>
      </c>
      <c r="B25" s="15" t="s">
        <v>53</v>
      </c>
      <c r="C25" s="42">
        <v>30162303</v>
      </c>
      <c r="D25" s="37" t="s">
        <v>56</v>
      </c>
      <c r="E25" s="36">
        <v>24</v>
      </c>
      <c r="F25" s="35" t="s">
        <v>28</v>
      </c>
      <c r="G25" s="47">
        <v>20000</v>
      </c>
      <c r="H25" s="20">
        <f t="shared" si="2"/>
        <v>480000</v>
      </c>
      <c r="I25" s="34" t="s">
        <v>12</v>
      </c>
    </row>
    <row r="26" spans="1:9" s="10" customFormat="1" ht="14.25" customHeight="1" x14ac:dyDescent="0.2">
      <c r="A26" s="22">
        <v>0</v>
      </c>
      <c r="B26" s="15" t="s">
        <v>60</v>
      </c>
      <c r="C26" s="42">
        <v>25171722</v>
      </c>
      <c r="D26" s="37" t="s">
        <v>70</v>
      </c>
      <c r="E26" s="36">
        <v>1</v>
      </c>
      <c r="F26" s="35" t="s">
        <v>28</v>
      </c>
      <c r="G26" s="47">
        <v>70000</v>
      </c>
      <c r="H26" s="20">
        <f t="shared" si="2"/>
        <v>70000</v>
      </c>
      <c r="I26" s="34" t="s">
        <v>12</v>
      </c>
    </row>
    <row r="27" spans="1:9" s="10" customFormat="1" ht="14.25" customHeight="1" x14ac:dyDescent="0.2">
      <c r="A27" s="22">
        <v>0</v>
      </c>
      <c r="B27" s="15" t="s">
        <v>61</v>
      </c>
      <c r="C27" s="42">
        <v>27112125</v>
      </c>
      <c r="D27" s="37" t="s">
        <v>71</v>
      </c>
      <c r="E27" s="36">
        <v>1</v>
      </c>
      <c r="F27" s="35" t="s">
        <v>28</v>
      </c>
      <c r="G27" s="47">
        <v>30000</v>
      </c>
      <c r="H27" s="20">
        <f t="shared" si="2"/>
        <v>30000</v>
      </c>
      <c r="I27" s="34" t="s">
        <v>12</v>
      </c>
    </row>
    <row r="28" spans="1:9" s="10" customFormat="1" ht="14.25" customHeight="1" x14ac:dyDescent="0.2">
      <c r="A28" s="22">
        <v>0</v>
      </c>
      <c r="B28" s="15" t="s">
        <v>62</v>
      </c>
      <c r="C28" s="42">
        <v>23271710</v>
      </c>
      <c r="D28" s="37" t="s">
        <v>72</v>
      </c>
      <c r="E28" s="36">
        <v>1</v>
      </c>
      <c r="F28" s="35" t="s">
        <v>28</v>
      </c>
      <c r="G28" s="47">
        <v>35000</v>
      </c>
      <c r="H28" s="20">
        <f t="shared" si="2"/>
        <v>35000</v>
      </c>
      <c r="I28" s="34" t="s">
        <v>12</v>
      </c>
    </row>
    <row r="29" spans="1:9" s="10" customFormat="1" ht="14.25" customHeight="1" x14ac:dyDescent="0.2">
      <c r="A29" s="22">
        <v>0</v>
      </c>
      <c r="B29" s="15" t="s">
        <v>63</v>
      </c>
      <c r="C29" s="42">
        <v>46181504</v>
      </c>
      <c r="D29" s="37" t="s">
        <v>73</v>
      </c>
      <c r="E29" s="36">
        <v>1</v>
      </c>
      <c r="F29" s="35" t="s">
        <v>28</v>
      </c>
      <c r="G29" s="47">
        <v>35000</v>
      </c>
      <c r="H29" s="20">
        <f t="shared" si="2"/>
        <v>35000</v>
      </c>
      <c r="I29" s="34" t="s">
        <v>12</v>
      </c>
    </row>
    <row r="30" spans="1:9" s="10" customFormat="1" ht="14.25" customHeight="1" x14ac:dyDescent="0.2">
      <c r="A30" s="22">
        <v>0</v>
      </c>
      <c r="B30" s="15" t="s">
        <v>64</v>
      </c>
      <c r="C30" s="42">
        <v>27111605</v>
      </c>
      <c r="D30" s="37" t="s">
        <v>74</v>
      </c>
      <c r="E30" s="36">
        <v>1</v>
      </c>
      <c r="F30" s="35" t="s">
        <v>28</v>
      </c>
      <c r="G30" s="47">
        <v>60000</v>
      </c>
      <c r="H30" s="20">
        <f t="shared" si="2"/>
        <v>60000</v>
      </c>
      <c r="I30" s="34" t="s">
        <v>12</v>
      </c>
    </row>
    <row r="31" spans="1:9" s="10" customFormat="1" ht="14.25" customHeight="1" x14ac:dyDescent="0.2">
      <c r="A31" s="22">
        <v>0</v>
      </c>
      <c r="B31" s="15" t="s">
        <v>65</v>
      </c>
      <c r="C31" s="42">
        <v>31151508</v>
      </c>
      <c r="D31" s="37" t="s">
        <v>78</v>
      </c>
      <c r="E31" s="36">
        <v>1</v>
      </c>
      <c r="F31" s="35" t="s">
        <v>75</v>
      </c>
      <c r="G31" s="47">
        <v>90000</v>
      </c>
      <c r="H31" s="20">
        <f t="shared" si="2"/>
        <v>90000</v>
      </c>
      <c r="I31" s="34" t="s">
        <v>12</v>
      </c>
    </row>
    <row r="32" spans="1:9" s="10" customFormat="1" ht="14.25" customHeight="1" x14ac:dyDescent="0.2">
      <c r="A32" s="22">
        <v>0</v>
      </c>
      <c r="B32" s="15" t="s">
        <v>66</v>
      </c>
      <c r="C32" s="42">
        <v>31151508</v>
      </c>
      <c r="D32" s="37" t="s">
        <v>76</v>
      </c>
      <c r="E32" s="36">
        <v>1</v>
      </c>
      <c r="F32" s="35" t="s">
        <v>75</v>
      </c>
      <c r="G32" s="47">
        <v>30000</v>
      </c>
      <c r="H32" s="20">
        <f t="shared" si="2"/>
        <v>30000</v>
      </c>
      <c r="I32" s="34" t="s">
        <v>12</v>
      </c>
    </row>
    <row r="33" spans="1:9" s="10" customFormat="1" ht="25.5" customHeight="1" x14ac:dyDescent="0.2">
      <c r="A33" s="22">
        <v>0</v>
      </c>
      <c r="B33" s="15" t="s">
        <v>67</v>
      </c>
      <c r="C33" s="42">
        <v>20142905</v>
      </c>
      <c r="D33" s="37" t="s">
        <v>79</v>
      </c>
      <c r="E33" s="36">
        <v>1</v>
      </c>
      <c r="F33" s="35" t="s">
        <v>28</v>
      </c>
      <c r="G33" s="47">
        <v>300000</v>
      </c>
      <c r="H33" s="20">
        <f t="shared" si="2"/>
        <v>300000</v>
      </c>
      <c r="I33" s="34" t="s">
        <v>12</v>
      </c>
    </row>
    <row r="34" spans="1:9" s="10" customFormat="1" ht="14.25" customHeight="1" x14ac:dyDescent="0.2">
      <c r="A34" s="22">
        <v>0</v>
      </c>
      <c r="B34" s="15" t="s">
        <v>68</v>
      </c>
      <c r="C34" s="42">
        <v>27111602</v>
      </c>
      <c r="D34" s="37" t="s">
        <v>77</v>
      </c>
      <c r="E34" s="36">
        <v>1</v>
      </c>
      <c r="F34" s="35" t="s">
        <v>28</v>
      </c>
      <c r="G34" s="47">
        <v>34000</v>
      </c>
      <c r="H34" s="20">
        <f t="shared" si="2"/>
        <v>34000</v>
      </c>
      <c r="I34" s="34" t="s">
        <v>12</v>
      </c>
    </row>
    <row r="35" spans="1:9" s="10" customFormat="1" ht="14.25" customHeight="1" x14ac:dyDescent="0.2">
      <c r="A35" s="22">
        <v>0</v>
      </c>
      <c r="B35" s="15" t="s">
        <v>69</v>
      </c>
      <c r="C35" s="42">
        <v>11161703</v>
      </c>
      <c r="D35" s="35" t="s">
        <v>86</v>
      </c>
      <c r="E35" s="36">
        <v>5</v>
      </c>
      <c r="F35" s="35" t="s">
        <v>54</v>
      </c>
      <c r="G35" s="47">
        <v>7000</v>
      </c>
      <c r="H35" s="20">
        <f>E35*G35</f>
        <v>35000</v>
      </c>
      <c r="I35" s="34" t="s">
        <v>12</v>
      </c>
    </row>
    <row r="36" spans="1:9" ht="14.25" customHeight="1" x14ac:dyDescent="0.2">
      <c r="A36" s="4"/>
      <c r="B36" s="5"/>
      <c r="D36" s="1"/>
      <c r="E36" s="39"/>
      <c r="F36" s="5"/>
      <c r="G36" s="7"/>
      <c r="H36" s="7">
        <f>SUM(H2:H35)</f>
        <v>8500000</v>
      </c>
      <c r="I36" s="5"/>
    </row>
    <row r="37" spans="1:9" ht="14.25" customHeight="1" x14ac:dyDescent="0.2">
      <c r="A37" s="4"/>
      <c r="B37" s="5"/>
      <c r="D37" s="1"/>
      <c r="E37" s="40"/>
      <c r="F37" s="8"/>
      <c r="G37" s="7"/>
      <c r="H37" s="7"/>
      <c r="I37" s="5"/>
    </row>
    <row r="38" spans="1:9" ht="14.25" customHeight="1" x14ac:dyDescent="0.2">
      <c r="A38" s="4"/>
      <c r="B38" s="5"/>
      <c r="D38" s="1"/>
      <c r="E38" s="39"/>
      <c r="F38" s="5"/>
      <c r="G38" s="7"/>
      <c r="H38" s="7"/>
      <c r="I38" s="5"/>
    </row>
    <row r="39" spans="1:9" ht="14.25" customHeight="1" x14ac:dyDescent="0.25">
      <c r="A39" s="4"/>
      <c r="B39" s="5"/>
      <c r="D39"/>
      <c r="E39" s="39"/>
      <c r="F39" s="5"/>
      <c r="G39" s="7"/>
      <c r="H39" s="7"/>
      <c r="I39" s="5"/>
    </row>
    <row r="40" spans="1:9" ht="14.25" customHeight="1" x14ac:dyDescent="0.2">
      <c r="A40" s="4"/>
      <c r="B40" s="5"/>
      <c r="D40" s="3"/>
      <c r="E40" s="39"/>
      <c r="F40" s="5"/>
      <c r="G40" s="7"/>
      <c r="H40" s="7"/>
      <c r="I40" s="5"/>
    </row>
    <row r="41" spans="1:9" ht="14.25" customHeight="1" x14ac:dyDescent="0.2">
      <c r="A41" s="4"/>
      <c r="B41" s="5"/>
      <c r="C41" s="5"/>
      <c r="D41" s="3"/>
      <c r="E41" s="39"/>
      <c r="F41" s="5"/>
      <c r="G41" s="7"/>
      <c r="H41" s="7"/>
      <c r="I41" s="5"/>
    </row>
    <row r="42" spans="1:9" ht="14.25" customHeight="1" x14ac:dyDescent="0.2">
      <c r="A42" s="4"/>
      <c r="B42" s="5"/>
      <c r="C42" s="5"/>
      <c r="D42" s="3"/>
      <c r="E42" s="39"/>
      <c r="F42" s="5"/>
      <c r="G42" s="7"/>
      <c r="H42" s="7"/>
      <c r="I42" s="5"/>
    </row>
    <row r="43" spans="1:9" ht="14.25" customHeight="1" x14ac:dyDescent="0.2">
      <c r="A43" s="4"/>
      <c r="B43" s="5"/>
      <c r="C43" s="5"/>
      <c r="D43" s="3"/>
      <c r="E43" s="39"/>
      <c r="F43" s="5"/>
      <c r="G43" s="7"/>
      <c r="H43" s="7"/>
      <c r="I43" s="5"/>
    </row>
    <row r="44" spans="1:9" ht="14.25" customHeight="1" x14ac:dyDescent="0.25">
      <c r="A44" s="4"/>
      <c r="B44" s="5"/>
      <c r="C44" s="5"/>
      <c r="D44"/>
      <c r="E44" s="39"/>
      <c r="F44" s="5"/>
      <c r="G44" s="7"/>
      <c r="H44" s="7"/>
      <c r="I44" s="5"/>
    </row>
    <row r="45" spans="1:9" ht="14.25" customHeight="1" x14ac:dyDescent="0.2">
      <c r="A45" s="4"/>
      <c r="B45" s="5"/>
      <c r="C45" s="5"/>
      <c r="D45" s="3"/>
      <c r="E45" s="39"/>
      <c r="F45" s="5"/>
      <c r="G45" s="7"/>
      <c r="H45" s="7"/>
      <c r="I45" s="5"/>
    </row>
    <row r="46" spans="1:9" ht="14.25" customHeight="1" x14ac:dyDescent="0.2">
      <c r="A46" s="4"/>
      <c r="B46" s="5"/>
      <c r="C46" s="5"/>
      <c r="D46" s="3"/>
      <c r="E46" s="39"/>
      <c r="F46" s="5"/>
      <c r="G46" s="7"/>
      <c r="H46" s="7"/>
      <c r="I46" s="5"/>
    </row>
    <row r="47" spans="1:9" ht="14.25" customHeight="1" x14ac:dyDescent="0.2">
      <c r="A47" s="4"/>
      <c r="B47" s="5"/>
      <c r="C47" s="5"/>
      <c r="D47" s="3"/>
      <c r="E47" s="39"/>
      <c r="F47" s="5"/>
      <c r="G47" s="7"/>
      <c r="H47" s="7"/>
      <c r="I47" s="5"/>
    </row>
    <row r="48" spans="1:9" ht="14.25" customHeight="1" x14ac:dyDescent="0.2">
      <c r="A48" s="4"/>
      <c r="B48" s="5"/>
      <c r="C48" s="5"/>
      <c r="D48" s="3"/>
      <c r="E48" s="39"/>
      <c r="F48" s="5"/>
      <c r="G48" s="7"/>
      <c r="H48" s="7"/>
      <c r="I48" s="5"/>
    </row>
    <row r="49" spans="1:9" ht="14.25" customHeight="1" x14ac:dyDescent="0.2">
      <c r="A49" s="4"/>
      <c r="B49" s="5"/>
      <c r="C49" s="5"/>
      <c r="D49" s="3"/>
      <c r="E49" s="39"/>
      <c r="F49" s="5"/>
      <c r="G49" s="7"/>
      <c r="H49" s="7"/>
      <c r="I49" s="5"/>
    </row>
    <row r="50" spans="1:9" ht="14.25" customHeight="1" x14ac:dyDescent="0.2">
      <c r="A50" s="4"/>
      <c r="B50" s="5"/>
      <c r="C50" s="5"/>
      <c r="D50" s="3"/>
      <c r="E50" s="39"/>
      <c r="F50" s="5"/>
      <c r="G50" s="7"/>
      <c r="H50" s="7"/>
      <c r="I50" s="5"/>
    </row>
    <row r="51" spans="1:9" ht="14.25" customHeight="1" x14ac:dyDescent="0.2">
      <c r="A51" s="4"/>
      <c r="B51" s="5"/>
      <c r="C51" s="5"/>
      <c r="D51" s="3"/>
      <c r="E51" s="39"/>
      <c r="F51" s="5"/>
      <c r="G51" s="7"/>
      <c r="H51" s="7"/>
      <c r="I51" s="5"/>
    </row>
    <row r="52" spans="1:9" ht="14.25" customHeight="1" x14ac:dyDescent="0.2">
      <c r="A52" s="4"/>
      <c r="B52" s="5"/>
      <c r="C52" s="5"/>
      <c r="D52" s="3"/>
      <c r="E52" s="39"/>
      <c r="F52" s="5"/>
      <c r="G52" s="7"/>
      <c r="H52" s="7"/>
      <c r="I52" s="5"/>
    </row>
    <row r="53" spans="1:9" ht="14.25" customHeight="1" x14ac:dyDescent="0.2">
      <c r="A53" s="4"/>
      <c r="B53" s="5"/>
      <c r="C53" s="5"/>
      <c r="D53" s="3"/>
      <c r="E53" s="39"/>
      <c r="F53" s="5"/>
      <c r="G53" s="7"/>
      <c r="H53" s="7"/>
      <c r="I53" s="5"/>
    </row>
    <row r="54" spans="1:9" ht="14.25" customHeight="1" x14ac:dyDescent="0.2">
      <c r="A54" s="4"/>
      <c r="B54" s="5"/>
      <c r="C54" s="5"/>
      <c r="D54" s="3"/>
      <c r="E54" s="39"/>
      <c r="F54" s="5"/>
      <c r="G54" s="7"/>
      <c r="H54" s="7"/>
      <c r="I54" s="5"/>
    </row>
    <row r="55" spans="1:9" ht="14.25" customHeight="1" x14ac:dyDescent="0.2">
      <c r="A55" s="4"/>
      <c r="B55" s="5"/>
      <c r="C55" s="5"/>
      <c r="D55" s="3"/>
      <c r="E55" s="39"/>
      <c r="F55" s="5"/>
      <c r="G55" s="7"/>
      <c r="H55" s="7"/>
      <c r="I55" s="5"/>
    </row>
    <row r="56" spans="1:9" ht="14.25" customHeight="1" x14ac:dyDescent="0.2">
      <c r="A56" s="4"/>
      <c r="B56" s="5"/>
      <c r="C56" s="5"/>
      <c r="D56" s="3"/>
      <c r="E56" s="39"/>
      <c r="F56" s="5"/>
      <c r="G56" s="7"/>
      <c r="H56" s="7"/>
      <c r="I56" s="5"/>
    </row>
    <row r="57" spans="1:9" ht="14.25" customHeight="1" x14ac:dyDescent="0.2">
      <c r="A57" s="4"/>
      <c r="B57" s="5"/>
      <c r="C57" s="5"/>
      <c r="D57" s="3"/>
      <c r="E57" s="39"/>
      <c r="F57" s="5"/>
      <c r="G57" s="7"/>
      <c r="H57" s="7"/>
      <c r="I57" s="5"/>
    </row>
    <row r="58" spans="1:9" ht="14.25" customHeight="1" x14ac:dyDescent="0.2">
      <c r="A58" s="4"/>
      <c r="B58" s="5"/>
      <c r="C58" s="5"/>
      <c r="D58" s="3"/>
      <c r="E58" s="39"/>
      <c r="F58" s="5"/>
      <c r="G58" s="7"/>
      <c r="H58" s="7"/>
      <c r="I58" s="5"/>
    </row>
    <row r="59" spans="1:9" ht="14.25" customHeight="1" x14ac:dyDescent="0.2">
      <c r="A59" s="4"/>
      <c r="B59" s="5"/>
      <c r="C59" s="5"/>
      <c r="D59" s="3"/>
      <c r="E59" s="39"/>
      <c r="F59" s="5"/>
      <c r="G59" s="7"/>
      <c r="H59" s="7"/>
      <c r="I59" s="5"/>
    </row>
    <row r="60" spans="1:9" ht="14.25" customHeight="1" x14ac:dyDescent="0.2">
      <c r="A60" s="4"/>
      <c r="B60" s="5"/>
      <c r="C60" s="5"/>
      <c r="D60" s="3"/>
      <c r="E60" s="39"/>
      <c r="F60" s="5"/>
      <c r="G60" s="7"/>
      <c r="H60" s="7"/>
      <c r="I60" s="5"/>
    </row>
    <row r="61" spans="1:9" ht="14.25" customHeight="1" x14ac:dyDescent="0.2">
      <c r="A61" s="4"/>
      <c r="B61" s="5"/>
      <c r="C61" s="5"/>
      <c r="D61" s="3"/>
      <c r="E61" s="39"/>
      <c r="F61" s="5"/>
      <c r="G61" s="7"/>
      <c r="H61" s="7"/>
      <c r="I61" s="5"/>
    </row>
  </sheetData>
  <phoneticPr fontId="7" type="noConversion"/>
  <pageMargins left="0.75" right="0.75" top="1" bottom="1" header="0.5" footer="0.5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workbookViewId="0">
      <selection activeCell="D9" sqref="D9"/>
    </sheetView>
  </sheetViews>
  <sheetFormatPr baseColWidth="10" defaultRowHeight="22.5" customHeight="1" x14ac:dyDescent="0.25"/>
  <cols>
    <col min="1" max="1" width="4.21875" customWidth="1"/>
    <col min="2" max="2" width="5.44140625" customWidth="1"/>
    <col min="3" max="3" width="10.109375" style="74" customWidth="1"/>
    <col min="4" max="4" width="62.33203125" customWidth="1"/>
    <col min="5" max="5" width="7.21875" customWidth="1"/>
    <col min="6" max="6" width="8.33203125" style="49" customWidth="1"/>
    <col min="7" max="7" width="11.44140625" customWidth="1"/>
    <col min="8" max="8" width="12.44140625" customWidth="1"/>
    <col min="9" max="9" width="20.5546875" customWidth="1"/>
    <col min="11" max="11" width="26.5546875" customWidth="1"/>
  </cols>
  <sheetData>
    <row r="1" spans="1:9" ht="22.5" customHeight="1" x14ac:dyDescent="0.25">
      <c r="A1" s="63" t="s">
        <v>0</v>
      </c>
      <c r="B1" s="63" t="s">
        <v>21</v>
      </c>
      <c r="C1" s="68" t="s">
        <v>1</v>
      </c>
      <c r="D1" s="64" t="s">
        <v>2</v>
      </c>
      <c r="E1" s="65" t="s">
        <v>3</v>
      </c>
      <c r="F1" s="65" t="s">
        <v>4</v>
      </c>
      <c r="G1" s="64" t="s">
        <v>5</v>
      </c>
      <c r="H1" s="64" t="s">
        <v>6</v>
      </c>
      <c r="I1" s="66" t="s">
        <v>7</v>
      </c>
    </row>
    <row r="2" spans="1:9" ht="22.5" customHeight="1" x14ac:dyDescent="0.25">
      <c r="A2" s="50">
        <v>0</v>
      </c>
      <c r="B2" s="50">
        <v>1</v>
      </c>
      <c r="C2" s="69">
        <v>47131601</v>
      </c>
      <c r="D2" s="75" t="s">
        <v>87</v>
      </c>
      <c r="E2" s="51">
        <v>12</v>
      </c>
      <c r="F2" s="52" t="s">
        <v>15</v>
      </c>
      <c r="G2" s="53">
        <v>12000</v>
      </c>
      <c r="H2" s="54">
        <f t="shared" ref="H2:H8" si="0">E2*G2</f>
        <v>144000</v>
      </c>
      <c r="I2" s="50" t="s">
        <v>12</v>
      </c>
    </row>
    <row r="3" spans="1:9" ht="22.5" customHeight="1" x14ac:dyDescent="0.25">
      <c r="A3" s="50">
        <v>0</v>
      </c>
      <c r="B3" s="50">
        <v>2</v>
      </c>
      <c r="C3" s="69">
        <v>47131601</v>
      </c>
      <c r="D3" s="76" t="s">
        <v>34</v>
      </c>
      <c r="E3" s="51">
        <v>14</v>
      </c>
      <c r="F3" s="55" t="s">
        <v>4</v>
      </c>
      <c r="G3" s="53">
        <v>13000</v>
      </c>
      <c r="H3" s="54">
        <f t="shared" si="0"/>
        <v>182000</v>
      </c>
      <c r="I3" s="50" t="s">
        <v>12</v>
      </c>
    </row>
    <row r="4" spans="1:9" ht="22.5" customHeight="1" x14ac:dyDescent="0.25">
      <c r="A4" s="50">
        <v>0</v>
      </c>
      <c r="B4" s="50">
        <v>3</v>
      </c>
      <c r="C4" s="70">
        <v>12181501</v>
      </c>
      <c r="D4" s="77" t="s">
        <v>90</v>
      </c>
      <c r="E4" s="58">
        <v>2</v>
      </c>
      <c r="F4" s="52" t="s">
        <v>13</v>
      </c>
      <c r="G4" s="59">
        <v>200000</v>
      </c>
      <c r="H4" s="54">
        <f t="shared" si="0"/>
        <v>400000</v>
      </c>
      <c r="I4" s="50" t="s">
        <v>12</v>
      </c>
    </row>
    <row r="5" spans="1:9" ht="17.399999999999999" customHeight="1" x14ac:dyDescent="0.25">
      <c r="A5" s="50">
        <v>0</v>
      </c>
      <c r="B5" s="50">
        <v>4</v>
      </c>
      <c r="C5" s="71">
        <v>47131807</v>
      </c>
      <c r="D5" s="78" t="s">
        <v>88</v>
      </c>
      <c r="E5" s="60">
        <v>9</v>
      </c>
      <c r="F5" s="61" t="s">
        <v>13</v>
      </c>
      <c r="G5" s="62">
        <v>80000</v>
      </c>
      <c r="H5" s="54">
        <f t="shared" si="0"/>
        <v>720000</v>
      </c>
      <c r="I5" s="50" t="s">
        <v>12</v>
      </c>
    </row>
    <row r="6" spans="1:9" ht="22.5" customHeight="1" x14ac:dyDescent="0.25">
      <c r="A6" s="50">
        <v>0</v>
      </c>
      <c r="B6" s="50">
        <v>5</v>
      </c>
      <c r="C6" s="70">
        <v>12181501</v>
      </c>
      <c r="D6" s="78" t="s">
        <v>89</v>
      </c>
      <c r="E6" s="51">
        <v>8</v>
      </c>
      <c r="F6" s="55" t="s">
        <v>13</v>
      </c>
      <c r="G6" s="53">
        <v>90000</v>
      </c>
      <c r="H6" s="54">
        <f t="shared" si="0"/>
        <v>720000</v>
      </c>
      <c r="I6" s="50" t="s">
        <v>12</v>
      </c>
    </row>
    <row r="7" spans="1:9" ht="18" customHeight="1" x14ac:dyDescent="0.25">
      <c r="A7" s="50">
        <v>0</v>
      </c>
      <c r="B7" s="50">
        <v>6</v>
      </c>
      <c r="C7" s="72">
        <v>47131807</v>
      </c>
      <c r="D7" s="76" t="s">
        <v>30</v>
      </c>
      <c r="E7" s="51">
        <v>3</v>
      </c>
      <c r="F7" s="55" t="s">
        <v>13</v>
      </c>
      <c r="G7" s="53">
        <v>50000</v>
      </c>
      <c r="H7" s="54">
        <f t="shared" si="0"/>
        <v>150000</v>
      </c>
      <c r="I7" s="50" t="s">
        <v>12</v>
      </c>
    </row>
    <row r="8" spans="1:9" ht="15" customHeight="1" x14ac:dyDescent="0.25">
      <c r="A8" s="50">
        <v>0</v>
      </c>
      <c r="B8" s="50">
        <v>7</v>
      </c>
      <c r="C8" s="73">
        <v>47131807</v>
      </c>
      <c r="D8" s="76" t="s">
        <v>36</v>
      </c>
      <c r="E8" s="51">
        <v>1</v>
      </c>
      <c r="F8" s="55" t="s">
        <v>13</v>
      </c>
      <c r="G8" s="53">
        <v>50000</v>
      </c>
      <c r="H8" s="54">
        <f t="shared" si="0"/>
        <v>50000</v>
      </c>
      <c r="I8" s="50" t="s">
        <v>12</v>
      </c>
    </row>
    <row r="9" spans="1:9" ht="15" customHeight="1" x14ac:dyDescent="0.25">
      <c r="A9" s="50">
        <v>0</v>
      </c>
      <c r="B9" s="50">
        <v>8</v>
      </c>
      <c r="C9" s="67">
        <v>11161703</v>
      </c>
      <c r="D9" s="50" t="s">
        <v>92</v>
      </c>
      <c r="E9" s="56">
        <v>10</v>
      </c>
      <c r="F9" s="56" t="s">
        <v>4</v>
      </c>
      <c r="G9" s="57">
        <v>7000</v>
      </c>
      <c r="H9" s="54">
        <f>E9*G9</f>
        <v>70000</v>
      </c>
      <c r="I9" s="50" t="s">
        <v>12</v>
      </c>
    </row>
    <row r="10" spans="1:9" ht="16.8" customHeight="1" x14ac:dyDescent="0.25">
      <c r="A10" s="79">
        <v>0</v>
      </c>
      <c r="B10" s="79">
        <v>9</v>
      </c>
      <c r="C10" s="80">
        <v>53131607</v>
      </c>
      <c r="D10" s="50" t="s">
        <v>91</v>
      </c>
      <c r="E10" s="56">
        <v>2</v>
      </c>
      <c r="F10" s="56" t="s">
        <v>4</v>
      </c>
      <c r="G10" s="57">
        <v>32000</v>
      </c>
      <c r="H10" s="54">
        <f>E10*G10</f>
        <v>64000</v>
      </c>
      <c r="I10" s="50" t="s">
        <v>12</v>
      </c>
    </row>
    <row r="11" spans="1:9" ht="22.5" customHeight="1" x14ac:dyDescent="0.25">
      <c r="D11" s="1"/>
      <c r="E11" s="39"/>
      <c r="F11" s="48"/>
      <c r="G11" s="7"/>
      <c r="H11" s="7">
        <f>SUM(H2:H10)</f>
        <v>2500000</v>
      </c>
    </row>
  </sheetData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LISTA DE ARTICULOS (1)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DELL</cp:lastModifiedBy>
  <cp:lastPrinted>2025-11-10T16:48:21Z</cp:lastPrinted>
  <dcterms:created xsi:type="dcterms:W3CDTF">2018-03-13T15:45:52Z</dcterms:created>
  <dcterms:modified xsi:type="dcterms:W3CDTF">2025-11-10T19:18:09Z</dcterms:modified>
</cp:coreProperties>
</file>