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icbfgob-my.sharepoint.com/personal/oliver_oliveros_icbf_gov_co/Documents/Vigencia 2025/PROCESO CONTRACTUALES 2025/15. MANTENIMIENTO BOTES ICBF/CARGUE SECOP II/"/>
    </mc:Choice>
  </mc:AlternateContent>
  <xr:revisionPtr revIDLastSave="81" documentId="8_{175570E0-96BA-4AB7-846A-B2AA9756DB65}" xr6:coauthVersionLast="47" xr6:coauthVersionMax="47" xr10:uidLastSave="{74DAECCA-2989-4DCE-BA2D-F5BD1B103713}"/>
  <bookViews>
    <workbookView xWindow="-120" yWindow="-120" windowWidth="29040" windowHeight="15720" tabRatio="925" xr2:uid="{00000000-000D-0000-FFFF-FFFF00000000}"/>
  </bookViews>
  <sheets>
    <sheet name="SDC" sheetId="26" r:id="rId1"/>
    <sheet name="Borrador" sheetId="11" state="hidden" r:id="rId2"/>
  </sheets>
  <definedNames>
    <definedName name="_xlnm._FilterDatabase" localSheetId="0" hidden="1">SDC!$A$19:$K$58</definedName>
    <definedName name="_xlnm.Print_Area" localSheetId="0">SDC!$A$1:$H$63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1" i="11" l="1"/>
  <c r="F22" i="11"/>
  <c r="F23" i="11"/>
  <c r="F24" i="11"/>
  <c r="F25" i="11"/>
  <c r="F26" i="11"/>
  <c r="F27" i="11"/>
  <c r="F28" i="11"/>
  <c r="F20" i="11"/>
  <c r="D29" i="11"/>
  <c r="Q15" i="11"/>
  <c r="N15" i="11"/>
  <c r="D15" i="11"/>
  <c r="AE14" i="11"/>
  <c r="AA14" i="11"/>
  <c r="AB14" i="11"/>
  <c r="AC14" i="11"/>
  <c r="W14" i="11"/>
  <c r="X14" i="11"/>
  <c r="Y14" i="11"/>
  <c r="S14" i="11"/>
  <c r="K14" i="11"/>
  <c r="AE13" i="11"/>
  <c r="AA13" i="11"/>
  <c r="AB13" i="11"/>
  <c r="AC13" i="11"/>
  <c r="W13" i="11"/>
  <c r="X13" i="11"/>
  <c r="Y13" i="11"/>
  <c r="S13" i="11"/>
  <c r="K13" i="11"/>
  <c r="AE12" i="11"/>
  <c r="AA12" i="11"/>
  <c r="AB12" i="11"/>
  <c r="AC12" i="11"/>
  <c r="W12" i="11"/>
  <c r="X12" i="11"/>
  <c r="Y12" i="11"/>
  <c r="S12" i="11"/>
  <c r="K12" i="11"/>
  <c r="AE11" i="11"/>
  <c r="AA11" i="11"/>
  <c r="AB11" i="11"/>
  <c r="AC11" i="11"/>
  <c r="W11" i="11"/>
  <c r="X11" i="11"/>
  <c r="Y11" i="11"/>
  <c r="S11" i="11"/>
  <c r="T11" i="11"/>
  <c r="U11" i="11"/>
  <c r="K11" i="11"/>
  <c r="AE10" i="11"/>
  <c r="AA10" i="11"/>
  <c r="AB10" i="11"/>
  <c r="AC10" i="11"/>
  <c r="W10" i="11"/>
  <c r="X10" i="11"/>
  <c r="Y10" i="11"/>
  <c r="S10" i="11"/>
  <c r="K10" i="11"/>
  <c r="AE9" i="11"/>
  <c r="AA9" i="11"/>
  <c r="AB9" i="11"/>
  <c r="AC9" i="11"/>
  <c r="W9" i="11"/>
  <c r="X9" i="11"/>
  <c r="Y9" i="11"/>
  <c r="S9" i="11"/>
  <c r="K9" i="11"/>
  <c r="AE8" i="11"/>
  <c r="AA8" i="11"/>
  <c r="AB8" i="11"/>
  <c r="AC8" i="11"/>
  <c r="W8" i="11"/>
  <c r="X8" i="11"/>
  <c r="Y8" i="11"/>
  <c r="S8" i="11"/>
  <c r="K8" i="11"/>
  <c r="AE7" i="11"/>
  <c r="AA7" i="11"/>
  <c r="AB7" i="11"/>
  <c r="AC7" i="11"/>
  <c r="W7" i="11"/>
  <c r="X7" i="11"/>
  <c r="Y7" i="11"/>
  <c r="S7" i="11"/>
  <c r="T7" i="11"/>
  <c r="U7" i="11"/>
  <c r="K7" i="11"/>
  <c r="AE6" i="11"/>
  <c r="AA6" i="11"/>
  <c r="AB6" i="11"/>
  <c r="W6" i="11"/>
  <c r="S6" i="11"/>
  <c r="K6" i="11"/>
  <c r="K15" i="11"/>
  <c r="AG10" i="11"/>
  <c r="AF13" i="11"/>
  <c r="AG6" i="11"/>
  <c r="AG7" i="11"/>
  <c r="AF9" i="11"/>
  <c r="AG11" i="11"/>
  <c r="AG12" i="11"/>
  <c r="W15" i="11"/>
  <c r="AG8" i="11"/>
  <c r="AG14" i="11"/>
  <c r="F29" i="11"/>
  <c r="X6" i="11"/>
  <c r="Y6" i="11"/>
  <c r="Y15" i="11"/>
  <c r="AE15" i="11"/>
  <c r="AF7" i="11"/>
  <c r="T9" i="11"/>
  <c r="U9" i="11"/>
  <c r="AG9" i="11"/>
  <c r="AF11" i="11"/>
  <c r="T13" i="11"/>
  <c r="U13" i="11"/>
  <c r="AB15" i="11"/>
  <c r="AC6" i="11"/>
  <c r="AC15" i="11"/>
  <c r="AF6" i="11"/>
  <c r="AF8" i="11"/>
  <c r="AF10" i="11"/>
  <c r="AF12" i="11"/>
  <c r="AG13" i="11"/>
  <c r="AF14" i="11"/>
  <c r="S15" i="11"/>
  <c r="AA15" i="11"/>
  <c r="T6" i="11"/>
  <c r="T8" i="11"/>
  <c r="U8" i="11"/>
  <c r="T10" i="11"/>
  <c r="U10" i="11"/>
  <c r="T12" i="11"/>
  <c r="U12" i="11"/>
  <c r="T14" i="11"/>
  <c r="U14" i="11"/>
  <c r="AG15" i="11"/>
  <c r="X15" i="11"/>
  <c r="AF15" i="11"/>
  <c r="T15" i="11"/>
  <c r="U6" i="11"/>
  <c r="U15" i="11"/>
</calcChain>
</file>

<file path=xl/sharedStrings.xml><?xml version="1.0" encoding="utf-8"?>
<sst xmlns="http://schemas.openxmlformats.org/spreadsheetml/2006/main" count="160" uniqueCount="102">
  <si>
    <t xml:space="preserve">EMPRESA: </t>
  </si>
  <si>
    <t>NIT:</t>
  </si>
  <si>
    <t>FECHA:</t>
  </si>
  <si>
    <t>CONTACTO:</t>
  </si>
  <si>
    <t>CARGO:</t>
  </si>
  <si>
    <t>TEL. CELULAR:</t>
  </si>
  <si>
    <t>E-MAIL:</t>
  </si>
  <si>
    <t>DIRECCIÓN:</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</si>
  <si>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</si>
  <si>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</si>
  <si>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</si>
  <si>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</si>
  <si>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</si>
  <si>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</si>
  <si>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</si>
  <si>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</si>
  <si>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</si>
  <si>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</si>
  <si>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</si>
  <si>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</si>
  <si>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</si>
  <si>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</si>
  <si>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</si>
  <si>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</si>
  <si>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</si>
  <si>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</si>
  <si>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</si>
  <si>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</si>
  <si>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</si>
  <si>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</si>
  <si>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</si>
  <si>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</si>
  <si>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</si>
  <si>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</si>
  <si>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</si>
  <si>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</si>
  <si>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</si>
  <si>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</si>
  <si>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</si>
  <si>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</si>
  <si>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</si>
  <si>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CANTIDAD TOTAL</t>
  </si>
  <si>
    <t>Subtotal 1</t>
  </si>
  <si>
    <t>Subtotal 2</t>
  </si>
  <si>
    <t>Objeto</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</si>
  <si>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</si>
  <si>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</si>
  <si>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</si>
  <si>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</si>
  <si>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</si>
  <si>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ITEM</t>
  </si>
  <si>
    <t>DESCRIPCIÓN</t>
  </si>
  <si>
    <t>UND</t>
  </si>
  <si>
    <t>Und</t>
  </si>
  <si>
    <t>NOMBRE:</t>
  </si>
  <si>
    <t>CELULAR:</t>
  </si>
  <si>
    <t>FIRMA:</t>
  </si>
  <si>
    <t>Suministro elementos para dotar al bote Elvira del Rio</t>
  </si>
  <si>
    <t>Subtotal 3</t>
  </si>
  <si>
    <t>Subtotal 4</t>
  </si>
  <si>
    <r>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                                                                                                                                                                                                                                                                                                         • </t>
    </r>
    <r>
      <rPr>
        <b/>
        <sz val="11"/>
        <color theme="1"/>
        <rFont val="Arial"/>
        <family val="2"/>
      </rPr>
      <t xml:space="preserve">Decreto No. 644 de 2020 “por medio del cual se reglamenta la exclusión del IVA en los departamentos de Amazonas, Guainía, Guaviare, Vaupés y Vichada” </t>
    </r>
  </si>
  <si>
    <t>Mantenimiento integral bote</t>
  </si>
  <si>
    <t>Servicio</t>
  </si>
  <si>
    <r>
      <t xml:space="preserve">TOTAL  ( subtotal 1+2+3+4) </t>
    </r>
    <r>
      <rPr>
        <b/>
        <sz val="10"/>
        <color rgb="FFFF0000"/>
        <rFont val="Arial"/>
        <family val="2"/>
      </rPr>
      <t>(nota 5)</t>
    </r>
  </si>
  <si>
    <t>SOLICITUD DE COTIZACIÓN -  MANTENIMIENTO INTEGRAL DE LOS BOTES  - REGIONAL AMAZONAS</t>
  </si>
  <si>
    <t>45 dias calendario</t>
  </si>
  <si>
    <t>Contratar el mantenimiento integral y suministro de elementos para dotar los botes de propiedad del ICBF Regional Amazonas.</t>
  </si>
  <si>
    <t>Arreglo de popa del motor bote</t>
  </si>
  <si>
    <t>Levantar laterales del bote</t>
  </si>
  <si>
    <t>Modificar la cabina principal</t>
  </si>
  <si>
    <t>Cambio de acrilicos</t>
  </si>
  <si>
    <t>Cambio de cauchos</t>
  </si>
  <si>
    <t>Suministro elementos para dotar al bote ICBF II</t>
  </si>
  <si>
    <t>Bomba de achique</t>
  </si>
  <si>
    <t>Metros de cuerda</t>
  </si>
  <si>
    <t>Metros</t>
  </si>
  <si>
    <t>Bolla protectoras de bote</t>
  </si>
  <si>
    <t>Protector carcasa motor 90</t>
  </si>
  <si>
    <t>Manila para el anillo salvavidas</t>
  </si>
  <si>
    <t>Sirena Pito</t>
  </si>
  <si>
    <t>Mantenimiento Integral bote ICBF II - Cinco (5) metros</t>
  </si>
  <si>
    <t>Mantenimiento Integral bote Elvira de Rio - Siete (7) metros</t>
  </si>
  <si>
    <t>Remo</t>
  </si>
  <si>
    <t>Bollas protector bote</t>
  </si>
  <si>
    <t>Unidad</t>
  </si>
  <si>
    <t>Protector Carcasa  motor 90</t>
  </si>
  <si>
    <t>Cuerda de amarra bote</t>
  </si>
  <si>
    <t xml:space="preserve">Metros </t>
  </si>
  <si>
    <t>Cuerda para amarre aro salvavida</t>
  </si>
  <si>
    <t>Timbo de 60 galones tambor</t>
  </si>
  <si>
    <t xml:space="preserve">Unidad </t>
  </si>
  <si>
    <t xml:space="preserve">Sirena pito </t>
  </si>
  <si>
    <t>Sillas Transmilenio (instalación)</t>
  </si>
  <si>
    <t xml:space="preserve">Parabrisas conductor eléctrico pluma  </t>
  </si>
  <si>
    <t>Bateria de 1000 vatios</t>
  </si>
  <si>
    <t xml:space="preserve">Radio portátil de alta gama de navegación </t>
  </si>
  <si>
    <t>Silla Transmilenio (pasajeros) instalación</t>
  </si>
  <si>
    <t>Cable de dirección hidraulica motor 200 - Instalación</t>
  </si>
  <si>
    <r>
      <t xml:space="preserve">(1) </t>
    </r>
    <r>
      <rPr>
        <sz val="11"/>
        <color theme="1"/>
        <rFont val="Arial"/>
        <family val="2"/>
      </rPr>
      <t>Tener en cuenta para cotizar que el plazo de ejecución es estimado y podrá ser inferior. Los precios cotizados se deberán mantener.</t>
    </r>
    <r>
      <rPr>
        <b/>
        <sz val="11"/>
        <color rgb="FFFF0000"/>
        <rFont val="Arial"/>
        <family val="2"/>
      </rPr>
      <t xml:space="preserve">
(2)</t>
    </r>
    <r>
      <rPr>
        <sz val="11"/>
        <rFont val="Arial"/>
        <family val="2"/>
      </rPr>
      <t xml:space="preserve"> Asignar precio sin incluir el IVA en las celdas de la columna "Precio unitario antes de IVA" y asignar la tarifa de IVA que corresponda en la casilla "Tarifa IVA%".</t>
    </r>
    <r>
      <rPr>
        <b/>
        <sz val="11"/>
        <color rgb="FFFF0000"/>
        <rFont val="Arial"/>
        <family val="2"/>
      </rPr>
      <t xml:space="preserve">
(3) </t>
    </r>
    <r>
      <rPr>
        <sz val="11"/>
        <rFont val="Arial"/>
        <family val="2"/>
      </rPr>
      <t xml:space="preserve">El costo del matenimiento integral de los botes y suministro de elementos para dotas los botes, deberá incluir todos los costos directos e indirectos asociados a su entrega, incluyendo los costos relacionados a los ajustes, repuestos que se requieran y  transporte conforme a lo establecido en el documento de "Ficha de Condiciones Técnicas" (FCT).
</t>
    </r>
    <r>
      <rPr>
        <b/>
        <sz val="11"/>
        <color rgb="FFFF0000"/>
        <rFont val="Arial"/>
        <family val="2"/>
      </rPr>
      <t xml:space="preserve">(4) </t>
    </r>
    <r>
      <rPr>
        <sz val="11"/>
        <rFont val="Arial"/>
        <family val="2"/>
      </rPr>
      <t>Se debera prestar el servicio en sitio y debe incluir los elementos requeridos en el objeto contractual.</t>
    </r>
    <r>
      <rPr>
        <b/>
        <sz val="11"/>
        <color rgb="FFFF0000"/>
        <rFont val="Arial"/>
        <family val="2"/>
      </rPr>
      <t xml:space="preserve">
(5) </t>
    </r>
    <r>
      <rPr>
        <sz val="11"/>
        <color theme="1"/>
        <rFont val="Arial"/>
        <family val="2"/>
      </rPr>
      <t xml:space="preserve">En caso de remitir su cotización mediante el módulo Solicitud de Información a Proveedores del SECOP II; el Precio Total para el periodo de ejecución estimado (IVA incluido) celda </t>
    </r>
    <r>
      <rPr>
        <b/>
        <sz val="11"/>
        <color theme="1"/>
        <rFont val="Arial"/>
        <family val="2"/>
      </rPr>
      <t xml:space="preserve">H58 </t>
    </r>
    <r>
      <rPr>
        <sz val="11"/>
        <color theme="1"/>
        <rFont val="Arial"/>
        <family val="2"/>
      </rPr>
      <t>debe ser diligenciado en la pregunta 1 del "Cuestionario".</t>
    </r>
  </si>
  <si>
    <t>Silla conductor tipo taxi (instalación)</t>
  </si>
  <si>
    <t>República de Colombia
Instituto Colombiano de Bienestar Familiar
Cecilia de la Fuente de Lleras 
Grupo  Gestión de Apoyo                                                                                                                                                                                                      Regional Amazonas</t>
  </si>
  <si>
    <t>Tiempo de Ejecución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</si>
</sst>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34">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sz val="11"/>
      <color rgb="FF000000"/>
      <name val="Arial"/>
      <family val="2"/>
    </font>
    <font>
      <sz val="11"/>
      <name val="Arial"/>
      <family val="2"/>
    </font>
    <font>
      <b/>
      <sz val="11"/>
      <color rgb="FFFF0000"/>
      <name val="Arial"/>
      <family val="2"/>
    </font>
    <font>
      <b/>
      <sz val="11"/>
      <color theme="1"/>
      <name val="Arial"/>
      <family val="2"/>
    </font>
    <font>
      <sz val="12"/>
      <color theme="1"/>
      <name val="Arial"/>
      <family val="2"/>
    </font>
    <font>
      <b/>
      <sz val="11"/>
      <color rgb="FF000000"/>
      <name val="Arial"/>
      <family val="2"/>
    </font>
    <font>
      <sz val="12"/>
      <color rgb="FF000000"/>
      <name val="Arial"/>
      <family val="2"/>
    </font>
    <font>
      <b/>
      <sz val="12"/>
      <color rgb="FF000000"/>
      <name val="Arial"/>
      <family val="2"/>
    </font>
    <font>
      <b/>
      <sz val="12"/>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62">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3" borderId="1" xfId="0" applyFont="1" applyFill="1" applyBorder="1" applyAlignment="1" applyProtection="1">
      <alignment vertical="center"/>
      <protection locked="0" hidden="1"/>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12"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21" fillId="0" borderId="1" xfId="0" applyFont="1" applyBorder="1" applyAlignment="1">
      <alignment vertical="center" wrapText="1"/>
    </xf>
    <xf numFmtId="0" fontId="3" fillId="0" borderId="1" xfId="0" applyFont="1" applyBorder="1" applyAlignment="1">
      <alignment horizontal="left" vertical="center"/>
    </xf>
    <xf numFmtId="166" fontId="23" fillId="0" borderId="1" xfId="0" applyNumberFormat="1" applyFont="1" applyBorder="1" applyAlignment="1">
      <alignment horizontal="center" vertical="center" wrapText="1"/>
    </xf>
    <xf numFmtId="0" fontId="21" fillId="0" borderId="0" xfId="0" applyFont="1" applyAlignment="1">
      <alignment horizontal="center" vertical="center"/>
    </xf>
    <xf numFmtId="0" fontId="8" fillId="0" borderId="0" xfId="0" applyFont="1" applyAlignment="1">
      <alignment horizontal="left" vertical="center"/>
    </xf>
    <xf numFmtId="0" fontId="18" fillId="0" borderId="0" xfId="0" applyFont="1" applyAlignment="1">
      <alignment horizontal="lef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3" fontId="21" fillId="3" borderId="1" xfId="0" applyNumberFormat="1" applyFont="1" applyFill="1" applyBorder="1" applyAlignment="1" applyProtection="1">
      <alignment horizontal="center" vertical="center" wrapText="1"/>
      <protection locked="0" hidden="1"/>
    </xf>
    <xf numFmtId="0" fontId="23" fillId="0" borderId="1" xfId="0" applyFont="1" applyBorder="1" applyAlignment="1">
      <alignment horizontal="center" vertical="center" wrapText="1"/>
    </xf>
    <xf numFmtId="0" fontId="20" fillId="7" borderId="1" xfId="0" applyFont="1" applyFill="1" applyBorder="1" applyAlignment="1">
      <alignment vertical="center" wrapText="1"/>
    </xf>
    <xf numFmtId="0" fontId="3" fillId="0" borderId="1"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168" fontId="3" fillId="3" borderId="3" xfId="2" applyNumberFormat="1" applyFont="1" applyFill="1" applyBorder="1" applyAlignment="1" applyProtection="1">
      <alignment horizontal="right" vertical="center"/>
      <protection locked="0" hidden="1"/>
    </xf>
    <xf numFmtId="0" fontId="3" fillId="0" borderId="18" xfId="0" applyFont="1" applyBorder="1"/>
    <xf numFmtId="0" fontId="3" fillId="0" borderId="9" xfId="0" applyFont="1" applyBorder="1"/>
    <xf numFmtId="0" fontId="8" fillId="0" borderId="9" xfId="0" applyFont="1" applyBorder="1"/>
    <xf numFmtId="0" fontId="3" fillId="0" borderId="20" xfId="0" applyFont="1" applyBorder="1"/>
    <xf numFmtId="0" fontId="3" fillId="0" borderId="10" xfId="0" applyFont="1" applyBorder="1"/>
    <xf numFmtId="0" fontId="3" fillId="0" borderId="11" xfId="0" applyFont="1" applyBorder="1"/>
    <xf numFmtId="0" fontId="3" fillId="0" borderId="19" xfId="0" applyFont="1" applyBorder="1"/>
    <xf numFmtId="0" fontId="3" fillId="0" borderId="7" xfId="0" applyFont="1" applyBorder="1"/>
    <xf numFmtId="0" fontId="3" fillId="0" borderId="8" xfId="0" applyFont="1" applyBorder="1"/>
    <xf numFmtId="0" fontId="20" fillId="5" borderId="2" xfId="0" applyFont="1" applyFill="1" applyBorder="1" applyAlignment="1">
      <alignment vertical="center" wrapText="1"/>
    </xf>
    <xf numFmtId="168" fontId="4" fillId="5" borderId="2" xfId="2" applyNumberFormat="1" applyFont="1" applyFill="1" applyBorder="1" applyAlignment="1" applyProtection="1">
      <alignment horizontal="right" vertical="center"/>
      <protection locked="0" hidden="1"/>
    </xf>
    <xf numFmtId="168" fontId="4" fillId="5" borderId="2" xfId="0" applyNumberFormat="1" applyFont="1" applyFill="1" applyBorder="1" applyAlignment="1">
      <alignment horizontal="right" vertical="center"/>
    </xf>
    <xf numFmtId="0" fontId="20" fillId="7" borderId="21" xfId="0" applyFont="1" applyFill="1" applyBorder="1" applyAlignment="1">
      <alignment vertical="center" wrapText="1"/>
    </xf>
    <xf numFmtId="0" fontId="20" fillId="5" borderId="21" xfId="0" applyFont="1" applyFill="1" applyBorder="1" applyAlignment="1">
      <alignment vertical="center" wrapText="1"/>
    </xf>
    <xf numFmtId="168" fontId="4" fillId="5" borderId="21" xfId="2" applyNumberFormat="1" applyFont="1" applyFill="1" applyBorder="1" applyAlignment="1" applyProtection="1">
      <alignment horizontal="right" vertical="center"/>
      <protection locked="0" hidden="1"/>
    </xf>
    <xf numFmtId="168" fontId="4" fillId="5" borderId="21" xfId="0" applyNumberFormat="1" applyFont="1" applyFill="1" applyBorder="1" applyAlignment="1">
      <alignment horizontal="right" vertical="center"/>
    </xf>
    <xf numFmtId="168" fontId="2" fillId="3" borderId="3" xfId="2" applyNumberFormat="1" applyFill="1" applyBorder="1" applyAlignment="1" applyProtection="1">
      <alignment horizontal="right" vertical="center"/>
      <protection locked="0" hidden="1"/>
    </xf>
    <xf numFmtId="168" fontId="28" fillId="5" borderId="2" xfId="2" applyNumberFormat="1" applyFont="1" applyFill="1" applyBorder="1" applyAlignment="1" applyProtection="1">
      <alignment horizontal="right" vertical="center"/>
      <protection locked="0" hidden="1"/>
    </xf>
    <xf numFmtId="168" fontId="28" fillId="5" borderId="2" xfId="0" applyNumberFormat="1" applyFont="1" applyFill="1" applyBorder="1" applyAlignment="1">
      <alignment horizontal="right" vertical="center"/>
    </xf>
    <xf numFmtId="0" fontId="29" fillId="0" borderId="1" xfId="0" applyFont="1" applyBorder="1" applyAlignment="1">
      <alignment horizontal="center" vertical="center"/>
    </xf>
    <xf numFmtId="0" fontId="29" fillId="0" borderId="1" xfId="0" applyFont="1" applyBorder="1" applyAlignment="1">
      <alignment horizontal="justify" vertical="center" wrapText="1"/>
    </xf>
    <xf numFmtId="0" fontId="31" fillId="6" borderId="5" xfId="0" applyFont="1" applyFill="1" applyBorder="1" applyAlignment="1">
      <alignment horizontal="center" vertical="center"/>
    </xf>
    <xf numFmtId="0" fontId="29" fillId="0" borderId="1" xfId="0" applyFont="1" applyBorder="1" applyAlignment="1">
      <alignment horizontal="center" vertical="center" wrapText="1"/>
    </xf>
    <xf numFmtId="0" fontId="32" fillId="5" borderId="2" xfId="0" applyFont="1" applyFill="1" applyBorder="1" applyAlignment="1">
      <alignment vertical="center" wrapText="1"/>
    </xf>
    <xf numFmtId="0" fontId="31" fillId="8" borderId="1" xfId="0" applyFont="1" applyFill="1" applyBorder="1" applyAlignment="1">
      <alignment horizontal="justify" vertical="center" wrapText="1"/>
    </xf>
    <xf numFmtId="0" fontId="31" fillId="8" borderId="1" xfId="0" applyFont="1" applyFill="1" applyBorder="1" applyAlignment="1">
      <alignment horizontal="center" vertical="center" wrapText="1"/>
    </xf>
    <xf numFmtId="0" fontId="31" fillId="0" borderId="1" xfId="0" applyFont="1" applyBorder="1" applyAlignment="1">
      <alignment horizontal="justify" vertical="center" wrapText="1"/>
    </xf>
    <xf numFmtId="0" fontId="31" fillId="0" borderId="1" xfId="0" applyFont="1" applyBorder="1" applyAlignment="1">
      <alignment horizontal="center" vertical="center" wrapText="1"/>
    </xf>
    <xf numFmtId="0" fontId="31" fillId="6" borderId="4" xfId="0" applyFont="1" applyFill="1" applyBorder="1" applyAlignment="1">
      <alignment horizontal="center" vertical="center" wrapText="1"/>
    </xf>
    <xf numFmtId="0" fontId="3" fillId="0" borderId="0" xfId="0" applyFont="1" applyProtection="1">
      <protection locked="0" hidden="1"/>
    </xf>
    <xf numFmtId="166" fontId="23" fillId="0" borderId="0" xfId="0" applyNumberFormat="1" applyFont="1" applyAlignment="1">
      <alignment horizontal="center" vertical="center" wrapText="1"/>
    </xf>
    <xf numFmtId="0" fontId="23" fillId="0" borderId="0" xfId="0" applyFont="1" applyAlignment="1">
      <alignment horizontal="center" vertical="center"/>
    </xf>
    <xf numFmtId="0" fontId="18" fillId="0" borderId="18" xfId="0" applyFont="1" applyBorder="1" applyAlignment="1">
      <alignment horizontal="left" vertical="center"/>
    </xf>
    <xf numFmtId="0" fontId="18" fillId="0" borderId="9" xfId="0" applyFont="1" applyBorder="1" applyAlignment="1">
      <alignment horizontal="left" vertical="center"/>
    </xf>
    <xf numFmtId="0" fontId="2" fillId="6" borderId="4" xfId="2" applyFill="1" applyBorder="1" applyAlignment="1">
      <alignment horizontal="center" vertical="center" wrapText="1"/>
    </xf>
    <xf numFmtId="0" fontId="25" fillId="6" borderId="4" xfId="0" applyFont="1" applyFill="1" applyBorder="1" applyAlignment="1">
      <alignment horizontal="center" vertical="center" wrapText="1"/>
    </xf>
    <xf numFmtId="0" fontId="32" fillId="5" borderId="1" xfId="0" applyFont="1" applyFill="1" applyBorder="1" applyAlignment="1">
      <alignment vertical="center" wrapText="1"/>
    </xf>
    <xf numFmtId="0" fontId="29" fillId="5" borderId="1" xfId="0" applyFont="1" applyFill="1" applyBorder="1" applyAlignment="1">
      <alignment horizontal="center" vertical="center"/>
    </xf>
    <xf numFmtId="0" fontId="29" fillId="5" borderId="1" xfId="0" applyFont="1" applyFill="1" applyBorder="1" applyAlignment="1">
      <alignment horizontal="justify" vertical="center" wrapText="1"/>
    </xf>
    <xf numFmtId="0" fontId="31" fillId="5" borderId="5" xfId="0" applyFont="1" applyFill="1" applyBorder="1" applyAlignment="1">
      <alignment horizontal="center" vertical="center"/>
    </xf>
    <xf numFmtId="0" fontId="29" fillId="5" borderId="1" xfId="0" applyFont="1" applyFill="1" applyBorder="1" applyAlignment="1">
      <alignment horizontal="center" vertical="center" wrapText="1"/>
    </xf>
    <xf numFmtId="0" fontId="2" fillId="5" borderId="1" xfId="0" applyFont="1" applyFill="1" applyBorder="1" applyAlignment="1">
      <alignment wrapText="1"/>
    </xf>
    <xf numFmtId="0" fontId="31" fillId="6" borderId="20" xfId="0" applyFont="1" applyFill="1" applyBorder="1" applyAlignment="1">
      <alignment horizontal="center" vertical="center" wrapText="1"/>
    </xf>
    <xf numFmtId="0" fontId="31" fillId="6" borderId="21" xfId="0" applyFont="1" applyFill="1" applyBorder="1" applyAlignment="1">
      <alignment horizontal="center" vertical="center"/>
    </xf>
    <xf numFmtId="0" fontId="31" fillId="6" borderId="19" xfId="0" applyFont="1" applyFill="1" applyBorder="1" applyAlignment="1">
      <alignment horizontal="center" vertical="center" wrapText="1"/>
    </xf>
    <xf numFmtId="168" fontId="2" fillId="3" borderId="1" xfId="0" applyNumberFormat="1" applyFont="1" applyFill="1" applyBorder="1" applyAlignment="1">
      <alignment horizontal="right" vertical="center"/>
    </xf>
    <xf numFmtId="168" fontId="3" fillId="3" borderId="1" xfId="0" applyNumberFormat="1" applyFont="1" applyFill="1" applyBorder="1" applyAlignment="1">
      <alignment horizontal="right" vertical="center"/>
    </xf>
    <xf numFmtId="168" fontId="4" fillId="5" borderId="1" xfId="2" applyNumberFormat="1" applyFont="1" applyFill="1" applyBorder="1" applyAlignment="1" applyProtection="1">
      <alignment horizontal="right" vertical="center"/>
      <protection locked="0" hidden="1"/>
    </xf>
    <xf numFmtId="168" fontId="4" fillId="5" borderId="1" xfId="0" applyNumberFormat="1" applyFont="1" applyFill="1" applyBorder="1" applyAlignment="1">
      <alignment horizontal="right" vertical="center"/>
    </xf>
    <xf numFmtId="0" fontId="2" fillId="0" borderId="1" xfId="0" applyFont="1" applyBorder="1" applyAlignment="1">
      <alignment horizontal="justify" vertical="center" wrapText="1"/>
    </xf>
    <xf numFmtId="0" fontId="29" fillId="0" borderId="21" xfId="0" applyFont="1" applyBorder="1" applyAlignment="1">
      <alignment horizontal="justify" vertical="center" wrapText="1"/>
    </xf>
    <xf numFmtId="0" fontId="29"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30" fillId="7" borderId="20" xfId="0" applyFont="1" applyFill="1" applyBorder="1" applyAlignment="1">
      <alignment horizontal="center" vertical="center" wrapText="1"/>
    </xf>
    <xf numFmtId="0" fontId="30" fillId="7" borderId="5" xfId="0" applyFont="1" applyFill="1" applyBorder="1" applyAlignment="1">
      <alignment horizontal="center" vertical="center" wrapText="1"/>
    </xf>
    <xf numFmtId="0" fontId="30" fillId="7" borderId="10" xfId="0" applyFont="1" applyFill="1" applyBorder="1" applyAlignment="1">
      <alignment horizontal="center" vertical="center" wrapText="1"/>
    </xf>
    <xf numFmtId="0" fontId="30" fillId="7" borderId="3"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30" fillId="7" borderId="21"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9" fillId="0" borderId="1" xfId="0" applyFont="1" applyBorder="1" applyAlignment="1">
      <alignment horizontal="center" vertical="center" wrapText="1"/>
    </xf>
    <xf numFmtId="0" fontId="4" fillId="2" borderId="1" xfId="2" applyFont="1" applyFill="1" applyBorder="1" applyAlignment="1">
      <alignment horizontal="center" vertical="center" wrapText="1"/>
    </xf>
    <xf numFmtId="0" fontId="4" fillId="0" borderId="1" xfId="0" applyFont="1" applyBorder="1" applyAlignment="1">
      <alignment horizontal="left" vertical="center"/>
    </xf>
    <xf numFmtId="0" fontId="2" fillId="0" borderId="1" xfId="0" applyFont="1" applyBorder="1" applyAlignment="1">
      <alignment horizontal="justify" vertical="justify" wrapText="1"/>
    </xf>
    <xf numFmtId="0" fontId="2" fillId="0" borderId="1" xfId="0" applyFont="1" applyBorder="1" applyAlignment="1">
      <alignment horizontal="justify" vertical="center" wrapText="1"/>
    </xf>
    <xf numFmtId="0" fontId="30" fillId="7" borderId="19" xfId="0" applyFont="1" applyFill="1" applyBorder="1" applyAlignment="1">
      <alignment horizontal="center" vertical="center" wrapText="1"/>
    </xf>
    <xf numFmtId="0" fontId="30" fillId="7" borderId="0" xfId="0" applyFont="1" applyFill="1" applyAlignment="1">
      <alignment horizontal="center" vertical="center" wrapText="1"/>
    </xf>
    <xf numFmtId="0" fontId="33" fillId="5" borderId="4" xfId="0" applyFont="1" applyFill="1" applyBorder="1" applyAlignment="1">
      <alignment horizontal="center" vertical="center"/>
    </xf>
    <xf numFmtId="0" fontId="33" fillId="5" borderId="5" xfId="0" applyFont="1" applyFill="1" applyBorder="1" applyAlignment="1">
      <alignment horizontal="center" vertical="center"/>
    </xf>
    <xf numFmtId="0" fontId="33" fillId="5" borderId="3" xfId="0" applyFont="1" applyFill="1" applyBorder="1" applyAlignment="1">
      <alignment horizontal="center" vertical="center"/>
    </xf>
    <xf numFmtId="0" fontId="33" fillId="5" borderId="1" xfId="0" applyFont="1" applyFill="1" applyBorder="1" applyAlignment="1">
      <alignment horizontal="center" vertical="center"/>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23" fillId="2"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33" fillId="0" borderId="4"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3" xfId="0" applyFont="1" applyBorder="1" applyAlignment="1">
      <alignment horizontal="center" vertical="center" wrapText="1"/>
    </xf>
    <xf numFmtId="14" fontId="21"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26" fillId="0" borderId="1" xfId="0" applyFont="1" applyBorder="1" applyAlignment="1">
      <alignment horizontal="justify" vertical="center" wrapText="1"/>
    </xf>
    <xf numFmtId="0" fontId="27" fillId="0" borderId="1" xfId="0" applyFont="1" applyBorder="1" applyAlignment="1">
      <alignment horizontal="justify" vertical="center" wrapText="1"/>
    </xf>
    <xf numFmtId="0" fontId="23"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7000000}"/>
    <cellStyle name="Moneda 2" xfId="7" xr:uid="{00000000-0005-0000-0000-000008000000}"/>
    <cellStyle name="Moneda 3" xfId="5" xr:uid="{00000000-0005-0000-0000-000009000000}"/>
    <cellStyle name="Moneda 4" xfId="14" xr:uid="{00000000-0005-0000-0000-00000A000000}"/>
    <cellStyle name="Moneda 5" xfId="15" xr:uid="{00000000-0005-0000-0000-00000B000000}"/>
    <cellStyle name="Normal" xfId="0" builtinId="0"/>
    <cellStyle name="Normal 2" xfId="9" xr:uid="{00000000-0005-0000-0000-00000D000000}"/>
    <cellStyle name="Normal 2 2" xfId="6" xr:uid="{00000000-0005-0000-0000-00000E000000}"/>
    <cellStyle name="Normal 2 2 2" xfId="16" xr:uid="{00000000-0005-0000-0000-00000F000000}"/>
    <cellStyle name="Normal 2 3" xfId="17" xr:uid="{00000000-0005-0000-0000-000010000000}"/>
    <cellStyle name="Normal 28" xfId="2" xr:uid="{00000000-0005-0000-0000-000011000000}"/>
    <cellStyle name="Normal 3" xfId="8" xr:uid="{00000000-0005-0000-0000-000012000000}"/>
    <cellStyle name="Normal 3 2" xfId="18" xr:uid="{00000000-0005-0000-0000-000013000000}"/>
    <cellStyle name="Normal 4" xfId="10" xr:uid="{00000000-0005-0000-0000-000014000000}"/>
    <cellStyle name="Porcentaje" xfId="1" builtinId="5"/>
    <cellStyle name="Porcentual 2" xfId="19" xr:uid="{00000000-0005-0000-0000-000016000000}"/>
    <cellStyle name="Porcentual 5" xfId="11" xr:uid="{00000000-0005-0000-0000-000017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95249</xdr:rowOff>
    </xdr:from>
    <xdr:to>
      <xdr:col>2</xdr:col>
      <xdr:colOff>69696</xdr:colOff>
      <xdr:row>1</xdr:row>
      <xdr:rowOff>731798</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3774" y="164944"/>
          <a:ext cx="572263" cy="636549"/>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4B011-7064-4636-9F5B-9874284EA997}">
  <dimension ref="B1:L201"/>
  <sheetViews>
    <sheetView showGridLines="0" tabSelected="1" topLeftCell="A12" zoomScale="82" zoomScaleNormal="82" zoomScaleSheetLayoutView="80" workbookViewId="0">
      <selection activeCell="B15" sqref="B15:D15"/>
    </sheetView>
  </sheetViews>
  <sheetFormatPr baseColWidth="10" defaultColWidth="11.42578125" defaultRowHeight="0" customHeight="1" zeroHeight="1"/>
  <cols>
    <col min="1" max="1" width="1.42578125" style="29" customWidth="1"/>
    <col min="2" max="2" width="11.140625" style="29" customWidth="1"/>
    <col min="3" max="3" width="31.28515625" style="29" customWidth="1"/>
    <col min="4" max="4" width="16.7109375" style="29" customWidth="1"/>
    <col min="5" max="5" width="15.42578125" style="29" customWidth="1"/>
    <col min="6" max="6" width="17.42578125" style="29" customWidth="1"/>
    <col min="7" max="7" width="16.85546875" style="29" customWidth="1"/>
    <col min="8" max="8" width="17.42578125" style="29" customWidth="1"/>
    <col min="9" max="10" width="11.42578125" style="29" customWidth="1"/>
    <col min="11" max="16384" width="11.42578125" style="29"/>
  </cols>
  <sheetData>
    <row r="1" spans="2:10" ht="5.25" customHeight="1"/>
    <row r="2" spans="2:10" s="30" customFormat="1" ht="68.25" customHeight="1">
      <c r="B2" s="122" t="s">
        <v>100</v>
      </c>
      <c r="C2" s="123"/>
      <c r="D2" s="123"/>
      <c r="E2" s="123"/>
      <c r="F2" s="123"/>
      <c r="G2" s="123"/>
      <c r="H2" s="124"/>
      <c r="J2" s="31"/>
    </row>
    <row r="3" spans="2:10" ht="12.75">
      <c r="B3" s="50"/>
      <c r="H3" s="51"/>
      <c r="J3" s="31"/>
    </row>
    <row r="4" spans="2:10" ht="33" customHeight="1">
      <c r="B4" s="126" t="s">
        <v>64</v>
      </c>
      <c r="C4" s="126"/>
      <c r="D4" s="126"/>
      <c r="E4" s="126"/>
      <c r="F4" s="126"/>
      <c r="G4" s="126"/>
      <c r="H4" s="126"/>
      <c r="J4" s="31"/>
    </row>
    <row r="5" spans="2:10" ht="46.5" customHeight="1">
      <c r="B5" s="32" t="s">
        <v>44</v>
      </c>
      <c r="C5" s="127" t="s">
        <v>66</v>
      </c>
      <c r="D5" s="128"/>
      <c r="E5" s="128"/>
      <c r="F5" s="128"/>
      <c r="G5" s="128"/>
      <c r="H5" s="129"/>
      <c r="J5" s="31"/>
    </row>
    <row r="6" spans="2:10" ht="12.75">
      <c r="B6" s="50"/>
      <c r="H6" s="51"/>
    </row>
    <row r="7" spans="2:10" ht="15" customHeight="1">
      <c r="B7" s="33" t="s">
        <v>0</v>
      </c>
      <c r="C7" s="27"/>
      <c r="D7" s="47" t="s">
        <v>1</v>
      </c>
      <c r="E7" s="44"/>
      <c r="F7" s="34" t="s">
        <v>2</v>
      </c>
      <c r="G7" s="130"/>
      <c r="H7" s="130"/>
    </row>
    <row r="8" spans="2:10" ht="15" customHeight="1">
      <c r="B8" s="33" t="s">
        <v>3</v>
      </c>
      <c r="C8" s="27"/>
      <c r="D8" s="35" t="s">
        <v>4</v>
      </c>
      <c r="E8" s="48"/>
      <c r="F8" s="34" t="s">
        <v>5</v>
      </c>
      <c r="G8" s="130"/>
      <c r="H8" s="130"/>
    </row>
    <row r="9" spans="2:10" ht="17.25" customHeight="1">
      <c r="B9" s="33" t="s">
        <v>6</v>
      </c>
      <c r="C9" s="28"/>
      <c r="D9" s="35" t="s">
        <v>7</v>
      </c>
      <c r="E9" s="48"/>
      <c r="F9" s="34" t="s">
        <v>8</v>
      </c>
      <c r="G9" s="130"/>
      <c r="H9" s="130"/>
    </row>
    <row r="10" spans="2:10" ht="12.75">
      <c r="B10" s="50"/>
      <c r="G10" s="79"/>
      <c r="H10" s="51"/>
    </row>
    <row r="11" spans="2:10" ht="12.75">
      <c r="B11" s="131" t="s">
        <v>9</v>
      </c>
      <c r="C11" s="131"/>
      <c r="D11" s="131"/>
      <c r="E11" s="131"/>
      <c r="F11" s="131"/>
      <c r="G11" s="131"/>
      <c r="H11" s="131"/>
    </row>
    <row r="12" spans="2:10" ht="131.25" customHeight="1">
      <c r="B12" s="132" t="s">
        <v>40</v>
      </c>
      <c r="C12" s="132"/>
      <c r="D12" s="132"/>
      <c r="E12" s="132"/>
      <c r="F12" s="132"/>
      <c r="G12" s="132"/>
      <c r="H12" s="132"/>
    </row>
    <row r="13" spans="2:10" ht="175.5" customHeight="1">
      <c r="B13" s="133" t="s">
        <v>98</v>
      </c>
      <c r="C13" s="133"/>
      <c r="D13" s="133"/>
      <c r="E13" s="133"/>
      <c r="F13" s="133"/>
      <c r="G13" s="133"/>
      <c r="H13" s="133"/>
    </row>
    <row r="14" spans="2:10" ht="12.75">
      <c r="B14" s="50"/>
      <c r="H14" s="51"/>
    </row>
    <row r="15" spans="2:10" ht="25.5">
      <c r="B15" s="134" t="s">
        <v>101</v>
      </c>
      <c r="C15" s="134"/>
      <c r="D15" s="134"/>
      <c r="E15" s="80"/>
      <c r="F15" s="45" t="s">
        <v>45</v>
      </c>
      <c r="G15" s="135"/>
      <c r="H15" s="135"/>
    </row>
    <row r="16" spans="2:10" ht="30" customHeight="1">
      <c r="B16" s="125" t="s">
        <v>46</v>
      </c>
      <c r="C16" s="125"/>
      <c r="D16" s="36" t="s">
        <v>65</v>
      </c>
      <c r="E16" s="80"/>
      <c r="F16" s="81"/>
      <c r="G16" s="19"/>
      <c r="H16" s="52"/>
    </row>
    <row r="17" spans="2:12" ht="12.75">
      <c r="B17" s="50"/>
      <c r="H17" s="51"/>
      <c r="L17" s="37"/>
    </row>
    <row r="18" spans="2:12" s="19" customFormat="1" ht="22.5" customHeight="1">
      <c r="B18" s="112" t="s">
        <v>50</v>
      </c>
      <c r="C18" s="112" t="s">
        <v>51</v>
      </c>
      <c r="D18" s="112" t="s">
        <v>52</v>
      </c>
      <c r="E18" s="112" t="s">
        <v>41</v>
      </c>
      <c r="F18" s="112" t="s">
        <v>47</v>
      </c>
      <c r="G18" s="112" t="s">
        <v>48</v>
      </c>
      <c r="H18" s="112" t="s">
        <v>24</v>
      </c>
      <c r="L18" s="37"/>
    </row>
    <row r="19" spans="2:12" s="19" customFormat="1" ht="22.5" customHeight="1">
      <c r="B19" s="112"/>
      <c r="C19" s="112"/>
      <c r="D19" s="112"/>
      <c r="E19" s="112"/>
      <c r="F19" s="112"/>
      <c r="G19" s="112"/>
      <c r="H19" s="112"/>
      <c r="L19" s="37"/>
    </row>
    <row r="20" spans="2:12" s="38" customFormat="1" ht="20.25" customHeight="1">
      <c r="B20" s="46"/>
      <c r="C20" s="103" t="s">
        <v>80</v>
      </c>
      <c r="D20" s="104"/>
      <c r="E20" s="105"/>
      <c r="F20" s="104"/>
      <c r="G20" s="104"/>
      <c r="H20" s="106"/>
    </row>
    <row r="21" spans="2:12" s="38" customFormat="1" ht="24" customHeight="1">
      <c r="B21" s="84">
        <v>1</v>
      </c>
      <c r="C21" s="74" t="s">
        <v>61</v>
      </c>
      <c r="D21" s="71" t="s">
        <v>62</v>
      </c>
      <c r="E21" s="75">
        <v>1</v>
      </c>
      <c r="F21" s="66"/>
      <c r="G21" s="95"/>
      <c r="H21" s="95"/>
    </row>
    <row r="22" spans="2:12" s="38" customFormat="1" ht="30">
      <c r="B22" s="85">
        <v>2</v>
      </c>
      <c r="C22" s="76" t="s">
        <v>67</v>
      </c>
      <c r="D22" s="71" t="s">
        <v>62</v>
      </c>
      <c r="E22" s="77">
        <v>1</v>
      </c>
      <c r="F22" s="66"/>
      <c r="G22" s="95"/>
      <c r="H22" s="95"/>
    </row>
    <row r="23" spans="2:12" s="38" customFormat="1" ht="21.75" customHeight="1">
      <c r="B23" s="85">
        <v>3</v>
      </c>
      <c r="C23" s="76" t="s">
        <v>68</v>
      </c>
      <c r="D23" s="71" t="s">
        <v>62</v>
      </c>
      <c r="E23" s="77">
        <v>1</v>
      </c>
      <c r="F23" s="66"/>
      <c r="G23" s="95"/>
      <c r="H23" s="95"/>
    </row>
    <row r="24" spans="2:12" s="38" customFormat="1" ht="15">
      <c r="B24" s="85">
        <v>4</v>
      </c>
      <c r="C24" s="76" t="s">
        <v>69</v>
      </c>
      <c r="D24" s="71" t="s">
        <v>62</v>
      </c>
      <c r="E24" s="77">
        <v>1</v>
      </c>
      <c r="F24" s="66"/>
      <c r="G24" s="95"/>
      <c r="H24" s="95"/>
    </row>
    <row r="25" spans="2:12" s="38" customFormat="1" ht="15">
      <c r="B25" s="85">
        <v>5</v>
      </c>
      <c r="C25" s="76" t="s">
        <v>70</v>
      </c>
      <c r="D25" s="71" t="s">
        <v>62</v>
      </c>
      <c r="E25" s="77">
        <v>1</v>
      </c>
      <c r="F25" s="66"/>
      <c r="G25" s="95"/>
      <c r="H25" s="95"/>
    </row>
    <row r="26" spans="2:12" s="38" customFormat="1" ht="15">
      <c r="B26" s="85">
        <v>6</v>
      </c>
      <c r="C26" s="76" t="s">
        <v>71</v>
      </c>
      <c r="D26" s="71" t="s">
        <v>62</v>
      </c>
      <c r="E26" s="77">
        <v>1</v>
      </c>
      <c r="F26" s="66"/>
      <c r="G26" s="95"/>
      <c r="H26" s="95"/>
    </row>
    <row r="27" spans="2:12" s="38" customFormat="1" ht="15.75">
      <c r="B27" s="59"/>
      <c r="C27" s="118" t="s">
        <v>42</v>
      </c>
      <c r="D27" s="119"/>
      <c r="E27" s="120"/>
      <c r="F27" s="67"/>
      <c r="G27" s="68"/>
      <c r="H27" s="68"/>
    </row>
    <row r="28" spans="2:12" s="38" customFormat="1" ht="21" customHeight="1">
      <c r="B28" s="62"/>
      <c r="C28" s="103" t="s">
        <v>72</v>
      </c>
      <c r="D28" s="104"/>
      <c r="E28" s="105"/>
      <c r="F28" s="104"/>
      <c r="G28" s="104"/>
      <c r="H28" s="106"/>
    </row>
    <row r="29" spans="2:12" s="38" customFormat="1" ht="15">
      <c r="B29" s="69">
        <v>1</v>
      </c>
      <c r="C29" s="70" t="s">
        <v>73</v>
      </c>
      <c r="D29" s="71" t="s">
        <v>53</v>
      </c>
      <c r="E29" s="72">
        <v>1</v>
      </c>
      <c r="F29" s="49"/>
      <c r="G29" s="96"/>
      <c r="H29" s="96"/>
    </row>
    <row r="30" spans="2:12" s="38" customFormat="1" ht="15">
      <c r="B30" s="69">
        <v>2</v>
      </c>
      <c r="C30" s="70" t="s">
        <v>74</v>
      </c>
      <c r="D30" s="71" t="s">
        <v>75</v>
      </c>
      <c r="E30" s="72">
        <v>5</v>
      </c>
      <c r="F30" s="49"/>
      <c r="G30" s="96"/>
      <c r="H30" s="96"/>
    </row>
    <row r="31" spans="2:12" s="38" customFormat="1" ht="15">
      <c r="B31" s="87">
        <v>3</v>
      </c>
      <c r="C31" s="88" t="s">
        <v>76</v>
      </c>
      <c r="D31" s="89" t="s">
        <v>53</v>
      </c>
      <c r="E31" s="90">
        <v>3</v>
      </c>
      <c r="F31" s="49"/>
      <c r="G31" s="96"/>
      <c r="H31" s="96"/>
    </row>
    <row r="32" spans="2:12" s="38" customFormat="1" ht="15">
      <c r="B32" s="87">
        <v>4</v>
      </c>
      <c r="C32" s="88" t="s">
        <v>77</v>
      </c>
      <c r="D32" s="89" t="s">
        <v>53</v>
      </c>
      <c r="E32" s="90">
        <v>1</v>
      </c>
      <c r="F32" s="49"/>
      <c r="G32" s="96"/>
      <c r="H32" s="96"/>
    </row>
    <row r="33" spans="2:8" s="38" customFormat="1" ht="15">
      <c r="B33" s="87">
        <v>5</v>
      </c>
      <c r="C33" s="91" t="s">
        <v>78</v>
      </c>
      <c r="D33" s="89" t="s">
        <v>75</v>
      </c>
      <c r="E33" s="90">
        <v>15</v>
      </c>
      <c r="F33" s="49"/>
      <c r="G33" s="96"/>
      <c r="H33" s="96"/>
    </row>
    <row r="34" spans="2:8" s="38" customFormat="1" ht="15">
      <c r="B34" s="87">
        <v>6</v>
      </c>
      <c r="C34" s="88" t="s">
        <v>79</v>
      </c>
      <c r="D34" s="89" t="s">
        <v>53</v>
      </c>
      <c r="E34" s="90">
        <v>1</v>
      </c>
      <c r="F34" s="49"/>
      <c r="G34" s="96"/>
      <c r="H34" s="96"/>
    </row>
    <row r="35" spans="2:8" s="38" customFormat="1" ht="30">
      <c r="B35" s="87">
        <v>7</v>
      </c>
      <c r="C35" s="88" t="s">
        <v>96</v>
      </c>
      <c r="D35" s="89" t="s">
        <v>53</v>
      </c>
      <c r="E35" s="90">
        <v>4</v>
      </c>
      <c r="F35" s="49"/>
      <c r="G35" s="96"/>
      <c r="H35" s="96"/>
    </row>
    <row r="36" spans="2:8" s="38" customFormat="1" ht="21" customHeight="1">
      <c r="B36" s="73"/>
      <c r="C36" s="118" t="s">
        <v>43</v>
      </c>
      <c r="D36" s="119"/>
      <c r="E36" s="120"/>
      <c r="F36" s="60"/>
      <c r="G36" s="61"/>
      <c r="H36" s="61"/>
    </row>
    <row r="37" spans="2:8" s="38" customFormat="1" ht="24" customHeight="1">
      <c r="B37" s="116" t="s">
        <v>81</v>
      </c>
      <c r="C37" s="117"/>
      <c r="D37" s="105"/>
      <c r="E37" s="105"/>
      <c r="F37" s="104"/>
      <c r="G37" s="104"/>
      <c r="H37" s="106"/>
    </row>
    <row r="38" spans="2:8" s="38" customFormat="1" ht="22.5" customHeight="1">
      <c r="B38" s="78">
        <v>1</v>
      </c>
      <c r="C38" s="74" t="s">
        <v>61</v>
      </c>
      <c r="D38" s="71" t="s">
        <v>62</v>
      </c>
      <c r="E38" s="75">
        <v>1</v>
      </c>
      <c r="F38" s="49"/>
      <c r="G38" s="96"/>
      <c r="H38" s="96"/>
    </row>
    <row r="39" spans="2:8" s="38" customFormat="1" ht="15">
      <c r="B39" s="78">
        <v>2</v>
      </c>
      <c r="C39" s="74" t="s">
        <v>70</v>
      </c>
      <c r="D39" s="71" t="s">
        <v>62</v>
      </c>
      <c r="E39" s="75">
        <v>1</v>
      </c>
      <c r="F39" s="49"/>
      <c r="G39" s="96"/>
      <c r="H39" s="96"/>
    </row>
    <row r="40" spans="2:8" s="38" customFormat="1" ht="15">
      <c r="B40" s="78">
        <v>3</v>
      </c>
      <c r="C40" s="74" t="s">
        <v>71</v>
      </c>
      <c r="D40" s="71" t="s">
        <v>62</v>
      </c>
      <c r="E40" s="75">
        <v>1</v>
      </c>
      <c r="F40" s="49"/>
      <c r="G40" s="96"/>
      <c r="H40" s="96"/>
    </row>
    <row r="41" spans="2:8" s="38" customFormat="1" ht="23.25" customHeight="1">
      <c r="B41" s="63"/>
      <c r="C41" s="118" t="s">
        <v>58</v>
      </c>
      <c r="D41" s="119"/>
      <c r="E41" s="120"/>
      <c r="F41" s="64"/>
      <c r="G41" s="65"/>
      <c r="H41" s="65"/>
    </row>
    <row r="42" spans="2:8" s="38" customFormat="1" ht="23.25" customHeight="1">
      <c r="B42" s="107" t="s">
        <v>57</v>
      </c>
      <c r="C42" s="107"/>
      <c r="D42" s="107"/>
      <c r="E42" s="108"/>
      <c r="F42" s="107"/>
      <c r="G42" s="107"/>
      <c r="H42" s="107"/>
    </row>
    <row r="43" spans="2:8" s="38" customFormat="1" ht="15">
      <c r="B43" s="78">
        <v>1</v>
      </c>
      <c r="C43" s="100" t="s">
        <v>82</v>
      </c>
      <c r="D43" s="93" t="s">
        <v>53</v>
      </c>
      <c r="E43" s="101">
        <v>1</v>
      </c>
      <c r="F43" s="49"/>
      <c r="G43" s="96"/>
      <c r="H43" s="96"/>
    </row>
    <row r="44" spans="2:8" s="38" customFormat="1" ht="15">
      <c r="B44" s="78">
        <v>2</v>
      </c>
      <c r="C44" s="99" t="s">
        <v>83</v>
      </c>
      <c r="D44" s="102" t="s">
        <v>84</v>
      </c>
      <c r="E44" s="102">
        <v>6</v>
      </c>
      <c r="F44" s="49"/>
      <c r="G44" s="96"/>
      <c r="H44" s="96"/>
    </row>
    <row r="45" spans="2:8" s="38" customFormat="1" ht="28.5">
      <c r="B45" s="78">
        <v>3</v>
      </c>
      <c r="C45" s="99" t="s">
        <v>99</v>
      </c>
      <c r="D45" s="102" t="s">
        <v>84</v>
      </c>
      <c r="E45" s="102">
        <v>1</v>
      </c>
      <c r="F45" s="49"/>
      <c r="G45" s="96"/>
      <c r="H45" s="96"/>
    </row>
    <row r="46" spans="2:8" s="38" customFormat="1" ht="15">
      <c r="B46" s="78">
        <v>4</v>
      </c>
      <c r="C46" s="99" t="s">
        <v>85</v>
      </c>
      <c r="D46" s="102" t="s">
        <v>84</v>
      </c>
      <c r="E46" s="102">
        <v>1</v>
      </c>
      <c r="F46" s="49"/>
      <c r="G46" s="96"/>
      <c r="H46" s="96"/>
    </row>
    <row r="47" spans="2:8" s="38" customFormat="1" ht="23.25" customHeight="1">
      <c r="B47" s="92">
        <v>5</v>
      </c>
      <c r="C47" s="99" t="s">
        <v>86</v>
      </c>
      <c r="D47" s="102" t="s">
        <v>87</v>
      </c>
      <c r="E47" s="102">
        <v>5</v>
      </c>
      <c r="F47" s="49"/>
      <c r="G47" s="96"/>
      <c r="H47" s="96"/>
    </row>
    <row r="48" spans="2:8" s="38" customFormat="1" ht="30" customHeight="1">
      <c r="B48" s="78">
        <v>6</v>
      </c>
      <c r="C48" s="99" t="s">
        <v>88</v>
      </c>
      <c r="D48" s="102" t="s">
        <v>87</v>
      </c>
      <c r="E48" s="102">
        <v>15</v>
      </c>
      <c r="F48" s="49"/>
      <c r="G48" s="96"/>
      <c r="H48" s="96"/>
    </row>
    <row r="49" spans="2:8" s="38" customFormat="1" ht="31.5" customHeight="1">
      <c r="B49" s="78">
        <v>7</v>
      </c>
      <c r="C49" s="99" t="s">
        <v>89</v>
      </c>
      <c r="D49" s="102" t="s">
        <v>90</v>
      </c>
      <c r="E49" s="102">
        <v>1</v>
      </c>
      <c r="F49" s="49"/>
      <c r="G49" s="96"/>
      <c r="H49" s="96"/>
    </row>
    <row r="50" spans="2:8" s="38" customFormat="1" ht="30.75" customHeight="1">
      <c r="B50" s="94">
        <v>8</v>
      </c>
      <c r="C50" s="99" t="s">
        <v>95</v>
      </c>
      <c r="D50" s="102" t="s">
        <v>84</v>
      </c>
      <c r="E50" s="102">
        <v>1</v>
      </c>
      <c r="F50" s="49"/>
      <c r="G50" s="96"/>
      <c r="H50" s="96"/>
    </row>
    <row r="51" spans="2:8" s="38" customFormat="1" ht="24.75" customHeight="1">
      <c r="B51" s="78">
        <v>9</v>
      </c>
      <c r="C51" s="99" t="s">
        <v>91</v>
      </c>
      <c r="D51" s="102" t="s">
        <v>84</v>
      </c>
      <c r="E51" s="102">
        <v>1</v>
      </c>
      <c r="F51" s="49"/>
      <c r="G51" s="96"/>
      <c r="H51" s="96"/>
    </row>
    <row r="52" spans="2:8" s="38" customFormat="1" ht="33" customHeight="1">
      <c r="B52" s="78">
        <v>10</v>
      </c>
      <c r="C52" s="99" t="s">
        <v>92</v>
      </c>
      <c r="D52" s="102" t="s">
        <v>90</v>
      </c>
      <c r="E52" s="102">
        <v>4</v>
      </c>
      <c r="F52" s="49"/>
      <c r="G52" s="96"/>
      <c r="H52" s="96"/>
    </row>
    <row r="53" spans="2:8" s="38" customFormat="1" ht="33" customHeight="1">
      <c r="B53" s="78">
        <v>11</v>
      </c>
      <c r="C53" s="99" t="s">
        <v>93</v>
      </c>
      <c r="D53" s="102" t="s">
        <v>84</v>
      </c>
      <c r="E53" s="102">
        <v>1</v>
      </c>
      <c r="F53" s="49"/>
      <c r="G53" s="96"/>
      <c r="H53" s="96"/>
    </row>
    <row r="54" spans="2:8" s="38" customFormat="1" ht="33" customHeight="1">
      <c r="B54" s="78">
        <v>12</v>
      </c>
      <c r="C54" s="99" t="s">
        <v>94</v>
      </c>
      <c r="D54" s="102" t="s">
        <v>84</v>
      </c>
      <c r="E54" s="102">
        <v>1</v>
      </c>
      <c r="F54" s="49"/>
      <c r="G54" s="96"/>
      <c r="H54" s="96"/>
    </row>
    <row r="55" spans="2:8" s="38" customFormat="1" ht="33" customHeight="1">
      <c r="B55" s="78">
        <v>13</v>
      </c>
      <c r="C55" s="99" t="s">
        <v>97</v>
      </c>
      <c r="D55" s="102" t="s">
        <v>84</v>
      </c>
      <c r="E55" s="102">
        <v>1</v>
      </c>
      <c r="F55" s="49"/>
      <c r="G55" s="96"/>
      <c r="H55" s="96"/>
    </row>
    <row r="56" spans="2:8" s="38" customFormat="1" ht="23.25" customHeight="1">
      <c r="B56" s="86"/>
      <c r="C56" s="121" t="s">
        <v>59</v>
      </c>
      <c r="D56" s="121"/>
      <c r="E56" s="121"/>
      <c r="F56" s="97"/>
      <c r="G56" s="98"/>
      <c r="H56" s="98"/>
    </row>
    <row r="57" spans="2:8" s="39" customFormat="1" ht="20.25" customHeight="1">
      <c r="B57" s="82"/>
      <c r="H57" s="83"/>
    </row>
    <row r="58" spans="2:8" s="38" customFormat="1" ht="20.25" customHeight="1">
      <c r="B58" s="109" t="s">
        <v>63</v>
      </c>
      <c r="C58" s="110"/>
      <c r="D58" s="110"/>
      <c r="E58" s="40"/>
      <c r="F58" s="41"/>
      <c r="G58" s="42"/>
      <c r="H58" s="43"/>
    </row>
    <row r="59" spans="2:8" ht="12.75">
      <c r="B59" s="50"/>
      <c r="H59" s="51"/>
    </row>
    <row r="60" spans="2:8" ht="14.25" customHeight="1">
      <c r="B60" s="113" t="s">
        <v>12</v>
      </c>
      <c r="C60" s="113"/>
      <c r="D60" s="113"/>
      <c r="E60" s="113"/>
      <c r="F60" s="113"/>
      <c r="G60" s="113"/>
      <c r="H60" s="113"/>
    </row>
    <row r="61" spans="2:8" ht="148.5" customHeight="1">
      <c r="B61" s="114" t="s">
        <v>60</v>
      </c>
      <c r="C61" s="114"/>
      <c r="D61" s="114"/>
      <c r="E61" s="114"/>
      <c r="F61" s="114"/>
      <c r="G61" s="114"/>
      <c r="H61" s="114"/>
    </row>
    <row r="62" spans="2:8" ht="76.5" customHeight="1">
      <c r="B62" s="115" t="s">
        <v>49</v>
      </c>
      <c r="C62" s="115"/>
      <c r="D62" s="115"/>
      <c r="E62" s="115"/>
      <c r="F62" s="115"/>
      <c r="G62" s="115"/>
      <c r="H62" s="115"/>
    </row>
    <row r="63" spans="2:8" ht="36.75" customHeight="1">
      <c r="B63" s="111" t="s">
        <v>13</v>
      </c>
      <c r="C63" s="111"/>
      <c r="D63" s="111"/>
      <c r="E63" s="111"/>
      <c r="F63" s="111"/>
      <c r="G63" s="111"/>
      <c r="H63" s="111"/>
    </row>
    <row r="64" spans="2:8" ht="14.25" customHeight="1">
      <c r="B64" s="53" t="s">
        <v>54</v>
      </c>
      <c r="C64" s="54"/>
      <c r="D64" s="54"/>
      <c r="E64" s="54"/>
      <c r="F64" s="54"/>
      <c r="G64" s="54"/>
      <c r="H64" s="55"/>
    </row>
    <row r="65" spans="2:8" ht="14.25" customHeight="1">
      <c r="B65" s="50" t="s">
        <v>1</v>
      </c>
      <c r="H65" s="51"/>
    </row>
    <row r="66" spans="2:8" ht="12.75" customHeight="1">
      <c r="B66" s="50" t="s">
        <v>55</v>
      </c>
      <c r="H66" s="51"/>
    </row>
    <row r="67" spans="2:8" ht="12.75">
      <c r="B67" s="50" t="s">
        <v>7</v>
      </c>
      <c r="H67" s="51"/>
    </row>
    <row r="68" spans="2:8" ht="12.75">
      <c r="B68" s="50" t="s">
        <v>56</v>
      </c>
      <c r="H68" s="51"/>
    </row>
    <row r="69" spans="2:8" ht="12.75">
      <c r="B69" s="56"/>
      <c r="C69" s="57"/>
      <c r="D69" s="57"/>
      <c r="E69" s="57"/>
      <c r="F69" s="57"/>
      <c r="G69" s="57"/>
      <c r="H69" s="58"/>
    </row>
    <row r="70" spans="2:8" ht="12.75"/>
    <row r="71" spans="2:8" ht="12.75"/>
    <row r="72" spans="2:8" ht="12.75"/>
    <row r="73" spans="2:8" ht="12.75"/>
    <row r="74" spans="2:8" ht="12.75"/>
    <row r="75" spans="2:8" ht="12.75"/>
    <row r="76" spans="2:8" ht="12.75"/>
    <row r="77" spans="2:8" ht="12.75"/>
    <row r="78" spans="2:8" ht="12.75"/>
    <row r="79" spans="2:8" ht="12.75"/>
    <row r="80" spans="2:8" ht="12.75"/>
    <row r="81" ht="12.75"/>
    <row r="82" ht="12.75"/>
    <row r="83" ht="12.75"/>
    <row r="84" ht="12.75"/>
    <row r="85" ht="12.75"/>
    <row r="86" ht="12.75"/>
    <row r="87" ht="12.75"/>
    <row r="88" ht="12.75"/>
    <row r="89" ht="12.75"/>
    <row r="90" ht="12.75"/>
    <row r="91" ht="12.75"/>
    <row r="92" ht="12.75"/>
    <row r="93" ht="12.75"/>
    <row r="94" ht="12.75"/>
    <row r="95" ht="12.75"/>
    <row r="96" ht="12.75"/>
    <row r="97" ht="12.75"/>
    <row r="98" ht="12.75"/>
    <row r="99" ht="12.75"/>
    <row r="100" ht="12.75"/>
    <row r="101" ht="12.75"/>
    <row r="102" ht="12.75"/>
    <row r="103" ht="12.75"/>
    <row r="104" ht="12.75"/>
    <row r="105" ht="12.75"/>
    <row r="106" ht="12.75"/>
    <row r="107" ht="12.75"/>
    <row r="108" ht="12.75"/>
    <row r="109" ht="12.75"/>
    <row r="110" ht="12.75"/>
    <row r="111" ht="12.75"/>
    <row r="112" ht="12.75"/>
    <row r="113" ht="12.75"/>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sheetData>
  <mergeCells count="32">
    <mergeCell ref="C27:E27"/>
    <mergeCell ref="C41:E41"/>
    <mergeCell ref="C56:E56"/>
    <mergeCell ref="C36:E36"/>
    <mergeCell ref="B2:H2"/>
    <mergeCell ref="B16:C16"/>
    <mergeCell ref="B4:H4"/>
    <mergeCell ref="C5:H5"/>
    <mergeCell ref="G7:H7"/>
    <mergeCell ref="G8:H8"/>
    <mergeCell ref="G9:H9"/>
    <mergeCell ref="B11:H11"/>
    <mergeCell ref="B12:H12"/>
    <mergeCell ref="B13:H13"/>
    <mergeCell ref="B15:D15"/>
    <mergeCell ref="G15:H15"/>
    <mergeCell ref="C28:H28"/>
    <mergeCell ref="B42:H42"/>
    <mergeCell ref="B58:D58"/>
    <mergeCell ref="B63:H63"/>
    <mergeCell ref="H18:H19"/>
    <mergeCell ref="B60:H60"/>
    <mergeCell ref="B61:H61"/>
    <mergeCell ref="B62:H62"/>
    <mergeCell ref="B18:B19"/>
    <mergeCell ref="C18:C19"/>
    <mergeCell ref="D18:D19"/>
    <mergeCell ref="E18:E19"/>
    <mergeCell ref="F18:F19"/>
    <mergeCell ref="G18:G19"/>
    <mergeCell ref="C20:H20"/>
    <mergeCell ref="B37:H37"/>
  </mergeCells>
  <pageMargins left="0.70866141732283472" right="0.70866141732283472" top="0.59055118110236227" bottom="0.70866141732283472" header="0.31496062992125984" footer="0.31496062992125984"/>
  <pageSetup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20</v>
      </c>
      <c r="E1" s="21"/>
      <c r="F1" s="21"/>
      <c r="G1" s="21"/>
      <c r="H1" s="21"/>
    </row>
    <row r="2" spans="1:33">
      <c r="D2" s="13">
        <v>0</v>
      </c>
      <c r="E2" s="22"/>
      <c r="F2" s="22"/>
      <c r="G2" s="22"/>
      <c r="H2" s="22"/>
    </row>
    <row r="3" spans="1:33" s="11" customFormat="1" ht="41.25" customHeight="1">
      <c r="A3" s="149" t="s">
        <v>22</v>
      </c>
      <c r="B3" s="149"/>
      <c r="C3" s="150"/>
      <c r="D3" s="155" t="s">
        <v>23</v>
      </c>
      <c r="E3" s="148" t="s">
        <v>11</v>
      </c>
      <c r="F3" s="148" t="s">
        <v>19</v>
      </c>
      <c r="G3" s="23"/>
      <c r="H3" s="23"/>
      <c r="I3" s="142" t="s">
        <v>36</v>
      </c>
      <c r="J3" s="143"/>
      <c r="K3" s="144"/>
      <c r="L3" s="142" t="s">
        <v>35</v>
      </c>
      <c r="M3" s="143"/>
      <c r="N3" s="144"/>
      <c r="O3" s="142" t="s">
        <v>21</v>
      </c>
      <c r="P3" s="143"/>
      <c r="Q3" s="144"/>
      <c r="S3" s="136" t="s">
        <v>39</v>
      </c>
      <c r="T3" s="136"/>
      <c r="U3" s="136"/>
      <c r="V3" s="18"/>
      <c r="W3" s="136" t="s">
        <v>14</v>
      </c>
      <c r="X3" s="136"/>
      <c r="Y3" s="136"/>
      <c r="Z3" s="18"/>
      <c r="AA3" s="136" t="s">
        <v>15</v>
      </c>
      <c r="AB3" s="136"/>
      <c r="AC3" s="136"/>
      <c r="AD3" s="18"/>
      <c r="AE3" s="137" t="s">
        <v>16</v>
      </c>
      <c r="AF3" s="137"/>
      <c r="AG3" s="137"/>
    </row>
    <row r="4" spans="1:33" ht="15" customHeight="1">
      <c r="A4" s="151"/>
      <c r="B4" s="151"/>
      <c r="C4" s="152"/>
      <c r="D4" s="155"/>
      <c r="E4" s="148"/>
      <c r="F4" s="148"/>
      <c r="G4" s="23"/>
      <c r="H4" s="23"/>
      <c r="I4" s="138" t="s">
        <v>37</v>
      </c>
      <c r="J4" s="140" t="s">
        <v>38</v>
      </c>
      <c r="K4" s="140" t="s">
        <v>24</v>
      </c>
      <c r="L4" s="140" t="s">
        <v>37</v>
      </c>
      <c r="M4" s="140" t="s">
        <v>38</v>
      </c>
      <c r="N4" s="140" t="s">
        <v>24</v>
      </c>
      <c r="O4" s="140" t="s">
        <v>37</v>
      </c>
      <c r="P4" s="140" t="s">
        <v>38</v>
      </c>
      <c r="Q4" s="140" t="s">
        <v>24</v>
      </c>
      <c r="S4" s="136" t="s">
        <v>10</v>
      </c>
      <c r="T4" s="136" t="s">
        <v>11</v>
      </c>
      <c r="U4" s="136" t="s">
        <v>19</v>
      </c>
      <c r="V4" s="19"/>
      <c r="W4" s="136" t="s">
        <v>10</v>
      </c>
      <c r="X4" s="136" t="s">
        <v>11</v>
      </c>
      <c r="Y4" s="136" t="s">
        <v>19</v>
      </c>
      <c r="Z4" s="19"/>
      <c r="AA4" s="136" t="s">
        <v>10</v>
      </c>
      <c r="AB4" s="136" t="s">
        <v>11</v>
      </c>
      <c r="AC4" s="136" t="s">
        <v>19</v>
      </c>
      <c r="AD4" s="19"/>
      <c r="AE4" s="136" t="s">
        <v>10</v>
      </c>
      <c r="AF4" s="137" t="s">
        <v>17</v>
      </c>
      <c r="AG4" s="137" t="s">
        <v>18</v>
      </c>
    </row>
    <row r="5" spans="1:33" ht="15" customHeight="1">
      <c r="A5" s="153"/>
      <c r="B5" s="153"/>
      <c r="C5" s="154"/>
      <c r="D5" s="156"/>
      <c r="E5" s="148"/>
      <c r="F5" s="148"/>
      <c r="G5" s="24"/>
      <c r="H5" s="24"/>
      <c r="I5" s="139"/>
      <c r="J5" s="141"/>
      <c r="K5" s="141"/>
      <c r="L5" s="141"/>
      <c r="M5" s="141"/>
      <c r="N5" s="141"/>
      <c r="O5" s="141"/>
      <c r="P5" s="141"/>
      <c r="Q5" s="141"/>
      <c r="S5" s="136"/>
      <c r="T5" s="136"/>
      <c r="U5" s="136"/>
      <c r="V5" s="19"/>
      <c r="W5" s="136"/>
      <c r="X5" s="136"/>
      <c r="Y5" s="136"/>
      <c r="Z5" s="19"/>
      <c r="AA5" s="136"/>
      <c r="AB5" s="136"/>
      <c r="AC5" s="136"/>
      <c r="AD5" s="19"/>
      <c r="AE5" s="136"/>
      <c r="AF5" s="137"/>
      <c r="AG5" s="137"/>
    </row>
    <row r="6" spans="1:33" ht="21.75" customHeight="1">
      <c r="A6" s="145" t="s">
        <v>25</v>
      </c>
      <c r="B6" s="146"/>
      <c r="C6" s="147"/>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45" t="s">
        <v>26</v>
      </c>
      <c r="B7" s="146"/>
      <c r="C7" s="147"/>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45" t="s">
        <v>27</v>
      </c>
      <c r="B8" s="146"/>
      <c r="C8" s="147"/>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45" t="s">
        <v>28</v>
      </c>
      <c r="B9" s="146"/>
      <c r="C9" s="147"/>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45" t="s">
        <v>29</v>
      </c>
      <c r="B10" s="146"/>
      <c r="C10" s="147"/>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45" t="s">
        <v>30</v>
      </c>
      <c r="B11" s="146"/>
      <c r="C11" s="147"/>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45" t="s">
        <v>31</v>
      </c>
      <c r="B12" s="146"/>
      <c r="C12" s="147"/>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45" t="s">
        <v>32</v>
      </c>
      <c r="B13" s="146"/>
      <c r="C13" s="147"/>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45" t="s">
        <v>33</v>
      </c>
      <c r="B14" s="146"/>
      <c r="C14" s="147"/>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59" t="s">
        <v>34</v>
      </c>
      <c r="B15" s="159"/>
      <c r="C15" s="159"/>
      <c r="D15" s="10">
        <f>SUM(D6:D14)</f>
        <v>1227</v>
      </c>
      <c r="E15" s="20"/>
      <c r="F15" s="20">
        <v>54079775</v>
      </c>
      <c r="G15" s="25"/>
      <c r="H15" s="25"/>
      <c r="I15" s="160"/>
      <c r="J15" s="161"/>
      <c r="K15" s="7">
        <f>SUM(K6:K14)</f>
        <v>55532500</v>
      </c>
      <c r="L15" s="160"/>
      <c r="M15" s="161"/>
      <c r="N15" s="3">
        <f>SUM(N6:N14)</f>
        <v>54836800</v>
      </c>
      <c r="O15" s="157"/>
      <c r="P15" s="158"/>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49" t="s">
        <v>22</v>
      </c>
      <c r="B17" s="149"/>
      <c r="C17" s="150"/>
      <c r="D17" s="155" t="s">
        <v>23</v>
      </c>
      <c r="E17" s="148" t="s">
        <v>11</v>
      </c>
      <c r="F17" s="148" t="s">
        <v>19</v>
      </c>
    </row>
    <row r="18" spans="1:6">
      <c r="A18" s="151"/>
      <c r="B18" s="151"/>
      <c r="C18" s="152"/>
      <c r="D18" s="155"/>
      <c r="E18" s="148"/>
      <c r="F18" s="148"/>
    </row>
    <row r="19" spans="1:6">
      <c r="A19" s="153"/>
      <c r="B19" s="153"/>
      <c r="C19" s="154"/>
      <c r="D19" s="156"/>
      <c r="E19" s="148"/>
      <c r="F19" s="148"/>
    </row>
    <row r="20" spans="1:6">
      <c r="A20" s="145" t="s">
        <v>25</v>
      </c>
      <c r="B20" s="146"/>
      <c r="C20" s="147"/>
      <c r="D20" s="4">
        <v>50</v>
      </c>
      <c r="E20" s="9">
        <v>67097</v>
      </c>
      <c r="F20" s="9">
        <f>D20*E20</f>
        <v>3354850</v>
      </c>
    </row>
    <row r="21" spans="1:6">
      <c r="A21" s="145" t="s">
        <v>26</v>
      </c>
      <c r="B21" s="146"/>
      <c r="C21" s="147"/>
      <c r="D21" s="4">
        <v>350</v>
      </c>
      <c r="E21" s="9">
        <v>67097</v>
      </c>
      <c r="F21" s="9">
        <f t="shared" ref="F21:F28" si="13">D21*E21</f>
        <v>23483950</v>
      </c>
    </row>
    <row r="22" spans="1:6">
      <c r="A22" s="145" t="s">
        <v>27</v>
      </c>
      <c r="B22" s="146"/>
      <c r="C22" s="147"/>
      <c r="D22" s="4">
        <v>50</v>
      </c>
      <c r="E22" s="9">
        <v>36005</v>
      </c>
      <c r="F22" s="9">
        <f t="shared" si="13"/>
        <v>1800250</v>
      </c>
    </row>
    <row r="23" spans="1:6">
      <c r="A23" s="145" t="s">
        <v>28</v>
      </c>
      <c r="B23" s="146"/>
      <c r="C23" s="147"/>
      <c r="D23" s="4">
        <v>10</v>
      </c>
      <c r="E23" s="9">
        <v>75270</v>
      </c>
      <c r="F23" s="9">
        <f t="shared" si="13"/>
        <v>752700</v>
      </c>
    </row>
    <row r="24" spans="1:6">
      <c r="A24" s="145" t="s">
        <v>29</v>
      </c>
      <c r="B24" s="146"/>
      <c r="C24" s="147"/>
      <c r="D24" s="4">
        <v>7</v>
      </c>
      <c r="E24" s="9">
        <v>119085</v>
      </c>
      <c r="F24" s="9">
        <f t="shared" si="13"/>
        <v>833595</v>
      </c>
    </row>
    <row r="25" spans="1:6">
      <c r="A25" s="145" t="s">
        <v>30</v>
      </c>
      <c r="B25" s="146"/>
      <c r="C25" s="147"/>
      <c r="D25" s="4">
        <v>400</v>
      </c>
      <c r="E25" s="9">
        <v>23072</v>
      </c>
      <c r="F25" s="9">
        <f t="shared" si="13"/>
        <v>9228800</v>
      </c>
    </row>
    <row r="26" spans="1:6">
      <c r="A26" s="145" t="s">
        <v>31</v>
      </c>
      <c r="B26" s="146"/>
      <c r="C26" s="147"/>
      <c r="D26" s="4">
        <v>50</v>
      </c>
      <c r="E26" s="9">
        <v>27460</v>
      </c>
      <c r="F26" s="9">
        <f t="shared" si="13"/>
        <v>1373000</v>
      </c>
    </row>
    <row r="27" spans="1:6">
      <c r="A27" s="145" t="s">
        <v>32</v>
      </c>
      <c r="B27" s="146"/>
      <c r="C27" s="147"/>
      <c r="D27" s="4">
        <v>10</v>
      </c>
      <c r="E27" s="9">
        <v>50623</v>
      </c>
      <c r="F27" s="9">
        <f t="shared" si="13"/>
        <v>506230</v>
      </c>
    </row>
    <row r="28" spans="1:6">
      <c r="A28" s="145" t="s">
        <v>33</v>
      </c>
      <c r="B28" s="146"/>
      <c r="C28" s="147"/>
      <c r="D28" s="4">
        <v>300</v>
      </c>
      <c r="E28" s="9">
        <v>42488</v>
      </c>
      <c r="F28" s="9">
        <f t="shared" si="13"/>
        <v>12746400</v>
      </c>
    </row>
    <row r="29" spans="1:6">
      <c r="A29" s="159" t="s">
        <v>34</v>
      </c>
      <c r="B29" s="159"/>
      <c r="C29" s="159"/>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Oliver Oliveros Ferreira</cp:lastModifiedBy>
  <cp:lastPrinted>2025-09-25T14:20:06Z</cp:lastPrinted>
  <dcterms:created xsi:type="dcterms:W3CDTF">2018-02-05T20:14:19Z</dcterms:created>
  <dcterms:modified xsi:type="dcterms:W3CDTF">2025-10-02T22:15:05Z</dcterms:modified>
</cp:coreProperties>
</file>