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ldemarpenagos_itm_edu_co/Documents/56 Proceso MC DE 2025 PRESTACION SERVICIOS CALIBRACION MAQUINA UNIVERSAL/"/>
    </mc:Choice>
  </mc:AlternateContent>
  <xr:revisionPtr revIDLastSave="11" documentId="8_{865091F4-F6CF-4DC9-B1E8-05AB7D746589}" xr6:coauthVersionLast="47" xr6:coauthVersionMax="47" xr10:uidLastSave="{5648E2A5-2694-4192-A6C3-3888F237EBC5}"/>
  <bookViews>
    <workbookView xWindow="-120" yWindow="-120" windowWidth="29040" windowHeight="15720" xr2:uid="{D7CE2060-1250-4A99-9D2B-956835961EF5}"/>
  </bookViews>
  <sheets>
    <sheet name="Estudio del Mercado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1" l="1"/>
  <c r="G15" i="1"/>
  <c r="G16" i="1" s="1"/>
  <c r="G18" i="1" l="1"/>
</calcChain>
</file>

<file path=xl/sharedStrings.xml><?xml version="1.0" encoding="utf-8"?>
<sst xmlns="http://schemas.openxmlformats.org/spreadsheetml/2006/main" count="42" uniqueCount="29">
  <si>
    <t>ITEM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</si>
  <si>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</si>
  <si>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</si>
  <si>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</si>
  <si>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</si>
  <si>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</si>
  <si>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</si>
  <si>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</si>
  <si>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</si>
  <si>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</si>
  <si>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</si>
  <si>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</si>
  <si>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</si>
  <si>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</si>
  <si>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</si>
  <si>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</si>
  <si>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</si>
  <si>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FBS 090</t>
  </si>
  <si>
    <t>03</t>
  </si>
  <si>
    <t>29-09-2023</t>
  </si>
  <si>
    <r>
      <t>VALOR DEL IVA</t>
    </r>
    <r>
      <rPr>
        <b/>
        <sz val="11"/>
        <rFont val="Arial Narrow"/>
        <family val="2"/>
      </rPr>
      <t xml:space="preserve"> (19%)</t>
    </r>
  </si>
  <si>
    <t>CANT</t>
  </si>
  <si>
    <t>Und</t>
  </si>
  <si>
    <t>un</t>
  </si>
  <si>
    <t>Prestación del servicio de calibración de maquina universal de ensayos en la magnitud de longitud y desplazamiento de recorrido, perteneciente al laboratorio de materiales poliméricos de Parque i, de acuerdo con las especificaciones técnicas.</t>
  </si>
  <si>
    <t>ICCLAB</t>
  </si>
  <si>
    <t>ventas2@icclab.co</t>
  </si>
  <si>
    <t>Solanlly Cardenas</t>
  </si>
  <si>
    <t>Servicio de calibración de máquina universal de ensayos en la magnitud de longitud – desplazamiento de recorrido, con las siguientes condiciones: 
- Rango de medición: 0 mm a 700 mm. 
- Equipo a calibrar: Máquina universal de ensayos mecánicos (para tracción, compresión y flexión).
- Magnitud: Longitud – desplazamiento de recorrido.
- Laboratorio ejecutor: Laboratorio de calibración acreditado por ONAC con alcance vigente en la magnitud requerida.
-Entrega esperada: Certificado de calibración emitido por el laboratorio acreditado.                                                                     La cotización debe incluir todos los costos logísticos y operacionales, traslado del técnico, viáticos y cualquier otro gasto asociado a la prestación del servicio en nuestras instalaciones.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</si>
</sst>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0.5"/>
      <color rgb="FF00000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Arial Narrow"/>
      <family val="2"/>
    </font>
    <font>
      <b/>
      <sz val="10.5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0070C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9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44" fontId="5" fillId="0" borderId="0" xfId="0" applyNumberFormat="1" applyFont="1"/>
    <xf numFmtId="0" fontId="7" fillId="0" borderId="2" xfId="0" applyFont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1" fillId="6" borderId="2" xfId="0" applyFont="1" applyFill="1" applyBorder="1" applyAlignment="1" applyProtection="1">
      <alignment horizontal="center" vertical="center" wrapText="1"/>
      <protection locked="0"/>
    </xf>
    <xf numFmtId="42" fontId="4" fillId="4" borderId="17" xfId="1" applyNumberFormat="1" applyFont="1" applyFill="1" applyBorder="1" applyAlignment="1">
      <alignment horizontal="center" vertical="center" wrapText="1"/>
    </xf>
    <xf numFmtId="42" fontId="4" fillId="4" borderId="15" xfId="1" applyNumberFormat="1" applyFont="1" applyFill="1" applyBorder="1" applyAlignment="1">
      <alignment horizontal="center" vertical="center" wrapText="1"/>
    </xf>
    <xf numFmtId="42" fontId="4" fillId="4" borderId="20" xfId="1" applyNumberFormat="1" applyFont="1" applyFill="1" applyBorder="1" applyAlignment="1">
      <alignment horizontal="center" vertical="center" wrapText="1"/>
    </xf>
    <xf numFmtId="0" fontId="11" fillId="6" borderId="40" xfId="0" applyFont="1" applyFill="1" applyBorder="1" applyAlignment="1" applyProtection="1">
      <alignment horizontal="center" vertical="center" wrapText="1"/>
      <protection locked="0"/>
    </xf>
    <xf numFmtId="0" fontId="3" fillId="0" borderId="41" xfId="0" applyFont="1" applyBorder="1" applyAlignment="1" applyProtection="1">
      <alignment horizontal="left" wrapText="1"/>
      <protection locked="0"/>
    </xf>
    <xf numFmtId="0" fontId="10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 applyProtection="1">
      <alignment horizontal="center" vertical="center" wrapText="1"/>
      <protection locked="0"/>
    </xf>
    <xf numFmtId="42" fontId="4" fillId="4" borderId="42" xfId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4" fillId="3" borderId="32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/>
    </xf>
    <xf numFmtId="0" fontId="8" fillId="0" borderId="17" xfId="0" applyFont="1" applyBorder="1" applyAlignment="1">
      <alignment horizontal="left" vertical="top"/>
    </xf>
    <xf numFmtId="0" fontId="9" fillId="0" borderId="2" xfId="2" applyBorder="1" applyAlignment="1">
      <alignment horizontal="left" vertical="top"/>
    </xf>
    <xf numFmtId="14" fontId="8" fillId="0" borderId="2" xfId="0" applyNumberFormat="1" applyFont="1" applyBorder="1" applyAlignment="1">
      <alignment horizontal="left" vertical="top"/>
    </xf>
    <xf numFmtId="14" fontId="8" fillId="0" borderId="19" xfId="0" applyNumberFormat="1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top"/>
    </xf>
    <xf numFmtId="0" fontId="8" fillId="0" borderId="15" xfId="0" applyFont="1" applyBorder="1" applyAlignment="1">
      <alignment horizontal="left" vertical="top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2" xfId="0" applyFont="1" applyBorder="1" applyAlignment="1">
      <alignment horizontal="justify" vertical="justify" wrapText="1"/>
    </xf>
    <xf numFmtId="0" fontId="8" fillId="0" borderId="17" xfId="0" applyFont="1" applyBorder="1" applyAlignment="1">
      <alignment horizontal="justify" vertical="justify" wrapText="1"/>
    </xf>
    <xf numFmtId="0" fontId="5" fillId="0" borderId="3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4" fillId="0" borderId="2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" fillId="2" borderId="45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right" vertical="center" wrapText="1"/>
    </xf>
    <xf numFmtId="0" fontId="4" fillId="3" borderId="39" xfId="0" applyFont="1" applyFill="1" applyBorder="1" applyAlignment="1">
      <alignment horizontal="right" vertical="center" wrapText="1"/>
    </xf>
    <xf numFmtId="0" fontId="2" fillId="2" borderId="43" xfId="0" applyFont="1" applyFill="1" applyBorder="1" applyAlignment="1">
      <alignment horizontal="center" vertical="center" textRotation="90" wrapText="1"/>
    </xf>
    <xf numFmtId="0" fontId="2" fillId="2" borderId="46" xfId="0" applyFont="1" applyFill="1" applyBorder="1" applyAlignment="1">
      <alignment horizontal="center" vertical="center" textRotation="90" wrapText="1"/>
    </xf>
    <xf numFmtId="0" fontId="2" fillId="2" borderId="44" xfId="0" applyFont="1" applyFill="1" applyBorder="1" applyAlignment="1">
      <alignment horizontal="center" vertical="center" textRotation="90" wrapText="1"/>
    </xf>
    <xf numFmtId="0" fontId="2" fillId="2" borderId="47" xfId="0" applyFont="1" applyFill="1" applyBorder="1" applyAlignment="1">
      <alignment horizontal="center" vertical="center" textRotation="90" wrapText="1"/>
    </xf>
    <xf numFmtId="44" fontId="4" fillId="0" borderId="17" xfId="1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1830481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ntas2@icclab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K18"/>
  <sheetViews>
    <sheetView tabSelected="1" topLeftCell="A4" zoomScale="85" zoomScaleNormal="85" workbookViewId="0">
      <selection activeCell="J14" sqref="J14"/>
    </sheetView>
  </sheetViews>
  <sheetFormatPr baseColWidth="10" defaultColWidth="11.42578125" defaultRowHeight="16.5" x14ac:dyDescent="0.3"/>
  <cols>
    <col min="1" max="1" width="3.140625" style="3" customWidth="1" collapsed="1"/>
    <col min="2" max="2" width="47.85546875" style="3" customWidth="1" collapsed="1"/>
    <col min="3" max="3" width="3.85546875" style="3" customWidth="1" collapsed="1"/>
    <col min="4" max="4" width="5" style="3" customWidth="1" collapsed="1"/>
    <col min="5" max="7" width="15.7109375" style="3" customWidth="1" collapsed="1"/>
    <col min="8" max="8" width="12" style="3" bestFit="1" customWidth="1"/>
    <col min="9" max="9" width="14.42578125" style="3" customWidth="1" collapsed="1"/>
    <col min="10" max="11" width="11.42578125" style="3"/>
    <col min="12" max="16384" width="11.42578125" style="3" collapsed="1"/>
  </cols>
  <sheetData>
    <row r="1" spans="1:7" ht="14.1" customHeight="1" x14ac:dyDescent="0.3">
      <c r="A1" s="59"/>
      <c r="B1" s="60"/>
      <c r="C1" s="53" t="s">
        <v>11</v>
      </c>
      <c r="D1" s="54"/>
      <c r="E1" s="54"/>
      <c r="F1" s="5" t="s">
        <v>9</v>
      </c>
      <c r="G1" s="6" t="s">
        <v>17</v>
      </c>
    </row>
    <row r="2" spans="1:7" x14ac:dyDescent="0.3">
      <c r="A2" s="61"/>
      <c r="B2" s="62"/>
      <c r="C2" s="55"/>
      <c r="D2" s="56"/>
      <c r="E2" s="56"/>
      <c r="F2" s="2" t="s">
        <v>10</v>
      </c>
      <c r="G2" s="7" t="s">
        <v>18</v>
      </c>
    </row>
    <row r="3" spans="1:7" x14ac:dyDescent="0.3">
      <c r="A3" s="63"/>
      <c r="B3" s="64"/>
      <c r="C3" s="57"/>
      <c r="D3" s="58"/>
      <c r="E3" s="58"/>
      <c r="F3" s="2" t="s">
        <v>8</v>
      </c>
      <c r="G3" s="7" t="s">
        <v>19</v>
      </c>
    </row>
    <row r="4" spans="1:7" x14ac:dyDescent="0.3">
      <c r="A4" s="67"/>
      <c r="B4" s="68"/>
      <c r="C4" s="68"/>
      <c r="D4" s="68"/>
      <c r="E4" s="68"/>
      <c r="F4" s="68"/>
      <c r="G4" s="69"/>
    </row>
    <row r="5" spans="1:7" ht="24.95" customHeight="1" x14ac:dyDescent="0.3">
      <c r="A5" s="73" t="s">
        <v>12</v>
      </c>
      <c r="B5" s="74"/>
      <c r="C5" s="75"/>
      <c r="D5" s="65" t="s">
        <v>24</v>
      </c>
      <c r="E5" s="65"/>
      <c r="F5" s="65"/>
      <c r="G5" s="66"/>
    </row>
    <row r="6" spans="1:7" ht="38.450000000000003" customHeight="1" x14ac:dyDescent="0.3">
      <c r="A6" s="76"/>
      <c r="B6" s="77"/>
      <c r="C6" s="78"/>
      <c r="D6" s="65"/>
      <c r="E6" s="65"/>
      <c r="F6" s="65"/>
      <c r="G6" s="66"/>
    </row>
    <row r="7" spans="1:7" ht="17.25" thickBot="1" x14ac:dyDescent="0.35">
      <c r="A7" s="70"/>
      <c r="B7" s="71"/>
      <c r="C7" s="71"/>
      <c r="D7" s="71"/>
      <c r="E7" s="71"/>
      <c r="F7" s="71"/>
      <c r="G7" s="72"/>
    </row>
    <row r="8" spans="1:7" x14ac:dyDescent="0.3">
      <c r="A8" s="47" t="s">
        <v>5</v>
      </c>
      <c r="B8" s="48"/>
      <c r="C8" s="48"/>
      <c r="D8" s="51" t="s">
        <v>25</v>
      </c>
      <c r="E8" s="51"/>
      <c r="F8" s="51"/>
      <c r="G8" s="52"/>
    </row>
    <row r="9" spans="1:7" x14ac:dyDescent="0.3">
      <c r="A9" s="49" t="s">
        <v>13</v>
      </c>
      <c r="B9" s="50"/>
      <c r="C9" s="50"/>
      <c r="D9" s="29" t="s">
        <v>27</v>
      </c>
      <c r="E9" s="30"/>
      <c r="F9" s="30"/>
      <c r="G9" s="31"/>
    </row>
    <row r="10" spans="1:7" x14ac:dyDescent="0.3">
      <c r="A10" s="49" t="s">
        <v>14</v>
      </c>
      <c r="B10" s="50"/>
      <c r="C10" s="50"/>
      <c r="D10" s="32" t="s">
        <v>26</v>
      </c>
      <c r="E10" s="30"/>
      <c r="F10" s="30"/>
      <c r="G10" s="31"/>
    </row>
    <row r="11" spans="1:7" x14ac:dyDescent="0.3">
      <c r="A11" s="49" t="s">
        <v>15</v>
      </c>
      <c r="B11" s="50"/>
      <c r="C11" s="50"/>
      <c r="D11" s="33">
        <v>45947</v>
      </c>
      <c r="E11" s="30"/>
      <c r="F11" s="30"/>
      <c r="G11" s="31"/>
    </row>
    <row r="12" spans="1:7" ht="17.25" thickBot="1" x14ac:dyDescent="0.35">
      <c r="A12" s="37" t="s">
        <v>16</v>
      </c>
      <c r="B12" s="38"/>
      <c r="C12" s="38"/>
      <c r="D12" s="34">
        <v>45977</v>
      </c>
      <c r="E12" s="35"/>
      <c r="F12" s="35"/>
      <c r="G12" s="36"/>
    </row>
    <row r="13" spans="1:7" x14ac:dyDescent="0.3">
      <c r="A13" s="41" t="s">
        <v>0</v>
      </c>
      <c r="B13" s="43" t="s">
        <v>1</v>
      </c>
      <c r="C13" s="39" t="s">
        <v>22</v>
      </c>
      <c r="D13" s="39" t="s">
        <v>21</v>
      </c>
      <c r="E13" s="90" t="s">
        <v>25</v>
      </c>
      <c r="F13" s="4" t="s">
        <v>6</v>
      </c>
      <c r="G13" s="45" t="s">
        <v>2</v>
      </c>
    </row>
    <row r="14" spans="1:7" ht="49.5" x14ac:dyDescent="0.3">
      <c r="A14" s="42"/>
      <c r="B14" s="44"/>
      <c r="C14" s="40"/>
      <c r="D14" s="40"/>
      <c r="E14" s="1" t="s">
        <v>7</v>
      </c>
      <c r="F14" s="1" t="s">
        <v>7</v>
      </c>
      <c r="G14" s="46"/>
    </row>
    <row r="15" spans="1:7" ht="294.75" customHeight="1" x14ac:dyDescent="0.3">
      <c r="A15" s="13">
        <v>1</v>
      </c>
      <c r="B15" s="22" t="s">
        <v>28</v>
      </c>
      <c r="C15" s="12" t="s">
        <v>23</v>
      </c>
      <c r="D15" s="11">
        <v>1</v>
      </c>
      <c r="E15" s="89">
        <v>3160000</v>
      </c>
      <c r="F15" s="8">
        <v>3160000</v>
      </c>
      <c r="G15" s="8">
        <f>+ROUND((F15*D15), 0)</f>
        <v>3160000</v>
      </c>
    </row>
    <row r="16" spans="1:7" ht="16.5" customHeight="1" x14ac:dyDescent="0.3">
      <c r="A16" s="23" t="s">
        <v>3</v>
      </c>
      <c r="B16" s="24"/>
      <c r="C16" s="24"/>
      <c r="D16" s="24"/>
      <c r="E16" s="24"/>
      <c r="F16" s="25"/>
      <c r="G16" s="8">
        <f>+ROUND((SUM(G15)), 0)</f>
        <v>3160000</v>
      </c>
    </row>
    <row r="17" spans="1:9" ht="16.5" customHeight="1" x14ac:dyDescent="0.3">
      <c r="A17" s="23" t="s">
        <v>20</v>
      </c>
      <c r="B17" s="24"/>
      <c r="C17" s="24"/>
      <c r="D17" s="24"/>
      <c r="E17" s="24"/>
      <c r="F17" s="25"/>
      <c r="G17" s="8">
        <f>+ROUND((G16*19%), 0)</f>
        <v>600400</v>
      </c>
      <c r="H17" s="10"/>
    </row>
    <row r="18" spans="1:9" ht="16.5" customHeight="1" thickBot="1" x14ac:dyDescent="0.35">
      <c r="A18" s="26" t="s">
        <v>4</v>
      </c>
      <c r="B18" s="27"/>
      <c r="C18" s="27"/>
      <c r="D18" s="27"/>
      <c r="E18" s="27"/>
      <c r="F18" s="28"/>
      <c r="G18" s="9">
        <f>+ROUND(SUM(G16:G17), 0)</f>
        <v>3760400</v>
      </c>
      <c r="I18" s="8"/>
    </row>
  </sheetData>
  <mergeCells count="24">
    <mergeCell ref="C1:E3"/>
    <mergeCell ref="A1:B3"/>
    <mergeCell ref="D5:G6"/>
    <mergeCell ref="A4:G4"/>
    <mergeCell ref="A7:G7"/>
    <mergeCell ref="A5:C6"/>
    <mergeCell ref="A8:C8"/>
    <mergeCell ref="A9:C9"/>
    <mergeCell ref="A10:C10"/>
    <mergeCell ref="A11:C11"/>
    <mergeCell ref="D8:G8"/>
    <mergeCell ref="A16:F16"/>
    <mergeCell ref="A17:F17"/>
    <mergeCell ref="A18:F18"/>
    <mergeCell ref="D9:G9"/>
    <mergeCell ref="D10:G10"/>
    <mergeCell ref="D11:G11"/>
    <mergeCell ref="D12:G12"/>
    <mergeCell ref="A12:C12"/>
    <mergeCell ref="C13:C14"/>
    <mergeCell ref="A13:A14"/>
    <mergeCell ref="B13:B14"/>
    <mergeCell ref="D13:D14"/>
    <mergeCell ref="G13:G14"/>
  </mergeCells>
  <dataValidations count="1">
    <dataValidation allowBlank="1" showInputMessage="1" showErrorMessage="1" errorTitle="Elemento no válido" error="Por favor, selecciona un elemento de la lista" sqref="B15" xr:uid="{86A5F0C6-5A70-409B-BA9A-32D946C8343E}"/>
  </dataValidations>
  <hyperlinks>
    <hyperlink ref="D10" r:id="rId1" xr:uid="{E4FF5D86-3101-4111-93B8-E8E39D46A298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BD7-432C-4E93-BB00-2D2AE94D29E4}">
  <dimension ref="A1:K6"/>
  <sheetViews>
    <sheetView workbookViewId="0">
      <selection activeCell="H3" sqref="H3"/>
    </sheetView>
  </sheetViews>
  <sheetFormatPr baseColWidth="10" defaultColWidth="11.42578125" defaultRowHeight="16.5" x14ac:dyDescent="0.3"/>
  <cols>
    <col min="1" max="1" width="3.140625" style="3" customWidth="1" collapsed="1"/>
    <col min="2" max="2" width="47.85546875" style="3" customWidth="1" collapsed="1"/>
    <col min="3" max="3" width="3.85546875" style="3" customWidth="1" collapsed="1"/>
    <col min="4" max="4" width="4" style="3" customWidth="1" collapsed="1"/>
    <col min="5" max="6" width="18.7109375" style="3" customWidth="1" collapsed="1"/>
    <col min="7" max="7" width="12" style="3" bestFit="1" customWidth="1"/>
    <col min="8" max="8" width="14.42578125" style="3" customWidth="1" collapsed="1"/>
    <col min="9" max="11" width="11.42578125" style="3"/>
    <col min="12" max="16384" width="11.42578125" style="3" collapsed="1"/>
  </cols>
  <sheetData>
    <row r="1" spans="1:8" ht="21.6" customHeight="1" x14ac:dyDescent="0.3">
      <c r="A1" s="85" t="s">
        <v>0</v>
      </c>
      <c r="B1" s="81" t="s">
        <v>1</v>
      </c>
      <c r="C1" s="87" t="s">
        <v>22</v>
      </c>
      <c r="D1" s="87" t="s">
        <v>21</v>
      </c>
      <c r="E1" s="81" t="s">
        <v>7</v>
      </c>
      <c r="F1" s="79" t="s">
        <v>2</v>
      </c>
    </row>
    <row r="2" spans="1:8" ht="27.95" customHeight="1" thickBot="1" x14ac:dyDescent="0.35">
      <c r="A2" s="86"/>
      <c r="B2" s="82"/>
      <c r="C2" s="88"/>
      <c r="D2" s="88"/>
      <c r="E2" s="82"/>
      <c r="F2" s="80"/>
    </row>
    <row r="3" spans="1:8" ht="264.75" thickBot="1" x14ac:dyDescent="0.35">
      <c r="A3" s="17">
        <v>1</v>
      </c>
      <c r="B3" s="18" t="s">
        <v>28</v>
      </c>
      <c r="C3" s="19" t="s">
        <v>23</v>
      </c>
      <c r="D3" s="20">
        <v>1</v>
      </c>
      <c r="E3" s="21">
        <v>3160000</v>
      </c>
      <c r="F3" s="21">
        <v>3160000</v>
      </c>
    </row>
    <row r="4" spans="1:8" ht="16.5" customHeight="1" x14ac:dyDescent="0.3">
      <c r="A4" s="83" t="s">
        <v>3</v>
      </c>
      <c r="B4" s="84"/>
      <c r="C4" s="84"/>
      <c r="D4" s="84"/>
      <c r="E4" s="84"/>
      <c r="F4" s="15">
        <v>3160000</v>
      </c>
    </row>
    <row r="5" spans="1:8" ht="16.5" customHeight="1" x14ac:dyDescent="0.3">
      <c r="A5" s="23" t="s">
        <v>20</v>
      </c>
      <c r="B5" s="24"/>
      <c r="C5" s="24"/>
      <c r="D5" s="24"/>
      <c r="E5" s="24"/>
      <c r="F5" s="14">
        <v>600400</v>
      </c>
      <c r="G5" s="10"/>
    </row>
    <row r="6" spans="1:8" ht="16.5" customHeight="1" thickBot="1" x14ac:dyDescent="0.35">
      <c r="A6" s="26" t="s">
        <v>4</v>
      </c>
      <c r="B6" s="27"/>
      <c r="C6" s="27"/>
      <c r="D6" s="27"/>
      <c r="E6" s="27"/>
      <c r="F6" s="16">
        <v>3760400</v>
      </c>
      <c r="H6" s="8"/>
    </row>
  </sheetData>
  <mergeCells count="9">
    <mergeCell ref="F1:F2"/>
    <mergeCell ref="E1:E2"/>
    <mergeCell ref="A4:E4"/>
    <mergeCell ref="A5:E5"/>
    <mergeCell ref="A6:E6"/>
    <mergeCell ref="A1:A2"/>
    <mergeCell ref="B1:B2"/>
    <mergeCell ref="C1:C2"/>
    <mergeCell ref="D1:D2"/>
  </mergeCells>
  <dataValidations count="1">
    <dataValidation allowBlank="1" showInputMessage="1" showErrorMessage="1" errorTitle="Elemento no válido" error="Por favor, selecciona un elemento de la lista" sqref="B3" xr:uid="{20D8C118-03FA-4867-AF9D-E5468029EDAD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del Mercado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Aldemar Penagos</cp:lastModifiedBy>
  <dcterms:created xsi:type="dcterms:W3CDTF">2023-09-27T15:10:58Z</dcterms:created>
  <dcterms:modified xsi:type="dcterms:W3CDTF">2025-11-05T17:15:02Z</dcterms:modified>
</cp:coreProperties>
</file>