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F:\2) PROCESOS CONTRACTUALES\CDAA 2025 SECOP II PROCESOS CONTRACTUALES\4) SELECCION ABREVIADA DE MENOR CUANTIA\4) SAMC-004-2025 KITS CAMPESENA 3 LOTES\CARGUE SECOP 2\"/>
    </mc:Choice>
  </mc:AlternateContent>
  <xr:revisionPtr revIDLastSave="0" documentId="13_ncr:1_{238499A8-1C11-4CD6-BB5C-ABDC8956EA9B}" xr6:coauthVersionLast="36" xr6:coauthVersionMax="47" xr10:uidLastSave="{00000000-0000-0000-0000-000000000000}"/>
  <bookViews>
    <workbookView xWindow="-120" yWindow="-120" windowWidth="29040" windowHeight="15720" activeTab="2" xr2:uid="{D662DFBE-5A0F-48C4-A820-FF9888283E47}"/>
  </bookViews>
  <sheets>
    <sheet name="LOTE 1  MATERIALES PECUARIOS" sheetId="1" r:id="rId1"/>
    <sheet name="LOTE 2  MATERIALES AGRICOLAS" sheetId="2" r:id="rId2"/>
    <sheet name="LOTE 3  MATERIALES AGROINDUSTRI" sheetId="4" r:id="rId3"/>
  </sheets>
  <definedNames>
    <definedName name="_xlnm.Print_Area" localSheetId="0">'LOTE 1  MATERIALES PECUARIOS'!$A$1:$I$93</definedName>
    <definedName name="_xlnm.Print_Area" localSheetId="1">'LOTE 2  MATERIALES AGRICOLAS'!$A$1:$I$111</definedName>
    <definedName name="_xlnm.Print_Area" localSheetId="2">'LOTE 3  MATERIALES AGROINDUSTRI'!$A$1:$I$87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89" i="2" l="1"/>
  <c r="I7" i="4"/>
  <c r="I64" i="4"/>
  <c r="M8" i="2"/>
  <c r="M9" i="2" s="1"/>
  <c r="A9" i="1" l="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I93" i="1" l="1"/>
</calcChain>
</file>

<file path=xl/sharedStrings.xml><?xml version="1.0" encoding="utf-8"?>
<sst xmlns="http://schemas.openxmlformats.org/spreadsheetml/2006/main" count="730" uniqueCount="418">
  <si>
    <t>ITEM</t>
  </si>
  <si>
    <t>ELEMENTO</t>
  </si>
  <si>
    <t>DESCRIPCIÓN</t>
  </si>
  <si>
    <t>UNIDAD MEDIDA</t>
  </si>
  <si>
    <t>CANTIDAD</t>
  </si>
  <si>
    <t>VALOR UNITARIO SIN IVA</t>
  </si>
  <si>
    <t xml:space="preserve">IVA </t>
  </si>
  <si>
    <t xml:space="preserve">VALOR TOTAL IVA </t>
  </si>
  <si>
    <t xml:space="preserve">VALOR TOTAL </t>
  </si>
  <si>
    <t>Fertilizante de fósforo</t>
  </si>
  <si>
    <t xml:space="preserve">FERTILIZANTE GRADO 18-46-0  (FOSFATO DIAMONICO - DAP) , PRESENTACIÓN X BULTO 50 KILOS. </t>
  </si>
  <si>
    <t>BULTO * 50 KG</t>
  </si>
  <si>
    <t>Mezclas de nitrógeno – fósforo – potasio – npk</t>
  </si>
  <si>
    <t>Fertilizante edáfico granular triple 18 complejo NPK para aplicación al suelo en diferentes tipos de cultivos. Presentación bulto por 50 kg.</t>
  </si>
  <si>
    <t>Abonos orgánicos y nutrientes para plantas</t>
  </si>
  <si>
    <t>Diatomeas de silice. Fertilizante Tierra de Diatomea. Compuesto de millones de algas unicelulares fosilizadas que han sido cuidadosamente molidas para crear partículas abrasivas que maximizan la absorción de fluidos. Con Registro ICA. Presentación bulto por 25Kg</t>
  </si>
  <si>
    <t>BULTO * 25 KG</t>
  </si>
  <si>
    <t>Fertilizante micro elemento</t>
  </si>
  <si>
    <t>FERTILIZANTE DE ELEMENTOS MENORES BULTO X 50 Kg. Fertilizante compuesto, con una fuente de Fósforo, Calcio, Magnesio, Azufre.</t>
  </si>
  <si>
    <t>Semillas o plántulas de pasto</t>
  </si>
  <si>
    <t>Semilla de pasto variedad raigrás tetrablend 260 perenne bulto 25 kg</t>
  </si>
  <si>
    <t xml:space="preserve">Planta forrajera leguminosa rica en proteínas, vitaminas y minerales que se utiliza tanto para alimentar animales como para la producción de alfalfa para consumo humano.  Aquí tienes algunos puntos clave sobre las semillas o plántulas de alfalfa: Presenatción por Kg. </t>
  </si>
  <si>
    <t>KILO</t>
  </si>
  <si>
    <t>Microorganismos Eficientes</t>
  </si>
  <si>
    <t>Microorganismos Eficientes, suspensión concentrada, no irritante, no tóxico, presentación x galón.</t>
  </si>
  <si>
    <t>GALON * 4 LITROS</t>
  </si>
  <si>
    <t>Equipo para apicultura</t>
  </si>
  <si>
    <t>Palanca apícola de Acero Estándar . Dimensiones: Largo 26 cm, espesor 5 mm. Ancho 4 cm. Tiene una medida de 26 cm de largo y uno de sus extremos está doblado en ángulo recto y sirve para despegar el tapa cuadros de la caja, separar extraer y ahuecar los cuadros así como el raspado de propóleos, limpieza de ceras y fondos de colmenas. presentación: Unidad</t>
  </si>
  <si>
    <t>UNIDAD</t>
  </si>
  <si>
    <t>Rejilla excluidora- Excluidores plástico con protección UV que dispone de orificios con el espacio suficiente para impedir el paso de la reina se utiliza para separar la cámara de cría de el alza de producción de miel. Dimensiones: 50,5 cm x 40,5 cm- Material: Plástico resistente y duradero</t>
  </si>
  <si>
    <t>AHUMADOR EN ACERO INOXIDABLE MEDIANO CON REJILLA DE SEGURIDAD, PARA MANEJO DE ABEJAS, CUERPO Y BOQUILLA EN ACERO INOXIDABLE AISI 304 LIVIANO, CON REJILLA DE SEGURIDAD PARA MANEJO DE ABEJAS, FUELLE ERGONÓMICO Y SISTEMA ANTI-CHISPAS. Presentación por unidad</t>
  </si>
  <si>
    <t>LAMINA DE CERA (PARA APICULTURA). Lámina de será estampada para cuadro de alza profunda con una medida de 42 × 20 cm y 5, 4 mm de la celdillas</t>
  </si>
  <si>
    <t>Alimentador interno acrilico (sustituye cuadro de la colmena), elaborado en acrílico, con capacidad de 2 litros. Presentación por unidad</t>
  </si>
  <si>
    <t>CARPA APICOLA, toldillo  DE 3*3 metros de 2 metros de altura, techo impermeable, cordones de amarre Color: BLANCO</t>
  </si>
  <si>
    <t>cepillo para manejo apícola, de cerdas suaves de doble hilera "caballo" Dispone de mango de madera, Longitud aproximada del palo 45cm, ancho 8cm, longitud pelos cepillo 29cm. Aproximadamente entre 38 mechas cada una.</t>
  </si>
  <si>
    <t>Colmena completa alza profunda. Base inmunizada; 2 alzas profundas; 20 cuadros alambradros, ojaletedo. Lám. cera comp; tapa inter y techo en alum. inter: 464x380mm Exter: 508x424mm .</t>
  </si>
  <si>
    <t>Cuchillo desopercular 1 sierra inoxidable con mango de madera. Hoja de 1,5 mm en acero inoxidable 420 y mango plano de madera.</t>
  </si>
  <si>
    <t>FILTRO DE MIEL FABRICADO EN ACERO INOXIDABLE CON DOBLE TAMIX 24 CM DE DIAMETRO CON ADAPTADOR DESLIZANTE ADAPTABLE A CUBOS MADURADORES DE 24 CM HASTA 43CM. Presentación: Unidad</t>
  </si>
  <si>
    <t xml:space="preserve">GUANTES DE CARNAZA Material: Cuero reforzado y manguilla en dril vulcano, Talla: Única, Longitud Total: 58 cm (cuero 30 cm, manga en dril 28 cm Presentación: par </t>
  </si>
  <si>
    <t>UNIDAD DE PAR</t>
  </si>
  <si>
    <t>Overol para trabajo labores de apicultura incluida abeja melífera o africanizada fabricado en poliamida recubierta en neopreno hypalon, interior con forro 100% algodon, color amarillo - gris o blanco,   homólogo de super 8 resorte en puño de mangas y pantalón, incluye careta tipo esgrima desmontable para mejor mantenimiento y lavado, se pueden bordar con logo, overol con 8 bolsillos, talla de la S - XL. fabricación 100% nacional. Presentación: Unidad</t>
  </si>
  <si>
    <t xml:space="preserve">Pinza o agarre en acero inoxidable para el marco de colmena apícola. Material: acero inoxidable. Tamaño: 25,7 x 8,7 x 3 cm. Especialmente diseñado para sujetar colmenas, práctico y sin necesidad de cogerla con las manos, seguro y eficiente. Presentación por unidad.  </t>
  </si>
  <si>
    <t>Secador de polen Presentación En madera de pino canadiense, 5 o 10 Bandejas, con instalación electrica y ventilador, mantiene la temperatura constante entre 38 y 40 grados centígrados. Seca entre 20 y 30 kilos. Bajo consumo de energía. Presentación: Unidad</t>
  </si>
  <si>
    <t>Ángulos de hierro</t>
  </si>
  <si>
    <t>Soporte en varilla de media corrugada comercial de 11, 5 mm, de uno, 20 de largo y ancho 50 cm</t>
  </si>
  <si>
    <t>Centrifuga APICOLA con barril de plástico y herrajes e interior en acero inoxidable de grado alimenticio. De 3 cuadros.</t>
  </si>
  <si>
    <t>Alimento avícola</t>
  </si>
  <si>
    <t>CONCENTRADO TIPO GALLINA PONEDORA; PROTEINA  17%, GRASA 4.0%, FIBRA 6.0%, CENIZAS 15.0%, HUMEDAD 13.0% , CALCIO 3.6%, FOSFORO 0.6%.  PRESENTACION BULTO X 40 KG.</t>
  </si>
  <si>
    <t>BULTO * 40 KG</t>
  </si>
  <si>
    <t>Tejas metálicas</t>
  </si>
  <si>
    <t xml:space="preserve">Teja Zinc Ondulada 3.048mt x 80cm Cal. 35 0.17mm </t>
  </si>
  <si>
    <t>DOLOMITA</t>
  </si>
  <si>
    <t>CAL DOLOMITA, Concentración CaO 34% y MgO 15,7%.</t>
  </si>
  <si>
    <t>Pienso para ganado</t>
  </si>
  <si>
    <t>El  salvado  de  arroz  se  obtiene  de  los  residuos  del proceso     de     trillado     del     arroz,     compuesto principalmente   cascarilla   y   los   granos   alterados, dañados, vanos y pequeños. El salvado de arroz es una fuente de   alimento para elaborar concentrados para animales. El salvado de arroz debe cumplir con los siguientes requisitos: Humedad: 15,0 % máxima, Fibra: 14,0 % mínima. Cenizas: 6,0 % máxima. Grasa 12-18%. Almidón 21-28%. Fosforo 1,35%. Presentación Bulto por Kg</t>
  </si>
  <si>
    <t>Tanques de almacenamiento de agua</t>
  </si>
  <si>
    <t>Tanque doble capa  de  1000. Tanque de almacenamiento agua</t>
  </si>
  <si>
    <t>Abono</t>
  </si>
  <si>
    <t xml:space="preserve">ÁCIDO BÓRICO, FORMULA. H3BO3, APARIENCIA: POLVO, COLOR: BLANCO CRISTALINO. PRESENTACIÓN BORO Y/O BORAX . </t>
  </si>
  <si>
    <t>KILOS</t>
  </si>
  <si>
    <t>Sales orgánicas o sus sustitutos</t>
  </si>
  <si>
    <t>Sal Mineralizada para Bovinos. Composición: Nacl 27.5%, P 8.5%, Fl 0.85%, Mg 0.8%, S 9%, Cu 0.23%, Zn 0,8%, I 0,06%. Co 0,005%, Se 0,005%, Presentación bulto por 40 K. registro ICA vigente, fecha de vencimiento mayor o igual a 1 año al momento de la entrega.</t>
  </si>
  <si>
    <t>Carretilla</t>
  </si>
  <si>
    <t xml:space="preserve">Carretilla Buggy con Capacidad del platón: 90 litros-3.18 ft3, Calibre del platón: 0.9mm Llanta: Neumática de 4 lonas. Chasis: Madera Platón: Plástico </t>
  </si>
  <si>
    <t>Tortas Oleaginosas</t>
  </si>
  <si>
    <t>TORTA DE SOYA: Es el subproducto que queda del fríjol de soya integral, después de extraer el aceite. Posee un contenido alto de proteína y tambien un buen balance de aminoácidos esenciales. Es una de las principales fuentes protéicas para manogástricos. COMPOSICIÓN: Humedad Máximo 12 %, proteína mínimo 46 %, Fibra máximo 3.30 %, Grasa Mínimo 1,60 %, Cenizas Máximo 6,00%. Presentación por 40 Kg.</t>
  </si>
  <si>
    <t>101215-Concentrado para vacas en lactancia: Composición: Proteina min 12%, equivalente protéico del nnp max 4,31%, grasa min 2,5, fibra max 25%, cenizas max 10%, humedad max 13%, Presentación: bulto x 40 kg. Con registro ICA vigente.</t>
  </si>
  <si>
    <t>101215-Salvado de maíz, proteína cruda 9%. Presentación bulto x kg.</t>
  </si>
  <si>
    <t>101215-Salvado de trigo, producto obtenido de la zona externa denominada pericarpio del grano de la especia Triticum aestivum sp. Rico contenido en fibra, minerales, vitaminas, proteínas y grasa. Apariencia copos, color café, orlor característico, libre de aromas extraños, sabor característico excento de sabores extraños. Parámetro Referencia Humedad 15% max. NCH 841 cenizas 5 % máx. NCH 842, Presentación Bulto por Kg.</t>
  </si>
  <si>
    <t>Máquinas para abrevar animales</t>
  </si>
  <si>
    <t>Bebedero automático para aves elaborado en polietileno, incluye todos los accesorios para su respectiva instalación. Medidas (frente, fondo, alto) 35x35x35 cm, Peso Unitario Aproximado 800 g, Material Plástico, Color Rojo. Presentación caja por unidad</t>
  </si>
  <si>
    <t>Nutrición animal</t>
  </si>
  <si>
    <t xml:space="preserve">Comederos tolva  para aves material polipropileno capacidad  mínima  de 12 kg Plato con borde inclinado hacia adentro; totalmente liso, diámetro 48 x 45 cm. </t>
  </si>
  <si>
    <t>Tela malla de alambre</t>
  </si>
  <si>
    <t>MALLA ANGEO GALLINERO METALICA CON PERFORADO METALICO HEXAGONAL DE DIAMETRO 1PULG; ALTO 1,20 Unidad de medida: metro.</t>
  </si>
  <si>
    <t>ROLLO * 45 M</t>
  </si>
  <si>
    <t>Cerramiento de seguridad de la construcción</t>
  </si>
  <si>
    <t xml:space="preserve">Tela Verde Cerramiento X 2.10 Ancho X 50mts Largo. Rollo x metro líneal. </t>
  </si>
  <si>
    <t xml:space="preserve">ROLLO </t>
  </si>
  <si>
    <t>Cartones de huevos</t>
  </si>
  <si>
    <t xml:space="preserve">Bandeja de cartón para huevo de gallina tipo AA. Dimensiones  30 x 30  cm. Presentación paca x 100 unidades. </t>
  </si>
  <si>
    <t>PACA * 100</t>
  </si>
  <si>
    <t xml:space="preserve"> Alimento avícola</t>
  </si>
  <si>
    <t xml:space="preserve"> Alimento balanceado pollas levante bulto x 40kg</t>
  </si>
  <si>
    <t>Comida para cerdos</t>
  </si>
  <si>
    <t xml:space="preserve">concentrado cerda gestación proteína 14-16% grasa 4% fibra 10% cenizas 9%.registro sanitario ICA entrega la fecha de fabricación debe ser menor a 10 días. </t>
  </si>
  <si>
    <t>Concentrado cerda lactancia proteína16- 17% grasa 5% fibra 10% registro sanitario ICA a la entrega la fecha de fabricación debe ser menor a 10 días</t>
  </si>
  <si>
    <t>Manguera de agua</t>
  </si>
  <si>
    <t xml:space="preserve">Manguera, material polietileno recuperado-virgen 50/50, ROLLO x 200 mts, calibre 35 mil. </t>
  </si>
  <si>
    <t>ROLLO * 200 M</t>
  </si>
  <si>
    <t>Ladrillos</t>
  </si>
  <si>
    <t xml:space="preserve">ladrillo temosa común, no deben presentar fisuras. </t>
  </si>
  <si>
    <t xml:space="preserve">Cemento </t>
  </si>
  <si>
    <t xml:space="preserve">Bulto de cemento de 50 kilogramos de uso general </t>
  </si>
  <si>
    <t>CONCENTRADO CERDO LEVANTE; PROTEINA 17%, GRASA 5.0%, HUMEDAD 13%, FIBRA 7.0%, CENIZA 8%, PRESENTACION BULTO X 40 KG</t>
  </si>
  <si>
    <t>CONCENTRADO CERDO INICIACION; PROTEINA 20%, GRASA 5%, HUMEDAD 13%, FIBRA 4.0%, CENIZA 9%.</t>
  </si>
  <si>
    <t>CONCENTRADO CERDO ENGORDE LINEA NARANJA; PROTEINA 16%, GRASA 5%, HUMEDAD 13%, FIBRA 8%, CENIZA 9%, PRESENTACION BULTO X 40 KL.</t>
  </si>
  <si>
    <t>BOLSAS</t>
  </si>
  <si>
    <t>Bolsa para ensilar. Bolsa plástica negra  Calibre 6 o 8 micras, Capacidad 50 kilos, Alto 120 centímetros, Ancho 1 metro</t>
  </si>
  <si>
    <t>PAQUETE * 100 U</t>
  </si>
  <si>
    <t>Maíz para forraje</t>
  </si>
  <si>
    <t>SEMILLA DE MAÍZ FORRAJERO CERTIFICADO, utilizado principalmente como fuente de energía en la alimentación animal con el objetivo principal de ser transformado en carne y leche. Se puede suministrar picado y por su alto contenido de carbohidratos se puede ensilar entre los 75 – 115 días posteriores a la siembra. Presentación bolsa x kg.</t>
  </si>
  <si>
    <t>Mermeladas y gelatinas y pastas de untar de nuez y dulce y conservas de fruta</t>
  </si>
  <si>
    <t>Melaza de caña. Liquido viscoso: Azucares totales mínimo 45%; grados brix mínimo 75; cenizas máximo 16%; humedad máxima 27 %; densidad 1,4; registro sanitario.</t>
  </si>
  <si>
    <t>BOLSA * 30 KG</t>
  </si>
  <si>
    <t xml:space="preserve">Rejilla para propoleos elaborada en material resistente al choque térmico. Medidas: Largo x Ancho </t>
  </si>
  <si>
    <t>cerificador solar Estructura: Madera  Puerta: Marco de vidrio/ Bandeja Receptora: Facilita la recolección de cera Pintura: Color negro para mayor absorción de calor Medidas: 80 cm ancho, 110 cm largo, 30 cm profundidad</t>
  </si>
  <si>
    <t xml:space="preserve"> CONCENTRADO       TIPO       POLLOS       DE ENGORDE,  PROTEINA  ENTRE   EL   18   AL 19%,   GRASA   2,   5   A   3%   FIBRA   5   %,
CENIZAS     8%     HUMEDAD     13%     TIPO ELEMENTO:    CONSUMO    PRESENTACIÓN POLLO    DE    ENGORDE    N.A    USO:    N/A UNIDAD    DE    MEDIDA:    BULTO    40    KG
CONCENTRADO POLLO DE ENGORDE.</t>
  </si>
  <si>
    <t>Alimento balanceado engorde para pollos 19% proteína x bulto 40 kg</t>
  </si>
  <si>
    <t>Alimento balanceado postura bulto x 40 kg</t>
  </si>
  <si>
    <t>Semillas de pasto angleton climacuna (Dichanthium annulatum). Caracterisiticas: certificada, pureza del 95%, porcentaje de germinación 95%, VC 85%. vida útil un año, presentación bolsa por kilogramo, plástico, semilla</t>
  </si>
  <si>
    <t>Semilla de Pasto Brachiaria Decumbens. Características: certificada, pureza del 95%, porcentaje de germinación 95%, VC 85% . Vida útil un año. Presentación bolsa x kg.</t>
  </si>
  <si>
    <t>SEMILLA DE PASTO BRACHIARIA BRIZHANTA CV. TOLEDO. PRESENTACIÓN SACO x 1Kg.</t>
  </si>
  <si>
    <t>Cajas de instrumentos o accesorios para uso veterinario</t>
  </si>
  <si>
    <t>Chapeta de marcación ovinos. Especie: Ovina. Rectangular, color amarillo, sin marcación materiales: plástico poliuretano con protección uv.</t>
  </si>
  <si>
    <t xml:space="preserve">Frascos </t>
  </si>
  <si>
    <t xml:space="preserve">Cantina en aluminio fundido una sola pieza, capacidad 40  litros. Dimensiones: 66 cm de alto, ancho 35, diámetro 35 , grosor de lámina 2,7 mm incluye  tapa en caucho. </t>
  </si>
  <si>
    <t>Acondicionador orgánico de suelos</t>
  </si>
  <si>
    <t>Acondicionador orgánico de suelos. YESO AGRICOLA Sulfato de Calcio fosforado , PRESENTACIÓN DE BULTO POR 50 KILOGRAMOS.  Provee Calcio y Azufre y neutraliza la toxicidad del Aluminio en el suelo. Sulfato de Calcio Di-Hidratado (CaSO4.2H2O)</t>
  </si>
  <si>
    <t xml:space="preserve">Avena para forraje </t>
  </si>
  <si>
    <t>Avena forrajera: Nombre científico: Avena sativa; Tolerancia a Roya: Media-Alta. CARACTERÍSTICAS: Se adapta entre los 2200-3200 metros sobre el nivel del mar.</t>
  </si>
  <si>
    <t>BULTO * 30 KG</t>
  </si>
  <si>
    <t>Jaulas o sus accesorios</t>
  </si>
  <si>
    <t>Balde Nodriza: Posee 5 chupones equipados con válvulas de bola. Sus platinas posteriores le permiten ser empotrado o enganchado. Tiene sistema de dosificación para dosificar , alimento, vitaminas y/o medicamentos. Sistema de ajuste de válvula que no permite desperdicio de alimento. Material : Plástico resistente. Capacidad: 8 Litros</t>
  </si>
  <si>
    <t>Tortas oleaginosas</t>
  </si>
  <si>
    <t xml:space="preserve">TORTA DE PALMISTE: Subproducto de la industria extractora de aceite obtenido por presión a partir de nueces, es granular fino, color marrón rojizo, olor intenso medio. Humedad máx 12 %, proteína bruta: 16% +/- 1 %, grasa bruta 7 % +/- 1 %. </t>
  </si>
  <si>
    <t>Canastillas para mercancias</t>
  </si>
  <si>
    <t xml:space="preserve">CANASTILLA PLÁSTICA, MP-6018TT, CON DE TAMAÑO: 60X40X13CM, 
PESO: 2000GR,  VOLUMEN: 43 CM3, APILAMIENTO: 250KGCANASTILLA PLÁSTICA CON FONDO TAPADO Y PAREDES TAPADAS TT, EN MATERIAL PE RECUPERADO. PROTEGE EL PRODUCTO DE FACTORES EXTERNOS, COMO SUCIEDAD Y/O HUMEDAD. CANASTILLA SIN PERFORACIÓN QUE EVITA EL DERRAME DE LÍQUIDOS SE PUEDEN APILAR. </t>
  </si>
  <si>
    <t xml:space="preserve">CAL VIVA </t>
  </si>
  <si>
    <t xml:space="preserve"> Cal líquida orgánica acondicionador de suelos: permiten una rápida corrección de las características del suelo y al mismo tiempo lo complementa nutricionalmente. Presentación por 20 litros. Composición: Calcio Total (CaO Total) 302,70 g/L Magnesio Total (MgO Total) 56,10 g/L</t>
  </si>
  <si>
    <t>GALON * 20 LITROS</t>
  </si>
  <si>
    <t>Ordeñadoras</t>
  </si>
  <si>
    <t xml:space="preserve">Vaso sellador de pezones: Medidas Alto: 24 cm, Diámetro externo 7 cm, Diámetro interno 5 cm, Peso 95 gramos. Capacidad 300 mililitros </t>
  </si>
  <si>
    <t xml:space="preserve">CONCENTRADO    POLLO    DE    ENGORDE PROTEINA ENTRE EL 21 AL 22 %, GRASA 2 A 3 %, FIBRA 5 %, CENIZAS 8% HUMEDAD 13%             PRESENTACIÓN            POLLITO INICIACIÓN </t>
  </si>
  <si>
    <t>Harina y productos de molinos</t>
  </si>
  <si>
    <t>Maiz partido. Son trozos de maíz con un alto contenido de energía y betacaroteno, convirtiéndolo en un excelente alimento para aves; a su vez aporta excelente color a la carne y al huevo. Composición garantizada: Humedad Máximo 13,0%; Proteína Mínimo 7,50%, Fibra Máximo 2,50%, Grasas Mínimo 3,00%, Cenizas Máximo 2,00%.</t>
  </si>
  <si>
    <t>Harina vegetal</t>
  </si>
  <si>
    <t>Harina de alfalfa, Vida Útil Hasta 12 meses a partir de la fecha de producción. Parámetro Valor Proteína (mín) 13,5%, Humedad (máx) 10,5%, Fibra Cruda (mín) 26%, Grasa (máx) 1,5%, Cenizas (máx) 26%, Presentación Saco blanco de polipropileno por 40 kilos.</t>
  </si>
  <si>
    <t>BULTO* 40KG</t>
  </si>
  <si>
    <t>Harina de maíz para elaboración de alimento animal. Presentación bulto x 40 kilos</t>
  </si>
  <si>
    <t>Harina de soya para elaboración de alimento animal. Presentación bulto x 50 kilos</t>
  </si>
  <si>
    <t>BULTO* 50KG</t>
  </si>
  <si>
    <t>Salvado de trigo puro</t>
  </si>
  <si>
    <t xml:space="preserve">Mogolla de trigo, nutrición animal. </t>
  </si>
  <si>
    <t>Malla</t>
  </si>
  <si>
    <t>Malla graduada Ovina. Malla galvanizada en acero con nudo reforzado. Ideal para encerramento de ovino. Marca agrofacil, altura 1,20m.</t>
  </si>
  <si>
    <t>ROLLO * 50 MTS</t>
  </si>
  <si>
    <t>Comida para animales variados</t>
  </si>
  <si>
    <t xml:space="preserve">Concentrado ovinos: Composición: Proteína Cruda 17%, Grasa 6%,Fibra cruda 8%, Cenizas 12%, Humedad 13%, NNP 2,857%. </t>
  </si>
  <si>
    <t>Equipo para identificación de ganado</t>
  </si>
  <si>
    <t>Aplicador metálico de Orejera Universal para marcación con arete plasticos, uso diferentes especies. Aplicador para diferentes tipos de orejeras (chapetas, aretes) para ganado con pin plástico y metálico. Lo puedes utilizar para aplicar orejeras para ganado bovino, ovejas, cabras y cerdos.</t>
  </si>
  <si>
    <t xml:space="preserve">CAL AGRICOLA. Contenido mínimo de CaCO3 85%. </t>
  </si>
  <si>
    <t>Manguera de polietileno calibre 40 de diámetro 1 "Unidad de medida: metro</t>
  </si>
  <si>
    <t>ROLLO * 100 M</t>
  </si>
  <si>
    <t>Tanques de almacenamiento</t>
  </si>
  <si>
    <t>Caneca plastica de 60 - 80 litros en polietileno azul 100% atóxico, con manijas de sujeción, tapa de cierre hermético.</t>
  </si>
  <si>
    <t xml:space="preserve"> Pulverizadores</t>
  </si>
  <si>
    <t xml:space="preserve">FUMIGADORA MANUAL ASPERSOR BOMBA DE ESPALDA CLASICA DE 20 LTS- . CARACTERÍSTICAS: Capacidad del Tanque : 18 L - 20 L : 4.75 - 5.28 gl. Sistemas de Inyección y Presión : Presión Hidráulica. Pistón y Cámara Externos. Capacidad de la Cámara : 1 L, probada en fábrica a 300 psi.  Presión de Trabajo : 40 psi +/- 10%, Rango de Presión : 1 - 13.79 bar / 14.7 - 200 psi. alancazos Por Minuto : 10 Con Boquilla de 600 cc/min. Peso Neto : 5.8 kg / 11.6 lb, Dimensiones sin Empaque : Alto 54.1 cm Ancho 21.7 cm Largo 43 cm, Dimensiones con Empaque : Alto 55.3 cm Ancho 24 cm Largo 42 cm. </t>
  </si>
  <si>
    <t>Comida para conejos</t>
  </si>
  <si>
    <t xml:space="preserve">Concentrado de conejos, Composición garantizada, Proteína mínima 17.0%, Grasa mínima 2.5%, Fibra máximo 6.0%, Cenizas máximo 12.0%, Humedad máximo 13.0%. Presentación es un producto peletizado, empacado en sacos de papel por 40 kilogramos. </t>
  </si>
  <si>
    <t xml:space="preserve">Jaula metálica para cría de conjejos para carne. Presentación Unidad </t>
  </si>
  <si>
    <t>Balanza analítica</t>
  </si>
  <si>
    <t>BASCULA ELECTRONICA PESO BALANZA DIGITAL GRAMERA DIGITAL CAPACIDAD 40 KG</t>
  </si>
  <si>
    <t>Controlador biológico micorrizas glomu ssp. Entrophospora sp, scutellopora sp, acaulospora sp. Mínimo 230 esporas por gramo de suelo, presentación bulto de 50 kg.</t>
  </si>
  <si>
    <t>Pesticidas o repelentes de plagas</t>
  </si>
  <si>
    <t xml:space="preserve">Repelente biologico de plagas: Extracto De Plantas Ajo-Aji. Composición: Extracto de Ají 100 gr/lt. Extracto de Ajo 100 gr/lt. Con Registro ICA, repelente e insecticida natural, conjuga 2 modos de acción por contacto y detección de compuestos volátiles que generan mecanismos de acción de repelencia, irritación y control sobre una amplia variedad de insectos plagas en diferentes cultivos.  </t>
  </si>
  <si>
    <t>LITRO</t>
  </si>
  <si>
    <t xml:space="preserve">Abono Orgánico sólido. Compost elaborado a partir de gallinaza de jaula inoculado con microorganismos. Con Registro ICA. </t>
  </si>
  <si>
    <t>HUMUS DE LOMBRIZ SOLIDO</t>
  </si>
  <si>
    <t>BULTO * 10 KG</t>
  </si>
  <si>
    <t xml:space="preserve">ROCA FOSFORICA (FOSFORITA 28P). ELEMENTO ANÁLISIS QUÍMICO Fósforo total (%P2O5) 28,00 Calcio (%CaO) 38,00 Sílice (%SiO2) 14,00 Flúor (%F) 3,00 Carbono total (%C) 1,00 Aluminio (%Al2O3) 0,50 Hierro (%Fe2O3) 0,40 Magnesio (%MgO) 0,10 Azufre (%SO4) 0,30 Sodio (%Na2O) 0,10 Potasio (%K2O) 0,10 % Solubilidad en Citrato de Amonio Neutro al 2% 3,30. </t>
  </si>
  <si>
    <t>Insecticidas</t>
  </si>
  <si>
    <t>Controlador Biológico Bacillus Thurigiensis, concentración 2x10^9 esporas/gramo.</t>
  </si>
  <si>
    <t>BOLSA * KILO</t>
  </si>
  <si>
    <t>Chorros de riego.</t>
  </si>
  <si>
    <t>Cinta riego x goteo. Rollo de 1000 m, calibre 8 mil  goteros cada 20 cm, descarga 5 a 7 LPH metro,  presión de trabajo 0,8 bar</t>
  </si>
  <si>
    <t>ROLLO * 1000 m</t>
  </si>
  <si>
    <t>Recipientes de plástico</t>
  </si>
  <si>
    <t>CANECA PLASTICA POR 208 LITROS Tambor abierto con capacidad de 208 L (55 gal) con cierre de tapa y aro metálico, con peso de 8.5 kilos y con las siguientes dimensiones: Diámetro 550 mm (+/-0.4) 21.65” in. Altura 908 mm (+/-0.6) 35.75” in.  </t>
  </si>
  <si>
    <t>Tijeras de podar</t>
  </si>
  <si>
    <t>Tijeras de poda de una mano en acero, cuchilla en acero inoxidable de paso, de 8 pulgadas, cuerpo de polietileno y mangos de propileno color rojo o verde</t>
  </si>
  <si>
    <t>Excavadora de hoyos para postes</t>
  </si>
  <si>
    <t>AHOYADORA: Accesorio agro, herramientas mango largo, tipo paladraga sencilla, cavadora articulada, material alta resistencia al óxido, fácil de usar. 1.30 metros de largo</t>
  </si>
  <si>
    <t xml:space="preserve">CANASTILLA PLÁSTICA, MP-6018TT, CON DE TAMAÑO: 60X40X13CM,  PESO: 2000GR,  VOLUMEN: 43 CM3, APILAMIENTO: 250KGCANASTILLA PLÁSTICA CON FONDO TAPADO Y PAREDES TAPADAS TT, EN MATERIAL PE RECUPERADO. PROTEGE EL PRODUCTO DE FACTORES EXTERNOS, COMO SUCIEDAD Y/O HUMEDAD. CANASTILLA SIN PERFORACIÓN QUE EVITA EL DERRAME DE LÍQUIDOS SE PUEDEN APILAR. </t>
  </si>
  <si>
    <t>Fertilizante con magnesio</t>
  </si>
  <si>
    <t xml:space="preserve">Sulfato de Magnesio, ESTADO FÍSICO: Sólido, polvo soluble, COLOR: Blanco, pH EN SOLUCIÓN AL 10%: 3,36 aproximadamente, SOLUBILIDAD EN AGUA 20 °C: 94,06 g/100 ml aproximadamente, DENSIDAD APARENTE: 1,014 g/cm3 aproximadamente. </t>
  </si>
  <si>
    <t>BULTO *20 KG</t>
  </si>
  <si>
    <t>Cobre</t>
  </si>
  <si>
    <t>Sulfato de Cobre al 98% mínimo; con las siguientes características: Apariencia Cristales, gránulos o polvo, Color: Azul, Olor: Sin Olor, pH 6- .   Punto de ebullision, °c a 760mmhg</t>
  </si>
  <si>
    <t>Fertilizante de potasio</t>
  </si>
  <si>
    <t>Sulfato de potasio grado 0-0-50-18(s).</t>
  </si>
  <si>
    <t>ROCA FOSFORICA MINERAL CON ALTO CONTENIDO DE FÓSFORO QUE SE PUEDE CLASIFICAR COMO ORGÁNICA CON LAS SIGUIENTES CARACTERISTICAS FISICAS HUMEDAD 9%   PH 7 SOLUBILIDAD 92% , GRANULOMETRÍA 60-100 Y LAS SIGUIENTES CARACTERISTICAS  QUIMICAS FÓSFORO (P2O5) 24 - 27%, FÓSFORO (P) 11-12%, CALCIO (CAO) 21-29 %.  PRESENTACIÓN XBULTO DE  50 KILOS</t>
  </si>
  <si>
    <t>Diatomeas de silice. Fertilizante Tierra de Diatomea. Compuesto de millones de algas unicelulares fosilizadas que han sido cuidadosamente molidas para crear partículas abrasivas que maximizan la absorción de fluidos. Con Registro ICA.</t>
  </si>
  <si>
    <t>Instrumentos de medición de peso</t>
  </si>
  <si>
    <t xml:space="preserve">Bascula Gramera digital  capacidad 5 kg. Electrónicas y funcionales ideales para industria, Cocina, Porción de Alimentos, empaques.  Grameras digitales para uso comercial e industrial, Equipos de pesaje en General. </t>
  </si>
  <si>
    <t>Instrumentos de medida de temperatura y calor</t>
  </si>
  <si>
    <t xml:space="preserve">TERMOMETRO DIGITAL amplia gama para la cocina es un dispositivo  digital electronico que sirve para medir temperatura 50.0 a 150°C resolución o.1°c.precision+02|°c (-30°ca 120 a150°c) sonda fija. Sonda acero inoxidable tipo de batería/vidacr2023 auto apagado 8 minutos por defecto),  dimensiones (sólo medidor) 50 x 185 x 21 mm (2 x 7.3 x 0.9’’) </t>
  </si>
  <si>
    <t>Salvado de trigo es la cáscara del grano del trigo.</t>
  </si>
  <si>
    <t>Papel plástico para envolver alimentos</t>
  </si>
  <si>
    <t xml:space="preserve">PAPEL   DE   COCINA   VINIPEL.   PELÍCULA   DE POLIETILENO        PARA        ENVOLTURA        DE ALIMENTOS.    COLOR    TRANSPARENTE.    CON PROPIEDADES DE ELONGACIÓN Y RETENCIÓN DE  CARGA.  </t>
  </si>
  <si>
    <t>ROLLO * 500M</t>
  </si>
  <si>
    <t>Cascarilla de Arroz. Presentación Paca de 50 Kilogramos. SUSTRATO ORGÁNICO DE BAJA TASA DE DESCOMPOSICIÓN, ES LIVIANO, DE BUEN DRENAJE, BUENA AIREACIÓN UTILIZADO COMO CAMA PARA LOS GALPONES DE POLLO</t>
  </si>
  <si>
    <t>Cuerda o pita</t>
  </si>
  <si>
    <t xml:space="preserve">Cuerda Pita, Amarre Multiusos, color verde, Hilo fabricado en polipropileno. Presentación Cono de 12 X 1 X 750 Mts </t>
  </si>
  <si>
    <t>CONO</t>
  </si>
  <si>
    <t>Instrumentos de laboratorio</t>
  </si>
  <si>
    <t xml:space="preserve">TERMOHÍGROMETRO CON  RELOJ DIGITAL EXTERNO: Termómetro e higrómetro digital con gran pantalla LCD, grabación de la temperatura y el grado de humedad mínima y máxima.  Especificaciones :  Rango de temperatura Interior: -10~+50° C Exterior: -50~+70°. Rango de humedad: 20~99 RH.  Batería  1.5V. (AAA).  Medidas: 108mm × 96mm. Exactitud: +/- 1°C, +/-5°% RH. Pantalla LCD: 64mm × 78mm. Longitud del cable: 2.0 mt. Peso: 126 g. </t>
  </si>
  <si>
    <t>Guantes de cirugía</t>
  </si>
  <si>
    <t xml:space="preserve">Guante Quirúrgico en Nitrilo Steelpro Medical. </t>
  </si>
  <si>
    <t xml:space="preserve">CAJA * 100 </t>
  </si>
  <si>
    <t xml:space="preserve">Delantales o petos para personal </t>
  </si>
  <si>
    <t>Delantal Industrial amarillo 100 % impermeable En Pvc Calibre 18. Usos: Industrial, manipulación de alimentos, bananeras. Presentación por unidad.</t>
  </si>
  <si>
    <t>Desinfectantes para uso doméstico</t>
  </si>
  <si>
    <t>Desinfectancte Hipoclorito de Sodio 5%, solución acuosa, conformando el 5% de la solución como NaOCl, y el agua constituye el restante 95%. Presentación x 4 litros.</t>
  </si>
  <si>
    <t>Desinfectante o esterilizador de instrumentos</t>
  </si>
  <si>
    <t>Hipoclorito de sodio al 13% x galón, presentación por galón de 4 a 5 litros. Rotulado con nombre del producto, cantidad, lote de producción . Fecha de vencimiento mayor o igual a 1 año al momento de la entrega. Ficha técnica del producto</t>
  </si>
  <si>
    <t>GALON * 5 LITROS</t>
  </si>
  <si>
    <t>Turba rubia fertilizada moderadamente descompuesta con adición de Nitrógeno, Fósforo, Potasio, Magnesio, trazas de microelementos y agente humectante. Estructura fina de 0 – 5 mm pH 6.</t>
  </si>
  <si>
    <t>BULTO * 55KG</t>
  </si>
  <si>
    <t>Fibra de coco</t>
  </si>
  <si>
    <t>El sustrato de fibra de coco es un sustrato bien aireado y su compactación una vez seco es mínima. Tiene un pH natural de 5.7-6.5 y una alta capacidad de intercambio catiónico o CIC, lo que lo convierte en un sustrato de calidad, aunque a la vez suponga un reto dentro del cultivo hidropónico. PRESENTACIONES Y EMPAQUES COMERCIALES, Bulto de 100 litros. Un bulto de 100 litros al empaque tiene un peso aproximado entre 17-20 Kg. La humedad al empacar alrededor de 25%(±).</t>
  </si>
  <si>
    <t>BULTO * 2O KG</t>
  </si>
  <si>
    <t xml:space="preserve">Cuchillo de injertos </t>
  </si>
  <si>
    <t xml:space="preserve">Cuchillo de injertos, Cuchillo De filo de un lado, longitud total 10 cm. Hoja de acero al carbono. Cada cuchillo cuenta con un filo pronunciado, tiene inserciones y remaches de latón fuerte y empuñadura de nogal que se adapta perfectamente a la mano. Presentación por unidad, Peso 55 g. </t>
  </si>
  <si>
    <t>Germinador de semillas</t>
  </si>
  <si>
    <t xml:space="preserve">BANDEJA DE GERMINACIÓN EN MATERIAL POLIESTIRENO (CAPACIDAD 128 ALVEOLOS O CAVIDADES), CALIBRE 55, LARGO 45 CM Y ANCHO 28 CM CON PROFUNDIDAD DE 5 CM Y DIMENSIÓN DEL ALVEOLO (LXA) MÍNIMO DE 3 X 3 CM BASE MAYOR - 1.4 X 1.4 CM EN BASE MENOR; VOLUMEN DE 25 CM3. DE USO AGRÍCOLA. </t>
  </si>
  <si>
    <t xml:space="preserve">Bandejas de Germinación x 50 Cavidades.  Largo x Ancho x Profundidad: 55 cm x 29 cm x 12 cm. </t>
  </si>
  <si>
    <t>Equipo para invernadero</t>
  </si>
  <si>
    <t xml:space="preserve">Plástico invernadero Agrolene o  pelicula de polietileno transparente calibre 7 milésimas de pulgada. De 5,5 metros de ancho , Rollo por 100 metros. </t>
  </si>
  <si>
    <t>ROLLO * 100M</t>
  </si>
  <si>
    <t>Biocontrolador de insectos a Base de Extractos Vegetales. El extracto es obtenido de las semillas del árbol del neem (Azadirachta indica), de éste, se han aislado cerca de 25 ingredientes activos, 9 de ellos afectan el crecimiento y el comportamiento de los insectos. El principal componente es la azadirachtina</t>
  </si>
  <si>
    <t>FRASCO LITRO</t>
  </si>
  <si>
    <t xml:space="preserve">Semilla   o plantula de Lechuga </t>
  </si>
  <si>
    <t>Semilla certificada de Lechuga Batavia. Características: Compacta, cabeza grande, frme, color verde. registro ica, pureza 95%, germinacion 85%. Vida útil de al menos un año, presentación sobre x 100 gramos, plastico, semilla</t>
  </si>
  <si>
    <t>SOBRE *100 GR</t>
  </si>
  <si>
    <t xml:space="preserve">Semilla   o plantula de lechuga </t>
  </si>
  <si>
    <t>lechuga crespa variedad vera, Plantas grandes y llenas, hojas anchas, color verde claro y muy crespas; Flexibilidad en el punto de cosecha; Rusticidad y amplia adaptabilidad, Ciclo promedio total: 60 días presentación; sobre de 100 gr, con Registro ICA, Pureza 90 -95%, germinación 90-95%. fecha de prueba inferior a 6 meses.</t>
  </si>
  <si>
    <t>Semilla  o plantula de Cebollín</t>
  </si>
  <si>
    <t>Semilla Certificada de Cebollín, presentación sobre x 100 gramos. Sobre, registro ICA, pureza 90 -95%, germinación 85-90%. Vida útil un año.</t>
  </si>
  <si>
    <t>Semilla  o plantula de Coliflor</t>
  </si>
  <si>
    <t>Semilla Certificada de Coliflor, características: Buen vigor, autoenvolvente, pella grande y firme, color blanco, presentación sobre x 100 gramos, registro ICA, pureza 90 -95%, germinación 85-90%. Vida útil un año.</t>
  </si>
  <si>
    <t>Semilla  o plantula de Perejil</t>
  </si>
  <si>
    <t>Hojas largamente pecioladas muy divididas y aromáticas. La raíz es profunda y fuerte. Registro ICA, pureza 90 -95%, germinación 85-90%. Vida útil un año, presentación sobre x 100 gramos.</t>
  </si>
  <si>
    <t>Semilla  o plantula de Repollo</t>
  </si>
  <si>
    <t>Semilla Certificada de Repollo. Características: tamaño mediano, secabeza firme, corazón pequeño. Pureza 90-95%, germinación, 85-90%. Vida útil un año. Presentación sobre x 100 gramos.</t>
  </si>
  <si>
    <t>Semilla  o plantula  de Espinaca</t>
  </si>
  <si>
    <t>Semilla certificada de Espinaca. Características: hojas lobuladas, ovadas, color verde intenso. Resistencia a mildeo de la espinaca. Hoja suculenta. Registro ICA. Pureza minimo 90 % y germinación 80 %. Vida útil un año, presentación sobre x 100 gramos, plastico, semilla</t>
  </si>
  <si>
    <t>Tiendas carpas y estructuras de membrana</t>
  </si>
  <si>
    <t>Polisombra color Negra Al 80% Rollo 4 X 30 Mts Largo.</t>
  </si>
  <si>
    <t>ROLLO * 30M</t>
  </si>
  <si>
    <t xml:space="preserve">Rollos de MALLA diamante CACAOTERA Cafetera para marquesitas y paseras. Total cobertura 60 metros cuadrados x Rollo, Elaborada en polietileno de alta densidad + fitro UV a 2 años. DESCRIPCIÓN: MALLA para el secado del café y cacao EVITA HONGOS POR HUMEDAD.
AUMENTA LA TEMPERATURA EN EL GRANO. ACELERA EL PROCESO DEL SECADO .Està Malla es la recomendada por las federaciones regionales de café a lo largo del país .por su higiene en el secado del café evitando hongos y acelerando el proceso de secado. Presentación: Ancho 3 mts x 100 mts de largo.  </t>
  </si>
  <si>
    <t>Fertilizante edáfico, granular complejo, grado 25-4-24.</t>
  </si>
  <si>
    <t xml:space="preserve">Fertilizante edáfico granular triple 18 complejo NPK para aplicación al suelo en diferentes tipos de cultivos. </t>
  </si>
  <si>
    <t>Fertilizante nitrogenado</t>
  </si>
  <si>
    <t>Fertilizante Edáfico Granular Urea, grado 46-0-0.</t>
  </si>
  <si>
    <t>Semillas y esquejes de árboles y arbustos</t>
  </si>
  <si>
    <t xml:space="preserve">Plantas arándanos, variedad legacy sanas, vigorosas, con una altura de planta de 25 a 40 cm. </t>
  </si>
  <si>
    <t>Fertilizante complejo compuesto Granular  15-15-15, presentación en sacos de polipropileno laminado.</t>
  </si>
  <si>
    <t xml:space="preserve">Fertilizante de potasio </t>
  </si>
  <si>
    <t>Fertilizante Cloruro de Potasio. Fertilizante edáfico granular, cloruro de potasio, grado 0-0-60.</t>
  </si>
  <si>
    <t xml:space="preserve">FERTILIZANTE GRADO 18-46-0  (FOSFATO DIAMONICO - DAP) </t>
  </si>
  <si>
    <t>Guantes anti cortadas</t>
  </si>
  <si>
    <t xml:space="preserve">Guantes de seguridad de vaquetea sencillo,CARACTERÍSTICAS: Largo: 24 cms, Talla Única, Suave al tacto, Resistencia a la tensión, al corte y la abrasión, Composición: 100% Cuero Vaqueta. </t>
  </si>
  <si>
    <t>PAQUETE * 12</t>
  </si>
  <si>
    <t>ABONO, CLORURO DE  POTASIO.  POTASIO KCL   TOTAL   (K2O)   60%.</t>
  </si>
  <si>
    <t xml:space="preserve">ABONO,     FOSFATO      DIAMONICO      DAP GRANULADO FUENTE NITROGENO AL 18% - FOSFORO (P2O5) AL 46% </t>
  </si>
  <si>
    <t xml:space="preserve">FERTILIZANTE DE ELEMENTOS MENORES BULTO X 50 Kg. Fertilizante compuesto, con una fuente de Fósforo, Calcio, Magnesio, Azufre </t>
  </si>
  <si>
    <t>Canastas no metálicas</t>
  </si>
  <si>
    <t>Canastilla tipo plana o Fruver de 2300 gr- Referencia de Alto: 25 Cm, Ancho: 40 Cm Largo: 60Cm, Peso: 2.300 Gr, Apilables: 500 Gr con Capacidad de carga de  25 kg que tenga las siguiente caracteristicas de funcionalidad: Fabricadas en Polietileno de alta densidad (HDPE), Alta resistencia al impacto, Laterales y pisos perforados, Estructura sólida, con esquinas reforzadas para mayor resistencia, Espacio para marcar, Fácil mantenimiento y limpieza, Excelente estabilidad en arrume.</t>
  </si>
  <si>
    <t>Producción de químicos y fertilizantes</t>
  </si>
  <si>
    <t xml:space="preserve"> FERTILIZANTE FOLIAR COMPLETO. Es un fertilizante foliar líquido completo con un conteni¬do de nutrientes mayores -nitrógeno, fósforo y potasio-, secundarios -magnesio y azufre- y menores -cobre, hierro, manganeso, zinc, boro y molibdeno-, en concentración adecuada para permitir un completo desarrollo de las plantas; contiene, además, una hormona vegetal (ácido alfanaftalenacético) que previene la caída prematura de flores y frutos.</t>
  </si>
  <si>
    <t>FRASCO * 4 L</t>
  </si>
  <si>
    <t xml:space="preserve">TRICHODERMA. Biofertilizante a base de trichoderma sp. en base seco </t>
  </si>
  <si>
    <t>BOLSA * 5 KG</t>
  </si>
  <si>
    <t>Medidores de PH</t>
  </si>
  <si>
    <t xml:space="preserve">PORTATIL. Rango ph (0.00 a 14.00 pH), Calibración en 2 puntos y ± 0,02 de precisión de pH. Precisión: ±0,02 ph / ±0,5
Temperatura de trabajo 0 - 50°C, RH 95% Max. Prsentación Unidad </t>
  </si>
  <si>
    <t>Tanque plástico</t>
  </si>
  <si>
    <t xml:space="preserve">Tanque plástico de almacenamiento CAPACIDAD 500 LITROS dimensiones: 103x105 cm incluye: Tapa y accesorios de entrada (1/2") , salida (1") y rebose (1") en PVC </t>
  </si>
  <si>
    <t>Mangueras de agua</t>
  </si>
  <si>
    <t>Manguera Cristal - manguera plastica traslucida de diametros de 1/4 de pulgada a 1 pulgada</t>
  </si>
  <si>
    <t>Semillas o plántulas de fríjol</t>
  </si>
  <si>
    <t>SEMILLA CERTIFICADA DE FRIJOL CARGAMANTO PRESENTACIÓN LIBRA, PORCENTAJE DE REGISTRO ICA, PUREZA 95%, GERMINACION 85%. AL MOMENTO DE LA ENTREGA CON UNA VIDA ÚTIL DE AL MENOS UN AÑO. PRESENTACIÓN PAQUETE POR KG</t>
  </si>
  <si>
    <t>PAQUETE * KG</t>
  </si>
  <si>
    <t>Tanque plástico.</t>
  </si>
  <si>
    <t>CANECA PLÁSTICA DE 200 LTS (con tapa y abrazadera para cierre)</t>
  </si>
  <si>
    <t>Básculas de piso o de plataforma</t>
  </si>
  <si>
    <t xml:space="preserve">Báscula electrónica pantalla digital con mástil peso máximo 100 kg mínimo 50 kg, con tecla tara, con tecla cero, Voltaje 110V, Superficie de apoyo: largo 40 cm, ancho 30 y diámetro 30 cm. </t>
  </si>
  <si>
    <t xml:space="preserve">Plantas de fresa madre,  variedad albion, libre de plagas de aspecto vigoroso. Presentación Unidad </t>
  </si>
  <si>
    <t>Polisombra 'Malla Tejida en polietileno HD con estabilizador U.V;utilizada para generar sombra y protección contra rayos U.V;porcentaje de sombra 65% , para la construccion de ivernaculos, de 4 metros de ancho. Unidad de medida: metros.</t>
  </si>
  <si>
    <t>Malla plastica gallinera con hueco de 25 x30 mm, altura de 1,8m</t>
  </si>
  <si>
    <t>ROLLO * 50M</t>
  </si>
  <si>
    <t>Pallets plásticos</t>
  </si>
  <si>
    <t>Estibas de plastico. 1 MT cuadrado (para almacenamiento). Presentacion: Unidad</t>
  </si>
  <si>
    <t>Semillas o plántulas de champiñones</t>
  </si>
  <si>
    <t>Micelio En Semilla Orellana Pleurotus Ostreatus Tipo Grano. Presentación: Kg</t>
  </si>
  <si>
    <t>Heno</t>
  </si>
  <si>
    <t xml:space="preserve">Heno Pangola o Angleton, color y olor característico del heno fresco, el producto debe se fresco y limpio, sin  maleza, sin amarres que perjudiquen al animal, al momento de consumirlo., El producto debe se fresco  y  limpio,  sin  maleza,  sin amarres que perjudiquen al animal, al momento de consumirlo.  </t>
  </si>
  <si>
    <t>PACA * 14 KILOS</t>
  </si>
  <si>
    <t xml:space="preserve">Película extensible auto adherente plástica, rollo de 300 metros de largo x 30 cm de ancho, con sierra metálica, grado alimenticio, material plástico ideal para proteger y evitar rayones, color transparente. </t>
  </si>
  <si>
    <t>ROLLO*300M</t>
  </si>
  <si>
    <t>Botellas de cristal</t>
  </si>
  <si>
    <t>Envase tipo bombillo, Tamaño: Diametro base: 6 cm alto: 9 cm capacidad 250 ml, con tapa metálica. Presentación: caja x 12 unidades</t>
  </si>
  <si>
    <t>CAJA * 12</t>
  </si>
  <si>
    <t>Cajas para empacar</t>
  </si>
  <si>
    <t>CAJA DECORTIVA, PARA EMPAQUE,      CAJITA      DECORATIVA      PARA CHOCOLATES. MATERIAL PAPEL CARTON. CON DIVISIONES   PARA   4   CAVIDADES.   COLORES SURTIDOS (KRAFT, PLATEADA,DORADA,AZÚL Y ROJA).   CON   TAPA   VENTANA   CON   LAMINA TRANSPARENTE   QUE   PERMITE   VISUALIZAR CONTENIDO.      CADA      ESPACIO      INTERIOR (CAVIDAD) ES DE 3CM ALTO X 3,5CM DE ANCHO. PAQUETE POR 6 CAJAS.</t>
  </si>
  <si>
    <t xml:space="preserve">PAQUETES * 6 </t>
  </si>
  <si>
    <t>Chocolate o sustituto de chocolate, confite</t>
  </si>
  <si>
    <t>Cobertura de chocolate al 36% de contenido de licor de cacao. Presentación de 2,5 Kg, empacada en polietileno de alta densidad, con cierre hermético.</t>
  </si>
  <si>
    <t>Cobertura de chocolate blanco/ contiene una proporción más elevada de manteca de cacao, con perfil de sabor lechoso, medio dulce y vainilla.Empacada en bolsa de polietileno impresa x bloque x kilo  con  lote, peso neto, Fecha de vencimiento y demás requisitos UNIDAD DE MEDIDA: Kg</t>
  </si>
  <si>
    <t>Compuestos conservantes</t>
  </si>
  <si>
    <t>NISINA. Aditivo utilizado en la industria de alimentos como sustancia conservadora. Entre sus aplicaciones se encuentran, productos lácteos, productos procesados, comidas y platos principales, postres y helados, sopas, salsas y condimentos, jugos de frutas, en panadería, en guarniciones y acompañamientos, etc. Presentaciones de 450gr</t>
  </si>
  <si>
    <t>GRAMOS</t>
  </si>
  <si>
    <t>BASCULA GRAMERA DIGITAL CAPACITDAD 10 KG</t>
  </si>
  <si>
    <t xml:space="preserve">PORTATIL. Rango ph (0.00 a 14.00 pH), Calibración en 2 puntos y ± 0,02 de precisión de pH. Precisión: ±0,02 ph / ±0,5 - Temperatura de trabajo 0 - 50°C, RH 95% Max.  </t>
  </si>
  <si>
    <t>Termómetros de alimentos o cocina para uso doméstico</t>
  </si>
  <si>
    <t xml:space="preserve">Termimotreo Análogo, de punzón, para uso en alimentos. diámetro 21 cm (aproximado). Rango de temperatura  -10  a  110°C. </t>
  </si>
  <si>
    <t>Latas y cubos</t>
  </si>
  <si>
    <t>Espatula para para el batido y amasado de las mieles de caña. 30 de largo por 25 de ancho  para la producción de panela.</t>
  </si>
  <si>
    <t>Espátulas de cocina para uso doméstico</t>
  </si>
  <si>
    <t xml:space="preserve">ESPÁTULA    DE    SILICONA, de 35,5 cm con mango en polipropileno, hoja plana resistente a altas temperatura. </t>
  </si>
  <si>
    <t>ACIDO CITRICO</t>
  </si>
  <si>
    <t>PRODUCTO SÓLIDO. COLOR BLANCO, EN FORMA DE CRISTALES, PARA USO EN LA INDUSTRIA DE ALIMENTOS.PRESENTACION X KILO</t>
  </si>
  <si>
    <t>Objetos de aluminio fundidos en molde fijo</t>
  </si>
  <si>
    <t>Radio de 80, profundidad 80 (descachador) para la producción de panela</t>
  </si>
  <si>
    <t>Radio de 70, profundidad 70 (guarapero) para la producción de panela</t>
  </si>
  <si>
    <t>Radio de 60, profundidad 60 (guarapero) para la producción de panela</t>
  </si>
  <si>
    <t>GRAMERA INDUSTRIAL, en acero inoxidable con protección IP - 65, plástico termoformado, pantalla LED alto contraste. Capacidad 3 Kg, división 0,1 g, escala de verificación 1 g, unidades gramos, libras, kilogramos, Oz, display 6 dígitos LCD, tara &lt; 100% Max sustractiva, alimentación 110 VAC / 60 Hz, con adaptador, baterías con 12 horas de autonomía. Bandeja 30 X 20 X 1,2 cm en acero inoxidable. Incluye: indicador de batería baja. Función de ahorro de energía. Auto apagado  cuándo  no  está  en  uso. Dimensiones plataforma en acero 30 x 20 X 17 cm. Carcasa en acero inoxidable.</t>
  </si>
  <si>
    <t>ACIDO ASCÓRBICO</t>
  </si>
  <si>
    <t>Producto sólido, color blanco, en forma de cristales, para uso en la industria de alimentos. El producto debe estar rotulado con el nombre del producto, productor y/o empacador( marca comercial), peso, lote de producción, fecha de vencimiento, y cumplir con la Resolución 2606 de 2009. PRESENTACION X KILO</t>
  </si>
  <si>
    <t>Ajo ramson seco</t>
  </si>
  <si>
    <t>Ajo natural deshidratado y pulverizado. PROPIEDADES PARÁMETRO VALOR Humedad 6.75% máx. Cenizas totales 8.5% máx. Extracto etéreo 0.5% - 1.3% Presentación frasco. Unidad gr</t>
  </si>
  <si>
    <t xml:space="preserve">FRASCO </t>
  </si>
  <si>
    <t>Bolsas plásticas</t>
  </si>
  <si>
    <t>Bolsa de empacado al vacio. PRESENTACION 25*35 paquete por 200</t>
  </si>
  <si>
    <t>PAQUETE *200</t>
  </si>
  <si>
    <t>Bolsa de empacado al vacio. PRESENTACION 32*42 paquete por 200</t>
  </si>
  <si>
    <t>Bolsa de empacado al vacio. PRESENTACION 20*25 paquete por 200</t>
  </si>
  <si>
    <t>Instrumentos de medición del peso</t>
  </si>
  <si>
    <t>BASCULA COLGANTE Analógica, 200 g/50 kg, Graduaciones 200 g Peso máximo 50 kg Modelo 50 kg, 200 g. Robusta báscula colgante analógica para pesar materiales y alimentos de forma rápida y fácil. Presentación x 1 Caja mediana.</t>
  </si>
  <si>
    <t>CAJAS DE CARTON CON SOPORTE DE  16 KL MEDIDAS 34X22.2X18 PRESENTACIÓN: UNIDAD</t>
  </si>
  <si>
    <t>Higrómetro</t>
  </si>
  <si>
    <t xml:space="preserve">Medidor digital de humedad y temperatura Higrómetro psicrómetro, punto de rocío y bulbo húmedo Rango de temperatura -20 ~ 70 ° C, rango de humedad 0 ~ 100% HR, retenido mínimo / máximo, luz de fondo de la pantalla LCD Presentación unidad </t>
  </si>
  <si>
    <t>Bolsa de empacado al vacio. Presentación: PAQUETES DE 100 UNIDADES DE  1 KG</t>
  </si>
  <si>
    <t>PAQUETE *100</t>
  </si>
  <si>
    <t>Bolsa de empacado al vacio. PAQUETES DE 100 UNIDADES DE  500 GR</t>
  </si>
  <si>
    <t>Baldes para limpieza</t>
  </si>
  <si>
    <t xml:space="preserve">BALDE RESISTENTE  Y  SEGURO, CON  MANIJA PARA TRANSPORTAR FÁCILMENTE. TIPO ELEMENTO CONSUMO CAPACIDAD 12 LITROS
MATERIAL PLÁSTICO. </t>
  </si>
  <si>
    <t>Gorros para paciente</t>
  </si>
  <si>
    <t xml:space="preserve">Gorro desechables tipo oruga,  está diseñado en tela no tejida de polipropileno altamente transpirable y confortable con doble línea de elástico suave y resistente que no ejerce presión ensamblado por ultrasonido y libre de costuras; que permite la ventilación y cumple con la función de retener la caída del cabello, ofreciendo resistencia al desgarre o ruptura. Talla única. Color: blanco o celeste, según el solicitado. </t>
  </si>
  <si>
    <t>PAQUETE * 50</t>
  </si>
  <si>
    <t xml:space="preserve">Guantes anticortes de acero inoxidable. </t>
  </si>
  <si>
    <t>Agentes gelificantes naturales</t>
  </si>
  <si>
    <t>PECTINA CÍTRICA. Producto sólido, para uso en la industria de alimentos, debe estar rotulado con el nombre del producto, productor y/o empacador (marca comercial), peso, lote de producción, fecha de vencimiento superior a doce meses a partir de la fecha de entrega; cumplir con la Resolución 2606 de 2009 y con la NTC 1453. TIPO ELEMENTO CONSUMO UNIDAD DE MEDIDA KG.</t>
  </si>
  <si>
    <t>BENZOATO DE SODIO</t>
  </si>
  <si>
    <t xml:space="preserve">Producto sólido, color blanco, para uso en la industria de alimentos. El producto debe estar rotulado con el nombre del producto, productor y/o empacador ( marca
comercial), peso, lote de producción, cumplir con la Resolución 2606 de 2009, y con la NTC 1453 </t>
  </si>
  <si>
    <t xml:space="preserve">Azucares naturales o productos endulzantes </t>
  </si>
  <si>
    <t>AZÚCAR     BLANCA     REFINADA.     EMPACADA, ROTULADA  SEGÚN  NORMATIVIDAD  VIGENTE, NO REENVASADA. PRESENTACIÓN   POR   50KG   EN   BOLSAS   DE POLIETILENO      DENTRO      DE      SACOS     DE POLIPROPILENO</t>
  </si>
  <si>
    <t>Balanza de laboratorio</t>
  </si>
  <si>
    <t>Balanza digital gramera (para medir miligramos) capacidad* precisión: 200 g* 0,01 g
rango de error: 0,03 g unidades: g/oz/ozt/ dwt/ct/gn (conmutable) luz de fondo: naranja funciones: cambiar borrar la cantidad de unidades tiempo de apagado automático: 1-3 minutos (ajustable) fuente de alimentación: 2 pilas aaa de 1,5</t>
  </si>
  <si>
    <t>Kits o materiales de cultivos</t>
  </si>
  <si>
    <t>CULTIVO  FERMENTO LÁCTICO PARA YOGURT. PRODUCTO    LIOFILIZADO,    QUE    CONTENGA COMO   CULTIVO   LÁCTICO:   STREPTOCOCCUS TERMOPHILUS  Y  LACTOBACILLUS DELBRUECKII   BULGARICUS.   CON  FECHA  DE VENCIMIENTO SUPERIOR A SEIS (6) MESES. EL PRODUCTO       SE      DEBE      ENTREGAR      A TEMPERATURAS      ENTRE      0°C      Y      -4°C. PRESENTACIÓN  SOBRE  PARA  PREPARACIÓN DE   40   LITROS,   EN   BOLSA   TRICAPA   TIPO SACHET IMPRESA de 20 unidades</t>
  </si>
  <si>
    <t>BOLSA * 20 UNIDADES</t>
  </si>
  <si>
    <t xml:space="preserve">ENZIMAS </t>
  </si>
  <si>
    <t>CUAJO LÍQUIDO. PRESENTACIÓN FRASCO POR 500ML,     IMPRESO     Y     ROTULADO     SEGÚN NORMATIVIDAD   VIGENTE.    CON   FECHA   DE VENCIMIENTO SUPERIOR A SEIS (6) MESES. -</t>
  </si>
  <si>
    <t>FRASCO * 500ML</t>
  </si>
  <si>
    <t>Ollas para salsas o cocción para uso comercial</t>
  </si>
  <si>
    <t>Paila de aluminio para dulce fundido de 40 litros,  redonda en aluminio fundido de 70 cm de diametro. Unidad de medida: Unidad</t>
  </si>
  <si>
    <t>Mezcladores o agitadores</t>
  </si>
  <si>
    <t>Agitador para leche en acero inoxidable AISI 304, longitud 70 CM</t>
  </si>
  <si>
    <t>Coladores o coladeras en acero inoxidable</t>
  </si>
  <si>
    <t xml:space="preserve"> Colador en acero inoxidable/ Diametro: 20 CM /Colador redondo de malla fina. Fabricado en acero inoxidable de 20 cm de diámetro. Presentación: Unidad</t>
  </si>
  <si>
    <t xml:space="preserve">Ollas para uso doméstico. </t>
  </si>
  <si>
    <t>Olla en acero inoxidable con tapa para estufa de inducción.  Unidad, N.A., Con tapa en acero inoxidable, Deben funcionar para estufas de inducción 5 Lts</t>
  </si>
  <si>
    <t>Bandejas para servicio de comidas</t>
  </si>
  <si>
    <t>BANDEJA PAR  ALIMENTOS TIPO  ELEMENTO CONSUMO  TAMAÑO   50   CM      UNIDAD   DE MEDIDA UNIDAD CARACTERISTICA OVALADA CON  ACABADO  ESPEJO  MATERIAL  ACERO INOXIDABLE</t>
  </si>
  <si>
    <t>Cuchillos para uso doméstico</t>
  </si>
  <si>
    <t>CUCHILLO EN ACERO INOXIDABLE No 8 MEDIDAS ALTO 2 CM, ANCHO 4 CM, LARGO 33 CM. Presentación: Unidad</t>
  </si>
  <si>
    <t>Colador de malla</t>
  </si>
  <si>
    <t>Colador  para leche, redondo,  blanco de 30 cm, con 3 repuestos de filtro. Presentación: Unidad</t>
  </si>
  <si>
    <t>Desinfectante de manos</t>
  </si>
  <si>
    <t>Jabón de manos desinfectante, de amplio espectro en la actividad antimicrobiana, galón x 4 litros. Eficaz contra bacterias gram positivas y gram negativas, además de actuar como fungicida, ideal para manipulación de alimentos.</t>
  </si>
  <si>
    <t>Sal de mesa</t>
  </si>
  <si>
    <t xml:space="preserve">SAL DE MESA- Grano blanco enriquecido con yodo de acuerdo a la normatividad vigente. Presetnación: bolsa por 0,5 kg (500 gramos)
- Ingredientes: cloruro de sodio, yoduro de potasio, fluoruro de potasio y anticompactante ferrocianuro de sodio (E-535). </t>
  </si>
  <si>
    <t>LIBRA</t>
  </si>
  <si>
    <t xml:space="preserve">Tanque plástico de almacenamiento CAPACIDAD 250 LITROS dimensiones: 94x78 cm incluye: Tapa y accesorios de entrada (1/2") , salida (1") y rebose (1") en PVC </t>
  </si>
  <si>
    <t>Tela o textil de queso</t>
  </si>
  <si>
    <t>Tela de algodón para escurrir y filtrar alimento, paño para filtrar, para quesería. DIMENSIONES: 1m x 1 m.</t>
  </si>
  <si>
    <t>Carretillas</t>
  </si>
  <si>
    <t>Carretilla con llantas antipinchazo 3.5 y tolvamatalica de 65 litros</t>
  </si>
  <si>
    <t>Malla Red</t>
  </si>
  <si>
    <t xml:space="preserve">Malla metálica de 3/4 " tipo zaranda 3mm X 3mm 10m </t>
  </si>
  <si>
    <t>ROLLO *10M</t>
  </si>
  <si>
    <t>Bolsas de papel</t>
  </si>
  <si>
    <t>Bolsas de Papel Kraft para Café de 500 gramos  9,5cm ancho+12 cm fuellex32 cm cm alto. Con valvula Presentación: Bolsa X 100 unidades</t>
  </si>
  <si>
    <t>BOLA * 100</t>
  </si>
  <si>
    <t>Termometro Infrarrojo digital Industrial, con un  Rango: -50 ~ 550 ° C/-58-1022 ° F PRESENTACIÓN: UNIDAD</t>
  </si>
  <si>
    <t>SERVICIO NACIONAL DE APRENDIZAJE - SENA</t>
  </si>
  <si>
    <t>REGIONAL BOYACÁ</t>
  </si>
  <si>
    <t>CENTRO DE DESARROLLO AGROPECUARIO Y AGROINDUSTRIAL</t>
  </si>
  <si>
    <t xml:space="preserve">Objeto: 15_9110_1827_Contratar la adquisición de Los Kits de impulso Productivo de la Estrategia CampeSENA para los grupos priorizados de la Ruta 1 del Centro de Desarrollo Agropecuario y Agroindustrial de la Regional Boyacá para los lotes Agrícola, Pecuario y Agroindustrial.	</t>
  </si>
  <si>
    <t xml:space="preserve">Turba
</t>
  </si>
  <si>
    <t>LOTE AGRICOLA</t>
  </si>
  <si>
    <t xml:space="preserve">TOTAL LOTE PECUARIO </t>
  </si>
  <si>
    <t xml:space="preserve">LOTE AGROINDUSTRIAL </t>
  </si>
  <si>
    <t xml:space="preserve">TOTAL LOTE AGRICOLA </t>
  </si>
  <si>
    <t>TOTAL LOTE AGROINDUSTRIAL</t>
  </si>
  <si>
    <t xml:space="preserve">LOTE (1)  PECUARIO </t>
  </si>
  <si>
    <t>* Elementos exentos de IVA. Art. 424. Bienes que no causan el impuesto.; Art. 477. Bienes que se encuentran exentos del impuesto.</t>
  </si>
  <si>
    <t xml:space="preserve">Nota: Nota: El presente Estudio de mercado se elabora con base en las cotizaciones allegadas para proyeccion de los documentos precontractuales del proceso, por cuanto se deberan tener en cuenta los impuestos determinados en los articulos 468-1 y 477  del Estatuto Tributario y </t>
  </si>
  <si>
    <t xml:space="preserve"> ** Elementos Art. 468-1. Bienes gravados con la tarifa del cinco por ciento (5%).</t>
  </si>
  <si>
    <t xml:space="preserve">ANEXO 13 PROPUESTA ECONOMICA LOTE 1: MATERIALES E INSUMOS PECUARIOS </t>
  </si>
  <si>
    <t xml:space="preserve">PROPUESTA ECONOMICA  LOTE 1: MATERIALES E INSUMOS PECUARIOS 
</t>
  </si>
  <si>
    <t>ANEXO 13 PROPUESTA ECONOMICA LOTE 2: MATERIALES E INSUMOS AGRICOLAS</t>
  </si>
  <si>
    <t>PROPUESTA ECONOMICA LOTE 2: MATERIALES E INSUMOS AGRICOLAS</t>
  </si>
  <si>
    <t xml:space="preserve">ANEXO 13 PROPUESTA ECONOMICA LOTE 3: MATERIALES E INSUMOS AGROINDUSTRIALES </t>
  </si>
  <si>
    <t xml:space="preserve">LOTE 3: MATERIALES E INSUMOS AGROINDUSTRIALES </t>
  </si>
  <si>
    <t xml:space="preserve">Nota 1: El proponente deberá revisar SI los insumos se encuentran exentos de IVA y aquellos que tienen IVA el porcentaje en que puede variar.
Nota 2: Los impuestos registrados en la oferta económica deben coincidir con los establecidos para el proponente en su RUT.
Nota 3: El proponente deberá allegar el presente anexo en este formato y en el anexo de Excel.
Nota 4: Para efectos de la evaluación y para obtener el menor precio conservando las calidades solicitadas se tendrá en cuenta la sumatoria de los precios unitarios ofertados por cada ítem y sumatorio total en donde el precio unitario ofertado no podrá superar los valores unitarios establecido por la entidad en el cuadro de promedio de valores unitarios del estudio de mercado publicado por la entidad.
</t>
  </si>
  <si>
    <t>Nombre del Proponente	_______________________________________
Nombre del Representante Legal	__________________________________
C. C. No.	_____________________ de _______________
Dirección de correo	_______________________________________
Correo electrónico	_______________________________________
Telefax	_______________________________________
Ciudad	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</si>
</sst>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0.00_-;\-&quot;$&quot;* #,##0.00_-;_-&quot;$&quot;* &quot;-&quot;??_-;_-@_-"/>
    <numFmt numFmtId="165" formatCode="_(&quot;$&quot;\ * #,##0_);_(&quot;$&quot;\ * \(#,##0\);_(&quot;$&quot;\ * &quot;-&quot;??_);_(@_)"/>
    <numFmt numFmtId="166" formatCode="\$\ #,##0"/>
    <numFmt numFmtId="167" formatCode="\$\ 0"/>
  </numFmts>
  <fonts count="19">
    <font>
      <sz val="11"/>
      <color theme="1"/>
      <name val="Aptos Narrow"/>
      <family val="2"/>
      <scheme val="minor"/>
    </font>
    <font>
      <sz val="11"/>
      <color theme="1"/>
      <name val="Aptos Narrow"/>
      <family val="2"/>
      <scheme val="minor"/>
    </font>
    <font>
      <b/>
      <sz val="11"/>
      <color rgb="FF000000"/>
      <name val="Calibri"/>
      <family val="2"/>
    </font>
    <font>
      <sz val="10"/>
      <name val="Arial"/>
      <family val="2"/>
    </font>
    <font>
      <b/>
      <sz val="11"/>
      <name val="Calibri"/>
      <family val="2"/>
    </font>
    <font>
      <sz val="11"/>
      <color theme="1"/>
      <name val="Aptos Narrow"/>
      <family val="2"/>
    </font>
    <font>
      <b/>
      <sz val="10"/>
      <color rgb="FF000000"/>
      <name val="Calibri"/>
      <family val="2"/>
    </font>
    <font>
      <sz val="10"/>
      <name val="Calibri"/>
      <family val="2"/>
    </font>
    <font>
      <sz val="10"/>
      <color rgb="FF000000"/>
      <name val="Calibri"/>
      <family val="2"/>
    </font>
    <font>
      <sz val="10"/>
      <color theme="1"/>
      <name val="Calibri"/>
      <family val="2"/>
    </font>
    <font>
      <b/>
      <sz val="10"/>
      <name val="Arial"/>
      <family val="2"/>
    </font>
    <font>
      <b/>
      <sz val="10"/>
      <color theme="1"/>
      <name val="Aptos Narrow"/>
      <family val="2"/>
      <scheme val="minor"/>
    </font>
    <font>
      <b/>
      <sz val="10"/>
      <name val="Calibri"/>
      <family val="2"/>
    </font>
    <font>
      <b/>
      <sz val="11"/>
      <color theme="1"/>
      <name val="Aptos Narrow"/>
      <family val="2"/>
    </font>
    <font>
      <b/>
      <sz val="14"/>
      <color rgb="FF000000"/>
      <name val="Calibri"/>
      <family val="2"/>
    </font>
    <font>
      <b/>
      <sz val="16"/>
      <color rgb="FF000000"/>
      <name val="Calibri"/>
      <family val="2"/>
    </font>
    <font>
      <sz val="11"/>
      <color theme="1"/>
      <name val="Calibri"/>
      <family val="2"/>
    </font>
    <font>
      <b/>
      <sz val="12"/>
      <color theme="1"/>
      <name val="Calibri"/>
      <family val="2"/>
    </font>
    <font>
      <sz val="10"/>
      <color theme="1"/>
      <name val="Arial"/>
      <family val="2"/>
    </font>
  </fonts>
  <fills count="18">
    <fill>
      <patternFill patternType="none"/>
    </fill>
    <fill>
      <patternFill patternType="gray125"/>
    </fill>
    <fill>
      <patternFill patternType="solid">
        <fgColor rgb="FFFFFFFF"/>
        <bgColor rgb="FF000000"/>
      </patternFill>
    </fill>
    <fill>
      <patternFill patternType="solid">
        <fgColor rgb="FFFFFFFF"/>
        <bgColor rgb="FFFFFFFF"/>
      </patternFill>
    </fill>
    <fill>
      <patternFill patternType="solid">
        <fgColor indexed="9"/>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rgb="FF000000"/>
      </patternFill>
    </fill>
    <fill>
      <patternFill patternType="solid">
        <fgColor theme="9"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3" tint="0.499984740745262"/>
        <bgColor rgb="FFFFFFFF"/>
      </patternFill>
    </fill>
    <fill>
      <patternFill patternType="solid">
        <fgColor theme="0" tint="-0.249977111117893"/>
        <bgColor rgb="FFFFFFFF"/>
      </patternFill>
    </fill>
    <fill>
      <patternFill patternType="solid">
        <fgColor theme="0"/>
        <bgColor rgb="FF000000"/>
      </patternFill>
    </fill>
    <fill>
      <patternFill patternType="solid">
        <fgColor theme="7" tint="0.79998168889431442"/>
        <bgColor rgb="FF000000"/>
      </patternFill>
    </fill>
    <fill>
      <patternFill patternType="solid">
        <fgColor theme="9" tint="0.79998168889431442"/>
        <bgColor rgb="FFFFFFFF"/>
      </patternFill>
    </fill>
    <fill>
      <patternFill patternType="solid">
        <fgColor theme="8" tint="0.79998168889431442"/>
        <bgColor indexed="64"/>
      </patternFill>
    </fill>
    <fill>
      <patternFill patternType="solid">
        <fgColor theme="8" tint="0.79998168889431442"/>
        <bgColor rgb="FF000000"/>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rgb="FF000000"/>
      </left>
      <right style="thin">
        <color rgb="FF000000"/>
      </right>
      <top style="thin">
        <color rgb="FF000000"/>
      </top>
      <bottom/>
      <diagonal/>
    </border>
    <border>
      <left/>
      <right style="thin">
        <color indexed="64"/>
      </right>
      <top style="thin">
        <color indexed="64"/>
      </top>
      <bottom/>
      <diagonal/>
    </border>
  </borders>
  <cellStyleXfs count="5">
    <xf numFmtId="0" fontId="0" fillId="0" borderId="0"/>
    <xf numFmtId="44" fontId="1" fillId="0" borderId="0" applyFont="0" applyFill="0" applyBorder="0" applyAlignment="0" applyProtection="0"/>
    <xf numFmtId="0" fontId="3" fillId="0" borderId="0"/>
    <xf numFmtId="0" fontId="1" fillId="0" borderId="0"/>
    <xf numFmtId="0" fontId="3" fillId="0" borderId="0"/>
  </cellStyleXfs>
  <cellXfs count="133">
    <xf numFmtId="0" fontId="0" fillId="0" borderId="0" xfId="0"/>
    <xf numFmtId="0" fontId="2" fillId="0" borderId="1" xfId="0" applyFont="1" applyBorder="1" applyAlignment="1">
      <alignment horizontal="center" vertical="center" wrapText="1"/>
    </xf>
    <xf numFmtId="0" fontId="5" fillId="0" borderId="0" xfId="0" applyFont="1"/>
    <xf numFmtId="0" fontId="5" fillId="0" borderId="0" xfId="0" applyFont="1" applyAlignment="1">
      <alignment horizontal="center" vertical="center"/>
    </xf>
    <xf numFmtId="0" fontId="6" fillId="0" borderId="2" xfId="0" applyFont="1" applyBorder="1" applyAlignment="1">
      <alignment horizontal="center" vertical="center" wrapText="1"/>
    </xf>
    <xf numFmtId="0" fontId="7" fillId="2" borderId="1" xfId="0" applyFont="1" applyFill="1" applyBorder="1" applyAlignment="1">
      <alignment horizontal="justify" vertical="justify" wrapText="1"/>
    </xf>
    <xf numFmtId="0" fontId="7" fillId="2" borderId="1" xfId="0" applyFont="1" applyFill="1" applyBorder="1" applyAlignment="1" applyProtection="1">
      <alignment horizontal="justify" vertical="justify" wrapText="1"/>
      <protection locked="0"/>
    </xf>
    <xf numFmtId="0" fontId="7" fillId="2" borderId="1" xfId="3" applyFont="1" applyFill="1" applyBorder="1" applyAlignment="1" applyProtection="1">
      <alignment horizontal="justify" vertical="justify" wrapText="1"/>
      <protection locked="0"/>
    </xf>
    <xf numFmtId="0" fontId="7" fillId="0" borderId="1" xfId="0" applyFont="1" applyBorder="1" applyAlignment="1">
      <alignment horizontal="justify" vertical="justify" wrapText="1"/>
    </xf>
    <xf numFmtId="0" fontId="7" fillId="2" borderId="1" xfId="2" applyFont="1" applyFill="1" applyBorder="1" applyAlignment="1" applyProtection="1">
      <alignment horizontal="justify" vertical="justify" wrapText="1"/>
      <protection locked="0"/>
    </xf>
    <xf numFmtId="0" fontId="8" fillId="2" borderId="1" xfId="0" applyFont="1" applyFill="1" applyBorder="1" applyAlignment="1">
      <alignment horizontal="justify" vertical="justify" wrapText="1"/>
    </xf>
    <xf numFmtId="0" fontId="8" fillId="0" borderId="1" xfId="0" applyFont="1" applyBorder="1" applyAlignment="1">
      <alignment horizontal="justify" vertical="justify" wrapText="1"/>
    </xf>
    <xf numFmtId="0" fontId="8" fillId="2" borderId="1" xfId="0" applyFont="1" applyFill="1" applyBorder="1" applyAlignment="1" applyProtection="1">
      <alignment horizontal="justify" vertical="justify" wrapText="1"/>
      <protection locked="0"/>
    </xf>
    <xf numFmtId="0" fontId="8" fillId="2" borderId="1" xfId="2" applyFont="1" applyFill="1" applyBorder="1" applyAlignment="1" applyProtection="1">
      <alignment horizontal="justify" vertical="justify" wrapText="1"/>
      <protection locked="0"/>
    </xf>
    <xf numFmtId="0" fontId="9" fillId="0" borderId="0" xfId="0" applyFont="1" applyAlignment="1">
      <alignment wrapText="1"/>
    </xf>
    <xf numFmtId="0" fontId="6"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8" fillId="2" borderId="1" xfId="0" applyFont="1" applyFill="1" applyBorder="1" applyAlignment="1">
      <alignment horizontal="center" vertical="center"/>
    </xf>
    <xf numFmtId="0" fontId="7" fillId="2" borderId="1" xfId="0" applyFont="1" applyFill="1" applyBorder="1" applyAlignment="1" applyProtection="1">
      <alignment horizontal="center" vertical="center" wrapText="1"/>
      <protection locked="0"/>
    </xf>
    <xf numFmtId="0" fontId="7" fillId="2" borderId="1" xfId="3"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7" fillId="0" borderId="1" xfId="4" applyFont="1" applyBorder="1" applyAlignment="1">
      <alignment horizontal="center" vertical="center" wrapText="1"/>
    </xf>
    <xf numFmtId="0" fontId="6" fillId="3"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2" fillId="2" borderId="1" xfId="0" applyFont="1" applyFill="1" applyBorder="1" applyAlignment="1">
      <alignment horizontal="center" vertical="center" wrapText="1"/>
    </xf>
    <xf numFmtId="0" fontId="12" fillId="2" borderId="1" xfId="0" applyFont="1" applyFill="1" applyBorder="1" applyAlignment="1" applyProtection="1">
      <alignment horizontal="center" vertical="center" wrapText="1"/>
      <protection locked="0"/>
    </xf>
    <xf numFmtId="0" fontId="12" fillId="0" borderId="1" xfId="0" applyFont="1" applyBorder="1" applyAlignment="1">
      <alignment horizontal="center" vertical="center" wrapText="1"/>
    </xf>
    <xf numFmtId="0" fontId="7" fillId="2" borderId="1" xfId="2" applyFont="1" applyFill="1" applyBorder="1" applyAlignment="1" applyProtection="1">
      <alignment horizontal="center" vertical="center" wrapText="1"/>
      <protection locked="0"/>
    </xf>
    <xf numFmtId="166" fontId="8" fillId="7" borderId="3" xfId="0" applyNumberFormat="1" applyFont="1" applyFill="1" applyBorder="1" applyAlignment="1">
      <alignment horizontal="center" vertical="center" shrinkToFit="1"/>
    </xf>
    <xf numFmtId="0" fontId="4" fillId="7" borderId="1" xfId="2" applyFont="1" applyFill="1" applyBorder="1" applyAlignment="1">
      <alignment horizontal="center" vertical="center" wrapText="1"/>
    </xf>
    <xf numFmtId="0" fontId="7" fillId="0" borderId="2" xfId="0" applyFont="1" applyBorder="1" applyAlignment="1">
      <alignment horizontal="justify" vertical="justify" wrapText="1"/>
    </xf>
    <xf numFmtId="166" fontId="8" fillId="7" borderId="10" xfId="0" applyNumberFormat="1" applyFont="1" applyFill="1" applyBorder="1" applyAlignment="1">
      <alignment horizontal="center" vertical="center" shrinkToFit="1"/>
    </xf>
    <xf numFmtId="0" fontId="6" fillId="3"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0" fontId="8" fillId="0" borderId="2" xfId="0" applyFont="1" applyBorder="1" applyAlignment="1">
      <alignment horizontal="justify" vertical="justify" wrapText="1"/>
    </xf>
    <xf numFmtId="0" fontId="8" fillId="2" borderId="2" xfId="0" applyFont="1" applyFill="1" applyBorder="1" applyAlignment="1">
      <alignment horizontal="center" vertical="center" wrapText="1"/>
    </xf>
    <xf numFmtId="0" fontId="13" fillId="0" borderId="0" xfId="0" applyFont="1" applyAlignment="1">
      <alignment horizontal="right"/>
    </xf>
    <xf numFmtId="0" fontId="6" fillId="11" borderId="1" xfId="0" applyFont="1" applyFill="1" applyBorder="1" applyAlignment="1">
      <alignment vertical="center" wrapText="1"/>
    </xf>
    <xf numFmtId="165" fontId="6" fillId="11" borderId="1" xfId="0" applyNumberFormat="1" applyFont="1" applyFill="1" applyBorder="1" applyAlignment="1">
      <alignment vertical="center" wrapText="1"/>
    </xf>
    <xf numFmtId="164" fontId="0" fillId="0" borderId="0" xfId="0" applyNumberFormat="1"/>
    <xf numFmtId="44" fontId="0" fillId="0" borderId="0" xfId="1" applyFont="1"/>
    <xf numFmtId="44" fontId="0" fillId="0" borderId="0" xfId="0" applyNumberFormat="1"/>
    <xf numFmtId="0" fontId="8" fillId="0" borderId="1" xfId="0" applyFont="1" applyBorder="1" applyAlignment="1">
      <alignment horizontal="center" vertical="center"/>
    </xf>
    <xf numFmtId="0" fontId="5" fillId="0" borderId="0" xfId="0" applyFont="1" applyAlignment="1">
      <alignment horizontal="left"/>
    </xf>
    <xf numFmtId="0" fontId="8" fillId="13" borderId="1" xfId="0" applyFont="1" applyFill="1" applyBorder="1" applyAlignment="1">
      <alignment horizontal="center" vertical="center"/>
    </xf>
    <xf numFmtId="165" fontId="6" fillId="6" borderId="1" xfId="0" applyNumberFormat="1" applyFont="1" applyFill="1" applyBorder="1" applyAlignment="1">
      <alignment vertical="center" wrapText="1"/>
    </xf>
    <xf numFmtId="165" fontId="7" fillId="14" borderId="1" xfId="1" applyNumberFormat="1" applyFont="1" applyFill="1" applyBorder="1" applyAlignment="1">
      <alignment horizontal="center" vertical="center" wrapText="1"/>
    </xf>
    <xf numFmtId="0" fontId="4" fillId="14" borderId="1" xfId="2" applyFont="1" applyFill="1" applyBorder="1" applyAlignment="1">
      <alignment horizontal="center" vertical="center" wrapText="1"/>
    </xf>
    <xf numFmtId="165" fontId="4" fillId="14" borderId="1" xfId="2" applyNumberFormat="1" applyFont="1" applyFill="1" applyBorder="1" applyAlignment="1">
      <alignment horizontal="center" vertical="center" wrapText="1"/>
    </xf>
    <xf numFmtId="166" fontId="8" fillId="14" borderId="1" xfId="0" applyNumberFormat="1" applyFont="1" applyFill="1" applyBorder="1" applyAlignment="1">
      <alignment horizontal="center" vertical="center" shrinkToFit="1"/>
    </xf>
    <xf numFmtId="0" fontId="7" fillId="14" borderId="1" xfId="0" applyFont="1" applyFill="1" applyBorder="1" applyAlignment="1">
      <alignment horizontal="center" vertical="center" wrapText="1"/>
    </xf>
    <xf numFmtId="167" fontId="8" fillId="14" borderId="1" xfId="0" applyNumberFormat="1" applyFont="1" applyFill="1" applyBorder="1" applyAlignment="1">
      <alignment horizontal="center" vertical="center" shrinkToFit="1"/>
    </xf>
    <xf numFmtId="0" fontId="6" fillId="15" borderId="1" xfId="0" applyFont="1" applyFill="1" applyBorder="1" applyAlignment="1">
      <alignment vertical="center" wrapText="1"/>
    </xf>
    <xf numFmtId="165" fontId="6" fillId="15" borderId="1" xfId="0" applyNumberFormat="1" applyFont="1" applyFill="1" applyBorder="1" applyAlignment="1">
      <alignment vertical="center" wrapText="1"/>
    </xf>
    <xf numFmtId="166" fontId="8" fillId="7" borderId="5" xfId="0" applyNumberFormat="1" applyFont="1" applyFill="1" applyBorder="1" applyAlignment="1">
      <alignment horizontal="center" vertical="center" shrinkToFit="1"/>
    </xf>
    <xf numFmtId="0" fontId="7" fillId="7" borderId="5" xfId="0" applyFont="1" applyFill="1" applyBorder="1" applyAlignment="1">
      <alignment horizontal="center" vertical="center" wrapText="1"/>
    </xf>
    <xf numFmtId="165" fontId="7" fillId="7" borderId="1" xfId="1" applyNumberFormat="1" applyFont="1" applyFill="1" applyBorder="1" applyAlignment="1">
      <alignment horizontal="center" vertical="center" wrapText="1"/>
    </xf>
    <xf numFmtId="0" fontId="7" fillId="7" borderId="3" xfId="0" applyFont="1" applyFill="1" applyBorder="1" applyAlignment="1">
      <alignment horizontal="center" vertical="center" wrapText="1"/>
    </xf>
    <xf numFmtId="166" fontId="8" fillId="8" borderId="3" xfId="0" applyNumberFormat="1" applyFont="1" applyFill="1" applyBorder="1" applyAlignment="1">
      <alignment horizontal="center" vertical="center" shrinkToFit="1"/>
    </xf>
    <xf numFmtId="165" fontId="7" fillId="7" borderId="2" xfId="1" applyNumberFormat="1" applyFont="1" applyFill="1" applyBorder="1" applyAlignment="1">
      <alignment horizontal="center" vertical="center" wrapText="1"/>
    </xf>
    <xf numFmtId="165" fontId="4" fillId="7" borderId="1" xfId="2" applyNumberFormat="1" applyFont="1" applyFill="1" applyBorder="1" applyAlignment="1">
      <alignment horizontal="center" vertical="center" wrapText="1"/>
    </xf>
    <xf numFmtId="0" fontId="2" fillId="0" borderId="4" xfId="0" applyFont="1" applyBorder="1" applyAlignment="1">
      <alignment horizontal="center" vertical="center" wrapText="1"/>
    </xf>
    <xf numFmtId="0" fontId="8" fillId="2" borderId="4" xfId="0" applyFont="1" applyFill="1" applyBorder="1" applyAlignment="1">
      <alignment horizontal="center" vertical="center" wrapText="1"/>
    </xf>
    <xf numFmtId="0" fontId="7" fillId="0" borderId="4" xfId="4" applyFont="1" applyBorder="1" applyAlignment="1">
      <alignment horizontal="center" vertical="center" wrapText="1"/>
    </xf>
    <xf numFmtId="0" fontId="8" fillId="0" borderId="4" xfId="0" applyFont="1" applyBorder="1" applyAlignment="1">
      <alignment horizontal="center" vertical="center" wrapText="1"/>
    </xf>
    <xf numFmtId="0" fontId="7" fillId="2" borderId="4" xfId="0" applyFont="1" applyFill="1" applyBorder="1" applyAlignment="1">
      <alignment horizontal="center" vertical="center" wrapText="1"/>
    </xf>
    <xf numFmtId="0" fontId="7" fillId="2" borderId="4" xfId="4" applyFont="1" applyFill="1" applyBorder="1" applyAlignment="1">
      <alignment horizontal="center" vertical="center" wrapText="1"/>
    </xf>
    <xf numFmtId="0" fontId="7" fillId="0" borderId="4" xfId="0" applyFont="1" applyBorder="1" applyAlignment="1">
      <alignment horizontal="center" vertical="center" wrapText="1"/>
    </xf>
    <xf numFmtId="0" fontId="8" fillId="2" borderId="4" xfId="0" applyFont="1" applyFill="1" applyBorder="1" applyAlignment="1" applyProtection="1">
      <alignment horizontal="center" vertical="center" wrapText="1"/>
      <protection locked="0"/>
    </xf>
    <xf numFmtId="0" fontId="7" fillId="2" borderId="4" xfId="4" applyFont="1" applyFill="1" applyBorder="1" applyAlignment="1" applyProtection="1">
      <alignment horizontal="center" vertical="center" wrapText="1"/>
      <protection locked="0"/>
    </xf>
    <xf numFmtId="0" fontId="8" fillId="2" borderId="4" xfId="2" applyFont="1" applyFill="1" applyBorder="1" applyAlignment="1" applyProtection="1">
      <alignment horizontal="center" vertical="center" wrapText="1"/>
      <protection locked="0"/>
    </xf>
    <xf numFmtId="0" fontId="7" fillId="0" borderId="11" xfId="4" applyFont="1" applyBorder="1" applyAlignment="1">
      <alignment horizontal="center" vertical="center" wrapText="1"/>
    </xf>
    <xf numFmtId="0" fontId="9" fillId="0" borderId="1" xfId="0" applyFont="1" applyBorder="1" applyAlignment="1">
      <alignment horizontal="center"/>
    </xf>
    <xf numFmtId="0" fontId="4" fillId="17" borderId="1" xfId="2" applyFont="1" applyFill="1" applyBorder="1" applyAlignment="1">
      <alignment horizontal="center" vertical="center" wrapText="1"/>
    </xf>
    <xf numFmtId="165" fontId="4" fillId="17" borderId="1" xfId="2" applyNumberFormat="1" applyFont="1" applyFill="1" applyBorder="1" applyAlignment="1">
      <alignment horizontal="center" vertical="center" wrapText="1"/>
    </xf>
    <xf numFmtId="166" fontId="8" fillId="17" borderId="3" xfId="0" applyNumberFormat="1" applyFont="1" applyFill="1" applyBorder="1" applyAlignment="1">
      <alignment horizontal="center" vertical="center" shrinkToFit="1"/>
    </xf>
    <xf numFmtId="165" fontId="7" fillId="17" borderId="1" xfId="1" applyNumberFormat="1" applyFont="1" applyFill="1" applyBorder="1" applyAlignment="1">
      <alignment horizontal="center" vertical="center" wrapText="1"/>
    </xf>
    <xf numFmtId="167" fontId="8" fillId="17" borderId="3" xfId="0" applyNumberFormat="1" applyFont="1" applyFill="1" applyBorder="1" applyAlignment="1">
      <alignment horizontal="center" vertical="center" shrinkToFit="1"/>
    </xf>
    <xf numFmtId="166" fontId="8" fillId="17" borderId="10" xfId="0" applyNumberFormat="1" applyFont="1" applyFill="1" applyBorder="1" applyAlignment="1">
      <alignment horizontal="center" vertical="center" shrinkToFit="1"/>
    </xf>
    <xf numFmtId="165" fontId="7" fillId="17" borderId="2" xfId="1" applyNumberFormat="1" applyFont="1" applyFill="1" applyBorder="1" applyAlignment="1">
      <alignment horizontal="center" vertical="center" wrapText="1"/>
    </xf>
    <xf numFmtId="165" fontId="13" fillId="16" borderId="1" xfId="0" applyNumberFormat="1" applyFont="1" applyFill="1" applyBorder="1"/>
    <xf numFmtId="0" fontId="2" fillId="0" borderId="0" xfId="0" applyFont="1" applyBorder="1" applyAlignment="1">
      <alignment horizontal="center" vertical="center" wrapText="1"/>
    </xf>
    <xf numFmtId="0" fontId="13" fillId="0" borderId="0" xfId="0" applyFont="1" applyBorder="1" applyAlignment="1">
      <alignment horizontal="center"/>
    </xf>
    <xf numFmtId="0" fontId="5" fillId="0" borderId="0" xfId="0" applyFont="1" applyBorder="1" applyAlignment="1">
      <alignment horizontal="center"/>
    </xf>
    <xf numFmtId="0" fontId="0" fillId="0" borderId="0" xfId="0" applyBorder="1" applyAlignment="1">
      <alignment horizontal="center"/>
    </xf>
    <xf numFmtId="0" fontId="13" fillId="0" borderId="0" xfId="0" applyFont="1" applyFill="1" applyBorder="1" applyAlignment="1">
      <alignment horizontal="center"/>
    </xf>
    <xf numFmtId="0" fontId="13" fillId="0" borderId="0" xfId="0" applyFont="1" applyFill="1" applyAlignment="1">
      <alignment horizontal="right"/>
    </xf>
    <xf numFmtId="0" fontId="5" fillId="0" borderId="0" xfId="0" applyFont="1" applyFill="1"/>
    <xf numFmtId="0" fontId="9" fillId="0" borderId="0" xfId="0" applyFont="1" applyFill="1" applyAlignment="1">
      <alignment wrapText="1"/>
    </xf>
    <xf numFmtId="0" fontId="5" fillId="0" borderId="0" xfId="0" applyFont="1" applyFill="1" applyAlignment="1">
      <alignment horizontal="center" vertical="center"/>
    </xf>
    <xf numFmtId="0" fontId="0" fillId="0" borderId="0" xfId="0" applyFill="1"/>
    <xf numFmtId="0" fontId="0" fillId="0" borderId="0" xfId="0" applyBorder="1"/>
    <xf numFmtId="0" fontId="18" fillId="0" borderId="0" xfId="0" applyFont="1" applyBorder="1" applyAlignment="1">
      <alignment horizontal="center" vertical="center" wrapText="1"/>
    </xf>
    <xf numFmtId="0" fontId="18" fillId="0" borderId="0" xfId="0" applyFont="1" applyBorder="1" applyAlignment="1">
      <alignment vertical="center" wrapText="1"/>
    </xf>
    <xf numFmtId="0" fontId="10" fillId="4" borderId="1" xfId="0" applyFont="1" applyFill="1" applyBorder="1" applyAlignment="1">
      <alignment horizontal="center" wrapText="1"/>
    </xf>
    <xf numFmtId="0" fontId="10" fillId="4"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5" fillId="0" borderId="0" xfId="0" applyFont="1" applyAlignment="1">
      <alignment horizontal="left" wrapText="1"/>
    </xf>
    <xf numFmtId="0" fontId="5" fillId="0" borderId="0" xfId="0" applyFont="1" applyAlignment="1">
      <alignment horizontal="left"/>
    </xf>
    <xf numFmtId="0" fontId="16" fillId="0" borderId="0" xfId="0" applyFont="1" applyBorder="1" applyAlignment="1">
      <alignment horizontal="left" wrapText="1"/>
    </xf>
    <xf numFmtId="0" fontId="16" fillId="0" borderId="0" xfId="0" applyFont="1" applyBorder="1" applyAlignment="1">
      <alignment horizontal="left"/>
    </xf>
    <xf numFmtId="0" fontId="17" fillId="0" borderId="0" xfId="0" applyFont="1" applyBorder="1" applyAlignment="1">
      <alignment horizontal="left" vertical="center" wrapText="1"/>
    </xf>
    <xf numFmtId="0" fontId="15" fillId="15" borderId="6" xfId="0" applyFont="1" applyFill="1" applyBorder="1" applyAlignment="1">
      <alignment horizontal="center" vertical="center" wrapText="1"/>
    </xf>
    <xf numFmtId="0" fontId="15" fillId="15" borderId="7" xfId="0" applyFont="1" applyFill="1" applyBorder="1" applyAlignment="1">
      <alignment horizontal="center" vertical="center" wrapText="1"/>
    </xf>
    <xf numFmtId="0" fontId="15" fillId="15" borderId="4" xfId="0" applyFont="1" applyFill="1" applyBorder="1" applyAlignment="1">
      <alignment horizontal="center" vertical="center" wrapText="1"/>
    </xf>
    <xf numFmtId="0" fontId="6" fillId="10" borderId="9" xfId="0" applyFont="1" applyFill="1" applyBorder="1" applyAlignment="1">
      <alignment horizontal="center" vertical="center" wrapText="1"/>
    </xf>
    <xf numFmtId="0" fontId="6" fillId="10" borderId="8" xfId="0" applyFont="1" applyFill="1" applyBorder="1" applyAlignment="1">
      <alignment horizontal="center" vertical="center" wrapText="1"/>
    </xf>
    <xf numFmtId="0" fontId="5" fillId="0" borderId="0" xfId="0" applyFont="1" applyFill="1" applyAlignment="1">
      <alignment horizontal="left" wrapText="1"/>
    </xf>
    <xf numFmtId="0" fontId="5" fillId="0" borderId="0" xfId="0" applyFont="1" applyFill="1" applyAlignment="1">
      <alignment horizontal="left"/>
    </xf>
    <xf numFmtId="0" fontId="10" fillId="4" borderId="0" xfId="0" applyFont="1" applyFill="1" applyAlignment="1">
      <alignment horizontal="center" wrapText="1"/>
    </xf>
    <xf numFmtId="0" fontId="11" fillId="5" borderId="6" xfId="0" applyFont="1" applyFill="1" applyBorder="1" applyAlignment="1">
      <alignment horizontal="center" vertical="center" wrapText="1"/>
    </xf>
    <xf numFmtId="0" fontId="11" fillId="5" borderId="7" xfId="0" applyFont="1" applyFill="1" applyBorder="1" applyAlignment="1">
      <alignment horizontal="center" vertical="center" wrapText="1"/>
    </xf>
    <xf numFmtId="0" fontId="11" fillId="8" borderId="6" xfId="0" applyFont="1" applyFill="1" applyBorder="1" applyAlignment="1">
      <alignment horizontal="center" vertical="center" wrapText="1"/>
    </xf>
    <xf numFmtId="0" fontId="11" fillId="8" borderId="7" xfId="0" applyFont="1" applyFill="1" applyBorder="1" applyAlignment="1">
      <alignment horizontal="center" vertical="center" wrapText="1"/>
    </xf>
    <xf numFmtId="0" fontId="11" fillId="8" borderId="4"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3" fillId="16" borderId="6" xfId="0" applyFont="1" applyFill="1" applyBorder="1" applyAlignment="1">
      <alignment horizontal="center"/>
    </xf>
    <xf numFmtId="0" fontId="13" fillId="16" borderId="7" xfId="0" applyFont="1" applyFill="1" applyBorder="1" applyAlignment="1">
      <alignment horizontal="center"/>
    </xf>
    <xf numFmtId="0" fontId="13" fillId="16" borderId="4" xfId="0" applyFont="1" applyFill="1" applyBorder="1" applyAlignment="1">
      <alignment horizontal="center"/>
    </xf>
    <xf numFmtId="0" fontId="6" fillId="11" borderId="6" xfId="0" applyFont="1" applyFill="1" applyBorder="1" applyAlignment="1">
      <alignment horizontal="center" vertical="center" wrapText="1"/>
    </xf>
    <xf numFmtId="0" fontId="6" fillId="11" borderId="7" xfId="0" applyFont="1" applyFill="1" applyBorder="1" applyAlignment="1">
      <alignment horizontal="center" vertical="center" wrapText="1"/>
    </xf>
    <xf numFmtId="0" fontId="6" fillId="11" borderId="4" xfId="0" applyFont="1" applyFill="1" applyBorder="1" applyAlignment="1">
      <alignment horizontal="center" vertical="center" wrapText="1"/>
    </xf>
    <xf numFmtId="0" fontId="6" fillId="12" borderId="0" xfId="0" applyFont="1" applyFill="1" applyAlignment="1">
      <alignment horizontal="center" vertical="center" wrapText="1"/>
    </xf>
    <xf numFmtId="0" fontId="11" fillId="16" borderId="6" xfId="0" applyFont="1" applyFill="1" applyBorder="1" applyAlignment="1">
      <alignment horizontal="center" vertical="center" wrapText="1"/>
    </xf>
    <xf numFmtId="0" fontId="11" fillId="16" borderId="7" xfId="0" applyFont="1" applyFill="1" applyBorder="1" applyAlignment="1">
      <alignment horizontal="center" vertical="center" wrapText="1"/>
    </xf>
    <xf numFmtId="0" fontId="11" fillId="16" borderId="4" xfId="0" applyFont="1" applyFill="1" applyBorder="1" applyAlignment="1">
      <alignment horizontal="center" vertical="center" wrapText="1"/>
    </xf>
  </cellXfs>
  <cellStyles count="5">
    <cellStyle name="Moneda" xfId="1" builtinId="4"/>
    <cellStyle name="Normal" xfId="0" builtinId="0"/>
    <cellStyle name="Normal 2" xfId="2" xr:uid="{8A979F03-B770-433D-8E21-D6BF52B15E83}"/>
    <cellStyle name="Normal 4" xfId="3" xr:uid="{1A0DAD3A-B263-4EBF-A768-4D5A650EE54F}"/>
    <cellStyle name="Normal 6" xfId="4" xr:uid="{CAB8458C-3AB2-4D10-BF42-BBAF59FD72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85726</xdr:colOff>
      <xdr:row>0</xdr:row>
      <xdr:rowOff>114300</xdr:rowOff>
    </xdr:from>
    <xdr:to>
      <xdr:col>1</xdr:col>
      <xdr:colOff>412796</xdr:colOff>
      <xdr:row>3</xdr:row>
      <xdr:rowOff>85724</xdr:rowOff>
    </xdr:to>
    <xdr:grpSp>
      <xdr:nvGrpSpPr>
        <xdr:cNvPr id="2" name="Group 1">
          <a:extLst>
            <a:ext uri="{FF2B5EF4-FFF2-40B4-BE49-F238E27FC236}">
              <a16:creationId xmlns:a16="http://schemas.microsoft.com/office/drawing/2014/main" id="{6262E4DD-BB5E-43B1-9A1B-735DE375B914}"/>
            </a:ext>
          </a:extLst>
        </xdr:cNvPr>
        <xdr:cNvGrpSpPr>
          <a:grpSpLocks noChangeAspect="1"/>
        </xdr:cNvGrpSpPr>
      </xdr:nvGrpSpPr>
      <xdr:grpSpPr bwMode="auto">
        <a:xfrm>
          <a:off x="85726" y="114300"/>
          <a:ext cx="1165270" cy="666749"/>
          <a:chOff x="0" y="0"/>
          <a:chExt cx="720" cy="705"/>
        </a:xfrm>
      </xdr:grpSpPr>
      <xdr:sp macro="" textlink="">
        <xdr:nvSpPr>
          <xdr:cNvPr id="3" name="AutoShape 2">
            <a:extLst>
              <a:ext uri="{FF2B5EF4-FFF2-40B4-BE49-F238E27FC236}">
                <a16:creationId xmlns:a16="http://schemas.microsoft.com/office/drawing/2014/main" id="{5084B1AB-3B9D-DF99-490B-2524E1F5D02A}"/>
              </a:ext>
            </a:extLst>
          </xdr:cNvPr>
          <xdr:cNvSpPr>
            <a:spLocks noChangeAspect="1" noChangeArrowheads="1"/>
          </xdr:cNvSpPr>
        </xdr:nvSpPr>
        <xdr:spPr bwMode="auto">
          <a:xfrm>
            <a:off x="0" y="0"/>
            <a:ext cx="720" cy="7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Freeform 3">
            <a:extLst>
              <a:ext uri="{FF2B5EF4-FFF2-40B4-BE49-F238E27FC236}">
                <a16:creationId xmlns:a16="http://schemas.microsoft.com/office/drawing/2014/main" id="{5950F7B3-64DB-5E72-2661-58F99C4079A9}"/>
              </a:ext>
            </a:extLst>
          </xdr:cNvPr>
          <xdr:cNvSpPr>
            <a:spLocks/>
          </xdr:cNvSpPr>
        </xdr:nvSpPr>
        <xdr:spPr bwMode="auto">
          <a:xfrm>
            <a:off x="613" y="595"/>
            <a:ext cx="11" cy="29"/>
          </a:xfrm>
          <a:custGeom>
            <a:avLst/>
            <a:gdLst>
              <a:gd name="T0" fmla="*/ 0 w 11"/>
              <a:gd name="T1" fmla="*/ 0 h 29"/>
              <a:gd name="T2" fmla="*/ 0 w 11"/>
              <a:gd name="T3" fmla="*/ 29 h 29"/>
              <a:gd name="T4" fmla="*/ 11 w 11"/>
              <a:gd name="T5" fmla="*/ 18 h 29"/>
              <a:gd name="T6" fmla="*/ 0 w 11"/>
              <a:gd name="T7" fmla="*/ 0 h 29"/>
              <a:gd name="T8" fmla="*/ 0 w 11"/>
              <a:gd name="T9" fmla="*/ 0 h 29"/>
              <a:gd name="T10" fmla="*/ 0 60000 65536"/>
              <a:gd name="T11" fmla="*/ 0 60000 65536"/>
              <a:gd name="T12" fmla="*/ 0 60000 65536"/>
              <a:gd name="T13" fmla="*/ 0 60000 65536"/>
              <a:gd name="T14" fmla="*/ 0 60000 65536"/>
              <a:gd name="T15" fmla="*/ 0 w 11"/>
              <a:gd name="T16" fmla="*/ 0 h 29"/>
              <a:gd name="T17" fmla="*/ 11 w 11"/>
              <a:gd name="T18" fmla="*/ 29 h 29"/>
            </a:gdLst>
            <a:ahLst/>
            <a:cxnLst>
              <a:cxn ang="T10">
                <a:pos x="T0" y="T1"/>
              </a:cxn>
              <a:cxn ang="T11">
                <a:pos x="T2" y="T3"/>
              </a:cxn>
              <a:cxn ang="T12">
                <a:pos x="T4" y="T5"/>
              </a:cxn>
              <a:cxn ang="T13">
                <a:pos x="T6" y="T7"/>
              </a:cxn>
              <a:cxn ang="T14">
                <a:pos x="T8" y="T9"/>
              </a:cxn>
            </a:cxnLst>
            <a:rect l="T15" t="T16" r="T17" b="T18"/>
            <a:pathLst>
              <a:path w="11" h="29">
                <a:moveTo>
                  <a:pt x="0" y="0"/>
                </a:moveTo>
                <a:lnTo>
                  <a:pt x="0" y="29"/>
                </a:lnTo>
                <a:lnTo>
                  <a:pt x="11" y="18"/>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5" name="Freeform 4">
            <a:extLst>
              <a:ext uri="{FF2B5EF4-FFF2-40B4-BE49-F238E27FC236}">
                <a16:creationId xmlns:a16="http://schemas.microsoft.com/office/drawing/2014/main" id="{E92B7EB2-3A55-5A5A-1E38-B52E568DF90E}"/>
              </a:ext>
            </a:extLst>
          </xdr:cNvPr>
          <xdr:cNvSpPr>
            <a:spLocks/>
          </xdr:cNvSpPr>
        </xdr:nvSpPr>
        <xdr:spPr bwMode="auto">
          <a:xfrm>
            <a:off x="613" y="184"/>
            <a:ext cx="96" cy="107"/>
          </a:xfrm>
          <a:custGeom>
            <a:avLst/>
            <a:gdLst>
              <a:gd name="T0" fmla="*/ 0 w 96"/>
              <a:gd name="T1" fmla="*/ 69 h 107"/>
              <a:gd name="T2" fmla="*/ 0 w 96"/>
              <a:gd name="T3" fmla="*/ 96 h 107"/>
              <a:gd name="T4" fmla="*/ 30 w 96"/>
              <a:gd name="T5" fmla="*/ 96 h 107"/>
              <a:gd name="T6" fmla="*/ 36 w 96"/>
              <a:gd name="T7" fmla="*/ 107 h 107"/>
              <a:gd name="T8" fmla="*/ 96 w 96"/>
              <a:gd name="T9" fmla="*/ 107 h 107"/>
              <a:gd name="T10" fmla="*/ 37 w 96"/>
              <a:gd name="T11" fmla="*/ 0 h 107"/>
              <a:gd name="T12" fmla="*/ 0 w 96"/>
              <a:gd name="T13" fmla="*/ 0 h 107"/>
              <a:gd name="T14" fmla="*/ 0 w 96"/>
              <a:gd name="T15" fmla="*/ 33 h 107"/>
              <a:gd name="T16" fmla="*/ 2 w 96"/>
              <a:gd name="T17" fmla="*/ 33 h 107"/>
              <a:gd name="T18" fmla="*/ 18 w 96"/>
              <a:gd name="T19" fmla="*/ 69 h 107"/>
              <a:gd name="T20" fmla="*/ 0 w 96"/>
              <a:gd name="T21" fmla="*/ 69 h 107"/>
              <a:gd name="T22" fmla="*/ 0 w 96"/>
              <a:gd name="T23" fmla="*/ 69 h 107"/>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w 96"/>
              <a:gd name="T37" fmla="*/ 0 h 107"/>
              <a:gd name="T38" fmla="*/ 96 w 96"/>
              <a:gd name="T39" fmla="*/ 107 h 107"/>
            </a:gdLst>
            <a:ahLst/>
            <a:cxnLst>
              <a:cxn ang="T24">
                <a:pos x="T0" y="T1"/>
              </a:cxn>
              <a:cxn ang="T25">
                <a:pos x="T2" y="T3"/>
              </a:cxn>
              <a:cxn ang="T26">
                <a:pos x="T4" y="T5"/>
              </a:cxn>
              <a:cxn ang="T27">
                <a:pos x="T6" y="T7"/>
              </a:cxn>
              <a:cxn ang="T28">
                <a:pos x="T8" y="T9"/>
              </a:cxn>
              <a:cxn ang="T29">
                <a:pos x="T10" y="T11"/>
              </a:cxn>
              <a:cxn ang="T30">
                <a:pos x="T12" y="T13"/>
              </a:cxn>
              <a:cxn ang="T31">
                <a:pos x="T14" y="T15"/>
              </a:cxn>
              <a:cxn ang="T32">
                <a:pos x="T16" y="T17"/>
              </a:cxn>
              <a:cxn ang="T33">
                <a:pos x="T18" y="T19"/>
              </a:cxn>
              <a:cxn ang="T34">
                <a:pos x="T20" y="T21"/>
              </a:cxn>
              <a:cxn ang="T35">
                <a:pos x="T22" y="T23"/>
              </a:cxn>
            </a:cxnLst>
            <a:rect l="T36" t="T37" r="T38" b="T39"/>
            <a:pathLst>
              <a:path w="96" h="107">
                <a:moveTo>
                  <a:pt x="0" y="69"/>
                </a:moveTo>
                <a:lnTo>
                  <a:pt x="0" y="96"/>
                </a:lnTo>
                <a:lnTo>
                  <a:pt x="30" y="96"/>
                </a:lnTo>
                <a:lnTo>
                  <a:pt x="36" y="107"/>
                </a:lnTo>
                <a:lnTo>
                  <a:pt x="96" y="107"/>
                </a:lnTo>
                <a:lnTo>
                  <a:pt x="37" y="0"/>
                </a:lnTo>
                <a:lnTo>
                  <a:pt x="0" y="0"/>
                </a:lnTo>
                <a:lnTo>
                  <a:pt x="0" y="33"/>
                </a:lnTo>
                <a:lnTo>
                  <a:pt x="2" y="33"/>
                </a:lnTo>
                <a:lnTo>
                  <a:pt x="18" y="69"/>
                </a:lnTo>
                <a:lnTo>
                  <a:pt x="0" y="69"/>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Freeform 5">
            <a:extLst>
              <a:ext uri="{FF2B5EF4-FFF2-40B4-BE49-F238E27FC236}">
                <a16:creationId xmlns:a16="http://schemas.microsoft.com/office/drawing/2014/main" id="{1A9B6AE6-6962-A62B-C30F-7A796421738C}"/>
              </a:ext>
            </a:extLst>
          </xdr:cNvPr>
          <xdr:cNvSpPr>
            <a:spLocks/>
          </xdr:cNvSpPr>
        </xdr:nvSpPr>
        <xdr:spPr bwMode="auto">
          <a:xfrm>
            <a:off x="516" y="184"/>
            <a:ext cx="97" cy="107"/>
          </a:xfrm>
          <a:custGeom>
            <a:avLst/>
            <a:gdLst>
              <a:gd name="T0" fmla="*/ 97 w 97"/>
              <a:gd name="T1" fmla="*/ 33 h 107"/>
              <a:gd name="T2" fmla="*/ 97 w 97"/>
              <a:gd name="T3" fmla="*/ 0 h 107"/>
              <a:gd name="T4" fmla="*/ 63 w 97"/>
              <a:gd name="T5" fmla="*/ 0 h 107"/>
              <a:gd name="T6" fmla="*/ 0 w 97"/>
              <a:gd name="T7" fmla="*/ 107 h 107"/>
              <a:gd name="T8" fmla="*/ 61 w 97"/>
              <a:gd name="T9" fmla="*/ 107 h 107"/>
              <a:gd name="T10" fmla="*/ 66 w 97"/>
              <a:gd name="T11" fmla="*/ 96 h 107"/>
              <a:gd name="T12" fmla="*/ 97 w 97"/>
              <a:gd name="T13" fmla="*/ 96 h 107"/>
              <a:gd name="T14" fmla="*/ 97 w 97"/>
              <a:gd name="T15" fmla="*/ 69 h 107"/>
              <a:gd name="T16" fmla="*/ 79 w 97"/>
              <a:gd name="T17" fmla="*/ 69 h 107"/>
              <a:gd name="T18" fmla="*/ 97 w 97"/>
              <a:gd name="T19" fmla="*/ 33 h 107"/>
              <a:gd name="T20" fmla="*/ 97 w 97"/>
              <a:gd name="T21" fmla="*/ 33 h 107"/>
              <a:gd name="T22" fmla="*/ 0 60000 65536"/>
              <a:gd name="T23" fmla="*/ 0 60000 65536"/>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w 97"/>
              <a:gd name="T34" fmla="*/ 0 h 107"/>
              <a:gd name="T35" fmla="*/ 97 w 97"/>
              <a:gd name="T36" fmla="*/ 107 h 107"/>
            </a:gdLst>
            <a:ahLst/>
            <a:cxnLst>
              <a:cxn ang="T22">
                <a:pos x="T0" y="T1"/>
              </a:cxn>
              <a:cxn ang="T23">
                <a:pos x="T2" y="T3"/>
              </a:cxn>
              <a:cxn ang="T24">
                <a:pos x="T4" y="T5"/>
              </a:cxn>
              <a:cxn ang="T25">
                <a:pos x="T6" y="T7"/>
              </a:cxn>
              <a:cxn ang="T26">
                <a:pos x="T8" y="T9"/>
              </a:cxn>
              <a:cxn ang="T27">
                <a:pos x="T10" y="T11"/>
              </a:cxn>
              <a:cxn ang="T28">
                <a:pos x="T12" y="T13"/>
              </a:cxn>
              <a:cxn ang="T29">
                <a:pos x="T14" y="T15"/>
              </a:cxn>
              <a:cxn ang="T30">
                <a:pos x="T16" y="T17"/>
              </a:cxn>
              <a:cxn ang="T31">
                <a:pos x="T18" y="T19"/>
              </a:cxn>
              <a:cxn ang="T32">
                <a:pos x="T20" y="T21"/>
              </a:cxn>
            </a:cxnLst>
            <a:rect l="T33" t="T34" r="T35" b="T36"/>
            <a:pathLst>
              <a:path w="97" h="107">
                <a:moveTo>
                  <a:pt x="97" y="33"/>
                </a:moveTo>
                <a:lnTo>
                  <a:pt x="97" y="0"/>
                </a:lnTo>
                <a:lnTo>
                  <a:pt x="63" y="0"/>
                </a:lnTo>
                <a:lnTo>
                  <a:pt x="0" y="107"/>
                </a:lnTo>
                <a:lnTo>
                  <a:pt x="61" y="107"/>
                </a:lnTo>
                <a:lnTo>
                  <a:pt x="66" y="96"/>
                </a:lnTo>
                <a:lnTo>
                  <a:pt x="97" y="96"/>
                </a:lnTo>
                <a:lnTo>
                  <a:pt x="97" y="69"/>
                </a:lnTo>
                <a:lnTo>
                  <a:pt x="79" y="69"/>
                </a:lnTo>
                <a:lnTo>
                  <a:pt x="97" y="3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7" name="Freeform 6">
            <a:extLst>
              <a:ext uri="{FF2B5EF4-FFF2-40B4-BE49-F238E27FC236}">
                <a16:creationId xmlns:a16="http://schemas.microsoft.com/office/drawing/2014/main" id="{3354A322-622B-B848-57F4-B0356770233A}"/>
              </a:ext>
            </a:extLst>
          </xdr:cNvPr>
          <xdr:cNvSpPr>
            <a:spLocks/>
          </xdr:cNvSpPr>
        </xdr:nvSpPr>
        <xdr:spPr bwMode="auto">
          <a:xfrm>
            <a:off x="465" y="316"/>
            <a:ext cx="148" cy="335"/>
          </a:xfrm>
          <a:custGeom>
            <a:avLst/>
            <a:gdLst>
              <a:gd name="T0" fmla="*/ 148 w 148"/>
              <a:gd name="T1" fmla="*/ 53 h 335"/>
              <a:gd name="T2" fmla="*/ 148 w 148"/>
              <a:gd name="T3" fmla="*/ 0 h 335"/>
              <a:gd name="T4" fmla="*/ 89 w 148"/>
              <a:gd name="T5" fmla="*/ 0 h 335"/>
              <a:gd name="T6" fmla="*/ 0 w 148"/>
              <a:gd name="T7" fmla="*/ 0 h 335"/>
              <a:gd name="T8" fmla="*/ 0 w 148"/>
              <a:gd name="T9" fmla="*/ 132 h 335"/>
              <a:gd name="T10" fmla="*/ 119 w 148"/>
              <a:gd name="T11" fmla="*/ 335 h 335"/>
              <a:gd name="T12" fmla="*/ 148 w 148"/>
              <a:gd name="T13" fmla="*/ 308 h 335"/>
              <a:gd name="T14" fmla="*/ 148 w 148"/>
              <a:gd name="T15" fmla="*/ 279 h 335"/>
              <a:gd name="T16" fmla="*/ 33 w 148"/>
              <a:gd name="T17" fmla="*/ 82 h 335"/>
              <a:gd name="T18" fmla="*/ 32 w 148"/>
              <a:gd name="T19" fmla="*/ 80 h 335"/>
              <a:gd name="T20" fmla="*/ 32 w 148"/>
              <a:gd name="T21" fmla="*/ 74 h 335"/>
              <a:gd name="T22" fmla="*/ 32 w 148"/>
              <a:gd name="T23" fmla="*/ 69 h 335"/>
              <a:gd name="T24" fmla="*/ 32 w 148"/>
              <a:gd name="T25" fmla="*/ 65 h 335"/>
              <a:gd name="T26" fmla="*/ 33 w 148"/>
              <a:gd name="T27" fmla="*/ 64 h 335"/>
              <a:gd name="T28" fmla="*/ 35 w 148"/>
              <a:gd name="T29" fmla="*/ 60 h 335"/>
              <a:gd name="T30" fmla="*/ 39 w 148"/>
              <a:gd name="T31" fmla="*/ 58 h 335"/>
              <a:gd name="T32" fmla="*/ 44 w 148"/>
              <a:gd name="T33" fmla="*/ 55 h 335"/>
              <a:gd name="T34" fmla="*/ 50 w 148"/>
              <a:gd name="T35" fmla="*/ 53 h 335"/>
              <a:gd name="T36" fmla="*/ 51 w 148"/>
              <a:gd name="T37" fmla="*/ 53 h 335"/>
              <a:gd name="T38" fmla="*/ 148 w 148"/>
              <a:gd name="T39" fmla="*/ 53 h 335"/>
              <a:gd name="T40" fmla="*/ 148 w 148"/>
              <a:gd name="T41" fmla="*/ 53 h 335"/>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w 148"/>
              <a:gd name="T64" fmla="*/ 0 h 335"/>
              <a:gd name="T65" fmla="*/ 148 w 148"/>
              <a:gd name="T66" fmla="*/ 335 h 335"/>
            </a:gdLst>
            <a:ahLst/>
            <a:cxnLst>
              <a:cxn ang="T42">
                <a:pos x="T0" y="T1"/>
              </a:cxn>
              <a:cxn ang="T43">
                <a:pos x="T2" y="T3"/>
              </a:cxn>
              <a:cxn ang="T44">
                <a:pos x="T4" y="T5"/>
              </a:cxn>
              <a:cxn ang="T45">
                <a:pos x="T6" y="T7"/>
              </a:cxn>
              <a:cxn ang="T46">
                <a:pos x="T8" y="T9"/>
              </a:cxn>
              <a:cxn ang="T47">
                <a:pos x="T10" y="T11"/>
              </a:cxn>
              <a:cxn ang="T48">
                <a:pos x="T12" y="T13"/>
              </a:cxn>
              <a:cxn ang="T49">
                <a:pos x="T14" y="T15"/>
              </a:cxn>
              <a:cxn ang="T50">
                <a:pos x="T16" y="T17"/>
              </a:cxn>
              <a:cxn ang="T51">
                <a:pos x="T18" y="T19"/>
              </a:cxn>
              <a:cxn ang="T52">
                <a:pos x="T20" y="T21"/>
              </a:cxn>
              <a:cxn ang="T53">
                <a:pos x="T22" y="T23"/>
              </a:cxn>
              <a:cxn ang="T54">
                <a:pos x="T24" y="T25"/>
              </a:cxn>
              <a:cxn ang="T55">
                <a:pos x="T26" y="T27"/>
              </a:cxn>
              <a:cxn ang="T56">
                <a:pos x="T28" y="T29"/>
              </a:cxn>
              <a:cxn ang="T57">
                <a:pos x="T30" y="T31"/>
              </a:cxn>
              <a:cxn ang="T58">
                <a:pos x="T32" y="T33"/>
              </a:cxn>
              <a:cxn ang="T59">
                <a:pos x="T34" y="T35"/>
              </a:cxn>
              <a:cxn ang="T60">
                <a:pos x="T36" y="T37"/>
              </a:cxn>
              <a:cxn ang="T61">
                <a:pos x="T38" y="T39"/>
              </a:cxn>
              <a:cxn ang="T62">
                <a:pos x="T40" y="T41"/>
              </a:cxn>
            </a:cxnLst>
            <a:rect l="T63" t="T64" r="T65" b="T66"/>
            <a:pathLst>
              <a:path w="148" h="335">
                <a:moveTo>
                  <a:pt x="148" y="53"/>
                </a:moveTo>
                <a:lnTo>
                  <a:pt x="148" y="0"/>
                </a:lnTo>
                <a:lnTo>
                  <a:pt x="89" y="0"/>
                </a:lnTo>
                <a:lnTo>
                  <a:pt x="0" y="0"/>
                </a:lnTo>
                <a:lnTo>
                  <a:pt x="0" y="132"/>
                </a:lnTo>
                <a:lnTo>
                  <a:pt x="119" y="335"/>
                </a:lnTo>
                <a:lnTo>
                  <a:pt x="148" y="308"/>
                </a:lnTo>
                <a:lnTo>
                  <a:pt x="148" y="279"/>
                </a:lnTo>
                <a:lnTo>
                  <a:pt x="33" y="82"/>
                </a:lnTo>
                <a:lnTo>
                  <a:pt x="32" y="80"/>
                </a:lnTo>
                <a:lnTo>
                  <a:pt x="32" y="74"/>
                </a:lnTo>
                <a:lnTo>
                  <a:pt x="32" y="69"/>
                </a:lnTo>
                <a:lnTo>
                  <a:pt x="32" y="65"/>
                </a:lnTo>
                <a:lnTo>
                  <a:pt x="33" y="64"/>
                </a:lnTo>
                <a:lnTo>
                  <a:pt x="35" y="60"/>
                </a:lnTo>
                <a:lnTo>
                  <a:pt x="39" y="58"/>
                </a:lnTo>
                <a:lnTo>
                  <a:pt x="44" y="55"/>
                </a:lnTo>
                <a:lnTo>
                  <a:pt x="50" y="53"/>
                </a:lnTo>
                <a:lnTo>
                  <a:pt x="51" y="53"/>
                </a:lnTo>
                <a:lnTo>
                  <a:pt x="148" y="5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Freeform 7">
            <a:extLst>
              <a:ext uri="{FF2B5EF4-FFF2-40B4-BE49-F238E27FC236}">
                <a16:creationId xmlns:a16="http://schemas.microsoft.com/office/drawing/2014/main" id="{A505B541-B124-E075-66E4-4AD39BF9ED57}"/>
              </a:ext>
            </a:extLst>
          </xdr:cNvPr>
          <xdr:cNvSpPr>
            <a:spLocks/>
          </xdr:cNvSpPr>
        </xdr:nvSpPr>
        <xdr:spPr bwMode="auto">
          <a:xfrm>
            <a:off x="465" y="548"/>
            <a:ext cx="78" cy="157"/>
          </a:xfrm>
          <a:custGeom>
            <a:avLst/>
            <a:gdLst>
              <a:gd name="T0" fmla="*/ 0 w 78"/>
              <a:gd name="T1" fmla="*/ 0 h 157"/>
              <a:gd name="T2" fmla="*/ 0 w 78"/>
              <a:gd name="T3" fmla="*/ 106 h 157"/>
              <a:gd name="T4" fmla="*/ 30 w 78"/>
              <a:gd name="T5" fmla="*/ 157 h 157"/>
              <a:gd name="T6" fmla="*/ 78 w 78"/>
              <a:gd name="T7" fmla="*/ 132 h 157"/>
              <a:gd name="T8" fmla="*/ 0 w 78"/>
              <a:gd name="T9" fmla="*/ 0 h 157"/>
              <a:gd name="T10" fmla="*/ 0 w 78"/>
              <a:gd name="T11" fmla="*/ 0 h 157"/>
              <a:gd name="T12" fmla="*/ 0 60000 65536"/>
              <a:gd name="T13" fmla="*/ 0 60000 65536"/>
              <a:gd name="T14" fmla="*/ 0 60000 65536"/>
              <a:gd name="T15" fmla="*/ 0 60000 65536"/>
              <a:gd name="T16" fmla="*/ 0 60000 65536"/>
              <a:gd name="T17" fmla="*/ 0 60000 65536"/>
              <a:gd name="T18" fmla="*/ 0 w 78"/>
              <a:gd name="T19" fmla="*/ 0 h 157"/>
              <a:gd name="T20" fmla="*/ 78 w 78"/>
              <a:gd name="T21" fmla="*/ 157 h 157"/>
            </a:gdLst>
            <a:ahLst/>
            <a:cxnLst>
              <a:cxn ang="T12">
                <a:pos x="T0" y="T1"/>
              </a:cxn>
              <a:cxn ang="T13">
                <a:pos x="T2" y="T3"/>
              </a:cxn>
              <a:cxn ang="T14">
                <a:pos x="T4" y="T5"/>
              </a:cxn>
              <a:cxn ang="T15">
                <a:pos x="T6" y="T7"/>
              </a:cxn>
              <a:cxn ang="T16">
                <a:pos x="T8" y="T9"/>
              </a:cxn>
              <a:cxn ang="T17">
                <a:pos x="T10" y="T11"/>
              </a:cxn>
            </a:cxnLst>
            <a:rect l="T18" t="T19" r="T20" b="T21"/>
            <a:pathLst>
              <a:path w="78" h="157">
                <a:moveTo>
                  <a:pt x="0" y="0"/>
                </a:moveTo>
                <a:lnTo>
                  <a:pt x="0" y="106"/>
                </a:lnTo>
                <a:lnTo>
                  <a:pt x="30" y="157"/>
                </a:lnTo>
                <a:lnTo>
                  <a:pt x="78" y="132"/>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9" name="Freeform 8">
            <a:extLst>
              <a:ext uri="{FF2B5EF4-FFF2-40B4-BE49-F238E27FC236}">
                <a16:creationId xmlns:a16="http://schemas.microsoft.com/office/drawing/2014/main" id="{CB15C067-DA89-FBB5-96AC-E9FD90C28C46}"/>
              </a:ext>
            </a:extLst>
          </xdr:cNvPr>
          <xdr:cNvSpPr>
            <a:spLocks/>
          </xdr:cNvSpPr>
        </xdr:nvSpPr>
        <xdr:spPr bwMode="auto">
          <a:xfrm>
            <a:off x="465" y="184"/>
            <a:ext cx="42" cy="107"/>
          </a:xfrm>
          <a:custGeom>
            <a:avLst/>
            <a:gdLst>
              <a:gd name="T0" fmla="*/ 0 w 42"/>
              <a:gd name="T1" fmla="*/ 0 h 107"/>
              <a:gd name="T2" fmla="*/ 0 w 42"/>
              <a:gd name="T3" fmla="*/ 107 h 107"/>
              <a:gd name="T4" fmla="*/ 42 w 42"/>
              <a:gd name="T5" fmla="*/ 107 h 107"/>
              <a:gd name="T6" fmla="*/ 42 w 42"/>
              <a:gd name="T7" fmla="*/ 0 h 107"/>
              <a:gd name="T8" fmla="*/ 0 w 42"/>
              <a:gd name="T9" fmla="*/ 0 h 107"/>
              <a:gd name="T10" fmla="*/ 0 w 42"/>
              <a:gd name="T11" fmla="*/ 0 h 107"/>
              <a:gd name="T12" fmla="*/ 0 60000 65536"/>
              <a:gd name="T13" fmla="*/ 0 60000 65536"/>
              <a:gd name="T14" fmla="*/ 0 60000 65536"/>
              <a:gd name="T15" fmla="*/ 0 60000 65536"/>
              <a:gd name="T16" fmla="*/ 0 60000 65536"/>
              <a:gd name="T17" fmla="*/ 0 60000 65536"/>
              <a:gd name="T18" fmla="*/ 0 w 42"/>
              <a:gd name="T19" fmla="*/ 0 h 107"/>
              <a:gd name="T20" fmla="*/ 42 w 42"/>
              <a:gd name="T21" fmla="*/ 107 h 107"/>
            </a:gdLst>
            <a:ahLst/>
            <a:cxnLst>
              <a:cxn ang="T12">
                <a:pos x="T0" y="T1"/>
              </a:cxn>
              <a:cxn ang="T13">
                <a:pos x="T2" y="T3"/>
              </a:cxn>
              <a:cxn ang="T14">
                <a:pos x="T4" y="T5"/>
              </a:cxn>
              <a:cxn ang="T15">
                <a:pos x="T6" y="T7"/>
              </a:cxn>
              <a:cxn ang="T16">
                <a:pos x="T8" y="T9"/>
              </a:cxn>
              <a:cxn ang="T17">
                <a:pos x="T10" y="T11"/>
              </a:cxn>
            </a:cxnLst>
            <a:rect l="T18" t="T19" r="T20" b="T21"/>
            <a:pathLst>
              <a:path w="42" h="107">
                <a:moveTo>
                  <a:pt x="0" y="0"/>
                </a:moveTo>
                <a:lnTo>
                  <a:pt x="0" y="107"/>
                </a:lnTo>
                <a:lnTo>
                  <a:pt x="42" y="107"/>
                </a:lnTo>
                <a:lnTo>
                  <a:pt x="4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Freeform 9">
            <a:extLst>
              <a:ext uri="{FF2B5EF4-FFF2-40B4-BE49-F238E27FC236}">
                <a16:creationId xmlns:a16="http://schemas.microsoft.com/office/drawing/2014/main" id="{66D2BD8D-AC67-B512-476C-6955FFBA8838}"/>
              </a:ext>
            </a:extLst>
          </xdr:cNvPr>
          <xdr:cNvSpPr>
            <a:spLocks/>
          </xdr:cNvSpPr>
        </xdr:nvSpPr>
        <xdr:spPr bwMode="auto">
          <a:xfrm>
            <a:off x="345" y="184"/>
            <a:ext cx="120" cy="107"/>
          </a:xfrm>
          <a:custGeom>
            <a:avLst/>
            <a:gdLst>
              <a:gd name="T0" fmla="*/ 120 w 120"/>
              <a:gd name="T1" fmla="*/ 107 h 107"/>
              <a:gd name="T2" fmla="*/ 120 w 120"/>
              <a:gd name="T3" fmla="*/ 0 h 107"/>
              <a:gd name="T4" fmla="*/ 118 w 120"/>
              <a:gd name="T5" fmla="*/ 0 h 107"/>
              <a:gd name="T6" fmla="*/ 118 w 120"/>
              <a:gd name="T7" fmla="*/ 71 h 107"/>
              <a:gd name="T8" fmla="*/ 75 w 120"/>
              <a:gd name="T9" fmla="*/ 0 h 107"/>
              <a:gd name="T10" fmla="*/ 0 w 120"/>
              <a:gd name="T11" fmla="*/ 0 h 107"/>
              <a:gd name="T12" fmla="*/ 0 w 120"/>
              <a:gd name="T13" fmla="*/ 107 h 107"/>
              <a:gd name="T14" fmla="*/ 44 w 120"/>
              <a:gd name="T15" fmla="*/ 107 h 107"/>
              <a:gd name="T16" fmla="*/ 44 w 120"/>
              <a:gd name="T17" fmla="*/ 35 h 107"/>
              <a:gd name="T18" fmla="*/ 89 w 120"/>
              <a:gd name="T19" fmla="*/ 107 h 107"/>
              <a:gd name="T20" fmla="*/ 89 w 120"/>
              <a:gd name="T21" fmla="*/ 107 h 107"/>
              <a:gd name="T22" fmla="*/ 120 w 120"/>
              <a:gd name="T23" fmla="*/ 107 h 107"/>
              <a:gd name="T24" fmla="*/ 120 w 120"/>
              <a:gd name="T25" fmla="*/ 107 h 107"/>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0"/>
              <a:gd name="T40" fmla="*/ 0 h 107"/>
              <a:gd name="T41" fmla="*/ 120 w 120"/>
              <a:gd name="T42" fmla="*/ 107 h 107"/>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0" h="107">
                <a:moveTo>
                  <a:pt x="120" y="107"/>
                </a:moveTo>
                <a:lnTo>
                  <a:pt x="120" y="0"/>
                </a:lnTo>
                <a:lnTo>
                  <a:pt x="118" y="0"/>
                </a:lnTo>
                <a:lnTo>
                  <a:pt x="118" y="71"/>
                </a:lnTo>
                <a:lnTo>
                  <a:pt x="75" y="0"/>
                </a:lnTo>
                <a:lnTo>
                  <a:pt x="0" y="0"/>
                </a:lnTo>
                <a:lnTo>
                  <a:pt x="0" y="107"/>
                </a:lnTo>
                <a:lnTo>
                  <a:pt x="44" y="107"/>
                </a:lnTo>
                <a:lnTo>
                  <a:pt x="44" y="35"/>
                </a:lnTo>
                <a:lnTo>
                  <a:pt x="89" y="107"/>
                </a:lnTo>
                <a:lnTo>
                  <a:pt x="120" y="107"/>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 name="Freeform 10">
            <a:extLst>
              <a:ext uri="{FF2B5EF4-FFF2-40B4-BE49-F238E27FC236}">
                <a16:creationId xmlns:a16="http://schemas.microsoft.com/office/drawing/2014/main" id="{EF863B16-F13E-1FE9-C813-C3B2C1D58255}"/>
              </a:ext>
            </a:extLst>
          </xdr:cNvPr>
          <xdr:cNvSpPr>
            <a:spLocks/>
          </xdr:cNvSpPr>
        </xdr:nvSpPr>
        <xdr:spPr bwMode="auto">
          <a:xfrm>
            <a:off x="386" y="316"/>
            <a:ext cx="79" cy="132"/>
          </a:xfrm>
          <a:custGeom>
            <a:avLst/>
            <a:gdLst>
              <a:gd name="T0" fmla="*/ 79 w 79"/>
              <a:gd name="T1" fmla="*/ 132 h 132"/>
              <a:gd name="T2" fmla="*/ 79 w 79"/>
              <a:gd name="T3" fmla="*/ 0 h 132"/>
              <a:gd name="T4" fmla="*/ 0 w 79"/>
              <a:gd name="T5" fmla="*/ 0 h 132"/>
              <a:gd name="T6" fmla="*/ 0 w 79"/>
              <a:gd name="T7" fmla="*/ 0 h 132"/>
              <a:gd name="T8" fmla="*/ 79 w 79"/>
              <a:gd name="T9" fmla="*/ 132 h 132"/>
              <a:gd name="T10" fmla="*/ 79 w 79"/>
              <a:gd name="T11" fmla="*/ 132 h 132"/>
              <a:gd name="T12" fmla="*/ 0 60000 65536"/>
              <a:gd name="T13" fmla="*/ 0 60000 65536"/>
              <a:gd name="T14" fmla="*/ 0 60000 65536"/>
              <a:gd name="T15" fmla="*/ 0 60000 65536"/>
              <a:gd name="T16" fmla="*/ 0 60000 65536"/>
              <a:gd name="T17" fmla="*/ 0 60000 65536"/>
              <a:gd name="T18" fmla="*/ 0 w 79"/>
              <a:gd name="T19" fmla="*/ 0 h 132"/>
              <a:gd name="T20" fmla="*/ 79 w 79"/>
              <a:gd name="T21" fmla="*/ 132 h 132"/>
            </a:gdLst>
            <a:ahLst/>
            <a:cxnLst>
              <a:cxn ang="T12">
                <a:pos x="T0" y="T1"/>
              </a:cxn>
              <a:cxn ang="T13">
                <a:pos x="T2" y="T3"/>
              </a:cxn>
              <a:cxn ang="T14">
                <a:pos x="T4" y="T5"/>
              </a:cxn>
              <a:cxn ang="T15">
                <a:pos x="T6" y="T7"/>
              </a:cxn>
              <a:cxn ang="T16">
                <a:pos x="T8" y="T9"/>
              </a:cxn>
              <a:cxn ang="T17">
                <a:pos x="T10" y="T11"/>
              </a:cxn>
            </a:cxnLst>
            <a:rect l="T18" t="T19" r="T20" b="T21"/>
            <a:pathLst>
              <a:path w="79" h="132">
                <a:moveTo>
                  <a:pt x="79" y="132"/>
                </a:moveTo>
                <a:lnTo>
                  <a:pt x="79" y="0"/>
                </a:lnTo>
                <a:lnTo>
                  <a:pt x="0" y="0"/>
                </a:lnTo>
                <a:lnTo>
                  <a:pt x="79"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Freeform 11">
            <a:extLst>
              <a:ext uri="{FF2B5EF4-FFF2-40B4-BE49-F238E27FC236}">
                <a16:creationId xmlns:a16="http://schemas.microsoft.com/office/drawing/2014/main" id="{A4581F9D-AD72-15F9-7504-2A258E3C84A2}"/>
              </a:ext>
            </a:extLst>
          </xdr:cNvPr>
          <xdr:cNvSpPr>
            <a:spLocks/>
          </xdr:cNvSpPr>
        </xdr:nvSpPr>
        <xdr:spPr bwMode="auto">
          <a:xfrm>
            <a:off x="254" y="369"/>
            <a:ext cx="211" cy="289"/>
          </a:xfrm>
          <a:custGeom>
            <a:avLst/>
            <a:gdLst>
              <a:gd name="T0" fmla="*/ 211 w 211"/>
              <a:gd name="T1" fmla="*/ 285 h 289"/>
              <a:gd name="T2" fmla="*/ 211 w 211"/>
              <a:gd name="T3" fmla="*/ 179 h 289"/>
              <a:gd name="T4" fmla="*/ 105 w 211"/>
              <a:gd name="T5" fmla="*/ 0 h 289"/>
              <a:gd name="T6" fmla="*/ 105 w 211"/>
              <a:gd name="T7" fmla="*/ 0 h 289"/>
              <a:gd name="T8" fmla="*/ 0 w 211"/>
              <a:gd name="T9" fmla="*/ 181 h 289"/>
              <a:gd name="T10" fmla="*/ 0 w 211"/>
              <a:gd name="T11" fmla="*/ 289 h 289"/>
              <a:gd name="T12" fmla="*/ 91 w 211"/>
              <a:gd name="T13" fmla="*/ 134 h 289"/>
              <a:gd name="T14" fmla="*/ 91 w 211"/>
              <a:gd name="T15" fmla="*/ 132 h 289"/>
              <a:gd name="T16" fmla="*/ 94 w 211"/>
              <a:gd name="T17" fmla="*/ 128 h 289"/>
              <a:gd name="T18" fmla="*/ 98 w 211"/>
              <a:gd name="T19" fmla="*/ 126 h 289"/>
              <a:gd name="T20" fmla="*/ 102 w 211"/>
              <a:gd name="T21" fmla="*/ 125 h 289"/>
              <a:gd name="T22" fmla="*/ 105 w 211"/>
              <a:gd name="T23" fmla="*/ 125 h 289"/>
              <a:gd name="T24" fmla="*/ 110 w 211"/>
              <a:gd name="T25" fmla="*/ 125 h 289"/>
              <a:gd name="T26" fmla="*/ 112 w 211"/>
              <a:gd name="T27" fmla="*/ 126 h 289"/>
              <a:gd name="T28" fmla="*/ 118 w 211"/>
              <a:gd name="T29" fmla="*/ 128 h 289"/>
              <a:gd name="T30" fmla="*/ 121 w 211"/>
              <a:gd name="T31" fmla="*/ 132 h 289"/>
              <a:gd name="T32" fmla="*/ 121 w 211"/>
              <a:gd name="T33" fmla="*/ 134 h 289"/>
              <a:gd name="T34" fmla="*/ 211 w 211"/>
              <a:gd name="T35" fmla="*/ 285 h 289"/>
              <a:gd name="T36" fmla="*/ 211 w 211"/>
              <a:gd name="T37" fmla="*/ 285 h 289"/>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w 211"/>
              <a:gd name="T58" fmla="*/ 0 h 289"/>
              <a:gd name="T59" fmla="*/ 211 w 211"/>
              <a:gd name="T60" fmla="*/ 289 h 289"/>
            </a:gdLst>
            <a:ahLst/>
            <a:cxnLst>
              <a:cxn ang="T38">
                <a:pos x="T0" y="T1"/>
              </a:cxn>
              <a:cxn ang="T39">
                <a:pos x="T2" y="T3"/>
              </a:cxn>
              <a:cxn ang="T40">
                <a:pos x="T4" y="T5"/>
              </a:cxn>
              <a:cxn ang="T41">
                <a:pos x="T6" y="T7"/>
              </a:cxn>
              <a:cxn ang="T42">
                <a:pos x="T8" y="T9"/>
              </a:cxn>
              <a:cxn ang="T43">
                <a:pos x="T10" y="T11"/>
              </a:cxn>
              <a:cxn ang="T44">
                <a:pos x="T12" y="T13"/>
              </a:cxn>
              <a:cxn ang="T45">
                <a:pos x="T14" y="T15"/>
              </a:cxn>
              <a:cxn ang="T46">
                <a:pos x="T16" y="T17"/>
              </a:cxn>
              <a:cxn ang="T47">
                <a:pos x="T18" y="T19"/>
              </a:cxn>
              <a:cxn ang="T48">
                <a:pos x="T20" y="T21"/>
              </a:cxn>
              <a:cxn ang="T49">
                <a:pos x="T22" y="T23"/>
              </a:cxn>
              <a:cxn ang="T50">
                <a:pos x="T24" y="T25"/>
              </a:cxn>
              <a:cxn ang="T51">
                <a:pos x="T26" y="T27"/>
              </a:cxn>
              <a:cxn ang="T52">
                <a:pos x="T28" y="T29"/>
              </a:cxn>
              <a:cxn ang="T53">
                <a:pos x="T30" y="T31"/>
              </a:cxn>
              <a:cxn ang="T54">
                <a:pos x="T32" y="T33"/>
              </a:cxn>
              <a:cxn ang="T55">
                <a:pos x="T34" y="T35"/>
              </a:cxn>
              <a:cxn ang="T56">
                <a:pos x="T36" y="T37"/>
              </a:cxn>
            </a:cxnLst>
            <a:rect l="T57" t="T58" r="T59" b="T60"/>
            <a:pathLst>
              <a:path w="211" h="289">
                <a:moveTo>
                  <a:pt x="211" y="285"/>
                </a:moveTo>
                <a:lnTo>
                  <a:pt x="211" y="179"/>
                </a:lnTo>
                <a:lnTo>
                  <a:pt x="105" y="0"/>
                </a:lnTo>
                <a:lnTo>
                  <a:pt x="0" y="181"/>
                </a:lnTo>
                <a:lnTo>
                  <a:pt x="0" y="289"/>
                </a:lnTo>
                <a:lnTo>
                  <a:pt x="91" y="134"/>
                </a:lnTo>
                <a:lnTo>
                  <a:pt x="91" y="132"/>
                </a:lnTo>
                <a:lnTo>
                  <a:pt x="94" y="128"/>
                </a:lnTo>
                <a:lnTo>
                  <a:pt x="98" y="126"/>
                </a:lnTo>
                <a:lnTo>
                  <a:pt x="102" y="125"/>
                </a:lnTo>
                <a:lnTo>
                  <a:pt x="105" y="125"/>
                </a:lnTo>
                <a:lnTo>
                  <a:pt x="110" y="125"/>
                </a:lnTo>
                <a:lnTo>
                  <a:pt x="112" y="126"/>
                </a:lnTo>
                <a:lnTo>
                  <a:pt x="118" y="128"/>
                </a:lnTo>
                <a:lnTo>
                  <a:pt x="121" y="132"/>
                </a:lnTo>
                <a:lnTo>
                  <a:pt x="121" y="134"/>
                </a:lnTo>
                <a:lnTo>
                  <a:pt x="211" y="28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3" name="Freeform 12">
            <a:extLst>
              <a:ext uri="{FF2B5EF4-FFF2-40B4-BE49-F238E27FC236}">
                <a16:creationId xmlns:a16="http://schemas.microsoft.com/office/drawing/2014/main" id="{D787A541-F577-00FD-0EC4-030D1D4F1921}"/>
              </a:ext>
            </a:extLst>
          </xdr:cNvPr>
          <xdr:cNvSpPr>
            <a:spLocks/>
          </xdr:cNvSpPr>
        </xdr:nvSpPr>
        <xdr:spPr bwMode="auto">
          <a:xfrm>
            <a:off x="254" y="316"/>
            <a:ext cx="75" cy="132"/>
          </a:xfrm>
          <a:custGeom>
            <a:avLst/>
            <a:gdLst>
              <a:gd name="T0" fmla="*/ 0 w 75"/>
              <a:gd name="T1" fmla="*/ 0 h 132"/>
              <a:gd name="T2" fmla="*/ 0 w 75"/>
              <a:gd name="T3" fmla="*/ 132 h 132"/>
              <a:gd name="T4" fmla="*/ 75 w 75"/>
              <a:gd name="T5" fmla="*/ 0 h 132"/>
              <a:gd name="T6" fmla="*/ 0 w 75"/>
              <a:gd name="T7" fmla="*/ 0 h 132"/>
              <a:gd name="T8" fmla="*/ 0 w 75"/>
              <a:gd name="T9" fmla="*/ 0 h 132"/>
              <a:gd name="T10" fmla="*/ 0 60000 65536"/>
              <a:gd name="T11" fmla="*/ 0 60000 65536"/>
              <a:gd name="T12" fmla="*/ 0 60000 65536"/>
              <a:gd name="T13" fmla="*/ 0 60000 65536"/>
              <a:gd name="T14" fmla="*/ 0 60000 65536"/>
              <a:gd name="T15" fmla="*/ 0 w 75"/>
              <a:gd name="T16" fmla="*/ 0 h 132"/>
              <a:gd name="T17" fmla="*/ 75 w 75"/>
              <a:gd name="T18" fmla="*/ 132 h 132"/>
            </a:gdLst>
            <a:ahLst/>
            <a:cxnLst>
              <a:cxn ang="T10">
                <a:pos x="T0" y="T1"/>
              </a:cxn>
              <a:cxn ang="T11">
                <a:pos x="T2" y="T3"/>
              </a:cxn>
              <a:cxn ang="T12">
                <a:pos x="T4" y="T5"/>
              </a:cxn>
              <a:cxn ang="T13">
                <a:pos x="T6" y="T7"/>
              </a:cxn>
              <a:cxn ang="T14">
                <a:pos x="T8" y="T9"/>
              </a:cxn>
            </a:cxnLst>
            <a:rect l="T15" t="T16" r="T17" b="T18"/>
            <a:pathLst>
              <a:path w="75" h="132">
                <a:moveTo>
                  <a:pt x="0" y="0"/>
                </a:moveTo>
                <a:lnTo>
                  <a:pt x="0" y="132"/>
                </a:lnTo>
                <a:lnTo>
                  <a:pt x="75"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Freeform 13">
            <a:extLst>
              <a:ext uri="{FF2B5EF4-FFF2-40B4-BE49-F238E27FC236}">
                <a16:creationId xmlns:a16="http://schemas.microsoft.com/office/drawing/2014/main" id="{9E37D69A-5CB9-4970-D220-AA00D0A74B48}"/>
              </a:ext>
            </a:extLst>
          </xdr:cNvPr>
          <xdr:cNvSpPr>
            <a:spLocks/>
          </xdr:cNvSpPr>
        </xdr:nvSpPr>
        <xdr:spPr bwMode="auto">
          <a:xfrm>
            <a:off x="254" y="268"/>
            <a:ext cx="68" cy="23"/>
          </a:xfrm>
          <a:custGeom>
            <a:avLst/>
            <a:gdLst>
              <a:gd name="T0" fmla="*/ 0 w 68"/>
              <a:gd name="T1" fmla="*/ 0 h 23"/>
              <a:gd name="T2" fmla="*/ 0 w 68"/>
              <a:gd name="T3" fmla="*/ 23 h 23"/>
              <a:gd name="T4" fmla="*/ 68 w 68"/>
              <a:gd name="T5" fmla="*/ 23 h 23"/>
              <a:gd name="T6" fmla="*/ 68 w 68"/>
              <a:gd name="T7" fmla="*/ 0 h 23"/>
              <a:gd name="T8" fmla="*/ 0 w 68"/>
              <a:gd name="T9" fmla="*/ 0 h 23"/>
              <a:gd name="T10" fmla="*/ 0 w 68"/>
              <a:gd name="T11" fmla="*/ 0 h 23"/>
              <a:gd name="T12" fmla="*/ 0 60000 65536"/>
              <a:gd name="T13" fmla="*/ 0 60000 65536"/>
              <a:gd name="T14" fmla="*/ 0 60000 65536"/>
              <a:gd name="T15" fmla="*/ 0 60000 65536"/>
              <a:gd name="T16" fmla="*/ 0 60000 65536"/>
              <a:gd name="T17" fmla="*/ 0 60000 65536"/>
              <a:gd name="T18" fmla="*/ 0 w 68"/>
              <a:gd name="T19" fmla="*/ 0 h 23"/>
              <a:gd name="T20" fmla="*/ 68 w 68"/>
              <a:gd name="T21" fmla="*/ 23 h 23"/>
            </a:gdLst>
            <a:ahLst/>
            <a:cxnLst>
              <a:cxn ang="T12">
                <a:pos x="T0" y="T1"/>
              </a:cxn>
              <a:cxn ang="T13">
                <a:pos x="T2" y="T3"/>
              </a:cxn>
              <a:cxn ang="T14">
                <a:pos x="T4" y="T5"/>
              </a:cxn>
              <a:cxn ang="T15">
                <a:pos x="T6" y="T7"/>
              </a:cxn>
              <a:cxn ang="T16">
                <a:pos x="T8" y="T9"/>
              </a:cxn>
              <a:cxn ang="T17">
                <a:pos x="T10" y="T11"/>
              </a:cxn>
            </a:cxnLst>
            <a:rect l="T18" t="T19" r="T20" b="T21"/>
            <a:pathLst>
              <a:path w="68" h="23">
                <a:moveTo>
                  <a:pt x="0" y="0"/>
                </a:moveTo>
                <a:lnTo>
                  <a:pt x="0" y="23"/>
                </a:lnTo>
                <a:lnTo>
                  <a:pt x="68" y="23"/>
                </a:lnTo>
                <a:lnTo>
                  <a:pt x="68"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5" name="Freeform 14">
            <a:extLst>
              <a:ext uri="{FF2B5EF4-FFF2-40B4-BE49-F238E27FC236}">
                <a16:creationId xmlns:a16="http://schemas.microsoft.com/office/drawing/2014/main" id="{E71174BA-5CD5-AD19-BEFD-0D65BC2AB993}"/>
              </a:ext>
            </a:extLst>
          </xdr:cNvPr>
          <xdr:cNvSpPr>
            <a:spLocks/>
          </xdr:cNvSpPr>
        </xdr:nvSpPr>
        <xdr:spPr bwMode="auto">
          <a:xfrm>
            <a:off x="254" y="228"/>
            <a:ext cx="62" cy="21"/>
          </a:xfrm>
          <a:custGeom>
            <a:avLst/>
            <a:gdLst>
              <a:gd name="T0" fmla="*/ 0 w 62"/>
              <a:gd name="T1" fmla="*/ 0 h 21"/>
              <a:gd name="T2" fmla="*/ 0 w 62"/>
              <a:gd name="T3" fmla="*/ 21 h 21"/>
              <a:gd name="T4" fmla="*/ 30 w 62"/>
              <a:gd name="T5" fmla="*/ 21 h 21"/>
              <a:gd name="T6" fmla="*/ 62 w 62"/>
              <a:gd name="T7" fmla="*/ 21 h 21"/>
              <a:gd name="T8" fmla="*/ 62 w 62"/>
              <a:gd name="T9" fmla="*/ 0 h 21"/>
              <a:gd name="T10" fmla="*/ 0 w 62"/>
              <a:gd name="T11" fmla="*/ 0 h 21"/>
              <a:gd name="T12" fmla="*/ 0 w 62"/>
              <a:gd name="T13" fmla="*/ 0 h 21"/>
              <a:gd name="T14" fmla="*/ 0 60000 65536"/>
              <a:gd name="T15" fmla="*/ 0 60000 65536"/>
              <a:gd name="T16" fmla="*/ 0 60000 65536"/>
              <a:gd name="T17" fmla="*/ 0 60000 65536"/>
              <a:gd name="T18" fmla="*/ 0 60000 65536"/>
              <a:gd name="T19" fmla="*/ 0 60000 65536"/>
              <a:gd name="T20" fmla="*/ 0 60000 65536"/>
              <a:gd name="T21" fmla="*/ 0 w 62"/>
              <a:gd name="T22" fmla="*/ 0 h 21"/>
              <a:gd name="T23" fmla="*/ 62 w 62"/>
              <a:gd name="T24" fmla="*/ 21 h 21"/>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62" h="21">
                <a:moveTo>
                  <a:pt x="0" y="0"/>
                </a:moveTo>
                <a:lnTo>
                  <a:pt x="0" y="21"/>
                </a:lnTo>
                <a:lnTo>
                  <a:pt x="30" y="21"/>
                </a:lnTo>
                <a:lnTo>
                  <a:pt x="62" y="21"/>
                </a:lnTo>
                <a:lnTo>
                  <a:pt x="6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Freeform 15">
            <a:extLst>
              <a:ext uri="{FF2B5EF4-FFF2-40B4-BE49-F238E27FC236}">
                <a16:creationId xmlns:a16="http://schemas.microsoft.com/office/drawing/2014/main" id="{8C2BEF65-325A-5DAB-AF5A-51C8655C27FD}"/>
              </a:ext>
            </a:extLst>
          </xdr:cNvPr>
          <xdr:cNvSpPr>
            <a:spLocks/>
          </xdr:cNvSpPr>
        </xdr:nvSpPr>
        <xdr:spPr bwMode="auto">
          <a:xfrm>
            <a:off x="254" y="186"/>
            <a:ext cx="66" cy="22"/>
          </a:xfrm>
          <a:custGeom>
            <a:avLst/>
            <a:gdLst>
              <a:gd name="T0" fmla="*/ 0 w 66"/>
              <a:gd name="T1" fmla="*/ 0 h 22"/>
              <a:gd name="T2" fmla="*/ 0 w 66"/>
              <a:gd name="T3" fmla="*/ 22 h 22"/>
              <a:gd name="T4" fmla="*/ 66 w 66"/>
              <a:gd name="T5" fmla="*/ 22 h 22"/>
              <a:gd name="T6" fmla="*/ 66 w 66"/>
              <a:gd name="T7" fmla="*/ 0 h 22"/>
              <a:gd name="T8" fmla="*/ 66 w 66"/>
              <a:gd name="T9" fmla="*/ 0 h 22"/>
              <a:gd name="T10" fmla="*/ 7 w 66"/>
              <a:gd name="T11" fmla="*/ 0 h 22"/>
              <a:gd name="T12" fmla="*/ 0 w 66"/>
              <a:gd name="T13" fmla="*/ 0 h 22"/>
              <a:gd name="T14" fmla="*/ 0 w 66"/>
              <a:gd name="T15" fmla="*/ 0 h 22"/>
              <a:gd name="T16" fmla="*/ 0 60000 65536"/>
              <a:gd name="T17" fmla="*/ 0 60000 65536"/>
              <a:gd name="T18" fmla="*/ 0 60000 65536"/>
              <a:gd name="T19" fmla="*/ 0 60000 65536"/>
              <a:gd name="T20" fmla="*/ 0 60000 65536"/>
              <a:gd name="T21" fmla="*/ 0 60000 65536"/>
              <a:gd name="T22" fmla="*/ 0 60000 65536"/>
              <a:gd name="T23" fmla="*/ 0 60000 65536"/>
              <a:gd name="T24" fmla="*/ 0 w 66"/>
              <a:gd name="T25" fmla="*/ 0 h 22"/>
              <a:gd name="T26" fmla="*/ 66 w 66"/>
              <a:gd name="T27" fmla="*/ 22 h 22"/>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66" h="22">
                <a:moveTo>
                  <a:pt x="0" y="0"/>
                </a:moveTo>
                <a:lnTo>
                  <a:pt x="0" y="22"/>
                </a:lnTo>
                <a:lnTo>
                  <a:pt x="66" y="22"/>
                </a:lnTo>
                <a:lnTo>
                  <a:pt x="66" y="0"/>
                </a:lnTo>
                <a:lnTo>
                  <a:pt x="7"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7" name="Freeform 16">
            <a:extLst>
              <a:ext uri="{FF2B5EF4-FFF2-40B4-BE49-F238E27FC236}">
                <a16:creationId xmlns:a16="http://schemas.microsoft.com/office/drawing/2014/main" id="{422AFCB5-84C4-E5F7-C24E-C360C5A87045}"/>
              </a:ext>
            </a:extLst>
          </xdr:cNvPr>
          <xdr:cNvSpPr>
            <a:spLocks/>
          </xdr:cNvSpPr>
        </xdr:nvSpPr>
        <xdr:spPr bwMode="auto">
          <a:xfrm>
            <a:off x="279" y="0"/>
            <a:ext cx="159" cy="161"/>
          </a:xfrm>
          <a:custGeom>
            <a:avLst/>
            <a:gdLst>
              <a:gd name="T0" fmla="*/ 71 w 159"/>
              <a:gd name="T1" fmla="*/ 161 h 161"/>
              <a:gd name="T2" fmla="*/ 55 w 159"/>
              <a:gd name="T3" fmla="*/ 157 h 161"/>
              <a:gd name="T4" fmla="*/ 41 w 159"/>
              <a:gd name="T5" fmla="*/ 152 h 161"/>
              <a:gd name="T6" fmla="*/ 28 w 159"/>
              <a:gd name="T7" fmla="*/ 143 h 161"/>
              <a:gd name="T8" fmla="*/ 18 w 159"/>
              <a:gd name="T9" fmla="*/ 132 h 161"/>
              <a:gd name="T10" fmla="*/ 9 w 159"/>
              <a:gd name="T11" fmla="*/ 119 h 161"/>
              <a:gd name="T12" fmla="*/ 3 w 159"/>
              <a:gd name="T13" fmla="*/ 105 h 161"/>
              <a:gd name="T14" fmla="*/ 0 w 159"/>
              <a:gd name="T15" fmla="*/ 89 h 161"/>
              <a:gd name="T16" fmla="*/ 0 w 159"/>
              <a:gd name="T17" fmla="*/ 72 h 161"/>
              <a:gd name="T18" fmla="*/ 3 w 159"/>
              <a:gd name="T19" fmla="*/ 56 h 161"/>
              <a:gd name="T20" fmla="*/ 9 w 159"/>
              <a:gd name="T21" fmla="*/ 42 h 161"/>
              <a:gd name="T22" fmla="*/ 18 w 159"/>
              <a:gd name="T23" fmla="*/ 29 h 161"/>
              <a:gd name="T24" fmla="*/ 28 w 159"/>
              <a:gd name="T25" fmla="*/ 18 h 161"/>
              <a:gd name="T26" fmla="*/ 41 w 159"/>
              <a:gd name="T27" fmla="*/ 9 h 161"/>
              <a:gd name="T28" fmla="*/ 55 w 159"/>
              <a:gd name="T29" fmla="*/ 4 h 161"/>
              <a:gd name="T30" fmla="*/ 71 w 159"/>
              <a:gd name="T31" fmla="*/ 0 h 161"/>
              <a:gd name="T32" fmla="*/ 87 w 159"/>
              <a:gd name="T33" fmla="*/ 0 h 161"/>
              <a:gd name="T34" fmla="*/ 102 w 159"/>
              <a:gd name="T35" fmla="*/ 4 h 161"/>
              <a:gd name="T36" fmla="*/ 116 w 159"/>
              <a:gd name="T37" fmla="*/ 9 h 161"/>
              <a:gd name="T38" fmla="*/ 130 w 159"/>
              <a:gd name="T39" fmla="*/ 18 h 161"/>
              <a:gd name="T40" fmla="*/ 141 w 159"/>
              <a:gd name="T41" fmla="*/ 29 h 161"/>
              <a:gd name="T42" fmla="*/ 148 w 159"/>
              <a:gd name="T43" fmla="*/ 42 h 161"/>
              <a:gd name="T44" fmla="*/ 155 w 159"/>
              <a:gd name="T45" fmla="*/ 56 h 161"/>
              <a:gd name="T46" fmla="*/ 159 w 159"/>
              <a:gd name="T47" fmla="*/ 72 h 161"/>
              <a:gd name="T48" fmla="*/ 159 w 159"/>
              <a:gd name="T49" fmla="*/ 89 h 161"/>
              <a:gd name="T50" fmla="*/ 155 w 159"/>
              <a:gd name="T51" fmla="*/ 105 h 161"/>
              <a:gd name="T52" fmla="*/ 148 w 159"/>
              <a:gd name="T53" fmla="*/ 119 h 161"/>
              <a:gd name="T54" fmla="*/ 141 w 159"/>
              <a:gd name="T55" fmla="*/ 132 h 161"/>
              <a:gd name="T56" fmla="*/ 130 w 159"/>
              <a:gd name="T57" fmla="*/ 143 h 161"/>
              <a:gd name="T58" fmla="*/ 116 w 159"/>
              <a:gd name="T59" fmla="*/ 152 h 161"/>
              <a:gd name="T60" fmla="*/ 102 w 159"/>
              <a:gd name="T61" fmla="*/ 157 h 161"/>
              <a:gd name="T62" fmla="*/ 87 w 159"/>
              <a:gd name="T63" fmla="*/ 161 h 161"/>
              <a:gd name="T64" fmla="*/ 78 w 159"/>
              <a:gd name="T65" fmla="*/ 161 h 161"/>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59"/>
              <a:gd name="T100" fmla="*/ 0 h 161"/>
              <a:gd name="T101" fmla="*/ 159 w 159"/>
              <a:gd name="T102" fmla="*/ 161 h 161"/>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59" h="161">
                <a:moveTo>
                  <a:pt x="78" y="161"/>
                </a:moveTo>
                <a:lnTo>
                  <a:pt x="71" y="161"/>
                </a:lnTo>
                <a:lnTo>
                  <a:pt x="62" y="159"/>
                </a:lnTo>
                <a:lnTo>
                  <a:pt x="55" y="157"/>
                </a:lnTo>
                <a:lnTo>
                  <a:pt x="48" y="155"/>
                </a:lnTo>
                <a:lnTo>
                  <a:pt x="41" y="152"/>
                </a:lnTo>
                <a:lnTo>
                  <a:pt x="34" y="146"/>
                </a:lnTo>
                <a:lnTo>
                  <a:pt x="28" y="143"/>
                </a:lnTo>
                <a:lnTo>
                  <a:pt x="23" y="137"/>
                </a:lnTo>
                <a:lnTo>
                  <a:pt x="18" y="132"/>
                </a:lnTo>
                <a:lnTo>
                  <a:pt x="12" y="125"/>
                </a:lnTo>
                <a:lnTo>
                  <a:pt x="9" y="119"/>
                </a:lnTo>
                <a:lnTo>
                  <a:pt x="5" y="112"/>
                </a:lnTo>
                <a:lnTo>
                  <a:pt x="3" y="105"/>
                </a:lnTo>
                <a:lnTo>
                  <a:pt x="1" y="96"/>
                </a:lnTo>
                <a:lnTo>
                  <a:pt x="0" y="89"/>
                </a:lnTo>
                <a:lnTo>
                  <a:pt x="0" y="80"/>
                </a:lnTo>
                <a:lnTo>
                  <a:pt x="0" y="72"/>
                </a:lnTo>
                <a:lnTo>
                  <a:pt x="1" y="63"/>
                </a:lnTo>
                <a:lnTo>
                  <a:pt x="3" y="56"/>
                </a:lnTo>
                <a:lnTo>
                  <a:pt x="5" y="49"/>
                </a:lnTo>
                <a:lnTo>
                  <a:pt x="9" y="42"/>
                </a:lnTo>
                <a:lnTo>
                  <a:pt x="12" y="36"/>
                </a:lnTo>
                <a:lnTo>
                  <a:pt x="18" y="29"/>
                </a:lnTo>
                <a:lnTo>
                  <a:pt x="23" y="24"/>
                </a:lnTo>
                <a:lnTo>
                  <a:pt x="28" y="18"/>
                </a:lnTo>
                <a:lnTo>
                  <a:pt x="34" y="14"/>
                </a:lnTo>
                <a:lnTo>
                  <a:pt x="41" y="9"/>
                </a:lnTo>
                <a:lnTo>
                  <a:pt x="48" y="5"/>
                </a:lnTo>
                <a:lnTo>
                  <a:pt x="55" y="4"/>
                </a:lnTo>
                <a:lnTo>
                  <a:pt x="62" y="2"/>
                </a:lnTo>
                <a:lnTo>
                  <a:pt x="71" y="0"/>
                </a:lnTo>
                <a:lnTo>
                  <a:pt x="78" y="0"/>
                </a:lnTo>
                <a:lnTo>
                  <a:pt x="87" y="0"/>
                </a:lnTo>
                <a:lnTo>
                  <a:pt x="94" y="2"/>
                </a:lnTo>
                <a:lnTo>
                  <a:pt x="102" y="4"/>
                </a:lnTo>
                <a:lnTo>
                  <a:pt x="110" y="5"/>
                </a:lnTo>
                <a:lnTo>
                  <a:pt x="116" y="9"/>
                </a:lnTo>
                <a:lnTo>
                  <a:pt x="123" y="14"/>
                </a:lnTo>
                <a:lnTo>
                  <a:pt x="130" y="18"/>
                </a:lnTo>
                <a:lnTo>
                  <a:pt x="135" y="24"/>
                </a:lnTo>
                <a:lnTo>
                  <a:pt x="141" y="29"/>
                </a:lnTo>
                <a:lnTo>
                  <a:pt x="144" y="36"/>
                </a:lnTo>
                <a:lnTo>
                  <a:pt x="148" y="42"/>
                </a:lnTo>
                <a:lnTo>
                  <a:pt x="152" y="49"/>
                </a:lnTo>
                <a:lnTo>
                  <a:pt x="155" y="56"/>
                </a:lnTo>
                <a:lnTo>
                  <a:pt x="157" y="63"/>
                </a:lnTo>
                <a:lnTo>
                  <a:pt x="159" y="72"/>
                </a:lnTo>
                <a:lnTo>
                  <a:pt x="159" y="80"/>
                </a:lnTo>
                <a:lnTo>
                  <a:pt x="159" y="89"/>
                </a:lnTo>
                <a:lnTo>
                  <a:pt x="157" y="96"/>
                </a:lnTo>
                <a:lnTo>
                  <a:pt x="155" y="105"/>
                </a:lnTo>
                <a:lnTo>
                  <a:pt x="152" y="112"/>
                </a:lnTo>
                <a:lnTo>
                  <a:pt x="148" y="119"/>
                </a:lnTo>
                <a:lnTo>
                  <a:pt x="144" y="125"/>
                </a:lnTo>
                <a:lnTo>
                  <a:pt x="141" y="132"/>
                </a:lnTo>
                <a:lnTo>
                  <a:pt x="135" y="137"/>
                </a:lnTo>
                <a:lnTo>
                  <a:pt x="130" y="143"/>
                </a:lnTo>
                <a:lnTo>
                  <a:pt x="123" y="146"/>
                </a:lnTo>
                <a:lnTo>
                  <a:pt x="116" y="152"/>
                </a:lnTo>
                <a:lnTo>
                  <a:pt x="110" y="155"/>
                </a:lnTo>
                <a:lnTo>
                  <a:pt x="102" y="157"/>
                </a:lnTo>
                <a:lnTo>
                  <a:pt x="94" y="159"/>
                </a:lnTo>
                <a:lnTo>
                  <a:pt x="87" y="161"/>
                </a:lnTo>
                <a:lnTo>
                  <a:pt x="78" y="161"/>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Freeform 17">
            <a:extLst>
              <a:ext uri="{FF2B5EF4-FFF2-40B4-BE49-F238E27FC236}">
                <a16:creationId xmlns:a16="http://schemas.microsoft.com/office/drawing/2014/main" id="{594D6A6B-F2FB-AEB8-5691-E3E49D43CD6E}"/>
              </a:ext>
            </a:extLst>
          </xdr:cNvPr>
          <xdr:cNvSpPr>
            <a:spLocks/>
          </xdr:cNvSpPr>
        </xdr:nvSpPr>
        <xdr:spPr bwMode="auto">
          <a:xfrm>
            <a:off x="202" y="186"/>
            <a:ext cx="52" cy="105"/>
          </a:xfrm>
          <a:custGeom>
            <a:avLst/>
            <a:gdLst>
              <a:gd name="T0" fmla="*/ 52 w 52"/>
              <a:gd name="T1" fmla="*/ 22 h 105"/>
              <a:gd name="T2" fmla="*/ 52 w 52"/>
              <a:gd name="T3" fmla="*/ 0 h 105"/>
              <a:gd name="T4" fmla="*/ 0 w 52"/>
              <a:gd name="T5" fmla="*/ 0 h 105"/>
              <a:gd name="T6" fmla="*/ 0 w 52"/>
              <a:gd name="T7" fmla="*/ 53 h 105"/>
              <a:gd name="T8" fmla="*/ 0 w 52"/>
              <a:gd name="T9" fmla="*/ 105 h 105"/>
              <a:gd name="T10" fmla="*/ 52 w 52"/>
              <a:gd name="T11" fmla="*/ 105 h 105"/>
              <a:gd name="T12" fmla="*/ 52 w 52"/>
              <a:gd name="T13" fmla="*/ 82 h 105"/>
              <a:gd name="T14" fmla="*/ 50 w 52"/>
              <a:gd name="T15" fmla="*/ 82 h 105"/>
              <a:gd name="T16" fmla="*/ 52 w 52"/>
              <a:gd name="T17" fmla="*/ 73 h 105"/>
              <a:gd name="T18" fmla="*/ 52 w 52"/>
              <a:gd name="T19" fmla="*/ 63 h 105"/>
              <a:gd name="T20" fmla="*/ 52 w 52"/>
              <a:gd name="T21" fmla="*/ 63 h 105"/>
              <a:gd name="T22" fmla="*/ 52 w 52"/>
              <a:gd name="T23" fmla="*/ 42 h 105"/>
              <a:gd name="T24" fmla="*/ 50 w 52"/>
              <a:gd name="T25" fmla="*/ 42 h 105"/>
              <a:gd name="T26" fmla="*/ 50 w 52"/>
              <a:gd name="T27" fmla="*/ 22 h 105"/>
              <a:gd name="T28" fmla="*/ 52 w 52"/>
              <a:gd name="T29" fmla="*/ 22 h 105"/>
              <a:gd name="T30" fmla="*/ 52 w 52"/>
              <a:gd name="T31" fmla="*/ 22 h 105"/>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w 52"/>
              <a:gd name="T49" fmla="*/ 0 h 105"/>
              <a:gd name="T50" fmla="*/ 52 w 52"/>
              <a:gd name="T51" fmla="*/ 105 h 105"/>
            </a:gdLst>
            <a:ahLst/>
            <a:cxnLst>
              <a:cxn ang="T32">
                <a:pos x="T0" y="T1"/>
              </a:cxn>
              <a:cxn ang="T33">
                <a:pos x="T2" y="T3"/>
              </a:cxn>
              <a:cxn ang="T34">
                <a:pos x="T4" y="T5"/>
              </a:cxn>
              <a:cxn ang="T35">
                <a:pos x="T6" y="T7"/>
              </a:cxn>
              <a:cxn ang="T36">
                <a:pos x="T8" y="T9"/>
              </a:cxn>
              <a:cxn ang="T37">
                <a:pos x="T10" y="T11"/>
              </a:cxn>
              <a:cxn ang="T38">
                <a:pos x="T12" y="T13"/>
              </a:cxn>
              <a:cxn ang="T39">
                <a:pos x="T14" y="T15"/>
              </a:cxn>
              <a:cxn ang="T40">
                <a:pos x="T16" y="T17"/>
              </a:cxn>
              <a:cxn ang="T41">
                <a:pos x="T18" y="T19"/>
              </a:cxn>
              <a:cxn ang="T42">
                <a:pos x="T20" y="T21"/>
              </a:cxn>
              <a:cxn ang="T43">
                <a:pos x="T22" y="T23"/>
              </a:cxn>
              <a:cxn ang="T44">
                <a:pos x="T24" y="T25"/>
              </a:cxn>
              <a:cxn ang="T45">
                <a:pos x="T26" y="T27"/>
              </a:cxn>
              <a:cxn ang="T46">
                <a:pos x="T28" y="T29"/>
              </a:cxn>
              <a:cxn ang="T47">
                <a:pos x="T30" y="T31"/>
              </a:cxn>
            </a:cxnLst>
            <a:rect l="T48" t="T49" r="T50" b="T51"/>
            <a:pathLst>
              <a:path w="52" h="105">
                <a:moveTo>
                  <a:pt x="52" y="22"/>
                </a:moveTo>
                <a:lnTo>
                  <a:pt x="52" y="0"/>
                </a:lnTo>
                <a:lnTo>
                  <a:pt x="0" y="0"/>
                </a:lnTo>
                <a:lnTo>
                  <a:pt x="0" y="53"/>
                </a:lnTo>
                <a:lnTo>
                  <a:pt x="0" y="105"/>
                </a:lnTo>
                <a:lnTo>
                  <a:pt x="52" y="105"/>
                </a:lnTo>
                <a:lnTo>
                  <a:pt x="52" y="82"/>
                </a:lnTo>
                <a:lnTo>
                  <a:pt x="50" y="82"/>
                </a:lnTo>
                <a:lnTo>
                  <a:pt x="52" y="73"/>
                </a:lnTo>
                <a:lnTo>
                  <a:pt x="52" y="63"/>
                </a:lnTo>
                <a:lnTo>
                  <a:pt x="52" y="42"/>
                </a:lnTo>
                <a:lnTo>
                  <a:pt x="50" y="42"/>
                </a:lnTo>
                <a:lnTo>
                  <a:pt x="50" y="22"/>
                </a:lnTo>
                <a:lnTo>
                  <a:pt x="52" y="2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9" name="Freeform 18">
            <a:extLst>
              <a:ext uri="{FF2B5EF4-FFF2-40B4-BE49-F238E27FC236}">
                <a16:creationId xmlns:a16="http://schemas.microsoft.com/office/drawing/2014/main" id="{1C938DBC-9C8E-1D44-D8F2-C29FBE685F24}"/>
              </a:ext>
            </a:extLst>
          </xdr:cNvPr>
          <xdr:cNvSpPr>
            <a:spLocks/>
          </xdr:cNvSpPr>
        </xdr:nvSpPr>
        <xdr:spPr bwMode="auto">
          <a:xfrm>
            <a:off x="0" y="316"/>
            <a:ext cx="254" cy="337"/>
          </a:xfrm>
          <a:custGeom>
            <a:avLst/>
            <a:gdLst>
              <a:gd name="T0" fmla="*/ 254 w 254"/>
              <a:gd name="T1" fmla="*/ 132 h 337"/>
              <a:gd name="T2" fmla="*/ 254 w 254"/>
              <a:gd name="T3" fmla="*/ 0 h 337"/>
              <a:gd name="T4" fmla="*/ 0 w 254"/>
              <a:gd name="T5" fmla="*/ 0 h 337"/>
              <a:gd name="T6" fmla="*/ 0 w 254"/>
              <a:gd name="T7" fmla="*/ 0 h 337"/>
              <a:gd name="T8" fmla="*/ 0 w 254"/>
              <a:gd name="T9" fmla="*/ 55 h 337"/>
              <a:gd name="T10" fmla="*/ 102 w 254"/>
              <a:gd name="T11" fmla="*/ 55 h 337"/>
              <a:gd name="T12" fmla="*/ 202 w 254"/>
              <a:gd name="T13" fmla="*/ 55 h 337"/>
              <a:gd name="T14" fmla="*/ 205 w 254"/>
              <a:gd name="T15" fmla="*/ 55 h 337"/>
              <a:gd name="T16" fmla="*/ 211 w 254"/>
              <a:gd name="T17" fmla="*/ 56 h 337"/>
              <a:gd name="T18" fmla="*/ 214 w 254"/>
              <a:gd name="T19" fmla="*/ 58 h 337"/>
              <a:gd name="T20" fmla="*/ 218 w 254"/>
              <a:gd name="T21" fmla="*/ 60 h 337"/>
              <a:gd name="T22" fmla="*/ 220 w 254"/>
              <a:gd name="T23" fmla="*/ 62 h 337"/>
              <a:gd name="T24" fmla="*/ 222 w 254"/>
              <a:gd name="T25" fmla="*/ 65 h 337"/>
              <a:gd name="T26" fmla="*/ 223 w 254"/>
              <a:gd name="T27" fmla="*/ 69 h 337"/>
              <a:gd name="T28" fmla="*/ 223 w 254"/>
              <a:gd name="T29" fmla="*/ 73 h 337"/>
              <a:gd name="T30" fmla="*/ 222 w 254"/>
              <a:gd name="T31" fmla="*/ 80 h 337"/>
              <a:gd name="T32" fmla="*/ 220 w 254"/>
              <a:gd name="T33" fmla="*/ 84 h 337"/>
              <a:gd name="T34" fmla="*/ 218 w 254"/>
              <a:gd name="T35" fmla="*/ 85 h 337"/>
              <a:gd name="T36" fmla="*/ 95 w 254"/>
              <a:gd name="T37" fmla="*/ 299 h 337"/>
              <a:gd name="T38" fmla="*/ 136 w 254"/>
              <a:gd name="T39" fmla="*/ 337 h 337"/>
              <a:gd name="T40" fmla="*/ 254 w 254"/>
              <a:gd name="T41" fmla="*/ 132 h 337"/>
              <a:gd name="T42" fmla="*/ 254 w 254"/>
              <a:gd name="T43" fmla="*/ 132 h 337"/>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60000 65536"/>
              <a:gd name="T64" fmla="*/ 0 60000 65536"/>
              <a:gd name="T65" fmla="*/ 0 60000 65536"/>
              <a:gd name="T66" fmla="*/ 0 w 254"/>
              <a:gd name="T67" fmla="*/ 0 h 337"/>
              <a:gd name="T68" fmla="*/ 254 w 254"/>
              <a:gd name="T69" fmla="*/ 337 h 337"/>
            </a:gdLst>
            <a:ahLst/>
            <a:cxnLst>
              <a:cxn ang="T44">
                <a:pos x="T0" y="T1"/>
              </a:cxn>
              <a:cxn ang="T45">
                <a:pos x="T2" y="T3"/>
              </a:cxn>
              <a:cxn ang="T46">
                <a:pos x="T4" y="T5"/>
              </a:cxn>
              <a:cxn ang="T47">
                <a:pos x="T6" y="T7"/>
              </a:cxn>
              <a:cxn ang="T48">
                <a:pos x="T8" y="T9"/>
              </a:cxn>
              <a:cxn ang="T49">
                <a:pos x="T10" y="T11"/>
              </a:cxn>
              <a:cxn ang="T50">
                <a:pos x="T12" y="T13"/>
              </a:cxn>
              <a:cxn ang="T51">
                <a:pos x="T14" y="T15"/>
              </a:cxn>
              <a:cxn ang="T52">
                <a:pos x="T16" y="T17"/>
              </a:cxn>
              <a:cxn ang="T53">
                <a:pos x="T18" y="T19"/>
              </a:cxn>
              <a:cxn ang="T54">
                <a:pos x="T20" y="T21"/>
              </a:cxn>
              <a:cxn ang="T55">
                <a:pos x="T22" y="T23"/>
              </a:cxn>
              <a:cxn ang="T56">
                <a:pos x="T24" y="T25"/>
              </a:cxn>
              <a:cxn ang="T57">
                <a:pos x="T26" y="T27"/>
              </a:cxn>
              <a:cxn ang="T58">
                <a:pos x="T28" y="T29"/>
              </a:cxn>
              <a:cxn ang="T59">
                <a:pos x="T30" y="T31"/>
              </a:cxn>
              <a:cxn ang="T60">
                <a:pos x="T32" y="T33"/>
              </a:cxn>
              <a:cxn ang="T61">
                <a:pos x="T34" y="T35"/>
              </a:cxn>
              <a:cxn ang="T62">
                <a:pos x="T36" y="T37"/>
              </a:cxn>
              <a:cxn ang="T63">
                <a:pos x="T38" y="T39"/>
              </a:cxn>
              <a:cxn ang="T64">
                <a:pos x="T40" y="T41"/>
              </a:cxn>
              <a:cxn ang="T65">
                <a:pos x="T42" y="T43"/>
              </a:cxn>
            </a:cxnLst>
            <a:rect l="T66" t="T67" r="T68" b="T69"/>
            <a:pathLst>
              <a:path w="254" h="337">
                <a:moveTo>
                  <a:pt x="254" y="132"/>
                </a:moveTo>
                <a:lnTo>
                  <a:pt x="254" y="0"/>
                </a:lnTo>
                <a:lnTo>
                  <a:pt x="0" y="0"/>
                </a:lnTo>
                <a:lnTo>
                  <a:pt x="0" y="55"/>
                </a:lnTo>
                <a:lnTo>
                  <a:pt x="102" y="55"/>
                </a:lnTo>
                <a:lnTo>
                  <a:pt x="202" y="55"/>
                </a:lnTo>
                <a:lnTo>
                  <a:pt x="205" y="55"/>
                </a:lnTo>
                <a:lnTo>
                  <a:pt x="211" y="56"/>
                </a:lnTo>
                <a:lnTo>
                  <a:pt x="214" y="58"/>
                </a:lnTo>
                <a:lnTo>
                  <a:pt x="218" y="60"/>
                </a:lnTo>
                <a:lnTo>
                  <a:pt x="220" y="62"/>
                </a:lnTo>
                <a:lnTo>
                  <a:pt x="222" y="65"/>
                </a:lnTo>
                <a:lnTo>
                  <a:pt x="223" y="69"/>
                </a:lnTo>
                <a:lnTo>
                  <a:pt x="223" y="73"/>
                </a:lnTo>
                <a:lnTo>
                  <a:pt x="222" y="80"/>
                </a:lnTo>
                <a:lnTo>
                  <a:pt x="220" y="84"/>
                </a:lnTo>
                <a:lnTo>
                  <a:pt x="218" y="85"/>
                </a:lnTo>
                <a:lnTo>
                  <a:pt x="95" y="299"/>
                </a:lnTo>
                <a:lnTo>
                  <a:pt x="136" y="337"/>
                </a:lnTo>
                <a:lnTo>
                  <a:pt x="254"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 name="Freeform 19">
            <a:extLst>
              <a:ext uri="{FF2B5EF4-FFF2-40B4-BE49-F238E27FC236}">
                <a16:creationId xmlns:a16="http://schemas.microsoft.com/office/drawing/2014/main" id="{967C0273-ED82-D10B-22C1-656B4CF8B1F9}"/>
              </a:ext>
            </a:extLst>
          </xdr:cNvPr>
          <xdr:cNvSpPr>
            <a:spLocks/>
          </xdr:cNvSpPr>
        </xdr:nvSpPr>
        <xdr:spPr bwMode="auto">
          <a:xfrm>
            <a:off x="177" y="550"/>
            <a:ext cx="77" cy="155"/>
          </a:xfrm>
          <a:custGeom>
            <a:avLst/>
            <a:gdLst>
              <a:gd name="T0" fmla="*/ 77 w 77"/>
              <a:gd name="T1" fmla="*/ 108 h 155"/>
              <a:gd name="T2" fmla="*/ 77 w 77"/>
              <a:gd name="T3" fmla="*/ 0 h 155"/>
              <a:gd name="T4" fmla="*/ 0 w 77"/>
              <a:gd name="T5" fmla="*/ 130 h 155"/>
              <a:gd name="T6" fmla="*/ 48 w 77"/>
              <a:gd name="T7" fmla="*/ 155 h 155"/>
              <a:gd name="T8" fmla="*/ 77 w 77"/>
              <a:gd name="T9" fmla="*/ 108 h 155"/>
              <a:gd name="T10" fmla="*/ 77 w 77"/>
              <a:gd name="T11" fmla="*/ 108 h 155"/>
              <a:gd name="T12" fmla="*/ 0 60000 65536"/>
              <a:gd name="T13" fmla="*/ 0 60000 65536"/>
              <a:gd name="T14" fmla="*/ 0 60000 65536"/>
              <a:gd name="T15" fmla="*/ 0 60000 65536"/>
              <a:gd name="T16" fmla="*/ 0 60000 65536"/>
              <a:gd name="T17" fmla="*/ 0 60000 65536"/>
              <a:gd name="T18" fmla="*/ 0 w 77"/>
              <a:gd name="T19" fmla="*/ 0 h 155"/>
              <a:gd name="T20" fmla="*/ 77 w 77"/>
              <a:gd name="T21" fmla="*/ 155 h 155"/>
            </a:gdLst>
            <a:ahLst/>
            <a:cxnLst>
              <a:cxn ang="T12">
                <a:pos x="T0" y="T1"/>
              </a:cxn>
              <a:cxn ang="T13">
                <a:pos x="T2" y="T3"/>
              </a:cxn>
              <a:cxn ang="T14">
                <a:pos x="T4" y="T5"/>
              </a:cxn>
              <a:cxn ang="T15">
                <a:pos x="T6" y="T7"/>
              </a:cxn>
              <a:cxn ang="T16">
                <a:pos x="T8" y="T9"/>
              </a:cxn>
              <a:cxn ang="T17">
                <a:pos x="T10" y="T11"/>
              </a:cxn>
            </a:cxnLst>
            <a:rect l="T18" t="T19" r="T20" b="T21"/>
            <a:pathLst>
              <a:path w="77" h="155">
                <a:moveTo>
                  <a:pt x="77" y="108"/>
                </a:moveTo>
                <a:lnTo>
                  <a:pt x="77" y="0"/>
                </a:lnTo>
                <a:lnTo>
                  <a:pt x="0" y="130"/>
                </a:lnTo>
                <a:lnTo>
                  <a:pt x="48" y="155"/>
                </a:lnTo>
                <a:lnTo>
                  <a:pt x="77" y="108"/>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1" name="Freeform 20">
            <a:extLst>
              <a:ext uri="{FF2B5EF4-FFF2-40B4-BE49-F238E27FC236}">
                <a16:creationId xmlns:a16="http://schemas.microsoft.com/office/drawing/2014/main" id="{274558C9-1547-17A6-8AC0-DF3921412DD2}"/>
              </a:ext>
            </a:extLst>
          </xdr:cNvPr>
          <xdr:cNvSpPr>
            <a:spLocks/>
          </xdr:cNvSpPr>
        </xdr:nvSpPr>
        <xdr:spPr bwMode="auto">
          <a:xfrm>
            <a:off x="38" y="184"/>
            <a:ext cx="148" cy="111"/>
          </a:xfrm>
          <a:custGeom>
            <a:avLst/>
            <a:gdLst>
              <a:gd name="T0" fmla="*/ 142 w 148"/>
              <a:gd name="T1" fmla="*/ 35 h 111"/>
              <a:gd name="T2" fmla="*/ 142 w 148"/>
              <a:gd name="T3" fmla="*/ 28 h 111"/>
              <a:gd name="T4" fmla="*/ 137 w 148"/>
              <a:gd name="T5" fmla="*/ 18 h 111"/>
              <a:gd name="T6" fmla="*/ 130 w 148"/>
              <a:gd name="T7" fmla="*/ 11 h 111"/>
              <a:gd name="T8" fmla="*/ 121 w 148"/>
              <a:gd name="T9" fmla="*/ 8 h 111"/>
              <a:gd name="T10" fmla="*/ 110 w 148"/>
              <a:gd name="T11" fmla="*/ 2 h 111"/>
              <a:gd name="T12" fmla="*/ 98 w 148"/>
              <a:gd name="T13" fmla="*/ 2 h 111"/>
              <a:gd name="T14" fmla="*/ 71 w 148"/>
              <a:gd name="T15" fmla="*/ 0 h 111"/>
              <a:gd name="T16" fmla="*/ 50 w 148"/>
              <a:gd name="T17" fmla="*/ 2 h 111"/>
              <a:gd name="T18" fmla="*/ 33 w 148"/>
              <a:gd name="T19" fmla="*/ 4 h 111"/>
              <a:gd name="T20" fmla="*/ 21 w 148"/>
              <a:gd name="T21" fmla="*/ 8 h 111"/>
              <a:gd name="T22" fmla="*/ 12 w 148"/>
              <a:gd name="T23" fmla="*/ 13 h 111"/>
              <a:gd name="T24" fmla="*/ 3 w 148"/>
              <a:gd name="T25" fmla="*/ 22 h 111"/>
              <a:gd name="T26" fmla="*/ 0 w 148"/>
              <a:gd name="T27" fmla="*/ 31 h 111"/>
              <a:gd name="T28" fmla="*/ 1 w 148"/>
              <a:gd name="T29" fmla="*/ 42 h 111"/>
              <a:gd name="T30" fmla="*/ 1 w 148"/>
              <a:gd name="T31" fmla="*/ 46 h 111"/>
              <a:gd name="T32" fmla="*/ 10 w 148"/>
              <a:gd name="T33" fmla="*/ 55 h 111"/>
              <a:gd name="T34" fmla="*/ 30 w 148"/>
              <a:gd name="T35" fmla="*/ 62 h 111"/>
              <a:gd name="T36" fmla="*/ 62 w 148"/>
              <a:gd name="T37" fmla="*/ 67 h 111"/>
              <a:gd name="T38" fmla="*/ 80 w 148"/>
              <a:gd name="T39" fmla="*/ 73 h 111"/>
              <a:gd name="T40" fmla="*/ 89 w 148"/>
              <a:gd name="T41" fmla="*/ 76 h 111"/>
              <a:gd name="T42" fmla="*/ 92 w 148"/>
              <a:gd name="T43" fmla="*/ 82 h 111"/>
              <a:gd name="T44" fmla="*/ 91 w 148"/>
              <a:gd name="T45" fmla="*/ 87 h 111"/>
              <a:gd name="T46" fmla="*/ 80 w 148"/>
              <a:gd name="T47" fmla="*/ 91 h 111"/>
              <a:gd name="T48" fmla="*/ 73 w 148"/>
              <a:gd name="T49" fmla="*/ 93 h 111"/>
              <a:gd name="T50" fmla="*/ 64 w 148"/>
              <a:gd name="T51" fmla="*/ 91 h 111"/>
              <a:gd name="T52" fmla="*/ 57 w 148"/>
              <a:gd name="T53" fmla="*/ 85 h 111"/>
              <a:gd name="T54" fmla="*/ 51 w 148"/>
              <a:gd name="T55" fmla="*/ 75 h 111"/>
              <a:gd name="T56" fmla="*/ 0 w 148"/>
              <a:gd name="T57" fmla="*/ 78 h 111"/>
              <a:gd name="T58" fmla="*/ 1 w 148"/>
              <a:gd name="T59" fmla="*/ 91 h 111"/>
              <a:gd name="T60" fmla="*/ 8 w 148"/>
              <a:gd name="T61" fmla="*/ 100 h 111"/>
              <a:gd name="T62" fmla="*/ 23 w 148"/>
              <a:gd name="T63" fmla="*/ 107 h 111"/>
              <a:gd name="T64" fmla="*/ 48 w 148"/>
              <a:gd name="T65" fmla="*/ 111 h 111"/>
              <a:gd name="T66" fmla="*/ 83 w 148"/>
              <a:gd name="T67" fmla="*/ 111 h 111"/>
              <a:gd name="T68" fmla="*/ 116 w 148"/>
              <a:gd name="T69" fmla="*/ 105 h 111"/>
              <a:gd name="T70" fmla="*/ 134 w 148"/>
              <a:gd name="T71" fmla="*/ 100 h 111"/>
              <a:gd name="T72" fmla="*/ 142 w 148"/>
              <a:gd name="T73" fmla="*/ 91 h 111"/>
              <a:gd name="T74" fmla="*/ 146 w 148"/>
              <a:gd name="T75" fmla="*/ 85 h 111"/>
              <a:gd name="T76" fmla="*/ 146 w 148"/>
              <a:gd name="T77" fmla="*/ 71 h 111"/>
              <a:gd name="T78" fmla="*/ 142 w 148"/>
              <a:gd name="T79" fmla="*/ 60 h 111"/>
              <a:gd name="T80" fmla="*/ 134 w 148"/>
              <a:gd name="T81" fmla="*/ 55 h 111"/>
              <a:gd name="T82" fmla="*/ 121 w 148"/>
              <a:gd name="T83" fmla="*/ 49 h 111"/>
              <a:gd name="T84" fmla="*/ 96 w 148"/>
              <a:gd name="T85" fmla="*/ 44 h 111"/>
              <a:gd name="T86" fmla="*/ 62 w 148"/>
              <a:gd name="T87" fmla="*/ 37 h 111"/>
              <a:gd name="T88" fmla="*/ 57 w 148"/>
              <a:gd name="T89" fmla="*/ 35 h 111"/>
              <a:gd name="T90" fmla="*/ 53 w 148"/>
              <a:gd name="T91" fmla="*/ 29 h 111"/>
              <a:gd name="T92" fmla="*/ 55 w 148"/>
              <a:gd name="T93" fmla="*/ 24 h 111"/>
              <a:gd name="T94" fmla="*/ 62 w 148"/>
              <a:gd name="T95" fmla="*/ 20 h 111"/>
              <a:gd name="T96" fmla="*/ 67 w 148"/>
              <a:gd name="T97" fmla="*/ 18 h 111"/>
              <a:gd name="T98" fmla="*/ 73 w 148"/>
              <a:gd name="T99" fmla="*/ 20 h 111"/>
              <a:gd name="T100" fmla="*/ 82 w 148"/>
              <a:gd name="T101" fmla="*/ 22 h 111"/>
              <a:gd name="T102" fmla="*/ 89 w 148"/>
              <a:gd name="T103" fmla="*/ 28 h 111"/>
              <a:gd name="T104" fmla="*/ 91 w 148"/>
              <a:gd name="T105" fmla="*/ 35 h 111"/>
              <a:gd name="T106" fmla="*/ 91 w 148"/>
              <a:gd name="T107" fmla="*/ 35 h 111"/>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w 148"/>
              <a:gd name="T163" fmla="*/ 0 h 111"/>
              <a:gd name="T164" fmla="*/ 148 w 148"/>
              <a:gd name="T165" fmla="*/ 111 h 111"/>
            </a:gdLst>
            <a:ahLst/>
            <a:cxnLst>
              <a:cxn ang="T108">
                <a:pos x="T0" y="T1"/>
              </a:cxn>
              <a:cxn ang="T109">
                <a:pos x="T2" y="T3"/>
              </a:cxn>
              <a:cxn ang="T110">
                <a:pos x="T4" y="T5"/>
              </a:cxn>
              <a:cxn ang="T111">
                <a:pos x="T6" y="T7"/>
              </a:cxn>
              <a:cxn ang="T112">
                <a:pos x="T8" y="T9"/>
              </a:cxn>
              <a:cxn ang="T113">
                <a:pos x="T10" y="T11"/>
              </a:cxn>
              <a:cxn ang="T114">
                <a:pos x="T12" y="T13"/>
              </a:cxn>
              <a:cxn ang="T115">
                <a:pos x="T14" y="T15"/>
              </a:cxn>
              <a:cxn ang="T116">
                <a:pos x="T16" y="T17"/>
              </a:cxn>
              <a:cxn ang="T117">
                <a:pos x="T18" y="T19"/>
              </a:cxn>
              <a:cxn ang="T118">
                <a:pos x="T20" y="T21"/>
              </a:cxn>
              <a:cxn ang="T119">
                <a:pos x="T22" y="T23"/>
              </a:cxn>
              <a:cxn ang="T120">
                <a:pos x="T24" y="T25"/>
              </a:cxn>
              <a:cxn ang="T121">
                <a:pos x="T26" y="T27"/>
              </a:cxn>
              <a:cxn ang="T122">
                <a:pos x="T28" y="T29"/>
              </a:cxn>
              <a:cxn ang="T123">
                <a:pos x="T30" y="T31"/>
              </a:cxn>
              <a:cxn ang="T124">
                <a:pos x="T32" y="T33"/>
              </a:cxn>
              <a:cxn ang="T125">
                <a:pos x="T34" y="T35"/>
              </a:cxn>
              <a:cxn ang="T126">
                <a:pos x="T36" y="T37"/>
              </a:cxn>
              <a:cxn ang="T127">
                <a:pos x="T38" y="T39"/>
              </a:cxn>
              <a:cxn ang="T128">
                <a:pos x="T40" y="T41"/>
              </a:cxn>
              <a:cxn ang="T129">
                <a:pos x="T42" y="T43"/>
              </a:cxn>
              <a:cxn ang="T130">
                <a:pos x="T44" y="T45"/>
              </a:cxn>
              <a:cxn ang="T131">
                <a:pos x="T46" y="T47"/>
              </a:cxn>
              <a:cxn ang="T132">
                <a:pos x="T48" y="T49"/>
              </a:cxn>
              <a:cxn ang="T133">
                <a:pos x="T50" y="T51"/>
              </a:cxn>
              <a:cxn ang="T134">
                <a:pos x="T52" y="T53"/>
              </a:cxn>
              <a:cxn ang="T135">
                <a:pos x="T54" y="T55"/>
              </a:cxn>
              <a:cxn ang="T136">
                <a:pos x="T56" y="T57"/>
              </a:cxn>
              <a:cxn ang="T137">
                <a:pos x="T58" y="T59"/>
              </a:cxn>
              <a:cxn ang="T138">
                <a:pos x="T60" y="T61"/>
              </a:cxn>
              <a:cxn ang="T139">
                <a:pos x="T62" y="T63"/>
              </a:cxn>
              <a:cxn ang="T140">
                <a:pos x="T64" y="T65"/>
              </a:cxn>
              <a:cxn ang="T141">
                <a:pos x="T66" y="T67"/>
              </a:cxn>
              <a:cxn ang="T142">
                <a:pos x="T68" y="T69"/>
              </a:cxn>
              <a:cxn ang="T143">
                <a:pos x="T70" y="T71"/>
              </a:cxn>
              <a:cxn ang="T144">
                <a:pos x="T72" y="T73"/>
              </a:cxn>
              <a:cxn ang="T145">
                <a:pos x="T74" y="T75"/>
              </a:cxn>
              <a:cxn ang="T146">
                <a:pos x="T76" y="T77"/>
              </a:cxn>
              <a:cxn ang="T147">
                <a:pos x="T78" y="T79"/>
              </a:cxn>
              <a:cxn ang="T148">
                <a:pos x="T80" y="T81"/>
              </a:cxn>
              <a:cxn ang="T149">
                <a:pos x="T82" y="T83"/>
              </a:cxn>
              <a:cxn ang="T150">
                <a:pos x="T84" y="T85"/>
              </a:cxn>
              <a:cxn ang="T151">
                <a:pos x="T86" y="T87"/>
              </a:cxn>
              <a:cxn ang="T152">
                <a:pos x="T88" y="T89"/>
              </a:cxn>
              <a:cxn ang="T153">
                <a:pos x="T90" y="T91"/>
              </a:cxn>
              <a:cxn ang="T154">
                <a:pos x="T92" y="T93"/>
              </a:cxn>
              <a:cxn ang="T155">
                <a:pos x="T94" y="T95"/>
              </a:cxn>
              <a:cxn ang="T156">
                <a:pos x="T96" y="T97"/>
              </a:cxn>
              <a:cxn ang="T157">
                <a:pos x="T98" y="T99"/>
              </a:cxn>
              <a:cxn ang="T158">
                <a:pos x="T100" y="T101"/>
              </a:cxn>
              <a:cxn ang="T159">
                <a:pos x="T102" y="T103"/>
              </a:cxn>
              <a:cxn ang="T160">
                <a:pos x="T104" y="T105"/>
              </a:cxn>
              <a:cxn ang="T161">
                <a:pos x="T106" y="T107"/>
              </a:cxn>
            </a:cxnLst>
            <a:rect l="T162" t="T163" r="T164" b="T165"/>
            <a:pathLst>
              <a:path w="148" h="111">
                <a:moveTo>
                  <a:pt x="91" y="35"/>
                </a:moveTo>
                <a:lnTo>
                  <a:pt x="142" y="35"/>
                </a:lnTo>
                <a:lnTo>
                  <a:pt x="142" y="33"/>
                </a:lnTo>
                <a:lnTo>
                  <a:pt x="142" y="28"/>
                </a:lnTo>
                <a:lnTo>
                  <a:pt x="139" y="22"/>
                </a:lnTo>
                <a:lnTo>
                  <a:pt x="137" y="18"/>
                </a:lnTo>
                <a:lnTo>
                  <a:pt x="135" y="15"/>
                </a:lnTo>
                <a:lnTo>
                  <a:pt x="130" y="11"/>
                </a:lnTo>
                <a:lnTo>
                  <a:pt x="126" y="9"/>
                </a:lnTo>
                <a:lnTo>
                  <a:pt x="121" y="8"/>
                </a:lnTo>
                <a:lnTo>
                  <a:pt x="117" y="6"/>
                </a:lnTo>
                <a:lnTo>
                  <a:pt x="110" y="2"/>
                </a:lnTo>
                <a:lnTo>
                  <a:pt x="107" y="2"/>
                </a:lnTo>
                <a:lnTo>
                  <a:pt x="98" y="2"/>
                </a:lnTo>
                <a:lnTo>
                  <a:pt x="87" y="0"/>
                </a:lnTo>
                <a:lnTo>
                  <a:pt x="71" y="0"/>
                </a:lnTo>
                <a:lnTo>
                  <a:pt x="60" y="0"/>
                </a:lnTo>
                <a:lnTo>
                  <a:pt x="50" y="2"/>
                </a:lnTo>
                <a:lnTo>
                  <a:pt x="37" y="2"/>
                </a:lnTo>
                <a:lnTo>
                  <a:pt x="33" y="4"/>
                </a:lnTo>
                <a:lnTo>
                  <a:pt x="26" y="6"/>
                </a:lnTo>
                <a:lnTo>
                  <a:pt x="21" y="8"/>
                </a:lnTo>
                <a:lnTo>
                  <a:pt x="16" y="9"/>
                </a:lnTo>
                <a:lnTo>
                  <a:pt x="12" y="13"/>
                </a:lnTo>
                <a:lnTo>
                  <a:pt x="7" y="17"/>
                </a:lnTo>
                <a:lnTo>
                  <a:pt x="3" y="22"/>
                </a:lnTo>
                <a:lnTo>
                  <a:pt x="1" y="26"/>
                </a:lnTo>
                <a:lnTo>
                  <a:pt x="0" y="31"/>
                </a:lnTo>
                <a:lnTo>
                  <a:pt x="0" y="35"/>
                </a:lnTo>
                <a:lnTo>
                  <a:pt x="1" y="42"/>
                </a:lnTo>
                <a:lnTo>
                  <a:pt x="1" y="46"/>
                </a:lnTo>
                <a:lnTo>
                  <a:pt x="5" y="49"/>
                </a:lnTo>
                <a:lnTo>
                  <a:pt x="10" y="55"/>
                </a:lnTo>
                <a:lnTo>
                  <a:pt x="21" y="58"/>
                </a:lnTo>
                <a:lnTo>
                  <a:pt x="30" y="62"/>
                </a:lnTo>
                <a:lnTo>
                  <a:pt x="41" y="64"/>
                </a:lnTo>
                <a:lnTo>
                  <a:pt x="62" y="67"/>
                </a:lnTo>
                <a:lnTo>
                  <a:pt x="75" y="71"/>
                </a:lnTo>
                <a:lnTo>
                  <a:pt x="80" y="73"/>
                </a:lnTo>
                <a:lnTo>
                  <a:pt x="85" y="75"/>
                </a:lnTo>
                <a:lnTo>
                  <a:pt x="89" y="76"/>
                </a:lnTo>
                <a:lnTo>
                  <a:pt x="91" y="80"/>
                </a:lnTo>
                <a:lnTo>
                  <a:pt x="92" y="82"/>
                </a:lnTo>
                <a:lnTo>
                  <a:pt x="92" y="85"/>
                </a:lnTo>
                <a:lnTo>
                  <a:pt x="91" y="87"/>
                </a:lnTo>
                <a:lnTo>
                  <a:pt x="87" y="89"/>
                </a:lnTo>
                <a:lnTo>
                  <a:pt x="80" y="91"/>
                </a:lnTo>
                <a:lnTo>
                  <a:pt x="75" y="93"/>
                </a:lnTo>
                <a:lnTo>
                  <a:pt x="73" y="93"/>
                </a:lnTo>
                <a:lnTo>
                  <a:pt x="67" y="93"/>
                </a:lnTo>
                <a:lnTo>
                  <a:pt x="64" y="91"/>
                </a:lnTo>
                <a:lnTo>
                  <a:pt x="58" y="89"/>
                </a:lnTo>
                <a:lnTo>
                  <a:pt x="57" y="85"/>
                </a:lnTo>
                <a:lnTo>
                  <a:pt x="53" y="80"/>
                </a:lnTo>
                <a:lnTo>
                  <a:pt x="51" y="75"/>
                </a:lnTo>
                <a:lnTo>
                  <a:pt x="0" y="75"/>
                </a:lnTo>
                <a:lnTo>
                  <a:pt x="0" y="78"/>
                </a:lnTo>
                <a:lnTo>
                  <a:pt x="0" y="85"/>
                </a:lnTo>
                <a:lnTo>
                  <a:pt x="1" y="91"/>
                </a:lnTo>
                <a:lnTo>
                  <a:pt x="5" y="94"/>
                </a:lnTo>
                <a:lnTo>
                  <a:pt x="8" y="100"/>
                </a:lnTo>
                <a:lnTo>
                  <a:pt x="14" y="103"/>
                </a:lnTo>
                <a:lnTo>
                  <a:pt x="23" y="107"/>
                </a:lnTo>
                <a:lnTo>
                  <a:pt x="35" y="109"/>
                </a:lnTo>
                <a:lnTo>
                  <a:pt x="48" y="111"/>
                </a:lnTo>
                <a:lnTo>
                  <a:pt x="60" y="111"/>
                </a:lnTo>
                <a:lnTo>
                  <a:pt x="83" y="111"/>
                </a:lnTo>
                <a:lnTo>
                  <a:pt x="100" y="109"/>
                </a:lnTo>
                <a:lnTo>
                  <a:pt x="116" y="105"/>
                </a:lnTo>
                <a:lnTo>
                  <a:pt x="128" y="102"/>
                </a:lnTo>
                <a:lnTo>
                  <a:pt x="134" y="100"/>
                </a:lnTo>
                <a:lnTo>
                  <a:pt x="137" y="96"/>
                </a:lnTo>
                <a:lnTo>
                  <a:pt x="142" y="91"/>
                </a:lnTo>
                <a:lnTo>
                  <a:pt x="144" y="89"/>
                </a:lnTo>
                <a:lnTo>
                  <a:pt x="146" y="85"/>
                </a:lnTo>
                <a:lnTo>
                  <a:pt x="148" y="78"/>
                </a:lnTo>
                <a:lnTo>
                  <a:pt x="146" y="71"/>
                </a:lnTo>
                <a:lnTo>
                  <a:pt x="144" y="65"/>
                </a:lnTo>
                <a:lnTo>
                  <a:pt x="142" y="60"/>
                </a:lnTo>
                <a:lnTo>
                  <a:pt x="137" y="58"/>
                </a:lnTo>
                <a:lnTo>
                  <a:pt x="134" y="55"/>
                </a:lnTo>
                <a:lnTo>
                  <a:pt x="128" y="53"/>
                </a:lnTo>
                <a:lnTo>
                  <a:pt x="121" y="49"/>
                </a:lnTo>
                <a:lnTo>
                  <a:pt x="114" y="47"/>
                </a:lnTo>
                <a:lnTo>
                  <a:pt x="96" y="44"/>
                </a:lnTo>
                <a:lnTo>
                  <a:pt x="64" y="37"/>
                </a:lnTo>
                <a:lnTo>
                  <a:pt x="62" y="37"/>
                </a:lnTo>
                <a:lnTo>
                  <a:pt x="58" y="35"/>
                </a:lnTo>
                <a:lnTo>
                  <a:pt x="57" y="35"/>
                </a:lnTo>
                <a:lnTo>
                  <a:pt x="55" y="31"/>
                </a:lnTo>
                <a:lnTo>
                  <a:pt x="53" y="29"/>
                </a:lnTo>
                <a:lnTo>
                  <a:pt x="53" y="26"/>
                </a:lnTo>
                <a:lnTo>
                  <a:pt x="55" y="24"/>
                </a:lnTo>
                <a:lnTo>
                  <a:pt x="58" y="22"/>
                </a:lnTo>
                <a:lnTo>
                  <a:pt x="62" y="20"/>
                </a:lnTo>
                <a:lnTo>
                  <a:pt x="64" y="20"/>
                </a:lnTo>
                <a:lnTo>
                  <a:pt x="67" y="18"/>
                </a:lnTo>
                <a:lnTo>
                  <a:pt x="71" y="18"/>
                </a:lnTo>
                <a:lnTo>
                  <a:pt x="73" y="20"/>
                </a:lnTo>
                <a:lnTo>
                  <a:pt x="78" y="20"/>
                </a:lnTo>
                <a:lnTo>
                  <a:pt x="82" y="22"/>
                </a:lnTo>
                <a:lnTo>
                  <a:pt x="85" y="24"/>
                </a:lnTo>
                <a:lnTo>
                  <a:pt x="89" y="28"/>
                </a:lnTo>
                <a:lnTo>
                  <a:pt x="91" y="31"/>
                </a:lnTo>
                <a:lnTo>
                  <a:pt x="91" y="3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85726</xdr:colOff>
      <xdr:row>0</xdr:row>
      <xdr:rowOff>114300</xdr:rowOff>
    </xdr:from>
    <xdr:to>
      <xdr:col>1</xdr:col>
      <xdr:colOff>412796</xdr:colOff>
      <xdr:row>3</xdr:row>
      <xdr:rowOff>85724</xdr:rowOff>
    </xdr:to>
    <xdr:grpSp>
      <xdr:nvGrpSpPr>
        <xdr:cNvPr id="2" name="Group 1">
          <a:extLst>
            <a:ext uri="{FF2B5EF4-FFF2-40B4-BE49-F238E27FC236}">
              <a16:creationId xmlns:a16="http://schemas.microsoft.com/office/drawing/2014/main" id="{37DB69E3-65A9-450B-94F6-A0D872A4D2A9}"/>
            </a:ext>
          </a:extLst>
        </xdr:cNvPr>
        <xdr:cNvGrpSpPr>
          <a:grpSpLocks noChangeAspect="1"/>
        </xdr:cNvGrpSpPr>
      </xdr:nvGrpSpPr>
      <xdr:grpSpPr bwMode="auto">
        <a:xfrm>
          <a:off x="85726" y="114300"/>
          <a:ext cx="1165270" cy="514349"/>
          <a:chOff x="0" y="0"/>
          <a:chExt cx="720" cy="705"/>
        </a:xfrm>
      </xdr:grpSpPr>
      <xdr:sp macro="" textlink="">
        <xdr:nvSpPr>
          <xdr:cNvPr id="3" name="AutoShape 2">
            <a:extLst>
              <a:ext uri="{FF2B5EF4-FFF2-40B4-BE49-F238E27FC236}">
                <a16:creationId xmlns:a16="http://schemas.microsoft.com/office/drawing/2014/main" id="{956DF5BE-2B5E-4567-BE8C-D4304ACBC670}"/>
              </a:ext>
            </a:extLst>
          </xdr:cNvPr>
          <xdr:cNvSpPr>
            <a:spLocks noChangeAspect="1" noChangeArrowheads="1"/>
          </xdr:cNvSpPr>
        </xdr:nvSpPr>
        <xdr:spPr bwMode="auto">
          <a:xfrm>
            <a:off x="0" y="0"/>
            <a:ext cx="720" cy="7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Freeform 3">
            <a:extLst>
              <a:ext uri="{FF2B5EF4-FFF2-40B4-BE49-F238E27FC236}">
                <a16:creationId xmlns:a16="http://schemas.microsoft.com/office/drawing/2014/main" id="{B5F91A5D-7F77-40F7-8C7B-59BA6EBD9633}"/>
              </a:ext>
            </a:extLst>
          </xdr:cNvPr>
          <xdr:cNvSpPr>
            <a:spLocks/>
          </xdr:cNvSpPr>
        </xdr:nvSpPr>
        <xdr:spPr bwMode="auto">
          <a:xfrm>
            <a:off x="613" y="595"/>
            <a:ext cx="11" cy="29"/>
          </a:xfrm>
          <a:custGeom>
            <a:avLst/>
            <a:gdLst>
              <a:gd name="T0" fmla="*/ 0 w 11"/>
              <a:gd name="T1" fmla="*/ 0 h 29"/>
              <a:gd name="T2" fmla="*/ 0 w 11"/>
              <a:gd name="T3" fmla="*/ 29 h 29"/>
              <a:gd name="T4" fmla="*/ 11 w 11"/>
              <a:gd name="T5" fmla="*/ 18 h 29"/>
              <a:gd name="T6" fmla="*/ 0 w 11"/>
              <a:gd name="T7" fmla="*/ 0 h 29"/>
              <a:gd name="T8" fmla="*/ 0 w 11"/>
              <a:gd name="T9" fmla="*/ 0 h 29"/>
              <a:gd name="T10" fmla="*/ 0 60000 65536"/>
              <a:gd name="T11" fmla="*/ 0 60000 65536"/>
              <a:gd name="T12" fmla="*/ 0 60000 65536"/>
              <a:gd name="T13" fmla="*/ 0 60000 65536"/>
              <a:gd name="T14" fmla="*/ 0 60000 65536"/>
              <a:gd name="T15" fmla="*/ 0 w 11"/>
              <a:gd name="T16" fmla="*/ 0 h 29"/>
              <a:gd name="T17" fmla="*/ 11 w 11"/>
              <a:gd name="T18" fmla="*/ 29 h 29"/>
            </a:gdLst>
            <a:ahLst/>
            <a:cxnLst>
              <a:cxn ang="T10">
                <a:pos x="T0" y="T1"/>
              </a:cxn>
              <a:cxn ang="T11">
                <a:pos x="T2" y="T3"/>
              </a:cxn>
              <a:cxn ang="T12">
                <a:pos x="T4" y="T5"/>
              </a:cxn>
              <a:cxn ang="T13">
                <a:pos x="T6" y="T7"/>
              </a:cxn>
              <a:cxn ang="T14">
                <a:pos x="T8" y="T9"/>
              </a:cxn>
            </a:cxnLst>
            <a:rect l="T15" t="T16" r="T17" b="T18"/>
            <a:pathLst>
              <a:path w="11" h="29">
                <a:moveTo>
                  <a:pt x="0" y="0"/>
                </a:moveTo>
                <a:lnTo>
                  <a:pt x="0" y="29"/>
                </a:lnTo>
                <a:lnTo>
                  <a:pt x="11" y="18"/>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5" name="Freeform 4">
            <a:extLst>
              <a:ext uri="{FF2B5EF4-FFF2-40B4-BE49-F238E27FC236}">
                <a16:creationId xmlns:a16="http://schemas.microsoft.com/office/drawing/2014/main" id="{CE2A7FD1-1BF2-4DA7-A796-AC7CDCEA74CA}"/>
              </a:ext>
            </a:extLst>
          </xdr:cNvPr>
          <xdr:cNvSpPr>
            <a:spLocks/>
          </xdr:cNvSpPr>
        </xdr:nvSpPr>
        <xdr:spPr bwMode="auto">
          <a:xfrm>
            <a:off x="613" y="184"/>
            <a:ext cx="96" cy="107"/>
          </a:xfrm>
          <a:custGeom>
            <a:avLst/>
            <a:gdLst>
              <a:gd name="T0" fmla="*/ 0 w 96"/>
              <a:gd name="T1" fmla="*/ 69 h 107"/>
              <a:gd name="T2" fmla="*/ 0 w 96"/>
              <a:gd name="T3" fmla="*/ 96 h 107"/>
              <a:gd name="T4" fmla="*/ 30 w 96"/>
              <a:gd name="T5" fmla="*/ 96 h 107"/>
              <a:gd name="T6" fmla="*/ 36 w 96"/>
              <a:gd name="T7" fmla="*/ 107 h 107"/>
              <a:gd name="T8" fmla="*/ 96 w 96"/>
              <a:gd name="T9" fmla="*/ 107 h 107"/>
              <a:gd name="T10" fmla="*/ 37 w 96"/>
              <a:gd name="T11" fmla="*/ 0 h 107"/>
              <a:gd name="T12" fmla="*/ 0 w 96"/>
              <a:gd name="T13" fmla="*/ 0 h 107"/>
              <a:gd name="T14" fmla="*/ 0 w 96"/>
              <a:gd name="T15" fmla="*/ 33 h 107"/>
              <a:gd name="T16" fmla="*/ 2 w 96"/>
              <a:gd name="T17" fmla="*/ 33 h 107"/>
              <a:gd name="T18" fmla="*/ 18 w 96"/>
              <a:gd name="T19" fmla="*/ 69 h 107"/>
              <a:gd name="T20" fmla="*/ 0 w 96"/>
              <a:gd name="T21" fmla="*/ 69 h 107"/>
              <a:gd name="T22" fmla="*/ 0 w 96"/>
              <a:gd name="T23" fmla="*/ 69 h 107"/>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w 96"/>
              <a:gd name="T37" fmla="*/ 0 h 107"/>
              <a:gd name="T38" fmla="*/ 96 w 96"/>
              <a:gd name="T39" fmla="*/ 107 h 107"/>
            </a:gdLst>
            <a:ahLst/>
            <a:cxnLst>
              <a:cxn ang="T24">
                <a:pos x="T0" y="T1"/>
              </a:cxn>
              <a:cxn ang="T25">
                <a:pos x="T2" y="T3"/>
              </a:cxn>
              <a:cxn ang="T26">
                <a:pos x="T4" y="T5"/>
              </a:cxn>
              <a:cxn ang="T27">
                <a:pos x="T6" y="T7"/>
              </a:cxn>
              <a:cxn ang="T28">
                <a:pos x="T8" y="T9"/>
              </a:cxn>
              <a:cxn ang="T29">
                <a:pos x="T10" y="T11"/>
              </a:cxn>
              <a:cxn ang="T30">
                <a:pos x="T12" y="T13"/>
              </a:cxn>
              <a:cxn ang="T31">
                <a:pos x="T14" y="T15"/>
              </a:cxn>
              <a:cxn ang="T32">
                <a:pos x="T16" y="T17"/>
              </a:cxn>
              <a:cxn ang="T33">
                <a:pos x="T18" y="T19"/>
              </a:cxn>
              <a:cxn ang="T34">
                <a:pos x="T20" y="T21"/>
              </a:cxn>
              <a:cxn ang="T35">
                <a:pos x="T22" y="T23"/>
              </a:cxn>
            </a:cxnLst>
            <a:rect l="T36" t="T37" r="T38" b="T39"/>
            <a:pathLst>
              <a:path w="96" h="107">
                <a:moveTo>
                  <a:pt x="0" y="69"/>
                </a:moveTo>
                <a:lnTo>
                  <a:pt x="0" y="96"/>
                </a:lnTo>
                <a:lnTo>
                  <a:pt x="30" y="96"/>
                </a:lnTo>
                <a:lnTo>
                  <a:pt x="36" y="107"/>
                </a:lnTo>
                <a:lnTo>
                  <a:pt x="96" y="107"/>
                </a:lnTo>
                <a:lnTo>
                  <a:pt x="37" y="0"/>
                </a:lnTo>
                <a:lnTo>
                  <a:pt x="0" y="0"/>
                </a:lnTo>
                <a:lnTo>
                  <a:pt x="0" y="33"/>
                </a:lnTo>
                <a:lnTo>
                  <a:pt x="2" y="33"/>
                </a:lnTo>
                <a:lnTo>
                  <a:pt x="18" y="69"/>
                </a:lnTo>
                <a:lnTo>
                  <a:pt x="0" y="69"/>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Freeform 5">
            <a:extLst>
              <a:ext uri="{FF2B5EF4-FFF2-40B4-BE49-F238E27FC236}">
                <a16:creationId xmlns:a16="http://schemas.microsoft.com/office/drawing/2014/main" id="{1A8F374C-C97E-4C38-8DCA-D2F14BC14606}"/>
              </a:ext>
            </a:extLst>
          </xdr:cNvPr>
          <xdr:cNvSpPr>
            <a:spLocks/>
          </xdr:cNvSpPr>
        </xdr:nvSpPr>
        <xdr:spPr bwMode="auto">
          <a:xfrm>
            <a:off x="516" y="184"/>
            <a:ext cx="97" cy="107"/>
          </a:xfrm>
          <a:custGeom>
            <a:avLst/>
            <a:gdLst>
              <a:gd name="T0" fmla="*/ 97 w 97"/>
              <a:gd name="T1" fmla="*/ 33 h 107"/>
              <a:gd name="T2" fmla="*/ 97 w 97"/>
              <a:gd name="T3" fmla="*/ 0 h 107"/>
              <a:gd name="T4" fmla="*/ 63 w 97"/>
              <a:gd name="T5" fmla="*/ 0 h 107"/>
              <a:gd name="T6" fmla="*/ 0 w 97"/>
              <a:gd name="T7" fmla="*/ 107 h 107"/>
              <a:gd name="T8" fmla="*/ 61 w 97"/>
              <a:gd name="T9" fmla="*/ 107 h 107"/>
              <a:gd name="T10" fmla="*/ 66 w 97"/>
              <a:gd name="T11" fmla="*/ 96 h 107"/>
              <a:gd name="T12" fmla="*/ 97 w 97"/>
              <a:gd name="T13" fmla="*/ 96 h 107"/>
              <a:gd name="T14" fmla="*/ 97 w 97"/>
              <a:gd name="T15" fmla="*/ 69 h 107"/>
              <a:gd name="T16" fmla="*/ 79 w 97"/>
              <a:gd name="T17" fmla="*/ 69 h 107"/>
              <a:gd name="T18" fmla="*/ 97 w 97"/>
              <a:gd name="T19" fmla="*/ 33 h 107"/>
              <a:gd name="T20" fmla="*/ 97 w 97"/>
              <a:gd name="T21" fmla="*/ 33 h 107"/>
              <a:gd name="T22" fmla="*/ 0 60000 65536"/>
              <a:gd name="T23" fmla="*/ 0 60000 65536"/>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w 97"/>
              <a:gd name="T34" fmla="*/ 0 h 107"/>
              <a:gd name="T35" fmla="*/ 97 w 97"/>
              <a:gd name="T36" fmla="*/ 107 h 107"/>
            </a:gdLst>
            <a:ahLst/>
            <a:cxnLst>
              <a:cxn ang="T22">
                <a:pos x="T0" y="T1"/>
              </a:cxn>
              <a:cxn ang="T23">
                <a:pos x="T2" y="T3"/>
              </a:cxn>
              <a:cxn ang="T24">
                <a:pos x="T4" y="T5"/>
              </a:cxn>
              <a:cxn ang="T25">
                <a:pos x="T6" y="T7"/>
              </a:cxn>
              <a:cxn ang="T26">
                <a:pos x="T8" y="T9"/>
              </a:cxn>
              <a:cxn ang="T27">
                <a:pos x="T10" y="T11"/>
              </a:cxn>
              <a:cxn ang="T28">
                <a:pos x="T12" y="T13"/>
              </a:cxn>
              <a:cxn ang="T29">
                <a:pos x="T14" y="T15"/>
              </a:cxn>
              <a:cxn ang="T30">
                <a:pos x="T16" y="T17"/>
              </a:cxn>
              <a:cxn ang="T31">
                <a:pos x="T18" y="T19"/>
              </a:cxn>
              <a:cxn ang="T32">
                <a:pos x="T20" y="T21"/>
              </a:cxn>
            </a:cxnLst>
            <a:rect l="T33" t="T34" r="T35" b="T36"/>
            <a:pathLst>
              <a:path w="97" h="107">
                <a:moveTo>
                  <a:pt x="97" y="33"/>
                </a:moveTo>
                <a:lnTo>
                  <a:pt x="97" y="0"/>
                </a:lnTo>
                <a:lnTo>
                  <a:pt x="63" y="0"/>
                </a:lnTo>
                <a:lnTo>
                  <a:pt x="0" y="107"/>
                </a:lnTo>
                <a:lnTo>
                  <a:pt x="61" y="107"/>
                </a:lnTo>
                <a:lnTo>
                  <a:pt x="66" y="96"/>
                </a:lnTo>
                <a:lnTo>
                  <a:pt x="97" y="96"/>
                </a:lnTo>
                <a:lnTo>
                  <a:pt x="97" y="69"/>
                </a:lnTo>
                <a:lnTo>
                  <a:pt x="79" y="69"/>
                </a:lnTo>
                <a:lnTo>
                  <a:pt x="97" y="3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7" name="Freeform 6">
            <a:extLst>
              <a:ext uri="{FF2B5EF4-FFF2-40B4-BE49-F238E27FC236}">
                <a16:creationId xmlns:a16="http://schemas.microsoft.com/office/drawing/2014/main" id="{4FA8D462-2B05-4C8D-9517-21E12F4E34F8}"/>
              </a:ext>
            </a:extLst>
          </xdr:cNvPr>
          <xdr:cNvSpPr>
            <a:spLocks/>
          </xdr:cNvSpPr>
        </xdr:nvSpPr>
        <xdr:spPr bwMode="auto">
          <a:xfrm>
            <a:off x="465" y="316"/>
            <a:ext cx="148" cy="335"/>
          </a:xfrm>
          <a:custGeom>
            <a:avLst/>
            <a:gdLst>
              <a:gd name="T0" fmla="*/ 148 w 148"/>
              <a:gd name="T1" fmla="*/ 53 h 335"/>
              <a:gd name="T2" fmla="*/ 148 w 148"/>
              <a:gd name="T3" fmla="*/ 0 h 335"/>
              <a:gd name="T4" fmla="*/ 89 w 148"/>
              <a:gd name="T5" fmla="*/ 0 h 335"/>
              <a:gd name="T6" fmla="*/ 0 w 148"/>
              <a:gd name="T7" fmla="*/ 0 h 335"/>
              <a:gd name="T8" fmla="*/ 0 w 148"/>
              <a:gd name="T9" fmla="*/ 132 h 335"/>
              <a:gd name="T10" fmla="*/ 119 w 148"/>
              <a:gd name="T11" fmla="*/ 335 h 335"/>
              <a:gd name="T12" fmla="*/ 148 w 148"/>
              <a:gd name="T13" fmla="*/ 308 h 335"/>
              <a:gd name="T14" fmla="*/ 148 w 148"/>
              <a:gd name="T15" fmla="*/ 279 h 335"/>
              <a:gd name="T16" fmla="*/ 33 w 148"/>
              <a:gd name="T17" fmla="*/ 82 h 335"/>
              <a:gd name="T18" fmla="*/ 32 w 148"/>
              <a:gd name="T19" fmla="*/ 80 h 335"/>
              <a:gd name="T20" fmla="*/ 32 w 148"/>
              <a:gd name="T21" fmla="*/ 74 h 335"/>
              <a:gd name="T22" fmla="*/ 32 w 148"/>
              <a:gd name="T23" fmla="*/ 69 h 335"/>
              <a:gd name="T24" fmla="*/ 32 w 148"/>
              <a:gd name="T25" fmla="*/ 65 h 335"/>
              <a:gd name="T26" fmla="*/ 33 w 148"/>
              <a:gd name="T27" fmla="*/ 64 h 335"/>
              <a:gd name="T28" fmla="*/ 35 w 148"/>
              <a:gd name="T29" fmla="*/ 60 h 335"/>
              <a:gd name="T30" fmla="*/ 39 w 148"/>
              <a:gd name="T31" fmla="*/ 58 h 335"/>
              <a:gd name="T32" fmla="*/ 44 w 148"/>
              <a:gd name="T33" fmla="*/ 55 h 335"/>
              <a:gd name="T34" fmla="*/ 50 w 148"/>
              <a:gd name="T35" fmla="*/ 53 h 335"/>
              <a:gd name="T36" fmla="*/ 51 w 148"/>
              <a:gd name="T37" fmla="*/ 53 h 335"/>
              <a:gd name="T38" fmla="*/ 148 w 148"/>
              <a:gd name="T39" fmla="*/ 53 h 335"/>
              <a:gd name="T40" fmla="*/ 148 w 148"/>
              <a:gd name="T41" fmla="*/ 53 h 335"/>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w 148"/>
              <a:gd name="T64" fmla="*/ 0 h 335"/>
              <a:gd name="T65" fmla="*/ 148 w 148"/>
              <a:gd name="T66" fmla="*/ 335 h 335"/>
            </a:gdLst>
            <a:ahLst/>
            <a:cxnLst>
              <a:cxn ang="T42">
                <a:pos x="T0" y="T1"/>
              </a:cxn>
              <a:cxn ang="T43">
                <a:pos x="T2" y="T3"/>
              </a:cxn>
              <a:cxn ang="T44">
                <a:pos x="T4" y="T5"/>
              </a:cxn>
              <a:cxn ang="T45">
                <a:pos x="T6" y="T7"/>
              </a:cxn>
              <a:cxn ang="T46">
                <a:pos x="T8" y="T9"/>
              </a:cxn>
              <a:cxn ang="T47">
                <a:pos x="T10" y="T11"/>
              </a:cxn>
              <a:cxn ang="T48">
                <a:pos x="T12" y="T13"/>
              </a:cxn>
              <a:cxn ang="T49">
                <a:pos x="T14" y="T15"/>
              </a:cxn>
              <a:cxn ang="T50">
                <a:pos x="T16" y="T17"/>
              </a:cxn>
              <a:cxn ang="T51">
                <a:pos x="T18" y="T19"/>
              </a:cxn>
              <a:cxn ang="T52">
                <a:pos x="T20" y="T21"/>
              </a:cxn>
              <a:cxn ang="T53">
                <a:pos x="T22" y="T23"/>
              </a:cxn>
              <a:cxn ang="T54">
                <a:pos x="T24" y="T25"/>
              </a:cxn>
              <a:cxn ang="T55">
                <a:pos x="T26" y="T27"/>
              </a:cxn>
              <a:cxn ang="T56">
                <a:pos x="T28" y="T29"/>
              </a:cxn>
              <a:cxn ang="T57">
                <a:pos x="T30" y="T31"/>
              </a:cxn>
              <a:cxn ang="T58">
                <a:pos x="T32" y="T33"/>
              </a:cxn>
              <a:cxn ang="T59">
                <a:pos x="T34" y="T35"/>
              </a:cxn>
              <a:cxn ang="T60">
                <a:pos x="T36" y="T37"/>
              </a:cxn>
              <a:cxn ang="T61">
                <a:pos x="T38" y="T39"/>
              </a:cxn>
              <a:cxn ang="T62">
                <a:pos x="T40" y="T41"/>
              </a:cxn>
            </a:cxnLst>
            <a:rect l="T63" t="T64" r="T65" b="T66"/>
            <a:pathLst>
              <a:path w="148" h="335">
                <a:moveTo>
                  <a:pt x="148" y="53"/>
                </a:moveTo>
                <a:lnTo>
                  <a:pt x="148" y="0"/>
                </a:lnTo>
                <a:lnTo>
                  <a:pt x="89" y="0"/>
                </a:lnTo>
                <a:lnTo>
                  <a:pt x="0" y="0"/>
                </a:lnTo>
                <a:lnTo>
                  <a:pt x="0" y="132"/>
                </a:lnTo>
                <a:lnTo>
                  <a:pt x="119" y="335"/>
                </a:lnTo>
                <a:lnTo>
                  <a:pt x="148" y="308"/>
                </a:lnTo>
                <a:lnTo>
                  <a:pt x="148" y="279"/>
                </a:lnTo>
                <a:lnTo>
                  <a:pt x="33" y="82"/>
                </a:lnTo>
                <a:lnTo>
                  <a:pt x="32" y="80"/>
                </a:lnTo>
                <a:lnTo>
                  <a:pt x="32" y="74"/>
                </a:lnTo>
                <a:lnTo>
                  <a:pt x="32" y="69"/>
                </a:lnTo>
                <a:lnTo>
                  <a:pt x="32" y="65"/>
                </a:lnTo>
                <a:lnTo>
                  <a:pt x="33" y="64"/>
                </a:lnTo>
                <a:lnTo>
                  <a:pt x="35" y="60"/>
                </a:lnTo>
                <a:lnTo>
                  <a:pt x="39" y="58"/>
                </a:lnTo>
                <a:lnTo>
                  <a:pt x="44" y="55"/>
                </a:lnTo>
                <a:lnTo>
                  <a:pt x="50" y="53"/>
                </a:lnTo>
                <a:lnTo>
                  <a:pt x="51" y="53"/>
                </a:lnTo>
                <a:lnTo>
                  <a:pt x="148" y="5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Freeform 7">
            <a:extLst>
              <a:ext uri="{FF2B5EF4-FFF2-40B4-BE49-F238E27FC236}">
                <a16:creationId xmlns:a16="http://schemas.microsoft.com/office/drawing/2014/main" id="{C6554929-BE4A-44E1-969F-F876563712BB}"/>
              </a:ext>
            </a:extLst>
          </xdr:cNvPr>
          <xdr:cNvSpPr>
            <a:spLocks/>
          </xdr:cNvSpPr>
        </xdr:nvSpPr>
        <xdr:spPr bwMode="auto">
          <a:xfrm>
            <a:off x="465" y="548"/>
            <a:ext cx="78" cy="157"/>
          </a:xfrm>
          <a:custGeom>
            <a:avLst/>
            <a:gdLst>
              <a:gd name="T0" fmla="*/ 0 w 78"/>
              <a:gd name="T1" fmla="*/ 0 h 157"/>
              <a:gd name="T2" fmla="*/ 0 w 78"/>
              <a:gd name="T3" fmla="*/ 106 h 157"/>
              <a:gd name="T4" fmla="*/ 30 w 78"/>
              <a:gd name="T5" fmla="*/ 157 h 157"/>
              <a:gd name="T6" fmla="*/ 78 w 78"/>
              <a:gd name="T7" fmla="*/ 132 h 157"/>
              <a:gd name="T8" fmla="*/ 0 w 78"/>
              <a:gd name="T9" fmla="*/ 0 h 157"/>
              <a:gd name="T10" fmla="*/ 0 w 78"/>
              <a:gd name="T11" fmla="*/ 0 h 157"/>
              <a:gd name="T12" fmla="*/ 0 60000 65536"/>
              <a:gd name="T13" fmla="*/ 0 60000 65536"/>
              <a:gd name="T14" fmla="*/ 0 60000 65536"/>
              <a:gd name="T15" fmla="*/ 0 60000 65536"/>
              <a:gd name="T16" fmla="*/ 0 60000 65536"/>
              <a:gd name="T17" fmla="*/ 0 60000 65536"/>
              <a:gd name="T18" fmla="*/ 0 w 78"/>
              <a:gd name="T19" fmla="*/ 0 h 157"/>
              <a:gd name="T20" fmla="*/ 78 w 78"/>
              <a:gd name="T21" fmla="*/ 157 h 157"/>
            </a:gdLst>
            <a:ahLst/>
            <a:cxnLst>
              <a:cxn ang="T12">
                <a:pos x="T0" y="T1"/>
              </a:cxn>
              <a:cxn ang="T13">
                <a:pos x="T2" y="T3"/>
              </a:cxn>
              <a:cxn ang="T14">
                <a:pos x="T4" y="T5"/>
              </a:cxn>
              <a:cxn ang="T15">
                <a:pos x="T6" y="T7"/>
              </a:cxn>
              <a:cxn ang="T16">
                <a:pos x="T8" y="T9"/>
              </a:cxn>
              <a:cxn ang="T17">
                <a:pos x="T10" y="T11"/>
              </a:cxn>
            </a:cxnLst>
            <a:rect l="T18" t="T19" r="T20" b="T21"/>
            <a:pathLst>
              <a:path w="78" h="157">
                <a:moveTo>
                  <a:pt x="0" y="0"/>
                </a:moveTo>
                <a:lnTo>
                  <a:pt x="0" y="106"/>
                </a:lnTo>
                <a:lnTo>
                  <a:pt x="30" y="157"/>
                </a:lnTo>
                <a:lnTo>
                  <a:pt x="78" y="132"/>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9" name="Freeform 8">
            <a:extLst>
              <a:ext uri="{FF2B5EF4-FFF2-40B4-BE49-F238E27FC236}">
                <a16:creationId xmlns:a16="http://schemas.microsoft.com/office/drawing/2014/main" id="{19E2EB1A-984F-4DDA-8198-97D7B35ADF9A}"/>
              </a:ext>
            </a:extLst>
          </xdr:cNvPr>
          <xdr:cNvSpPr>
            <a:spLocks/>
          </xdr:cNvSpPr>
        </xdr:nvSpPr>
        <xdr:spPr bwMode="auto">
          <a:xfrm>
            <a:off x="465" y="184"/>
            <a:ext cx="42" cy="107"/>
          </a:xfrm>
          <a:custGeom>
            <a:avLst/>
            <a:gdLst>
              <a:gd name="T0" fmla="*/ 0 w 42"/>
              <a:gd name="T1" fmla="*/ 0 h 107"/>
              <a:gd name="T2" fmla="*/ 0 w 42"/>
              <a:gd name="T3" fmla="*/ 107 h 107"/>
              <a:gd name="T4" fmla="*/ 42 w 42"/>
              <a:gd name="T5" fmla="*/ 107 h 107"/>
              <a:gd name="T6" fmla="*/ 42 w 42"/>
              <a:gd name="T7" fmla="*/ 0 h 107"/>
              <a:gd name="T8" fmla="*/ 0 w 42"/>
              <a:gd name="T9" fmla="*/ 0 h 107"/>
              <a:gd name="T10" fmla="*/ 0 w 42"/>
              <a:gd name="T11" fmla="*/ 0 h 107"/>
              <a:gd name="T12" fmla="*/ 0 60000 65536"/>
              <a:gd name="T13" fmla="*/ 0 60000 65536"/>
              <a:gd name="T14" fmla="*/ 0 60000 65536"/>
              <a:gd name="T15" fmla="*/ 0 60000 65536"/>
              <a:gd name="T16" fmla="*/ 0 60000 65536"/>
              <a:gd name="T17" fmla="*/ 0 60000 65536"/>
              <a:gd name="T18" fmla="*/ 0 w 42"/>
              <a:gd name="T19" fmla="*/ 0 h 107"/>
              <a:gd name="T20" fmla="*/ 42 w 42"/>
              <a:gd name="T21" fmla="*/ 107 h 107"/>
            </a:gdLst>
            <a:ahLst/>
            <a:cxnLst>
              <a:cxn ang="T12">
                <a:pos x="T0" y="T1"/>
              </a:cxn>
              <a:cxn ang="T13">
                <a:pos x="T2" y="T3"/>
              </a:cxn>
              <a:cxn ang="T14">
                <a:pos x="T4" y="T5"/>
              </a:cxn>
              <a:cxn ang="T15">
                <a:pos x="T6" y="T7"/>
              </a:cxn>
              <a:cxn ang="T16">
                <a:pos x="T8" y="T9"/>
              </a:cxn>
              <a:cxn ang="T17">
                <a:pos x="T10" y="T11"/>
              </a:cxn>
            </a:cxnLst>
            <a:rect l="T18" t="T19" r="T20" b="T21"/>
            <a:pathLst>
              <a:path w="42" h="107">
                <a:moveTo>
                  <a:pt x="0" y="0"/>
                </a:moveTo>
                <a:lnTo>
                  <a:pt x="0" y="107"/>
                </a:lnTo>
                <a:lnTo>
                  <a:pt x="42" y="107"/>
                </a:lnTo>
                <a:lnTo>
                  <a:pt x="4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Freeform 9">
            <a:extLst>
              <a:ext uri="{FF2B5EF4-FFF2-40B4-BE49-F238E27FC236}">
                <a16:creationId xmlns:a16="http://schemas.microsoft.com/office/drawing/2014/main" id="{7DA051ED-83D0-4350-B839-B12A04693AFC}"/>
              </a:ext>
            </a:extLst>
          </xdr:cNvPr>
          <xdr:cNvSpPr>
            <a:spLocks/>
          </xdr:cNvSpPr>
        </xdr:nvSpPr>
        <xdr:spPr bwMode="auto">
          <a:xfrm>
            <a:off x="345" y="184"/>
            <a:ext cx="120" cy="107"/>
          </a:xfrm>
          <a:custGeom>
            <a:avLst/>
            <a:gdLst>
              <a:gd name="T0" fmla="*/ 120 w 120"/>
              <a:gd name="T1" fmla="*/ 107 h 107"/>
              <a:gd name="T2" fmla="*/ 120 w 120"/>
              <a:gd name="T3" fmla="*/ 0 h 107"/>
              <a:gd name="T4" fmla="*/ 118 w 120"/>
              <a:gd name="T5" fmla="*/ 0 h 107"/>
              <a:gd name="T6" fmla="*/ 118 w 120"/>
              <a:gd name="T7" fmla="*/ 71 h 107"/>
              <a:gd name="T8" fmla="*/ 75 w 120"/>
              <a:gd name="T9" fmla="*/ 0 h 107"/>
              <a:gd name="T10" fmla="*/ 0 w 120"/>
              <a:gd name="T11" fmla="*/ 0 h 107"/>
              <a:gd name="T12" fmla="*/ 0 w 120"/>
              <a:gd name="T13" fmla="*/ 107 h 107"/>
              <a:gd name="T14" fmla="*/ 44 w 120"/>
              <a:gd name="T15" fmla="*/ 107 h 107"/>
              <a:gd name="T16" fmla="*/ 44 w 120"/>
              <a:gd name="T17" fmla="*/ 35 h 107"/>
              <a:gd name="T18" fmla="*/ 89 w 120"/>
              <a:gd name="T19" fmla="*/ 107 h 107"/>
              <a:gd name="T20" fmla="*/ 89 w 120"/>
              <a:gd name="T21" fmla="*/ 107 h 107"/>
              <a:gd name="T22" fmla="*/ 120 w 120"/>
              <a:gd name="T23" fmla="*/ 107 h 107"/>
              <a:gd name="T24" fmla="*/ 120 w 120"/>
              <a:gd name="T25" fmla="*/ 107 h 107"/>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0"/>
              <a:gd name="T40" fmla="*/ 0 h 107"/>
              <a:gd name="T41" fmla="*/ 120 w 120"/>
              <a:gd name="T42" fmla="*/ 107 h 107"/>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0" h="107">
                <a:moveTo>
                  <a:pt x="120" y="107"/>
                </a:moveTo>
                <a:lnTo>
                  <a:pt x="120" y="0"/>
                </a:lnTo>
                <a:lnTo>
                  <a:pt x="118" y="0"/>
                </a:lnTo>
                <a:lnTo>
                  <a:pt x="118" y="71"/>
                </a:lnTo>
                <a:lnTo>
                  <a:pt x="75" y="0"/>
                </a:lnTo>
                <a:lnTo>
                  <a:pt x="0" y="0"/>
                </a:lnTo>
                <a:lnTo>
                  <a:pt x="0" y="107"/>
                </a:lnTo>
                <a:lnTo>
                  <a:pt x="44" y="107"/>
                </a:lnTo>
                <a:lnTo>
                  <a:pt x="44" y="35"/>
                </a:lnTo>
                <a:lnTo>
                  <a:pt x="89" y="107"/>
                </a:lnTo>
                <a:lnTo>
                  <a:pt x="120" y="107"/>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 name="Freeform 10">
            <a:extLst>
              <a:ext uri="{FF2B5EF4-FFF2-40B4-BE49-F238E27FC236}">
                <a16:creationId xmlns:a16="http://schemas.microsoft.com/office/drawing/2014/main" id="{5DE1DA8E-9F51-4522-BC9A-D2D44732122D}"/>
              </a:ext>
            </a:extLst>
          </xdr:cNvPr>
          <xdr:cNvSpPr>
            <a:spLocks/>
          </xdr:cNvSpPr>
        </xdr:nvSpPr>
        <xdr:spPr bwMode="auto">
          <a:xfrm>
            <a:off x="386" y="316"/>
            <a:ext cx="79" cy="132"/>
          </a:xfrm>
          <a:custGeom>
            <a:avLst/>
            <a:gdLst>
              <a:gd name="T0" fmla="*/ 79 w 79"/>
              <a:gd name="T1" fmla="*/ 132 h 132"/>
              <a:gd name="T2" fmla="*/ 79 w 79"/>
              <a:gd name="T3" fmla="*/ 0 h 132"/>
              <a:gd name="T4" fmla="*/ 0 w 79"/>
              <a:gd name="T5" fmla="*/ 0 h 132"/>
              <a:gd name="T6" fmla="*/ 0 w 79"/>
              <a:gd name="T7" fmla="*/ 0 h 132"/>
              <a:gd name="T8" fmla="*/ 79 w 79"/>
              <a:gd name="T9" fmla="*/ 132 h 132"/>
              <a:gd name="T10" fmla="*/ 79 w 79"/>
              <a:gd name="T11" fmla="*/ 132 h 132"/>
              <a:gd name="T12" fmla="*/ 0 60000 65536"/>
              <a:gd name="T13" fmla="*/ 0 60000 65536"/>
              <a:gd name="T14" fmla="*/ 0 60000 65536"/>
              <a:gd name="T15" fmla="*/ 0 60000 65536"/>
              <a:gd name="T16" fmla="*/ 0 60000 65536"/>
              <a:gd name="T17" fmla="*/ 0 60000 65536"/>
              <a:gd name="T18" fmla="*/ 0 w 79"/>
              <a:gd name="T19" fmla="*/ 0 h 132"/>
              <a:gd name="T20" fmla="*/ 79 w 79"/>
              <a:gd name="T21" fmla="*/ 132 h 132"/>
            </a:gdLst>
            <a:ahLst/>
            <a:cxnLst>
              <a:cxn ang="T12">
                <a:pos x="T0" y="T1"/>
              </a:cxn>
              <a:cxn ang="T13">
                <a:pos x="T2" y="T3"/>
              </a:cxn>
              <a:cxn ang="T14">
                <a:pos x="T4" y="T5"/>
              </a:cxn>
              <a:cxn ang="T15">
                <a:pos x="T6" y="T7"/>
              </a:cxn>
              <a:cxn ang="T16">
                <a:pos x="T8" y="T9"/>
              </a:cxn>
              <a:cxn ang="T17">
                <a:pos x="T10" y="T11"/>
              </a:cxn>
            </a:cxnLst>
            <a:rect l="T18" t="T19" r="T20" b="T21"/>
            <a:pathLst>
              <a:path w="79" h="132">
                <a:moveTo>
                  <a:pt x="79" y="132"/>
                </a:moveTo>
                <a:lnTo>
                  <a:pt x="79" y="0"/>
                </a:lnTo>
                <a:lnTo>
                  <a:pt x="0" y="0"/>
                </a:lnTo>
                <a:lnTo>
                  <a:pt x="79"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Freeform 11">
            <a:extLst>
              <a:ext uri="{FF2B5EF4-FFF2-40B4-BE49-F238E27FC236}">
                <a16:creationId xmlns:a16="http://schemas.microsoft.com/office/drawing/2014/main" id="{C0367985-66B9-40F9-B39C-830969A28E71}"/>
              </a:ext>
            </a:extLst>
          </xdr:cNvPr>
          <xdr:cNvSpPr>
            <a:spLocks/>
          </xdr:cNvSpPr>
        </xdr:nvSpPr>
        <xdr:spPr bwMode="auto">
          <a:xfrm>
            <a:off x="254" y="369"/>
            <a:ext cx="211" cy="289"/>
          </a:xfrm>
          <a:custGeom>
            <a:avLst/>
            <a:gdLst>
              <a:gd name="T0" fmla="*/ 211 w 211"/>
              <a:gd name="T1" fmla="*/ 285 h 289"/>
              <a:gd name="T2" fmla="*/ 211 w 211"/>
              <a:gd name="T3" fmla="*/ 179 h 289"/>
              <a:gd name="T4" fmla="*/ 105 w 211"/>
              <a:gd name="T5" fmla="*/ 0 h 289"/>
              <a:gd name="T6" fmla="*/ 105 w 211"/>
              <a:gd name="T7" fmla="*/ 0 h 289"/>
              <a:gd name="T8" fmla="*/ 0 w 211"/>
              <a:gd name="T9" fmla="*/ 181 h 289"/>
              <a:gd name="T10" fmla="*/ 0 w 211"/>
              <a:gd name="T11" fmla="*/ 289 h 289"/>
              <a:gd name="T12" fmla="*/ 91 w 211"/>
              <a:gd name="T13" fmla="*/ 134 h 289"/>
              <a:gd name="T14" fmla="*/ 91 w 211"/>
              <a:gd name="T15" fmla="*/ 132 h 289"/>
              <a:gd name="T16" fmla="*/ 94 w 211"/>
              <a:gd name="T17" fmla="*/ 128 h 289"/>
              <a:gd name="T18" fmla="*/ 98 w 211"/>
              <a:gd name="T19" fmla="*/ 126 h 289"/>
              <a:gd name="T20" fmla="*/ 102 w 211"/>
              <a:gd name="T21" fmla="*/ 125 h 289"/>
              <a:gd name="T22" fmla="*/ 105 w 211"/>
              <a:gd name="T23" fmla="*/ 125 h 289"/>
              <a:gd name="T24" fmla="*/ 110 w 211"/>
              <a:gd name="T25" fmla="*/ 125 h 289"/>
              <a:gd name="T26" fmla="*/ 112 w 211"/>
              <a:gd name="T27" fmla="*/ 126 h 289"/>
              <a:gd name="T28" fmla="*/ 118 w 211"/>
              <a:gd name="T29" fmla="*/ 128 h 289"/>
              <a:gd name="T30" fmla="*/ 121 w 211"/>
              <a:gd name="T31" fmla="*/ 132 h 289"/>
              <a:gd name="T32" fmla="*/ 121 w 211"/>
              <a:gd name="T33" fmla="*/ 134 h 289"/>
              <a:gd name="T34" fmla="*/ 211 w 211"/>
              <a:gd name="T35" fmla="*/ 285 h 289"/>
              <a:gd name="T36" fmla="*/ 211 w 211"/>
              <a:gd name="T37" fmla="*/ 285 h 289"/>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w 211"/>
              <a:gd name="T58" fmla="*/ 0 h 289"/>
              <a:gd name="T59" fmla="*/ 211 w 211"/>
              <a:gd name="T60" fmla="*/ 289 h 289"/>
            </a:gdLst>
            <a:ahLst/>
            <a:cxnLst>
              <a:cxn ang="T38">
                <a:pos x="T0" y="T1"/>
              </a:cxn>
              <a:cxn ang="T39">
                <a:pos x="T2" y="T3"/>
              </a:cxn>
              <a:cxn ang="T40">
                <a:pos x="T4" y="T5"/>
              </a:cxn>
              <a:cxn ang="T41">
                <a:pos x="T6" y="T7"/>
              </a:cxn>
              <a:cxn ang="T42">
                <a:pos x="T8" y="T9"/>
              </a:cxn>
              <a:cxn ang="T43">
                <a:pos x="T10" y="T11"/>
              </a:cxn>
              <a:cxn ang="T44">
                <a:pos x="T12" y="T13"/>
              </a:cxn>
              <a:cxn ang="T45">
                <a:pos x="T14" y="T15"/>
              </a:cxn>
              <a:cxn ang="T46">
                <a:pos x="T16" y="T17"/>
              </a:cxn>
              <a:cxn ang="T47">
                <a:pos x="T18" y="T19"/>
              </a:cxn>
              <a:cxn ang="T48">
                <a:pos x="T20" y="T21"/>
              </a:cxn>
              <a:cxn ang="T49">
                <a:pos x="T22" y="T23"/>
              </a:cxn>
              <a:cxn ang="T50">
                <a:pos x="T24" y="T25"/>
              </a:cxn>
              <a:cxn ang="T51">
                <a:pos x="T26" y="T27"/>
              </a:cxn>
              <a:cxn ang="T52">
                <a:pos x="T28" y="T29"/>
              </a:cxn>
              <a:cxn ang="T53">
                <a:pos x="T30" y="T31"/>
              </a:cxn>
              <a:cxn ang="T54">
                <a:pos x="T32" y="T33"/>
              </a:cxn>
              <a:cxn ang="T55">
                <a:pos x="T34" y="T35"/>
              </a:cxn>
              <a:cxn ang="T56">
                <a:pos x="T36" y="T37"/>
              </a:cxn>
            </a:cxnLst>
            <a:rect l="T57" t="T58" r="T59" b="T60"/>
            <a:pathLst>
              <a:path w="211" h="289">
                <a:moveTo>
                  <a:pt x="211" y="285"/>
                </a:moveTo>
                <a:lnTo>
                  <a:pt x="211" y="179"/>
                </a:lnTo>
                <a:lnTo>
                  <a:pt x="105" y="0"/>
                </a:lnTo>
                <a:lnTo>
                  <a:pt x="0" y="181"/>
                </a:lnTo>
                <a:lnTo>
                  <a:pt x="0" y="289"/>
                </a:lnTo>
                <a:lnTo>
                  <a:pt x="91" y="134"/>
                </a:lnTo>
                <a:lnTo>
                  <a:pt x="91" y="132"/>
                </a:lnTo>
                <a:lnTo>
                  <a:pt x="94" y="128"/>
                </a:lnTo>
                <a:lnTo>
                  <a:pt x="98" y="126"/>
                </a:lnTo>
                <a:lnTo>
                  <a:pt x="102" y="125"/>
                </a:lnTo>
                <a:lnTo>
                  <a:pt x="105" y="125"/>
                </a:lnTo>
                <a:lnTo>
                  <a:pt x="110" y="125"/>
                </a:lnTo>
                <a:lnTo>
                  <a:pt x="112" y="126"/>
                </a:lnTo>
                <a:lnTo>
                  <a:pt x="118" y="128"/>
                </a:lnTo>
                <a:lnTo>
                  <a:pt x="121" y="132"/>
                </a:lnTo>
                <a:lnTo>
                  <a:pt x="121" y="134"/>
                </a:lnTo>
                <a:lnTo>
                  <a:pt x="211" y="28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3" name="Freeform 12">
            <a:extLst>
              <a:ext uri="{FF2B5EF4-FFF2-40B4-BE49-F238E27FC236}">
                <a16:creationId xmlns:a16="http://schemas.microsoft.com/office/drawing/2014/main" id="{ADD3B2AE-ADC9-4689-A752-8F72C4C15D41}"/>
              </a:ext>
            </a:extLst>
          </xdr:cNvPr>
          <xdr:cNvSpPr>
            <a:spLocks/>
          </xdr:cNvSpPr>
        </xdr:nvSpPr>
        <xdr:spPr bwMode="auto">
          <a:xfrm>
            <a:off x="254" y="316"/>
            <a:ext cx="75" cy="132"/>
          </a:xfrm>
          <a:custGeom>
            <a:avLst/>
            <a:gdLst>
              <a:gd name="T0" fmla="*/ 0 w 75"/>
              <a:gd name="T1" fmla="*/ 0 h 132"/>
              <a:gd name="T2" fmla="*/ 0 w 75"/>
              <a:gd name="T3" fmla="*/ 132 h 132"/>
              <a:gd name="T4" fmla="*/ 75 w 75"/>
              <a:gd name="T5" fmla="*/ 0 h 132"/>
              <a:gd name="T6" fmla="*/ 0 w 75"/>
              <a:gd name="T7" fmla="*/ 0 h 132"/>
              <a:gd name="T8" fmla="*/ 0 w 75"/>
              <a:gd name="T9" fmla="*/ 0 h 132"/>
              <a:gd name="T10" fmla="*/ 0 60000 65536"/>
              <a:gd name="T11" fmla="*/ 0 60000 65536"/>
              <a:gd name="T12" fmla="*/ 0 60000 65536"/>
              <a:gd name="T13" fmla="*/ 0 60000 65536"/>
              <a:gd name="T14" fmla="*/ 0 60000 65536"/>
              <a:gd name="T15" fmla="*/ 0 w 75"/>
              <a:gd name="T16" fmla="*/ 0 h 132"/>
              <a:gd name="T17" fmla="*/ 75 w 75"/>
              <a:gd name="T18" fmla="*/ 132 h 132"/>
            </a:gdLst>
            <a:ahLst/>
            <a:cxnLst>
              <a:cxn ang="T10">
                <a:pos x="T0" y="T1"/>
              </a:cxn>
              <a:cxn ang="T11">
                <a:pos x="T2" y="T3"/>
              </a:cxn>
              <a:cxn ang="T12">
                <a:pos x="T4" y="T5"/>
              </a:cxn>
              <a:cxn ang="T13">
                <a:pos x="T6" y="T7"/>
              </a:cxn>
              <a:cxn ang="T14">
                <a:pos x="T8" y="T9"/>
              </a:cxn>
            </a:cxnLst>
            <a:rect l="T15" t="T16" r="T17" b="T18"/>
            <a:pathLst>
              <a:path w="75" h="132">
                <a:moveTo>
                  <a:pt x="0" y="0"/>
                </a:moveTo>
                <a:lnTo>
                  <a:pt x="0" y="132"/>
                </a:lnTo>
                <a:lnTo>
                  <a:pt x="75"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Freeform 13">
            <a:extLst>
              <a:ext uri="{FF2B5EF4-FFF2-40B4-BE49-F238E27FC236}">
                <a16:creationId xmlns:a16="http://schemas.microsoft.com/office/drawing/2014/main" id="{DC964B28-38DA-49BC-B222-C8330567ABBC}"/>
              </a:ext>
            </a:extLst>
          </xdr:cNvPr>
          <xdr:cNvSpPr>
            <a:spLocks/>
          </xdr:cNvSpPr>
        </xdr:nvSpPr>
        <xdr:spPr bwMode="auto">
          <a:xfrm>
            <a:off x="254" y="268"/>
            <a:ext cx="68" cy="23"/>
          </a:xfrm>
          <a:custGeom>
            <a:avLst/>
            <a:gdLst>
              <a:gd name="T0" fmla="*/ 0 w 68"/>
              <a:gd name="T1" fmla="*/ 0 h 23"/>
              <a:gd name="T2" fmla="*/ 0 w 68"/>
              <a:gd name="T3" fmla="*/ 23 h 23"/>
              <a:gd name="T4" fmla="*/ 68 w 68"/>
              <a:gd name="T5" fmla="*/ 23 h 23"/>
              <a:gd name="T6" fmla="*/ 68 w 68"/>
              <a:gd name="T7" fmla="*/ 0 h 23"/>
              <a:gd name="T8" fmla="*/ 0 w 68"/>
              <a:gd name="T9" fmla="*/ 0 h 23"/>
              <a:gd name="T10" fmla="*/ 0 w 68"/>
              <a:gd name="T11" fmla="*/ 0 h 23"/>
              <a:gd name="T12" fmla="*/ 0 60000 65536"/>
              <a:gd name="T13" fmla="*/ 0 60000 65536"/>
              <a:gd name="T14" fmla="*/ 0 60000 65536"/>
              <a:gd name="T15" fmla="*/ 0 60000 65536"/>
              <a:gd name="T16" fmla="*/ 0 60000 65536"/>
              <a:gd name="T17" fmla="*/ 0 60000 65536"/>
              <a:gd name="T18" fmla="*/ 0 w 68"/>
              <a:gd name="T19" fmla="*/ 0 h 23"/>
              <a:gd name="T20" fmla="*/ 68 w 68"/>
              <a:gd name="T21" fmla="*/ 23 h 23"/>
            </a:gdLst>
            <a:ahLst/>
            <a:cxnLst>
              <a:cxn ang="T12">
                <a:pos x="T0" y="T1"/>
              </a:cxn>
              <a:cxn ang="T13">
                <a:pos x="T2" y="T3"/>
              </a:cxn>
              <a:cxn ang="T14">
                <a:pos x="T4" y="T5"/>
              </a:cxn>
              <a:cxn ang="T15">
                <a:pos x="T6" y="T7"/>
              </a:cxn>
              <a:cxn ang="T16">
                <a:pos x="T8" y="T9"/>
              </a:cxn>
              <a:cxn ang="T17">
                <a:pos x="T10" y="T11"/>
              </a:cxn>
            </a:cxnLst>
            <a:rect l="T18" t="T19" r="T20" b="T21"/>
            <a:pathLst>
              <a:path w="68" h="23">
                <a:moveTo>
                  <a:pt x="0" y="0"/>
                </a:moveTo>
                <a:lnTo>
                  <a:pt x="0" y="23"/>
                </a:lnTo>
                <a:lnTo>
                  <a:pt x="68" y="23"/>
                </a:lnTo>
                <a:lnTo>
                  <a:pt x="68"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5" name="Freeform 14">
            <a:extLst>
              <a:ext uri="{FF2B5EF4-FFF2-40B4-BE49-F238E27FC236}">
                <a16:creationId xmlns:a16="http://schemas.microsoft.com/office/drawing/2014/main" id="{E49B1078-3C20-4B38-8F4A-DC331E14CD56}"/>
              </a:ext>
            </a:extLst>
          </xdr:cNvPr>
          <xdr:cNvSpPr>
            <a:spLocks/>
          </xdr:cNvSpPr>
        </xdr:nvSpPr>
        <xdr:spPr bwMode="auto">
          <a:xfrm>
            <a:off x="254" y="228"/>
            <a:ext cx="62" cy="21"/>
          </a:xfrm>
          <a:custGeom>
            <a:avLst/>
            <a:gdLst>
              <a:gd name="T0" fmla="*/ 0 w 62"/>
              <a:gd name="T1" fmla="*/ 0 h 21"/>
              <a:gd name="T2" fmla="*/ 0 w 62"/>
              <a:gd name="T3" fmla="*/ 21 h 21"/>
              <a:gd name="T4" fmla="*/ 30 w 62"/>
              <a:gd name="T5" fmla="*/ 21 h 21"/>
              <a:gd name="T6" fmla="*/ 62 w 62"/>
              <a:gd name="T7" fmla="*/ 21 h 21"/>
              <a:gd name="T8" fmla="*/ 62 w 62"/>
              <a:gd name="T9" fmla="*/ 0 h 21"/>
              <a:gd name="T10" fmla="*/ 0 w 62"/>
              <a:gd name="T11" fmla="*/ 0 h 21"/>
              <a:gd name="T12" fmla="*/ 0 w 62"/>
              <a:gd name="T13" fmla="*/ 0 h 21"/>
              <a:gd name="T14" fmla="*/ 0 60000 65536"/>
              <a:gd name="T15" fmla="*/ 0 60000 65536"/>
              <a:gd name="T16" fmla="*/ 0 60000 65536"/>
              <a:gd name="T17" fmla="*/ 0 60000 65536"/>
              <a:gd name="T18" fmla="*/ 0 60000 65536"/>
              <a:gd name="T19" fmla="*/ 0 60000 65536"/>
              <a:gd name="T20" fmla="*/ 0 60000 65536"/>
              <a:gd name="T21" fmla="*/ 0 w 62"/>
              <a:gd name="T22" fmla="*/ 0 h 21"/>
              <a:gd name="T23" fmla="*/ 62 w 62"/>
              <a:gd name="T24" fmla="*/ 21 h 21"/>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62" h="21">
                <a:moveTo>
                  <a:pt x="0" y="0"/>
                </a:moveTo>
                <a:lnTo>
                  <a:pt x="0" y="21"/>
                </a:lnTo>
                <a:lnTo>
                  <a:pt x="30" y="21"/>
                </a:lnTo>
                <a:lnTo>
                  <a:pt x="62" y="21"/>
                </a:lnTo>
                <a:lnTo>
                  <a:pt x="6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Freeform 15">
            <a:extLst>
              <a:ext uri="{FF2B5EF4-FFF2-40B4-BE49-F238E27FC236}">
                <a16:creationId xmlns:a16="http://schemas.microsoft.com/office/drawing/2014/main" id="{9076E60A-9EC5-4A01-8319-00F671AC6796}"/>
              </a:ext>
            </a:extLst>
          </xdr:cNvPr>
          <xdr:cNvSpPr>
            <a:spLocks/>
          </xdr:cNvSpPr>
        </xdr:nvSpPr>
        <xdr:spPr bwMode="auto">
          <a:xfrm>
            <a:off x="254" y="186"/>
            <a:ext cx="66" cy="22"/>
          </a:xfrm>
          <a:custGeom>
            <a:avLst/>
            <a:gdLst>
              <a:gd name="T0" fmla="*/ 0 w 66"/>
              <a:gd name="T1" fmla="*/ 0 h 22"/>
              <a:gd name="T2" fmla="*/ 0 w 66"/>
              <a:gd name="T3" fmla="*/ 22 h 22"/>
              <a:gd name="T4" fmla="*/ 66 w 66"/>
              <a:gd name="T5" fmla="*/ 22 h 22"/>
              <a:gd name="T6" fmla="*/ 66 w 66"/>
              <a:gd name="T7" fmla="*/ 0 h 22"/>
              <a:gd name="T8" fmla="*/ 66 w 66"/>
              <a:gd name="T9" fmla="*/ 0 h 22"/>
              <a:gd name="T10" fmla="*/ 7 w 66"/>
              <a:gd name="T11" fmla="*/ 0 h 22"/>
              <a:gd name="T12" fmla="*/ 0 w 66"/>
              <a:gd name="T13" fmla="*/ 0 h 22"/>
              <a:gd name="T14" fmla="*/ 0 w 66"/>
              <a:gd name="T15" fmla="*/ 0 h 22"/>
              <a:gd name="T16" fmla="*/ 0 60000 65536"/>
              <a:gd name="T17" fmla="*/ 0 60000 65536"/>
              <a:gd name="T18" fmla="*/ 0 60000 65536"/>
              <a:gd name="T19" fmla="*/ 0 60000 65536"/>
              <a:gd name="T20" fmla="*/ 0 60000 65536"/>
              <a:gd name="T21" fmla="*/ 0 60000 65536"/>
              <a:gd name="T22" fmla="*/ 0 60000 65536"/>
              <a:gd name="T23" fmla="*/ 0 60000 65536"/>
              <a:gd name="T24" fmla="*/ 0 w 66"/>
              <a:gd name="T25" fmla="*/ 0 h 22"/>
              <a:gd name="T26" fmla="*/ 66 w 66"/>
              <a:gd name="T27" fmla="*/ 22 h 22"/>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66" h="22">
                <a:moveTo>
                  <a:pt x="0" y="0"/>
                </a:moveTo>
                <a:lnTo>
                  <a:pt x="0" y="22"/>
                </a:lnTo>
                <a:lnTo>
                  <a:pt x="66" y="22"/>
                </a:lnTo>
                <a:lnTo>
                  <a:pt x="66" y="0"/>
                </a:lnTo>
                <a:lnTo>
                  <a:pt x="7"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7" name="Freeform 16">
            <a:extLst>
              <a:ext uri="{FF2B5EF4-FFF2-40B4-BE49-F238E27FC236}">
                <a16:creationId xmlns:a16="http://schemas.microsoft.com/office/drawing/2014/main" id="{1173CA70-8163-4F12-9A70-E7D9A7D3C33C}"/>
              </a:ext>
            </a:extLst>
          </xdr:cNvPr>
          <xdr:cNvSpPr>
            <a:spLocks/>
          </xdr:cNvSpPr>
        </xdr:nvSpPr>
        <xdr:spPr bwMode="auto">
          <a:xfrm>
            <a:off x="279" y="0"/>
            <a:ext cx="159" cy="161"/>
          </a:xfrm>
          <a:custGeom>
            <a:avLst/>
            <a:gdLst>
              <a:gd name="T0" fmla="*/ 71 w 159"/>
              <a:gd name="T1" fmla="*/ 161 h 161"/>
              <a:gd name="T2" fmla="*/ 55 w 159"/>
              <a:gd name="T3" fmla="*/ 157 h 161"/>
              <a:gd name="T4" fmla="*/ 41 w 159"/>
              <a:gd name="T5" fmla="*/ 152 h 161"/>
              <a:gd name="T6" fmla="*/ 28 w 159"/>
              <a:gd name="T7" fmla="*/ 143 h 161"/>
              <a:gd name="T8" fmla="*/ 18 w 159"/>
              <a:gd name="T9" fmla="*/ 132 h 161"/>
              <a:gd name="T10" fmla="*/ 9 w 159"/>
              <a:gd name="T11" fmla="*/ 119 h 161"/>
              <a:gd name="T12" fmla="*/ 3 w 159"/>
              <a:gd name="T13" fmla="*/ 105 h 161"/>
              <a:gd name="T14" fmla="*/ 0 w 159"/>
              <a:gd name="T15" fmla="*/ 89 h 161"/>
              <a:gd name="T16" fmla="*/ 0 w 159"/>
              <a:gd name="T17" fmla="*/ 72 h 161"/>
              <a:gd name="T18" fmla="*/ 3 w 159"/>
              <a:gd name="T19" fmla="*/ 56 h 161"/>
              <a:gd name="T20" fmla="*/ 9 w 159"/>
              <a:gd name="T21" fmla="*/ 42 h 161"/>
              <a:gd name="T22" fmla="*/ 18 w 159"/>
              <a:gd name="T23" fmla="*/ 29 h 161"/>
              <a:gd name="T24" fmla="*/ 28 w 159"/>
              <a:gd name="T25" fmla="*/ 18 h 161"/>
              <a:gd name="T26" fmla="*/ 41 w 159"/>
              <a:gd name="T27" fmla="*/ 9 h 161"/>
              <a:gd name="T28" fmla="*/ 55 w 159"/>
              <a:gd name="T29" fmla="*/ 4 h 161"/>
              <a:gd name="T30" fmla="*/ 71 w 159"/>
              <a:gd name="T31" fmla="*/ 0 h 161"/>
              <a:gd name="T32" fmla="*/ 87 w 159"/>
              <a:gd name="T33" fmla="*/ 0 h 161"/>
              <a:gd name="T34" fmla="*/ 102 w 159"/>
              <a:gd name="T35" fmla="*/ 4 h 161"/>
              <a:gd name="T36" fmla="*/ 116 w 159"/>
              <a:gd name="T37" fmla="*/ 9 h 161"/>
              <a:gd name="T38" fmla="*/ 130 w 159"/>
              <a:gd name="T39" fmla="*/ 18 h 161"/>
              <a:gd name="T40" fmla="*/ 141 w 159"/>
              <a:gd name="T41" fmla="*/ 29 h 161"/>
              <a:gd name="T42" fmla="*/ 148 w 159"/>
              <a:gd name="T43" fmla="*/ 42 h 161"/>
              <a:gd name="T44" fmla="*/ 155 w 159"/>
              <a:gd name="T45" fmla="*/ 56 h 161"/>
              <a:gd name="T46" fmla="*/ 159 w 159"/>
              <a:gd name="T47" fmla="*/ 72 h 161"/>
              <a:gd name="T48" fmla="*/ 159 w 159"/>
              <a:gd name="T49" fmla="*/ 89 h 161"/>
              <a:gd name="T50" fmla="*/ 155 w 159"/>
              <a:gd name="T51" fmla="*/ 105 h 161"/>
              <a:gd name="T52" fmla="*/ 148 w 159"/>
              <a:gd name="T53" fmla="*/ 119 h 161"/>
              <a:gd name="T54" fmla="*/ 141 w 159"/>
              <a:gd name="T55" fmla="*/ 132 h 161"/>
              <a:gd name="T56" fmla="*/ 130 w 159"/>
              <a:gd name="T57" fmla="*/ 143 h 161"/>
              <a:gd name="T58" fmla="*/ 116 w 159"/>
              <a:gd name="T59" fmla="*/ 152 h 161"/>
              <a:gd name="T60" fmla="*/ 102 w 159"/>
              <a:gd name="T61" fmla="*/ 157 h 161"/>
              <a:gd name="T62" fmla="*/ 87 w 159"/>
              <a:gd name="T63" fmla="*/ 161 h 161"/>
              <a:gd name="T64" fmla="*/ 78 w 159"/>
              <a:gd name="T65" fmla="*/ 161 h 161"/>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59"/>
              <a:gd name="T100" fmla="*/ 0 h 161"/>
              <a:gd name="T101" fmla="*/ 159 w 159"/>
              <a:gd name="T102" fmla="*/ 161 h 161"/>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59" h="161">
                <a:moveTo>
                  <a:pt x="78" y="161"/>
                </a:moveTo>
                <a:lnTo>
                  <a:pt x="71" y="161"/>
                </a:lnTo>
                <a:lnTo>
                  <a:pt x="62" y="159"/>
                </a:lnTo>
                <a:lnTo>
                  <a:pt x="55" y="157"/>
                </a:lnTo>
                <a:lnTo>
                  <a:pt x="48" y="155"/>
                </a:lnTo>
                <a:lnTo>
                  <a:pt x="41" y="152"/>
                </a:lnTo>
                <a:lnTo>
                  <a:pt x="34" y="146"/>
                </a:lnTo>
                <a:lnTo>
                  <a:pt x="28" y="143"/>
                </a:lnTo>
                <a:lnTo>
                  <a:pt x="23" y="137"/>
                </a:lnTo>
                <a:lnTo>
                  <a:pt x="18" y="132"/>
                </a:lnTo>
                <a:lnTo>
                  <a:pt x="12" y="125"/>
                </a:lnTo>
                <a:lnTo>
                  <a:pt x="9" y="119"/>
                </a:lnTo>
                <a:lnTo>
                  <a:pt x="5" y="112"/>
                </a:lnTo>
                <a:lnTo>
                  <a:pt x="3" y="105"/>
                </a:lnTo>
                <a:lnTo>
                  <a:pt x="1" y="96"/>
                </a:lnTo>
                <a:lnTo>
                  <a:pt x="0" y="89"/>
                </a:lnTo>
                <a:lnTo>
                  <a:pt x="0" y="80"/>
                </a:lnTo>
                <a:lnTo>
                  <a:pt x="0" y="72"/>
                </a:lnTo>
                <a:lnTo>
                  <a:pt x="1" y="63"/>
                </a:lnTo>
                <a:lnTo>
                  <a:pt x="3" y="56"/>
                </a:lnTo>
                <a:lnTo>
                  <a:pt x="5" y="49"/>
                </a:lnTo>
                <a:lnTo>
                  <a:pt x="9" y="42"/>
                </a:lnTo>
                <a:lnTo>
                  <a:pt x="12" y="36"/>
                </a:lnTo>
                <a:lnTo>
                  <a:pt x="18" y="29"/>
                </a:lnTo>
                <a:lnTo>
                  <a:pt x="23" y="24"/>
                </a:lnTo>
                <a:lnTo>
                  <a:pt x="28" y="18"/>
                </a:lnTo>
                <a:lnTo>
                  <a:pt x="34" y="14"/>
                </a:lnTo>
                <a:lnTo>
                  <a:pt x="41" y="9"/>
                </a:lnTo>
                <a:lnTo>
                  <a:pt x="48" y="5"/>
                </a:lnTo>
                <a:lnTo>
                  <a:pt x="55" y="4"/>
                </a:lnTo>
                <a:lnTo>
                  <a:pt x="62" y="2"/>
                </a:lnTo>
                <a:lnTo>
                  <a:pt x="71" y="0"/>
                </a:lnTo>
                <a:lnTo>
                  <a:pt x="78" y="0"/>
                </a:lnTo>
                <a:lnTo>
                  <a:pt x="87" y="0"/>
                </a:lnTo>
                <a:lnTo>
                  <a:pt x="94" y="2"/>
                </a:lnTo>
                <a:lnTo>
                  <a:pt x="102" y="4"/>
                </a:lnTo>
                <a:lnTo>
                  <a:pt x="110" y="5"/>
                </a:lnTo>
                <a:lnTo>
                  <a:pt x="116" y="9"/>
                </a:lnTo>
                <a:lnTo>
                  <a:pt x="123" y="14"/>
                </a:lnTo>
                <a:lnTo>
                  <a:pt x="130" y="18"/>
                </a:lnTo>
                <a:lnTo>
                  <a:pt x="135" y="24"/>
                </a:lnTo>
                <a:lnTo>
                  <a:pt x="141" y="29"/>
                </a:lnTo>
                <a:lnTo>
                  <a:pt x="144" y="36"/>
                </a:lnTo>
                <a:lnTo>
                  <a:pt x="148" y="42"/>
                </a:lnTo>
                <a:lnTo>
                  <a:pt x="152" y="49"/>
                </a:lnTo>
                <a:lnTo>
                  <a:pt x="155" y="56"/>
                </a:lnTo>
                <a:lnTo>
                  <a:pt x="157" y="63"/>
                </a:lnTo>
                <a:lnTo>
                  <a:pt x="159" y="72"/>
                </a:lnTo>
                <a:lnTo>
                  <a:pt x="159" y="80"/>
                </a:lnTo>
                <a:lnTo>
                  <a:pt x="159" y="89"/>
                </a:lnTo>
                <a:lnTo>
                  <a:pt x="157" y="96"/>
                </a:lnTo>
                <a:lnTo>
                  <a:pt x="155" y="105"/>
                </a:lnTo>
                <a:lnTo>
                  <a:pt x="152" y="112"/>
                </a:lnTo>
                <a:lnTo>
                  <a:pt x="148" y="119"/>
                </a:lnTo>
                <a:lnTo>
                  <a:pt x="144" y="125"/>
                </a:lnTo>
                <a:lnTo>
                  <a:pt x="141" y="132"/>
                </a:lnTo>
                <a:lnTo>
                  <a:pt x="135" y="137"/>
                </a:lnTo>
                <a:lnTo>
                  <a:pt x="130" y="143"/>
                </a:lnTo>
                <a:lnTo>
                  <a:pt x="123" y="146"/>
                </a:lnTo>
                <a:lnTo>
                  <a:pt x="116" y="152"/>
                </a:lnTo>
                <a:lnTo>
                  <a:pt x="110" y="155"/>
                </a:lnTo>
                <a:lnTo>
                  <a:pt x="102" y="157"/>
                </a:lnTo>
                <a:lnTo>
                  <a:pt x="94" y="159"/>
                </a:lnTo>
                <a:lnTo>
                  <a:pt x="87" y="161"/>
                </a:lnTo>
                <a:lnTo>
                  <a:pt x="78" y="161"/>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Freeform 17">
            <a:extLst>
              <a:ext uri="{FF2B5EF4-FFF2-40B4-BE49-F238E27FC236}">
                <a16:creationId xmlns:a16="http://schemas.microsoft.com/office/drawing/2014/main" id="{477CF78E-EC75-40AB-B852-49057931256B}"/>
              </a:ext>
            </a:extLst>
          </xdr:cNvPr>
          <xdr:cNvSpPr>
            <a:spLocks/>
          </xdr:cNvSpPr>
        </xdr:nvSpPr>
        <xdr:spPr bwMode="auto">
          <a:xfrm>
            <a:off x="202" y="186"/>
            <a:ext cx="52" cy="105"/>
          </a:xfrm>
          <a:custGeom>
            <a:avLst/>
            <a:gdLst>
              <a:gd name="T0" fmla="*/ 52 w 52"/>
              <a:gd name="T1" fmla="*/ 22 h 105"/>
              <a:gd name="T2" fmla="*/ 52 w 52"/>
              <a:gd name="T3" fmla="*/ 0 h 105"/>
              <a:gd name="T4" fmla="*/ 0 w 52"/>
              <a:gd name="T5" fmla="*/ 0 h 105"/>
              <a:gd name="T6" fmla="*/ 0 w 52"/>
              <a:gd name="T7" fmla="*/ 53 h 105"/>
              <a:gd name="T8" fmla="*/ 0 w 52"/>
              <a:gd name="T9" fmla="*/ 105 h 105"/>
              <a:gd name="T10" fmla="*/ 52 w 52"/>
              <a:gd name="T11" fmla="*/ 105 h 105"/>
              <a:gd name="T12" fmla="*/ 52 w 52"/>
              <a:gd name="T13" fmla="*/ 82 h 105"/>
              <a:gd name="T14" fmla="*/ 50 w 52"/>
              <a:gd name="T15" fmla="*/ 82 h 105"/>
              <a:gd name="T16" fmla="*/ 52 w 52"/>
              <a:gd name="T17" fmla="*/ 73 h 105"/>
              <a:gd name="T18" fmla="*/ 52 w 52"/>
              <a:gd name="T19" fmla="*/ 63 h 105"/>
              <a:gd name="T20" fmla="*/ 52 w 52"/>
              <a:gd name="T21" fmla="*/ 63 h 105"/>
              <a:gd name="T22" fmla="*/ 52 w 52"/>
              <a:gd name="T23" fmla="*/ 42 h 105"/>
              <a:gd name="T24" fmla="*/ 50 w 52"/>
              <a:gd name="T25" fmla="*/ 42 h 105"/>
              <a:gd name="T26" fmla="*/ 50 w 52"/>
              <a:gd name="T27" fmla="*/ 22 h 105"/>
              <a:gd name="T28" fmla="*/ 52 w 52"/>
              <a:gd name="T29" fmla="*/ 22 h 105"/>
              <a:gd name="T30" fmla="*/ 52 w 52"/>
              <a:gd name="T31" fmla="*/ 22 h 105"/>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w 52"/>
              <a:gd name="T49" fmla="*/ 0 h 105"/>
              <a:gd name="T50" fmla="*/ 52 w 52"/>
              <a:gd name="T51" fmla="*/ 105 h 105"/>
            </a:gdLst>
            <a:ahLst/>
            <a:cxnLst>
              <a:cxn ang="T32">
                <a:pos x="T0" y="T1"/>
              </a:cxn>
              <a:cxn ang="T33">
                <a:pos x="T2" y="T3"/>
              </a:cxn>
              <a:cxn ang="T34">
                <a:pos x="T4" y="T5"/>
              </a:cxn>
              <a:cxn ang="T35">
                <a:pos x="T6" y="T7"/>
              </a:cxn>
              <a:cxn ang="T36">
                <a:pos x="T8" y="T9"/>
              </a:cxn>
              <a:cxn ang="T37">
                <a:pos x="T10" y="T11"/>
              </a:cxn>
              <a:cxn ang="T38">
                <a:pos x="T12" y="T13"/>
              </a:cxn>
              <a:cxn ang="T39">
                <a:pos x="T14" y="T15"/>
              </a:cxn>
              <a:cxn ang="T40">
                <a:pos x="T16" y="T17"/>
              </a:cxn>
              <a:cxn ang="T41">
                <a:pos x="T18" y="T19"/>
              </a:cxn>
              <a:cxn ang="T42">
                <a:pos x="T20" y="T21"/>
              </a:cxn>
              <a:cxn ang="T43">
                <a:pos x="T22" y="T23"/>
              </a:cxn>
              <a:cxn ang="T44">
                <a:pos x="T24" y="T25"/>
              </a:cxn>
              <a:cxn ang="T45">
                <a:pos x="T26" y="T27"/>
              </a:cxn>
              <a:cxn ang="T46">
                <a:pos x="T28" y="T29"/>
              </a:cxn>
              <a:cxn ang="T47">
                <a:pos x="T30" y="T31"/>
              </a:cxn>
            </a:cxnLst>
            <a:rect l="T48" t="T49" r="T50" b="T51"/>
            <a:pathLst>
              <a:path w="52" h="105">
                <a:moveTo>
                  <a:pt x="52" y="22"/>
                </a:moveTo>
                <a:lnTo>
                  <a:pt x="52" y="0"/>
                </a:lnTo>
                <a:lnTo>
                  <a:pt x="0" y="0"/>
                </a:lnTo>
                <a:lnTo>
                  <a:pt x="0" y="53"/>
                </a:lnTo>
                <a:lnTo>
                  <a:pt x="0" y="105"/>
                </a:lnTo>
                <a:lnTo>
                  <a:pt x="52" y="105"/>
                </a:lnTo>
                <a:lnTo>
                  <a:pt x="52" y="82"/>
                </a:lnTo>
                <a:lnTo>
                  <a:pt x="50" y="82"/>
                </a:lnTo>
                <a:lnTo>
                  <a:pt x="52" y="73"/>
                </a:lnTo>
                <a:lnTo>
                  <a:pt x="52" y="63"/>
                </a:lnTo>
                <a:lnTo>
                  <a:pt x="52" y="42"/>
                </a:lnTo>
                <a:lnTo>
                  <a:pt x="50" y="42"/>
                </a:lnTo>
                <a:lnTo>
                  <a:pt x="50" y="22"/>
                </a:lnTo>
                <a:lnTo>
                  <a:pt x="52" y="2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9" name="Freeform 18">
            <a:extLst>
              <a:ext uri="{FF2B5EF4-FFF2-40B4-BE49-F238E27FC236}">
                <a16:creationId xmlns:a16="http://schemas.microsoft.com/office/drawing/2014/main" id="{8332C82E-C05F-4ECF-9F36-60F42FFE45ED}"/>
              </a:ext>
            </a:extLst>
          </xdr:cNvPr>
          <xdr:cNvSpPr>
            <a:spLocks/>
          </xdr:cNvSpPr>
        </xdr:nvSpPr>
        <xdr:spPr bwMode="auto">
          <a:xfrm>
            <a:off x="0" y="316"/>
            <a:ext cx="254" cy="337"/>
          </a:xfrm>
          <a:custGeom>
            <a:avLst/>
            <a:gdLst>
              <a:gd name="T0" fmla="*/ 254 w 254"/>
              <a:gd name="T1" fmla="*/ 132 h 337"/>
              <a:gd name="T2" fmla="*/ 254 w 254"/>
              <a:gd name="T3" fmla="*/ 0 h 337"/>
              <a:gd name="T4" fmla="*/ 0 w 254"/>
              <a:gd name="T5" fmla="*/ 0 h 337"/>
              <a:gd name="T6" fmla="*/ 0 w 254"/>
              <a:gd name="T7" fmla="*/ 0 h 337"/>
              <a:gd name="T8" fmla="*/ 0 w 254"/>
              <a:gd name="T9" fmla="*/ 55 h 337"/>
              <a:gd name="T10" fmla="*/ 102 w 254"/>
              <a:gd name="T11" fmla="*/ 55 h 337"/>
              <a:gd name="T12" fmla="*/ 202 w 254"/>
              <a:gd name="T13" fmla="*/ 55 h 337"/>
              <a:gd name="T14" fmla="*/ 205 w 254"/>
              <a:gd name="T15" fmla="*/ 55 h 337"/>
              <a:gd name="T16" fmla="*/ 211 w 254"/>
              <a:gd name="T17" fmla="*/ 56 h 337"/>
              <a:gd name="T18" fmla="*/ 214 w 254"/>
              <a:gd name="T19" fmla="*/ 58 h 337"/>
              <a:gd name="T20" fmla="*/ 218 w 254"/>
              <a:gd name="T21" fmla="*/ 60 h 337"/>
              <a:gd name="T22" fmla="*/ 220 w 254"/>
              <a:gd name="T23" fmla="*/ 62 h 337"/>
              <a:gd name="T24" fmla="*/ 222 w 254"/>
              <a:gd name="T25" fmla="*/ 65 h 337"/>
              <a:gd name="T26" fmla="*/ 223 w 254"/>
              <a:gd name="T27" fmla="*/ 69 h 337"/>
              <a:gd name="T28" fmla="*/ 223 w 254"/>
              <a:gd name="T29" fmla="*/ 73 h 337"/>
              <a:gd name="T30" fmla="*/ 222 w 254"/>
              <a:gd name="T31" fmla="*/ 80 h 337"/>
              <a:gd name="T32" fmla="*/ 220 w 254"/>
              <a:gd name="T33" fmla="*/ 84 h 337"/>
              <a:gd name="T34" fmla="*/ 218 w 254"/>
              <a:gd name="T35" fmla="*/ 85 h 337"/>
              <a:gd name="T36" fmla="*/ 95 w 254"/>
              <a:gd name="T37" fmla="*/ 299 h 337"/>
              <a:gd name="T38" fmla="*/ 136 w 254"/>
              <a:gd name="T39" fmla="*/ 337 h 337"/>
              <a:gd name="T40" fmla="*/ 254 w 254"/>
              <a:gd name="T41" fmla="*/ 132 h 337"/>
              <a:gd name="T42" fmla="*/ 254 w 254"/>
              <a:gd name="T43" fmla="*/ 132 h 337"/>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60000 65536"/>
              <a:gd name="T64" fmla="*/ 0 60000 65536"/>
              <a:gd name="T65" fmla="*/ 0 60000 65536"/>
              <a:gd name="T66" fmla="*/ 0 w 254"/>
              <a:gd name="T67" fmla="*/ 0 h 337"/>
              <a:gd name="T68" fmla="*/ 254 w 254"/>
              <a:gd name="T69" fmla="*/ 337 h 337"/>
            </a:gdLst>
            <a:ahLst/>
            <a:cxnLst>
              <a:cxn ang="T44">
                <a:pos x="T0" y="T1"/>
              </a:cxn>
              <a:cxn ang="T45">
                <a:pos x="T2" y="T3"/>
              </a:cxn>
              <a:cxn ang="T46">
                <a:pos x="T4" y="T5"/>
              </a:cxn>
              <a:cxn ang="T47">
                <a:pos x="T6" y="T7"/>
              </a:cxn>
              <a:cxn ang="T48">
                <a:pos x="T8" y="T9"/>
              </a:cxn>
              <a:cxn ang="T49">
                <a:pos x="T10" y="T11"/>
              </a:cxn>
              <a:cxn ang="T50">
                <a:pos x="T12" y="T13"/>
              </a:cxn>
              <a:cxn ang="T51">
                <a:pos x="T14" y="T15"/>
              </a:cxn>
              <a:cxn ang="T52">
                <a:pos x="T16" y="T17"/>
              </a:cxn>
              <a:cxn ang="T53">
                <a:pos x="T18" y="T19"/>
              </a:cxn>
              <a:cxn ang="T54">
                <a:pos x="T20" y="T21"/>
              </a:cxn>
              <a:cxn ang="T55">
                <a:pos x="T22" y="T23"/>
              </a:cxn>
              <a:cxn ang="T56">
                <a:pos x="T24" y="T25"/>
              </a:cxn>
              <a:cxn ang="T57">
                <a:pos x="T26" y="T27"/>
              </a:cxn>
              <a:cxn ang="T58">
                <a:pos x="T28" y="T29"/>
              </a:cxn>
              <a:cxn ang="T59">
                <a:pos x="T30" y="T31"/>
              </a:cxn>
              <a:cxn ang="T60">
                <a:pos x="T32" y="T33"/>
              </a:cxn>
              <a:cxn ang="T61">
                <a:pos x="T34" y="T35"/>
              </a:cxn>
              <a:cxn ang="T62">
                <a:pos x="T36" y="T37"/>
              </a:cxn>
              <a:cxn ang="T63">
                <a:pos x="T38" y="T39"/>
              </a:cxn>
              <a:cxn ang="T64">
                <a:pos x="T40" y="T41"/>
              </a:cxn>
              <a:cxn ang="T65">
                <a:pos x="T42" y="T43"/>
              </a:cxn>
            </a:cxnLst>
            <a:rect l="T66" t="T67" r="T68" b="T69"/>
            <a:pathLst>
              <a:path w="254" h="337">
                <a:moveTo>
                  <a:pt x="254" y="132"/>
                </a:moveTo>
                <a:lnTo>
                  <a:pt x="254" y="0"/>
                </a:lnTo>
                <a:lnTo>
                  <a:pt x="0" y="0"/>
                </a:lnTo>
                <a:lnTo>
                  <a:pt x="0" y="55"/>
                </a:lnTo>
                <a:lnTo>
                  <a:pt x="102" y="55"/>
                </a:lnTo>
                <a:lnTo>
                  <a:pt x="202" y="55"/>
                </a:lnTo>
                <a:lnTo>
                  <a:pt x="205" y="55"/>
                </a:lnTo>
                <a:lnTo>
                  <a:pt x="211" y="56"/>
                </a:lnTo>
                <a:lnTo>
                  <a:pt x="214" y="58"/>
                </a:lnTo>
                <a:lnTo>
                  <a:pt x="218" y="60"/>
                </a:lnTo>
                <a:lnTo>
                  <a:pt x="220" y="62"/>
                </a:lnTo>
                <a:lnTo>
                  <a:pt x="222" y="65"/>
                </a:lnTo>
                <a:lnTo>
                  <a:pt x="223" y="69"/>
                </a:lnTo>
                <a:lnTo>
                  <a:pt x="223" y="73"/>
                </a:lnTo>
                <a:lnTo>
                  <a:pt x="222" y="80"/>
                </a:lnTo>
                <a:lnTo>
                  <a:pt x="220" y="84"/>
                </a:lnTo>
                <a:lnTo>
                  <a:pt x="218" y="85"/>
                </a:lnTo>
                <a:lnTo>
                  <a:pt x="95" y="299"/>
                </a:lnTo>
                <a:lnTo>
                  <a:pt x="136" y="337"/>
                </a:lnTo>
                <a:lnTo>
                  <a:pt x="254"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 name="Freeform 19">
            <a:extLst>
              <a:ext uri="{FF2B5EF4-FFF2-40B4-BE49-F238E27FC236}">
                <a16:creationId xmlns:a16="http://schemas.microsoft.com/office/drawing/2014/main" id="{6351B903-DDCB-4952-B259-BAE8D4F1C65B}"/>
              </a:ext>
            </a:extLst>
          </xdr:cNvPr>
          <xdr:cNvSpPr>
            <a:spLocks/>
          </xdr:cNvSpPr>
        </xdr:nvSpPr>
        <xdr:spPr bwMode="auto">
          <a:xfrm>
            <a:off x="177" y="550"/>
            <a:ext cx="77" cy="155"/>
          </a:xfrm>
          <a:custGeom>
            <a:avLst/>
            <a:gdLst>
              <a:gd name="T0" fmla="*/ 77 w 77"/>
              <a:gd name="T1" fmla="*/ 108 h 155"/>
              <a:gd name="T2" fmla="*/ 77 w 77"/>
              <a:gd name="T3" fmla="*/ 0 h 155"/>
              <a:gd name="T4" fmla="*/ 0 w 77"/>
              <a:gd name="T5" fmla="*/ 130 h 155"/>
              <a:gd name="T6" fmla="*/ 48 w 77"/>
              <a:gd name="T7" fmla="*/ 155 h 155"/>
              <a:gd name="T8" fmla="*/ 77 w 77"/>
              <a:gd name="T9" fmla="*/ 108 h 155"/>
              <a:gd name="T10" fmla="*/ 77 w 77"/>
              <a:gd name="T11" fmla="*/ 108 h 155"/>
              <a:gd name="T12" fmla="*/ 0 60000 65536"/>
              <a:gd name="T13" fmla="*/ 0 60000 65536"/>
              <a:gd name="T14" fmla="*/ 0 60000 65536"/>
              <a:gd name="T15" fmla="*/ 0 60000 65536"/>
              <a:gd name="T16" fmla="*/ 0 60000 65536"/>
              <a:gd name="T17" fmla="*/ 0 60000 65536"/>
              <a:gd name="T18" fmla="*/ 0 w 77"/>
              <a:gd name="T19" fmla="*/ 0 h 155"/>
              <a:gd name="T20" fmla="*/ 77 w 77"/>
              <a:gd name="T21" fmla="*/ 155 h 155"/>
            </a:gdLst>
            <a:ahLst/>
            <a:cxnLst>
              <a:cxn ang="T12">
                <a:pos x="T0" y="T1"/>
              </a:cxn>
              <a:cxn ang="T13">
                <a:pos x="T2" y="T3"/>
              </a:cxn>
              <a:cxn ang="T14">
                <a:pos x="T4" y="T5"/>
              </a:cxn>
              <a:cxn ang="T15">
                <a:pos x="T6" y="T7"/>
              </a:cxn>
              <a:cxn ang="T16">
                <a:pos x="T8" y="T9"/>
              </a:cxn>
              <a:cxn ang="T17">
                <a:pos x="T10" y="T11"/>
              </a:cxn>
            </a:cxnLst>
            <a:rect l="T18" t="T19" r="T20" b="T21"/>
            <a:pathLst>
              <a:path w="77" h="155">
                <a:moveTo>
                  <a:pt x="77" y="108"/>
                </a:moveTo>
                <a:lnTo>
                  <a:pt x="77" y="0"/>
                </a:lnTo>
                <a:lnTo>
                  <a:pt x="0" y="130"/>
                </a:lnTo>
                <a:lnTo>
                  <a:pt x="48" y="155"/>
                </a:lnTo>
                <a:lnTo>
                  <a:pt x="77" y="108"/>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1" name="Freeform 20">
            <a:extLst>
              <a:ext uri="{FF2B5EF4-FFF2-40B4-BE49-F238E27FC236}">
                <a16:creationId xmlns:a16="http://schemas.microsoft.com/office/drawing/2014/main" id="{1A1D9804-EA25-4491-A43F-C5194D69688F}"/>
              </a:ext>
            </a:extLst>
          </xdr:cNvPr>
          <xdr:cNvSpPr>
            <a:spLocks/>
          </xdr:cNvSpPr>
        </xdr:nvSpPr>
        <xdr:spPr bwMode="auto">
          <a:xfrm>
            <a:off x="38" y="184"/>
            <a:ext cx="148" cy="111"/>
          </a:xfrm>
          <a:custGeom>
            <a:avLst/>
            <a:gdLst>
              <a:gd name="T0" fmla="*/ 142 w 148"/>
              <a:gd name="T1" fmla="*/ 35 h 111"/>
              <a:gd name="T2" fmla="*/ 142 w 148"/>
              <a:gd name="T3" fmla="*/ 28 h 111"/>
              <a:gd name="T4" fmla="*/ 137 w 148"/>
              <a:gd name="T5" fmla="*/ 18 h 111"/>
              <a:gd name="T6" fmla="*/ 130 w 148"/>
              <a:gd name="T7" fmla="*/ 11 h 111"/>
              <a:gd name="T8" fmla="*/ 121 w 148"/>
              <a:gd name="T9" fmla="*/ 8 h 111"/>
              <a:gd name="T10" fmla="*/ 110 w 148"/>
              <a:gd name="T11" fmla="*/ 2 h 111"/>
              <a:gd name="T12" fmla="*/ 98 w 148"/>
              <a:gd name="T13" fmla="*/ 2 h 111"/>
              <a:gd name="T14" fmla="*/ 71 w 148"/>
              <a:gd name="T15" fmla="*/ 0 h 111"/>
              <a:gd name="T16" fmla="*/ 50 w 148"/>
              <a:gd name="T17" fmla="*/ 2 h 111"/>
              <a:gd name="T18" fmla="*/ 33 w 148"/>
              <a:gd name="T19" fmla="*/ 4 h 111"/>
              <a:gd name="T20" fmla="*/ 21 w 148"/>
              <a:gd name="T21" fmla="*/ 8 h 111"/>
              <a:gd name="T22" fmla="*/ 12 w 148"/>
              <a:gd name="T23" fmla="*/ 13 h 111"/>
              <a:gd name="T24" fmla="*/ 3 w 148"/>
              <a:gd name="T25" fmla="*/ 22 h 111"/>
              <a:gd name="T26" fmla="*/ 0 w 148"/>
              <a:gd name="T27" fmla="*/ 31 h 111"/>
              <a:gd name="T28" fmla="*/ 1 w 148"/>
              <a:gd name="T29" fmla="*/ 42 h 111"/>
              <a:gd name="T30" fmla="*/ 1 w 148"/>
              <a:gd name="T31" fmla="*/ 46 h 111"/>
              <a:gd name="T32" fmla="*/ 10 w 148"/>
              <a:gd name="T33" fmla="*/ 55 h 111"/>
              <a:gd name="T34" fmla="*/ 30 w 148"/>
              <a:gd name="T35" fmla="*/ 62 h 111"/>
              <a:gd name="T36" fmla="*/ 62 w 148"/>
              <a:gd name="T37" fmla="*/ 67 h 111"/>
              <a:gd name="T38" fmla="*/ 80 w 148"/>
              <a:gd name="T39" fmla="*/ 73 h 111"/>
              <a:gd name="T40" fmla="*/ 89 w 148"/>
              <a:gd name="T41" fmla="*/ 76 h 111"/>
              <a:gd name="T42" fmla="*/ 92 w 148"/>
              <a:gd name="T43" fmla="*/ 82 h 111"/>
              <a:gd name="T44" fmla="*/ 91 w 148"/>
              <a:gd name="T45" fmla="*/ 87 h 111"/>
              <a:gd name="T46" fmla="*/ 80 w 148"/>
              <a:gd name="T47" fmla="*/ 91 h 111"/>
              <a:gd name="T48" fmla="*/ 73 w 148"/>
              <a:gd name="T49" fmla="*/ 93 h 111"/>
              <a:gd name="T50" fmla="*/ 64 w 148"/>
              <a:gd name="T51" fmla="*/ 91 h 111"/>
              <a:gd name="T52" fmla="*/ 57 w 148"/>
              <a:gd name="T53" fmla="*/ 85 h 111"/>
              <a:gd name="T54" fmla="*/ 51 w 148"/>
              <a:gd name="T55" fmla="*/ 75 h 111"/>
              <a:gd name="T56" fmla="*/ 0 w 148"/>
              <a:gd name="T57" fmla="*/ 78 h 111"/>
              <a:gd name="T58" fmla="*/ 1 w 148"/>
              <a:gd name="T59" fmla="*/ 91 h 111"/>
              <a:gd name="T60" fmla="*/ 8 w 148"/>
              <a:gd name="T61" fmla="*/ 100 h 111"/>
              <a:gd name="T62" fmla="*/ 23 w 148"/>
              <a:gd name="T63" fmla="*/ 107 h 111"/>
              <a:gd name="T64" fmla="*/ 48 w 148"/>
              <a:gd name="T65" fmla="*/ 111 h 111"/>
              <a:gd name="T66" fmla="*/ 83 w 148"/>
              <a:gd name="T67" fmla="*/ 111 h 111"/>
              <a:gd name="T68" fmla="*/ 116 w 148"/>
              <a:gd name="T69" fmla="*/ 105 h 111"/>
              <a:gd name="T70" fmla="*/ 134 w 148"/>
              <a:gd name="T71" fmla="*/ 100 h 111"/>
              <a:gd name="T72" fmla="*/ 142 w 148"/>
              <a:gd name="T73" fmla="*/ 91 h 111"/>
              <a:gd name="T74" fmla="*/ 146 w 148"/>
              <a:gd name="T75" fmla="*/ 85 h 111"/>
              <a:gd name="T76" fmla="*/ 146 w 148"/>
              <a:gd name="T77" fmla="*/ 71 h 111"/>
              <a:gd name="T78" fmla="*/ 142 w 148"/>
              <a:gd name="T79" fmla="*/ 60 h 111"/>
              <a:gd name="T80" fmla="*/ 134 w 148"/>
              <a:gd name="T81" fmla="*/ 55 h 111"/>
              <a:gd name="T82" fmla="*/ 121 w 148"/>
              <a:gd name="T83" fmla="*/ 49 h 111"/>
              <a:gd name="T84" fmla="*/ 96 w 148"/>
              <a:gd name="T85" fmla="*/ 44 h 111"/>
              <a:gd name="T86" fmla="*/ 62 w 148"/>
              <a:gd name="T87" fmla="*/ 37 h 111"/>
              <a:gd name="T88" fmla="*/ 57 w 148"/>
              <a:gd name="T89" fmla="*/ 35 h 111"/>
              <a:gd name="T90" fmla="*/ 53 w 148"/>
              <a:gd name="T91" fmla="*/ 29 h 111"/>
              <a:gd name="T92" fmla="*/ 55 w 148"/>
              <a:gd name="T93" fmla="*/ 24 h 111"/>
              <a:gd name="T94" fmla="*/ 62 w 148"/>
              <a:gd name="T95" fmla="*/ 20 h 111"/>
              <a:gd name="T96" fmla="*/ 67 w 148"/>
              <a:gd name="T97" fmla="*/ 18 h 111"/>
              <a:gd name="T98" fmla="*/ 73 w 148"/>
              <a:gd name="T99" fmla="*/ 20 h 111"/>
              <a:gd name="T100" fmla="*/ 82 w 148"/>
              <a:gd name="T101" fmla="*/ 22 h 111"/>
              <a:gd name="T102" fmla="*/ 89 w 148"/>
              <a:gd name="T103" fmla="*/ 28 h 111"/>
              <a:gd name="T104" fmla="*/ 91 w 148"/>
              <a:gd name="T105" fmla="*/ 35 h 111"/>
              <a:gd name="T106" fmla="*/ 91 w 148"/>
              <a:gd name="T107" fmla="*/ 35 h 111"/>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w 148"/>
              <a:gd name="T163" fmla="*/ 0 h 111"/>
              <a:gd name="T164" fmla="*/ 148 w 148"/>
              <a:gd name="T165" fmla="*/ 111 h 111"/>
            </a:gdLst>
            <a:ahLst/>
            <a:cxnLst>
              <a:cxn ang="T108">
                <a:pos x="T0" y="T1"/>
              </a:cxn>
              <a:cxn ang="T109">
                <a:pos x="T2" y="T3"/>
              </a:cxn>
              <a:cxn ang="T110">
                <a:pos x="T4" y="T5"/>
              </a:cxn>
              <a:cxn ang="T111">
                <a:pos x="T6" y="T7"/>
              </a:cxn>
              <a:cxn ang="T112">
                <a:pos x="T8" y="T9"/>
              </a:cxn>
              <a:cxn ang="T113">
                <a:pos x="T10" y="T11"/>
              </a:cxn>
              <a:cxn ang="T114">
                <a:pos x="T12" y="T13"/>
              </a:cxn>
              <a:cxn ang="T115">
                <a:pos x="T14" y="T15"/>
              </a:cxn>
              <a:cxn ang="T116">
                <a:pos x="T16" y="T17"/>
              </a:cxn>
              <a:cxn ang="T117">
                <a:pos x="T18" y="T19"/>
              </a:cxn>
              <a:cxn ang="T118">
                <a:pos x="T20" y="T21"/>
              </a:cxn>
              <a:cxn ang="T119">
                <a:pos x="T22" y="T23"/>
              </a:cxn>
              <a:cxn ang="T120">
                <a:pos x="T24" y="T25"/>
              </a:cxn>
              <a:cxn ang="T121">
                <a:pos x="T26" y="T27"/>
              </a:cxn>
              <a:cxn ang="T122">
                <a:pos x="T28" y="T29"/>
              </a:cxn>
              <a:cxn ang="T123">
                <a:pos x="T30" y="T31"/>
              </a:cxn>
              <a:cxn ang="T124">
                <a:pos x="T32" y="T33"/>
              </a:cxn>
              <a:cxn ang="T125">
                <a:pos x="T34" y="T35"/>
              </a:cxn>
              <a:cxn ang="T126">
                <a:pos x="T36" y="T37"/>
              </a:cxn>
              <a:cxn ang="T127">
                <a:pos x="T38" y="T39"/>
              </a:cxn>
              <a:cxn ang="T128">
                <a:pos x="T40" y="T41"/>
              </a:cxn>
              <a:cxn ang="T129">
                <a:pos x="T42" y="T43"/>
              </a:cxn>
              <a:cxn ang="T130">
                <a:pos x="T44" y="T45"/>
              </a:cxn>
              <a:cxn ang="T131">
                <a:pos x="T46" y="T47"/>
              </a:cxn>
              <a:cxn ang="T132">
                <a:pos x="T48" y="T49"/>
              </a:cxn>
              <a:cxn ang="T133">
                <a:pos x="T50" y="T51"/>
              </a:cxn>
              <a:cxn ang="T134">
                <a:pos x="T52" y="T53"/>
              </a:cxn>
              <a:cxn ang="T135">
                <a:pos x="T54" y="T55"/>
              </a:cxn>
              <a:cxn ang="T136">
                <a:pos x="T56" y="T57"/>
              </a:cxn>
              <a:cxn ang="T137">
                <a:pos x="T58" y="T59"/>
              </a:cxn>
              <a:cxn ang="T138">
                <a:pos x="T60" y="T61"/>
              </a:cxn>
              <a:cxn ang="T139">
                <a:pos x="T62" y="T63"/>
              </a:cxn>
              <a:cxn ang="T140">
                <a:pos x="T64" y="T65"/>
              </a:cxn>
              <a:cxn ang="T141">
                <a:pos x="T66" y="T67"/>
              </a:cxn>
              <a:cxn ang="T142">
                <a:pos x="T68" y="T69"/>
              </a:cxn>
              <a:cxn ang="T143">
                <a:pos x="T70" y="T71"/>
              </a:cxn>
              <a:cxn ang="T144">
                <a:pos x="T72" y="T73"/>
              </a:cxn>
              <a:cxn ang="T145">
                <a:pos x="T74" y="T75"/>
              </a:cxn>
              <a:cxn ang="T146">
                <a:pos x="T76" y="T77"/>
              </a:cxn>
              <a:cxn ang="T147">
                <a:pos x="T78" y="T79"/>
              </a:cxn>
              <a:cxn ang="T148">
                <a:pos x="T80" y="T81"/>
              </a:cxn>
              <a:cxn ang="T149">
                <a:pos x="T82" y="T83"/>
              </a:cxn>
              <a:cxn ang="T150">
                <a:pos x="T84" y="T85"/>
              </a:cxn>
              <a:cxn ang="T151">
                <a:pos x="T86" y="T87"/>
              </a:cxn>
              <a:cxn ang="T152">
                <a:pos x="T88" y="T89"/>
              </a:cxn>
              <a:cxn ang="T153">
                <a:pos x="T90" y="T91"/>
              </a:cxn>
              <a:cxn ang="T154">
                <a:pos x="T92" y="T93"/>
              </a:cxn>
              <a:cxn ang="T155">
                <a:pos x="T94" y="T95"/>
              </a:cxn>
              <a:cxn ang="T156">
                <a:pos x="T96" y="T97"/>
              </a:cxn>
              <a:cxn ang="T157">
                <a:pos x="T98" y="T99"/>
              </a:cxn>
              <a:cxn ang="T158">
                <a:pos x="T100" y="T101"/>
              </a:cxn>
              <a:cxn ang="T159">
                <a:pos x="T102" y="T103"/>
              </a:cxn>
              <a:cxn ang="T160">
                <a:pos x="T104" y="T105"/>
              </a:cxn>
              <a:cxn ang="T161">
                <a:pos x="T106" y="T107"/>
              </a:cxn>
            </a:cxnLst>
            <a:rect l="T162" t="T163" r="T164" b="T165"/>
            <a:pathLst>
              <a:path w="148" h="111">
                <a:moveTo>
                  <a:pt x="91" y="35"/>
                </a:moveTo>
                <a:lnTo>
                  <a:pt x="142" y="35"/>
                </a:lnTo>
                <a:lnTo>
                  <a:pt x="142" y="33"/>
                </a:lnTo>
                <a:lnTo>
                  <a:pt x="142" y="28"/>
                </a:lnTo>
                <a:lnTo>
                  <a:pt x="139" y="22"/>
                </a:lnTo>
                <a:lnTo>
                  <a:pt x="137" y="18"/>
                </a:lnTo>
                <a:lnTo>
                  <a:pt x="135" y="15"/>
                </a:lnTo>
                <a:lnTo>
                  <a:pt x="130" y="11"/>
                </a:lnTo>
                <a:lnTo>
                  <a:pt x="126" y="9"/>
                </a:lnTo>
                <a:lnTo>
                  <a:pt x="121" y="8"/>
                </a:lnTo>
                <a:lnTo>
                  <a:pt x="117" y="6"/>
                </a:lnTo>
                <a:lnTo>
                  <a:pt x="110" y="2"/>
                </a:lnTo>
                <a:lnTo>
                  <a:pt x="107" y="2"/>
                </a:lnTo>
                <a:lnTo>
                  <a:pt x="98" y="2"/>
                </a:lnTo>
                <a:lnTo>
                  <a:pt x="87" y="0"/>
                </a:lnTo>
                <a:lnTo>
                  <a:pt x="71" y="0"/>
                </a:lnTo>
                <a:lnTo>
                  <a:pt x="60" y="0"/>
                </a:lnTo>
                <a:lnTo>
                  <a:pt x="50" y="2"/>
                </a:lnTo>
                <a:lnTo>
                  <a:pt x="37" y="2"/>
                </a:lnTo>
                <a:lnTo>
                  <a:pt x="33" y="4"/>
                </a:lnTo>
                <a:lnTo>
                  <a:pt x="26" y="6"/>
                </a:lnTo>
                <a:lnTo>
                  <a:pt x="21" y="8"/>
                </a:lnTo>
                <a:lnTo>
                  <a:pt x="16" y="9"/>
                </a:lnTo>
                <a:lnTo>
                  <a:pt x="12" y="13"/>
                </a:lnTo>
                <a:lnTo>
                  <a:pt x="7" y="17"/>
                </a:lnTo>
                <a:lnTo>
                  <a:pt x="3" y="22"/>
                </a:lnTo>
                <a:lnTo>
                  <a:pt x="1" y="26"/>
                </a:lnTo>
                <a:lnTo>
                  <a:pt x="0" y="31"/>
                </a:lnTo>
                <a:lnTo>
                  <a:pt x="0" y="35"/>
                </a:lnTo>
                <a:lnTo>
                  <a:pt x="1" y="42"/>
                </a:lnTo>
                <a:lnTo>
                  <a:pt x="1" y="46"/>
                </a:lnTo>
                <a:lnTo>
                  <a:pt x="5" y="49"/>
                </a:lnTo>
                <a:lnTo>
                  <a:pt x="10" y="55"/>
                </a:lnTo>
                <a:lnTo>
                  <a:pt x="21" y="58"/>
                </a:lnTo>
                <a:lnTo>
                  <a:pt x="30" y="62"/>
                </a:lnTo>
                <a:lnTo>
                  <a:pt x="41" y="64"/>
                </a:lnTo>
                <a:lnTo>
                  <a:pt x="62" y="67"/>
                </a:lnTo>
                <a:lnTo>
                  <a:pt x="75" y="71"/>
                </a:lnTo>
                <a:lnTo>
                  <a:pt x="80" y="73"/>
                </a:lnTo>
                <a:lnTo>
                  <a:pt x="85" y="75"/>
                </a:lnTo>
                <a:lnTo>
                  <a:pt x="89" y="76"/>
                </a:lnTo>
                <a:lnTo>
                  <a:pt x="91" y="80"/>
                </a:lnTo>
                <a:lnTo>
                  <a:pt x="92" y="82"/>
                </a:lnTo>
                <a:lnTo>
                  <a:pt x="92" y="85"/>
                </a:lnTo>
                <a:lnTo>
                  <a:pt x="91" y="87"/>
                </a:lnTo>
                <a:lnTo>
                  <a:pt x="87" y="89"/>
                </a:lnTo>
                <a:lnTo>
                  <a:pt x="80" y="91"/>
                </a:lnTo>
                <a:lnTo>
                  <a:pt x="75" y="93"/>
                </a:lnTo>
                <a:lnTo>
                  <a:pt x="73" y="93"/>
                </a:lnTo>
                <a:lnTo>
                  <a:pt x="67" y="93"/>
                </a:lnTo>
                <a:lnTo>
                  <a:pt x="64" y="91"/>
                </a:lnTo>
                <a:lnTo>
                  <a:pt x="58" y="89"/>
                </a:lnTo>
                <a:lnTo>
                  <a:pt x="57" y="85"/>
                </a:lnTo>
                <a:lnTo>
                  <a:pt x="53" y="80"/>
                </a:lnTo>
                <a:lnTo>
                  <a:pt x="51" y="75"/>
                </a:lnTo>
                <a:lnTo>
                  <a:pt x="0" y="75"/>
                </a:lnTo>
                <a:lnTo>
                  <a:pt x="0" y="78"/>
                </a:lnTo>
                <a:lnTo>
                  <a:pt x="0" y="85"/>
                </a:lnTo>
                <a:lnTo>
                  <a:pt x="1" y="91"/>
                </a:lnTo>
                <a:lnTo>
                  <a:pt x="5" y="94"/>
                </a:lnTo>
                <a:lnTo>
                  <a:pt x="8" y="100"/>
                </a:lnTo>
                <a:lnTo>
                  <a:pt x="14" y="103"/>
                </a:lnTo>
                <a:lnTo>
                  <a:pt x="23" y="107"/>
                </a:lnTo>
                <a:lnTo>
                  <a:pt x="35" y="109"/>
                </a:lnTo>
                <a:lnTo>
                  <a:pt x="48" y="111"/>
                </a:lnTo>
                <a:lnTo>
                  <a:pt x="60" y="111"/>
                </a:lnTo>
                <a:lnTo>
                  <a:pt x="83" y="111"/>
                </a:lnTo>
                <a:lnTo>
                  <a:pt x="100" y="109"/>
                </a:lnTo>
                <a:lnTo>
                  <a:pt x="116" y="105"/>
                </a:lnTo>
                <a:lnTo>
                  <a:pt x="128" y="102"/>
                </a:lnTo>
                <a:lnTo>
                  <a:pt x="134" y="100"/>
                </a:lnTo>
                <a:lnTo>
                  <a:pt x="137" y="96"/>
                </a:lnTo>
                <a:lnTo>
                  <a:pt x="142" y="91"/>
                </a:lnTo>
                <a:lnTo>
                  <a:pt x="144" y="89"/>
                </a:lnTo>
                <a:lnTo>
                  <a:pt x="146" y="85"/>
                </a:lnTo>
                <a:lnTo>
                  <a:pt x="148" y="78"/>
                </a:lnTo>
                <a:lnTo>
                  <a:pt x="146" y="71"/>
                </a:lnTo>
                <a:lnTo>
                  <a:pt x="144" y="65"/>
                </a:lnTo>
                <a:lnTo>
                  <a:pt x="142" y="60"/>
                </a:lnTo>
                <a:lnTo>
                  <a:pt x="137" y="58"/>
                </a:lnTo>
                <a:lnTo>
                  <a:pt x="134" y="55"/>
                </a:lnTo>
                <a:lnTo>
                  <a:pt x="128" y="53"/>
                </a:lnTo>
                <a:lnTo>
                  <a:pt x="121" y="49"/>
                </a:lnTo>
                <a:lnTo>
                  <a:pt x="114" y="47"/>
                </a:lnTo>
                <a:lnTo>
                  <a:pt x="96" y="44"/>
                </a:lnTo>
                <a:lnTo>
                  <a:pt x="64" y="37"/>
                </a:lnTo>
                <a:lnTo>
                  <a:pt x="62" y="37"/>
                </a:lnTo>
                <a:lnTo>
                  <a:pt x="58" y="35"/>
                </a:lnTo>
                <a:lnTo>
                  <a:pt x="57" y="35"/>
                </a:lnTo>
                <a:lnTo>
                  <a:pt x="55" y="31"/>
                </a:lnTo>
                <a:lnTo>
                  <a:pt x="53" y="29"/>
                </a:lnTo>
                <a:lnTo>
                  <a:pt x="53" y="26"/>
                </a:lnTo>
                <a:lnTo>
                  <a:pt x="55" y="24"/>
                </a:lnTo>
                <a:lnTo>
                  <a:pt x="58" y="22"/>
                </a:lnTo>
                <a:lnTo>
                  <a:pt x="62" y="20"/>
                </a:lnTo>
                <a:lnTo>
                  <a:pt x="64" y="20"/>
                </a:lnTo>
                <a:lnTo>
                  <a:pt x="67" y="18"/>
                </a:lnTo>
                <a:lnTo>
                  <a:pt x="71" y="18"/>
                </a:lnTo>
                <a:lnTo>
                  <a:pt x="73" y="20"/>
                </a:lnTo>
                <a:lnTo>
                  <a:pt x="78" y="20"/>
                </a:lnTo>
                <a:lnTo>
                  <a:pt x="82" y="22"/>
                </a:lnTo>
                <a:lnTo>
                  <a:pt x="85" y="24"/>
                </a:lnTo>
                <a:lnTo>
                  <a:pt x="89" y="28"/>
                </a:lnTo>
                <a:lnTo>
                  <a:pt x="91" y="31"/>
                </a:lnTo>
                <a:lnTo>
                  <a:pt x="91" y="3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85726</xdr:colOff>
      <xdr:row>0</xdr:row>
      <xdr:rowOff>114301</xdr:rowOff>
    </xdr:from>
    <xdr:to>
      <xdr:col>1</xdr:col>
      <xdr:colOff>218584</xdr:colOff>
      <xdr:row>3</xdr:row>
      <xdr:rowOff>0</xdr:rowOff>
    </xdr:to>
    <xdr:grpSp>
      <xdr:nvGrpSpPr>
        <xdr:cNvPr id="2" name="Group 1">
          <a:extLst>
            <a:ext uri="{FF2B5EF4-FFF2-40B4-BE49-F238E27FC236}">
              <a16:creationId xmlns:a16="http://schemas.microsoft.com/office/drawing/2014/main" id="{74ADA18A-E713-445C-9DAC-8E64E80D5C33}"/>
            </a:ext>
          </a:extLst>
        </xdr:cNvPr>
        <xdr:cNvGrpSpPr>
          <a:grpSpLocks noChangeAspect="1"/>
        </xdr:cNvGrpSpPr>
      </xdr:nvGrpSpPr>
      <xdr:grpSpPr bwMode="auto">
        <a:xfrm>
          <a:off x="85726" y="114301"/>
          <a:ext cx="971058" cy="428624"/>
          <a:chOff x="0" y="0"/>
          <a:chExt cx="720" cy="705"/>
        </a:xfrm>
      </xdr:grpSpPr>
      <xdr:sp macro="" textlink="">
        <xdr:nvSpPr>
          <xdr:cNvPr id="3" name="AutoShape 2">
            <a:extLst>
              <a:ext uri="{FF2B5EF4-FFF2-40B4-BE49-F238E27FC236}">
                <a16:creationId xmlns:a16="http://schemas.microsoft.com/office/drawing/2014/main" id="{08BBE332-8D2B-4CA8-B9DD-C9010880B3BA}"/>
              </a:ext>
            </a:extLst>
          </xdr:cNvPr>
          <xdr:cNvSpPr>
            <a:spLocks noChangeAspect="1" noChangeArrowheads="1"/>
          </xdr:cNvSpPr>
        </xdr:nvSpPr>
        <xdr:spPr bwMode="auto">
          <a:xfrm>
            <a:off x="0" y="0"/>
            <a:ext cx="720" cy="7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Freeform 3">
            <a:extLst>
              <a:ext uri="{FF2B5EF4-FFF2-40B4-BE49-F238E27FC236}">
                <a16:creationId xmlns:a16="http://schemas.microsoft.com/office/drawing/2014/main" id="{E4E4BD8E-0447-49E3-AD47-364F43643248}"/>
              </a:ext>
            </a:extLst>
          </xdr:cNvPr>
          <xdr:cNvSpPr>
            <a:spLocks/>
          </xdr:cNvSpPr>
        </xdr:nvSpPr>
        <xdr:spPr bwMode="auto">
          <a:xfrm>
            <a:off x="613" y="595"/>
            <a:ext cx="11" cy="29"/>
          </a:xfrm>
          <a:custGeom>
            <a:avLst/>
            <a:gdLst>
              <a:gd name="T0" fmla="*/ 0 w 11"/>
              <a:gd name="T1" fmla="*/ 0 h 29"/>
              <a:gd name="T2" fmla="*/ 0 w 11"/>
              <a:gd name="T3" fmla="*/ 29 h 29"/>
              <a:gd name="T4" fmla="*/ 11 w 11"/>
              <a:gd name="T5" fmla="*/ 18 h 29"/>
              <a:gd name="T6" fmla="*/ 0 w 11"/>
              <a:gd name="T7" fmla="*/ 0 h 29"/>
              <a:gd name="T8" fmla="*/ 0 w 11"/>
              <a:gd name="T9" fmla="*/ 0 h 29"/>
              <a:gd name="T10" fmla="*/ 0 60000 65536"/>
              <a:gd name="T11" fmla="*/ 0 60000 65536"/>
              <a:gd name="T12" fmla="*/ 0 60000 65536"/>
              <a:gd name="T13" fmla="*/ 0 60000 65536"/>
              <a:gd name="T14" fmla="*/ 0 60000 65536"/>
              <a:gd name="T15" fmla="*/ 0 w 11"/>
              <a:gd name="T16" fmla="*/ 0 h 29"/>
              <a:gd name="T17" fmla="*/ 11 w 11"/>
              <a:gd name="T18" fmla="*/ 29 h 29"/>
            </a:gdLst>
            <a:ahLst/>
            <a:cxnLst>
              <a:cxn ang="T10">
                <a:pos x="T0" y="T1"/>
              </a:cxn>
              <a:cxn ang="T11">
                <a:pos x="T2" y="T3"/>
              </a:cxn>
              <a:cxn ang="T12">
                <a:pos x="T4" y="T5"/>
              </a:cxn>
              <a:cxn ang="T13">
                <a:pos x="T6" y="T7"/>
              </a:cxn>
              <a:cxn ang="T14">
                <a:pos x="T8" y="T9"/>
              </a:cxn>
            </a:cxnLst>
            <a:rect l="T15" t="T16" r="T17" b="T18"/>
            <a:pathLst>
              <a:path w="11" h="29">
                <a:moveTo>
                  <a:pt x="0" y="0"/>
                </a:moveTo>
                <a:lnTo>
                  <a:pt x="0" y="29"/>
                </a:lnTo>
                <a:lnTo>
                  <a:pt x="11" y="18"/>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5" name="Freeform 4">
            <a:extLst>
              <a:ext uri="{FF2B5EF4-FFF2-40B4-BE49-F238E27FC236}">
                <a16:creationId xmlns:a16="http://schemas.microsoft.com/office/drawing/2014/main" id="{43F05A7C-134B-4F7E-AE08-DCC33D28823E}"/>
              </a:ext>
            </a:extLst>
          </xdr:cNvPr>
          <xdr:cNvSpPr>
            <a:spLocks/>
          </xdr:cNvSpPr>
        </xdr:nvSpPr>
        <xdr:spPr bwMode="auto">
          <a:xfrm>
            <a:off x="613" y="184"/>
            <a:ext cx="96" cy="107"/>
          </a:xfrm>
          <a:custGeom>
            <a:avLst/>
            <a:gdLst>
              <a:gd name="T0" fmla="*/ 0 w 96"/>
              <a:gd name="T1" fmla="*/ 69 h 107"/>
              <a:gd name="T2" fmla="*/ 0 w 96"/>
              <a:gd name="T3" fmla="*/ 96 h 107"/>
              <a:gd name="T4" fmla="*/ 30 w 96"/>
              <a:gd name="T5" fmla="*/ 96 h 107"/>
              <a:gd name="T6" fmla="*/ 36 w 96"/>
              <a:gd name="T7" fmla="*/ 107 h 107"/>
              <a:gd name="T8" fmla="*/ 96 w 96"/>
              <a:gd name="T9" fmla="*/ 107 h 107"/>
              <a:gd name="T10" fmla="*/ 37 w 96"/>
              <a:gd name="T11" fmla="*/ 0 h 107"/>
              <a:gd name="T12" fmla="*/ 0 w 96"/>
              <a:gd name="T13" fmla="*/ 0 h 107"/>
              <a:gd name="T14" fmla="*/ 0 w 96"/>
              <a:gd name="T15" fmla="*/ 33 h 107"/>
              <a:gd name="T16" fmla="*/ 2 w 96"/>
              <a:gd name="T17" fmla="*/ 33 h 107"/>
              <a:gd name="T18" fmla="*/ 18 w 96"/>
              <a:gd name="T19" fmla="*/ 69 h 107"/>
              <a:gd name="T20" fmla="*/ 0 w 96"/>
              <a:gd name="T21" fmla="*/ 69 h 107"/>
              <a:gd name="T22" fmla="*/ 0 w 96"/>
              <a:gd name="T23" fmla="*/ 69 h 107"/>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w 96"/>
              <a:gd name="T37" fmla="*/ 0 h 107"/>
              <a:gd name="T38" fmla="*/ 96 w 96"/>
              <a:gd name="T39" fmla="*/ 107 h 107"/>
            </a:gdLst>
            <a:ahLst/>
            <a:cxnLst>
              <a:cxn ang="T24">
                <a:pos x="T0" y="T1"/>
              </a:cxn>
              <a:cxn ang="T25">
                <a:pos x="T2" y="T3"/>
              </a:cxn>
              <a:cxn ang="T26">
                <a:pos x="T4" y="T5"/>
              </a:cxn>
              <a:cxn ang="T27">
                <a:pos x="T6" y="T7"/>
              </a:cxn>
              <a:cxn ang="T28">
                <a:pos x="T8" y="T9"/>
              </a:cxn>
              <a:cxn ang="T29">
                <a:pos x="T10" y="T11"/>
              </a:cxn>
              <a:cxn ang="T30">
                <a:pos x="T12" y="T13"/>
              </a:cxn>
              <a:cxn ang="T31">
                <a:pos x="T14" y="T15"/>
              </a:cxn>
              <a:cxn ang="T32">
                <a:pos x="T16" y="T17"/>
              </a:cxn>
              <a:cxn ang="T33">
                <a:pos x="T18" y="T19"/>
              </a:cxn>
              <a:cxn ang="T34">
                <a:pos x="T20" y="T21"/>
              </a:cxn>
              <a:cxn ang="T35">
                <a:pos x="T22" y="T23"/>
              </a:cxn>
            </a:cxnLst>
            <a:rect l="T36" t="T37" r="T38" b="T39"/>
            <a:pathLst>
              <a:path w="96" h="107">
                <a:moveTo>
                  <a:pt x="0" y="69"/>
                </a:moveTo>
                <a:lnTo>
                  <a:pt x="0" y="96"/>
                </a:lnTo>
                <a:lnTo>
                  <a:pt x="30" y="96"/>
                </a:lnTo>
                <a:lnTo>
                  <a:pt x="36" y="107"/>
                </a:lnTo>
                <a:lnTo>
                  <a:pt x="96" y="107"/>
                </a:lnTo>
                <a:lnTo>
                  <a:pt x="37" y="0"/>
                </a:lnTo>
                <a:lnTo>
                  <a:pt x="0" y="0"/>
                </a:lnTo>
                <a:lnTo>
                  <a:pt x="0" y="33"/>
                </a:lnTo>
                <a:lnTo>
                  <a:pt x="2" y="33"/>
                </a:lnTo>
                <a:lnTo>
                  <a:pt x="18" y="69"/>
                </a:lnTo>
                <a:lnTo>
                  <a:pt x="0" y="69"/>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Freeform 5">
            <a:extLst>
              <a:ext uri="{FF2B5EF4-FFF2-40B4-BE49-F238E27FC236}">
                <a16:creationId xmlns:a16="http://schemas.microsoft.com/office/drawing/2014/main" id="{6AEE04AD-D655-468C-A010-0C8A5EAD2BAC}"/>
              </a:ext>
            </a:extLst>
          </xdr:cNvPr>
          <xdr:cNvSpPr>
            <a:spLocks/>
          </xdr:cNvSpPr>
        </xdr:nvSpPr>
        <xdr:spPr bwMode="auto">
          <a:xfrm>
            <a:off x="516" y="184"/>
            <a:ext cx="97" cy="107"/>
          </a:xfrm>
          <a:custGeom>
            <a:avLst/>
            <a:gdLst>
              <a:gd name="T0" fmla="*/ 97 w 97"/>
              <a:gd name="T1" fmla="*/ 33 h 107"/>
              <a:gd name="T2" fmla="*/ 97 w 97"/>
              <a:gd name="T3" fmla="*/ 0 h 107"/>
              <a:gd name="T4" fmla="*/ 63 w 97"/>
              <a:gd name="T5" fmla="*/ 0 h 107"/>
              <a:gd name="T6" fmla="*/ 0 w 97"/>
              <a:gd name="T7" fmla="*/ 107 h 107"/>
              <a:gd name="T8" fmla="*/ 61 w 97"/>
              <a:gd name="T9" fmla="*/ 107 h 107"/>
              <a:gd name="T10" fmla="*/ 66 w 97"/>
              <a:gd name="T11" fmla="*/ 96 h 107"/>
              <a:gd name="T12" fmla="*/ 97 w 97"/>
              <a:gd name="T13" fmla="*/ 96 h 107"/>
              <a:gd name="T14" fmla="*/ 97 w 97"/>
              <a:gd name="T15" fmla="*/ 69 h 107"/>
              <a:gd name="T16" fmla="*/ 79 w 97"/>
              <a:gd name="T17" fmla="*/ 69 h 107"/>
              <a:gd name="T18" fmla="*/ 97 w 97"/>
              <a:gd name="T19" fmla="*/ 33 h 107"/>
              <a:gd name="T20" fmla="*/ 97 w 97"/>
              <a:gd name="T21" fmla="*/ 33 h 107"/>
              <a:gd name="T22" fmla="*/ 0 60000 65536"/>
              <a:gd name="T23" fmla="*/ 0 60000 65536"/>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w 97"/>
              <a:gd name="T34" fmla="*/ 0 h 107"/>
              <a:gd name="T35" fmla="*/ 97 w 97"/>
              <a:gd name="T36" fmla="*/ 107 h 107"/>
            </a:gdLst>
            <a:ahLst/>
            <a:cxnLst>
              <a:cxn ang="T22">
                <a:pos x="T0" y="T1"/>
              </a:cxn>
              <a:cxn ang="T23">
                <a:pos x="T2" y="T3"/>
              </a:cxn>
              <a:cxn ang="T24">
                <a:pos x="T4" y="T5"/>
              </a:cxn>
              <a:cxn ang="T25">
                <a:pos x="T6" y="T7"/>
              </a:cxn>
              <a:cxn ang="T26">
                <a:pos x="T8" y="T9"/>
              </a:cxn>
              <a:cxn ang="T27">
                <a:pos x="T10" y="T11"/>
              </a:cxn>
              <a:cxn ang="T28">
                <a:pos x="T12" y="T13"/>
              </a:cxn>
              <a:cxn ang="T29">
                <a:pos x="T14" y="T15"/>
              </a:cxn>
              <a:cxn ang="T30">
                <a:pos x="T16" y="T17"/>
              </a:cxn>
              <a:cxn ang="T31">
                <a:pos x="T18" y="T19"/>
              </a:cxn>
              <a:cxn ang="T32">
                <a:pos x="T20" y="T21"/>
              </a:cxn>
            </a:cxnLst>
            <a:rect l="T33" t="T34" r="T35" b="T36"/>
            <a:pathLst>
              <a:path w="97" h="107">
                <a:moveTo>
                  <a:pt x="97" y="33"/>
                </a:moveTo>
                <a:lnTo>
                  <a:pt x="97" y="0"/>
                </a:lnTo>
                <a:lnTo>
                  <a:pt x="63" y="0"/>
                </a:lnTo>
                <a:lnTo>
                  <a:pt x="0" y="107"/>
                </a:lnTo>
                <a:lnTo>
                  <a:pt x="61" y="107"/>
                </a:lnTo>
                <a:lnTo>
                  <a:pt x="66" y="96"/>
                </a:lnTo>
                <a:lnTo>
                  <a:pt x="97" y="96"/>
                </a:lnTo>
                <a:lnTo>
                  <a:pt x="97" y="69"/>
                </a:lnTo>
                <a:lnTo>
                  <a:pt x="79" y="69"/>
                </a:lnTo>
                <a:lnTo>
                  <a:pt x="97" y="3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7" name="Freeform 6">
            <a:extLst>
              <a:ext uri="{FF2B5EF4-FFF2-40B4-BE49-F238E27FC236}">
                <a16:creationId xmlns:a16="http://schemas.microsoft.com/office/drawing/2014/main" id="{36F0DA70-9648-492B-BA24-4DBF6965C915}"/>
              </a:ext>
            </a:extLst>
          </xdr:cNvPr>
          <xdr:cNvSpPr>
            <a:spLocks/>
          </xdr:cNvSpPr>
        </xdr:nvSpPr>
        <xdr:spPr bwMode="auto">
          <a:xfrm>
            <a:off x="465" y="316"/>
            <a:ext cx="148" cy="335"/>
          </a:xfrm>
          <a:custGeom>
            <a:avLst/>
            <a:gdLst>
              <a:gd name="T0" fmla="*/ 148 w 148"/>
              <a:gd name="T1" fmla="*/ 53 h 335"/>
              <a:gd name="T2" fmla="*/ 148 w 148"/>
              <a:gd name="T3" fmla="*/ 0 h 335"/>
              <a:gd name="T4" fmla="*/ 89 w 148"/>
              <a:gd name="T5" fmla="*/ 0 h 335"/>
              <a:gd name="T6" fmla="*/ 0 w 148"/>
              <a:gd name="T7" fmla="*/ 0 h 335"/>
              <a:gd name="T8" fmla="*/ 0 w 148"/>
              <a:gd name="T9" fmla="*/ 132 h 335"/>
              <a:gd name="T10" fmla="*/ 119 w 148"/>
              <a:gd name="T11" fmla="*/ 335 h 335"/>
              <a:gd name="T12" fmla="*/ 148 w 148"/>
              <a:gd name="T13" fmla="*/ 308 h 335"/>
              <a:gd name="T14" fmla="*/ 148 w 148"/>
              <a:gd name="T15" fmla="*/ 279 h 335"/>
              <a:gd name="T16" fmla="*/ 33 w 148"/>
              <a:gd name="T17" fmla="*/ 82 h 335"/>
              <a:gd name="T18" fmla="*/ 32 w 148"/>
              <a:gd name="T19" fmla="*/ 80 h 335"/>
              <a:gd name="T20" fmla="*/ 32 w 148"/>
              <a:gd name="T21" fmla="*/ 74 h 335"/>
              <a:gd name="T22" fmla="*/ 32 w 148"/>
              <a:gd name="T23" fmla="*/ 69 h 335"/>
              <a:gd name="T24" fmla="*/ 32 w 148"/>
              <a:gd name="T25" fmla="*/ 65 h 335"/>
              <a:gd name="T26" fmla="*/ 33 w 148"/>
              <a:gd name="T27" fmla="*/ 64 h 335"/>
              <a:gd name="T28" fmla="*/ 35 w 148"/>
              <a:gd name="T29" fmla="*/ 60 h 335"/>
              <a:gd name="T30" fmla="*/ 39 w 148"/>
              <a:gd name="T31" fmla="*/ 58 h 335"/>
              <a:gd name="T32" fmla="*/ 44 w 148"/>
              <a:gd name="T33" fmla="*/ 55 h 335"/>
              <a:gd name="T34" fmla="*/ 50 w 148"/>
              <a:gd name="T35" fmla="*/ 53 h 335"/>
              <a:gd name="T36" fmla="*/ 51 w 148"/>
              <a:gd name="T37" fmla="*/ 53 h 335"/>
              <a:gd name="T38" fmla="*/ 148 w 148"/>
              <a:gd name="T39" fmla="*/ 53 h 335"/>
              <a:gd name="T40" fmla="*/ 148 w 148"/>
              <a:gd name="T41" fmla="*/ 53 h 335"/>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w 148"/>
              <a:gd name="T64" fmla="*/ 0 h 335"/>
              <a:gd name="T65" fmla="*/ 148 w 148"/>
              <a:gd name="T66" fmla="*/ 335 h 335"/>
            </a:gdLst>
            <a:ahLst/>
            <a:cxnLst>
              <a:cxn ang="T42">
                <a:pos x="T0" y="T1"/>
              </a:cxn>
              <a:cxn ang="T43">
                <a:pos x="T2" y="T3"/>
              </a:cxn>
              <a:cxn ang="T44">
                <a:pos x="T4" y="T5"/>
              </a:cxn>
              <a:cxn ang="T45">
                <a:pos x="T6" y="T7"/>
              </a:cxn>
              <a:cxn ang="T46">
                <a:pos x="T8" y="T9"/>
              </a:cxn>
              <a:cxn ang="T47">
                <a:pos x="T10" y="T11"/>
              </a:cxn>
              <a:cxn ang="T48">
                <a:pos x="T12" y="T13"/>
              </a:cxn>
              <a:cxn ang="T49">
                <a:pos x="T14" y="T15"/>
              </a:cxn>
              <a:cxn ang="T50">
                <a:pos x="T16" y="T17"/>
              </a:cxn>
              <a:cxn ang="T51">
                <a:pos x="T18" y="T19"/>
              </a:cxn>
              <a:cxn ang="T52">
                <a:pos x="T20" y="T21"/>
              </a:cxn>
              <a:cxn ang="T53">
                <a:pos x="T22" y="T23"/>
              </a:cxn>
              <a:cxn ang="T54">
                <a:pos x="T24" y="T25"/>
              </a:cxn>
              <a:cxn ang="T55">
                <a:pos x="T26" y="T27"/>
              </a:cxn>
              <a:cxn ang="T56">
                <a:pos x="T28" y="T29"/>
              </a:cxn>
              <a:cxn ang="T57">
                <a:pos x="T30" y="T31"/>
              </a:cxn>
              <a:cxn ang="T58">
                <a:pos x="T32" y="T33"/>
              </a:cxn>
              <a:cxn ang="T59">
                <a:pos x="T34" y="T35"/>
              </a:cxn>
              <a:cxn ang="T60">
                <a:pos x="T36" y="T37"/>
              </a:cxn>
              <a:cxn ang="T61">
                <a:pos x="T38" y="T39"/>
              </a:cxn>
              <a:cxn ang="T62">
                <a:pos x="T40" y="T41"/>
              </a:cxn>
            </a:cxnLst>
            <a:rect l="T63" t="T64" r="T65" b="T66"/>
            <a:pathLst>
              <a:path w="148" h="335">
                <a:moveTo>
                  <a:pt x="148" y="53"/>
                </a:moveTo>
                <a:lnTo>
                  <a:pt x="148" y="0"/>
                </a:lnTo>
                <a:lnTo>
                  <a:pt x="89" y="0"/>
                </a:lnTo>
                <a:lnTo>
                  <a:pt x="0" y="0"/>
                </a:lnTo>
                <a:lnTo>
                  <a:pt x="0" y="132"/>
                </a:lnTo>
                <a:lnTo>
                  <a:pt x="119" y="335"/>
                </a:lnTo>
                <a:lnTo>
                  <a:pt x="148" y="308"/>
                </a:lnTo>
                <a:lnTo>
                  <a:pt x="148" y="279"/>
                </a:lnTo>
                <a:lnTo>
                  <a:pt x="33" y="82"/>
                </a:lnTo>
                <a:lnTo>
                  <a:pt x="32" y="80"/>
                </a:lnTo>
                <a:lnTo>
                  <a:pt x="32" y="74"/>
                </a:lnTo>
                <a:lnTo>
                  <a:pt x="32" y="69"/>
                </a:lnTo>
                <a:lnTo>
                  <a:pt x="32" y="65"/>
                </a:lnTo>
                <a:lnTo>
                  <a:pt x="33" y="64"/>
                </a:lnTo>
                <a:lnTo>
                  <a:pt x="35" y="60"/>
                </a:lnTo>
                <a:lnTo>
                  <a:pt x="39" y="58"/>
                </a:lnTo>
                <a:lnTo>
                  <a:pt x="44" y="55"/>
                </a:lnTo>
                <a:lnTo>
                  <a:pt x="50" y="53"/>
                </a:lnTo>
                <a:lnTo>
                  <a:pt x="51" y="53"/>
                </a:lnTo>
                <a:lnTo>
                  <a:pt x="148" y="5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Freeform 7">
            <a:extLst>
              <a:ext uri="{FF2B5EF4-FFF2-40B4-BE49-F238E27FC236}">
                <a16:creationId xmlns:a16="http://schemas.microsoft.com/office/drawing/2014/main" id="{607830A8-7048-4B02-96D5-A7ABB75B003E}"/>
              </a:ext>
            </a:extLst>
          </xdr:cNvPr>
          <xdr:cNvSpPr>
            <a:spLocks/>
          </xdr:cNvSpPr>
        </xdr:nvSpPr>
        <xdr:spPr bwMode="auto">
          <a:xfrm>
            <a:off x="465" y="548"/>
            <a:ext cx="78" cy="157"/>
          </a:xfrm>
          <a:custGeom>
            <a:avLst/>
            <a:gdLst>
              <a:gd name="T0" fmla="*/ 0 w 78"/>
              <a:gd name="T1" fmla="*/ 0 h 157"/>
              <a:gd name="T2" fmla="*/ 0 w 78"/>
              <a:gd name="T3" fmla="*/ 106 h 157"/>
              <a:gd name="T4" fmla="*/ 30 w 78"/>
              <a:gd name="T5" fmla="*/ 157 h 157"/>
              <a:gd name="T6" fmla="*/ 78 w 78"/>
              <a:gd name="T7" fmla="*/ 132 h 157"/>
              <a:gd name="T8" fmla="*/ 0 w 78"/>
              <a:gd name="T9" fmla="*/ 0 h 157"/>
              <a:gd name="T10" fmla="*/ 0 w 78"/>
              <a:gd name="T11" fmla="*/ 0 h 157"/>
              <a:gd name="T12" fmla="*/ 0 60000 65536"/>
              <a:gd name="T13" fmla="*/ 0 60000 65536"/>
              <a:gd name="T14" fmla="*/ 0 60000 65536"/>
              <a:gd name="T15" fmla="*/ 0 60000 65536"/>
              <a:gd name="T16" fmla="*/ 0 60000 65536"/>
              <a:gd name="T17" fmla="*/ 0 60000 65536"/>
              <a:gd name="T18" fmla="*/ 0 w 78"/>
              <a:gd name="T19" fmla="*/ 0 h 157"/>
              <a:gd name="T20" fmla="*/ 78 w 78"/>
              <a:gd name="T21" fmla="*/ 157 h 157"/>
            </a:gdLst>
            <a:ahLst/>
            <a:cxnLst>
              <a:cxn ang="T12">
                <a:pos x="T0" y="T1"/>
              </a:cxn>
              <a:cxn ang="T13">
                <a:pos x="T2" y="T3"/>
              </a:cxn>
              <a:cxn ang="T14">
                <a:pos x="T4" y="T5"/>
              </a:cxn>
              <a:cxn ang="T15">
                <a:pos x="T6" y="T7"/>
              </a:cxn>
              <a:cxn ang="T16">
                <a:pos x="T8" y="T9"/>
              </a:cxn>
              <a:cxn ang="T17">
                <a:pos x="T10" y="T11"/>
              </a:cxn>
            </a:cxnLst>
            <a:rect l="T18" t="T19" r="T20" b="T21"/>
            <a:pathLst>
              <a:path w="78" h="157">
                <a:moveTo>
                  <a:pt x="0" y="0"/>
                </a:moveTo>
                <a:lnTo>
                  <a:pt x="0" y="106"/>
                </a:lnTo>
                <a:lnTo>
                  <a:pt x="30" y="157"/>
                </a:lnTo>
                <a:lnTo>
                  <a:pt x="78" y="132"/>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9" name="Freeform 8">
            <a:extLst>
              <a:ext uri="{FF2B5EF4-FFF2-40B4-BE49-F238E27FC236}">
                <a16:creationId xmlns:a16="http://schemas.microsoft.com/office/drawing/2014/main" id="{F0E78D3E-7FC3-4530-9380-F13C46AEAEDB}"/>
              </a:ext>
            </a:extLst>
          </xdr:cNvPr>
          <xdr:cNvSpPr>
            <a:spLocks/>
          </xdr:cNvSpPr>
        </xdr:nvSpPr>
        <xdr:spPr bwMode="auto">
          <a:xfrm>
            <a:off x="465" y="184"/>
            <a:ext cx="42" cy="107"/>
          </a:xfrm>
          <a:custGeom>
            <a:avLst/>
            <a:gdLst>
              <a:gd name="T0" fmla="*/ 0 w 42"/>
              <a:gd name="T1" fmla="*/ 0 h 107"/>
              <a:gd name="T2" fmla="*/ 0 w 42"/>
              <a:gd name="T3" fmla="*/ 107 h 107"/>
              <a:gd name="T4" fmla="*/ 42 w 42"/>
              <a:gd name="T5" fmla="*/ 107 h 107"/>
              <a:gd name="T6" fmla="*/ 42 w 42"/>
              <a:gd name="T7" fmla="*/ 0 h 107"/>
              <a:gd name="T8" fmla="*/ 0 w 42"/>
              <a:gd name="T9" fmla="*/ 0 h 107"/>
              <a:gd name="T10" fmla="*/ 0 w 42"/>
              <a:gd name="T11" fmla="*/ 0 h 107"/>
              <a:gd name="T12" fmla="*/ 0 60000 65536"/>
              <a:gd name="T13" fmla="*/ 0 60000 65536"/>
              <a:gd name="T14" fmla="*/ 0 60000 65536"/>
              <a:gd name="T15" fmla="*/ 0 60000 65536"/>
              <a:gd name="T16" fmla="*/ 0 60000 65536"/>
              <a:gd name="T17" fmla="*/ 0 60000 65536"/>
              <a:gd name="T18" fmla="*/ 0 w 42"/>
              <a:gd name="T19" fmla="*/ 0 h 107"/>
              <a:gd name="T20" fmla="*/ 42 w 42"/>
              <a:gd name="T21" fmla="*/ 107 h 107"/>
            </a:gdLst>
            <a:ahLst/>
            <a:cxnLst>
              <a:cxn ang="T12">
                <a:pos x="T0" y="T1"/>
              </a:cxn>
              <a:cxn ang="T13">
                <a:pos x="T2" y="T3"/>
              </a:cxn>
              <a:cxn ang="T14">
                <a:pos x="T4" y="T5"/>
              </a:cxn>
              <a:cxn ang="T15">
                <a:pos x="T6" y="T7"/>
              </a:cxn>
              <a:cxn ang="T16">
                <a:pos x="T8" y="T9"/>
              </a:cxn>
              <a:cxn ang="T17">
                <a:pos x="T10" y="T11"/>
              </a:cxn>
            </a:cxnLst>
            <a:rect l="T18" t="T19" r="T20" b="T21"/>
            <a:pathLst>
              <a:path w="42" h="107">
                <a:moveTo>
                  <a:pt x="0" y="0"/>
                </a:moveTo>
                <a:lnTo>
                  <a:pt x="0" y="107"/>
                </a:lnTo>
                <a:lnTo>
                  <a:pt x="42" y="107"/>
                </a:lnTo>
                <a:lnTo>
                  <a:pt x="4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Freeform 9">
            <a:extLst>
              <a:ext uri="{FF2B5EF4-FFF2-40B4-BE49-F238E27FC236}">
                <a16:creationId xmlns:a16="http://schemas.microsoft.com/office/drawing/2014/main" id="{8A941EDA-69FE-4E77-BC8B-7C19792B5D45}"/>
              </a:ext>
            </a:extLst>
          </xdr:cNvPr>
          <xdr:cNvSpPr>
            <a:spLocks/>
          </xdr:cNvSpPr>
        </xdr:nvSpPr>
        <xdr:spPr bwMode="auto">
          <a:xfrm>
            <a:off x="345" y="184"/>
            <a:ext cx="120" cy="107"/>
          </a:xfrm>
          <a:custGeom>
            <a:avLst/>
            <a:gdLst>
              <a:gd name="T0" fmla="*/ 120 w 120"/>
              <a:gd name="T1" fmla="*/ 107 h 107"/>
              <a:gd name="T2" fmla="*/ 120 w 120"/>
              <a:gd name="T3" fmla="*/ 0 h 107"/>
              <a:gd name="T4" fmla="*/ 118 w 120"/>
              <a:gd name="T5" fmla="*/ 0 h 107"/>
              <a:gd name="T6" fmla="*/ 118 w 120"/>
              <a:gd name="T7" fmla="*/ 71 h 107"/>
              <a:gd name="T8" fmla="*/ 75 w 120"/>
              <a:gd name="T9" fmla="*/ 0 h 107"/>
              <a:gd name="T10" fmla="*/ 0 w 120"/>
              <a:gd name="T11" fmla="*/ 0 h 107"/>
              <a:gd name="T12" fmla="*/ 0 w 120"/>
              <a:gd name="T13" fmla="*/ 107 h 107"/>
              <a:gd name="T14" fmla="*/ 44 w 120"/>
              <a:gd name="T15" fmla="*/ 107 h 107"/>
              <a:gd name="T16" fmla="*/ 44 w 120"/>
              <a:gd name="T17" fmla="*/ 35 h 107"/>
              <a:gd name="T18" fmla="*/ 89 w 120"/>
              <a:gd name="T19" fmla="*/ 107 h 107"/>
              <a:gd name="T20" fmla="*/ 89 w 120"/>
              <a:gd name="T21" fmla="*/ 107 h 107"/>
              <a:gd name="T22" fmla="*/ 120 w 120"/>
              <a:gd name="T23" fmla="*/ 107 h 107"/>
              <a:gd name="T24" fmla="*/ 120 w 120"/>
              <a:gd name="T25" fmla="*/ 107 h 107"/>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0"/>
              <a:gd name="T40" fmla="*/ 0 h 107"/>
              <a:gd name="T41" fmla="*/ 120 w 120"/>
              <a:gd name="T42" fmla="*/ 107 h 107"/>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0" h="107">
                <a:moveTo>
                  <a:pt x="120" y="107"/>
                </a:moveTo>
                <a:lnTo>
                  <a:pt x="120" y="0"/>
                </a:lnTo>
                <a:lnTo>
                  <a:pt x="118" y="0"/>
                </a:lnTo>
                <a:lnTo>
                  <a:pt x="118" y="71"/>
                </a:lnTo>
                <a:lnTo>
                  <a:pt x="75" y="0"/>
                </a:lnTo>
                <a:lnTo>
                  <a:pt x="0" y="0"/>
                </a:lnTo>
                <a:lnTo>
                  <a:pt x="0" y="107"/>
                </a:lnTo>
                <a:lnTo>
                  <a:pt x="44" y="107"/>
                </a:lnTo>
                <a:lnTo>
                  <a:pt x="44" y="35"/>
                </a:lnTo>
                <a:lnTo>
                  <a:pt x="89" y="107"/>
                </a:lnTo>
                <a:lnTo>
                  <a:pt x="120" y="107"/>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 name="Freeform 10">
            <a:extLst>
              <a:ext uri="{FF2B5EF4-FFF2-40B4-BE49-F238E27FC236}">
                <a16:creationId xmlns:a16="http://schemas.microsoft.com/office/drawing/2014/main" id="{39B9421A-C6A2-4B09-A092-8E5DB744770E}"/>
              </a:ext>
            </a:extLst>
          </xdr:cNvPr>
          <xdr:cNvSpPr>
            <a:spLocks/>
          </xdr:cNvSpPr>
        </xdr:nvSpPr>
        <xdr:spPr bwMode="auto">
          <a:xfrm>
            <a:off x="386" y="316"/>
            <a:ext cx="79" cy="132"/>
          </a:xfrm>
          <a:custGeom>
            <a:avLst/>
            <a:gdLst>
              <a:gd name="T0" fmla="*/ 79 w 79"/>
              <a:gd name="T1" fmla="*/ 132 h 132"/>
              <a:gd name="T2" fmla="*/ 79 w 79"/>
              <a:gd name="T3" fmla="*/ 0 h 132"/>
              <a:gd name="T4" fmla="*/ 0 w 79"/>
              <a:gd name="T5" fmla="*/ 0 h 132"/>
              <a:gd name="T6" fmla="*/ 0 w 79"/>
              <a:gd name="T7" fmla="*/ 0 h 132"/>
              <a:gd name="T8" fmla="*/ 79 w 79"/>
              <a:gd name="T9" fmla="*/ 132 h 132"/>
              <a:gd name="T10" fmla="*/ 79 w 79"/>
              <a:gd name="T11" fmla="*/ 132 h 132"/>
              <a:gd name="T12" fmla="*/ 0 60000 65536"/>
              <a:gd name="T13" fmla="*/ 0 60000 65536"/>
              <a:gd name="T14" fmla="*/ 0 60000 65536"/>
              <a:gd name="T15" fmla="*/ 0 60000 65536"/>
              <a:gd name="T16" fmla="*/ 0 60000 65536"/>
              <a:gd name="T17" fmla="*/ 0 60000 65536"/>
              <a:gd name="T18" fmla="*/ 0 w 79"/>
              <a:gd name="T19" fmla="*/ 0 h 132"/>
              <a:gd name="T20" fmla="*/ 79 w 79"/>
              <a:gd name="T21" fmla="*/ 132 h 132"/>
            </a:gdLst>
            <a:ahLst/>
            <a:cxnLst>
              <a:cxn ang="T12">
                <a:pos x="T0" y="T1"/>
              </a:cxn>
              <a:cxn ang="T13">
                <a:pos x="T2" y="T3"/>
              </a:cxn>
              <a:cxn ang="T14">
                <a:pos x="T4" y="T5"/>
              </a:cxn>
              <a:cxn ang="T15">
                <a:pos x="T6" y="T7"/>
              </a:cxn>
              <a:cxn ang="T16">
                <a:pos x="T8" y="T9"/>
              </a:cxn>
              <a:cxn ang="T17">
                <a:pos x="T10" y="T11"/>
              </a:cxn>
            </a:cxnLst>
            <a:rect l="T18" t="T19" r="T20" b="T21"/>
            <a:pathLst>
              <a:path w="79" h="132">
                <a:moveTo>
                  <a:pt x="79" y="132"/>
                </a:moveTo>
                <a:lnTo>
                  <a:pt x="79" y="0"/>
                </a:lnTo>
                <a:lnTo>
                  <a:pt x="0" y="0"/>
                </a:lnTo>
                <a:lnTo>
                  <a:pt x="79"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Freeform 11">
            <a:extLst>
              <a:ext uri="{FF2B5EF4-FFF2-40B4-BE49-F238E27FC236}">
                <a16:creationId xmlns:a16="http://schemas.microsoft.com/office/drawing/2014/main" id="{1C54E777-AA8D-4AE8-85B1-5DF0EF30BCD2}"/>
              </a:ext>
            </a:extLst>
          </xdr:cNvPr>
          <xdr:cNvSpPr>
            <a:spLocks/>
          </xdr:cNvSpPr>
        </xdr:nvSpPr>
        <xdr:spPr bwMode="auto">
          <a:xfrm>
            <a:off x="254" y="369"/>
            <a:ext cx="211" cy="289"/>
          </a:xfrm>
          <a:custGeom>
            <a:avLst/>
            <a:gdLst>
              <a:gd name="T0" fmla="*/ 211 w 211"/>
              <a:gd name="T1" fmla="*/ 285 h 289"/>
              <a:gd name="T2" fmla="*/ 211 w 211"/>
              <a:gd name="T3" fmla="*/ 179 h 289"/>
              <a:gd name="T4" fmla="*/ 105 w 211"/>
              <a:gd name="T5" fmla="*/ 0 h 289"/>
              <a:gd name="T6" fmla="*/ 105 w 211"/>
              <a:gd name="T7" fmla="*/ 0 h 289"/>
              <a:gd name="T8" fmla="*/ 0 w 211"/>
              <a:gd name="T9" fmla="*/ 181 h 289"/>
              <a:gd name="T10" fmla="*/ 0 w 211"/>
              <a:gd name="T11" fmla="*/ 289 h 289"/>
              <a:gd name="T12" fmla="*/ 91 w 211"/>
              <a:gd name="T13" fmla="*/ 134 h 289"/>
              <a:gd name="T14" fmla="*/ 91 w 211"/>
              <a:gd name="T15" fmla="*/ 132 h 289"/>
              <a:gd name="T16" fmla="*/ 94 w 211"/>
              <a:gd name="T17" fmla="*/ 128 h 289"/>
              <a:gd name="T18" fmla="*/ 98 w 211"/>
              <a:gd name="T19" fmla="*/ 126 h 289"/>
              <a:gd name="T20" fmla="*/ 102 w 211"/>
              <a:gd name="T21" fmla="*/ 125 h 289"/>
              <a:gd name="T22" fmla="*/ 105 w 211"/>
              <a:gd name="T23" fmla="*/ 125 h 289"/>
              <a:gd name="T24" fmla="*/ 110 w 211"/>
              <a:gd name="T25" fmla="*/ 125 h 289"/>
              <a:gd name="T26" fmla="*/ 112 w 211"/>
              <a:gd name="T27" fmla="*/ 126 h 289"/>
              <a:gd name="T28" fmla="*/ 118 w 211"/>
              <a:gd name="T29" fmla="*/ 128 h 289"/>
              <a:gd name="T30" fmla="*/ 121 w 211"/>
              <a:gd name="T31" fmla="*/ 132 h 289"/>
              <a:gd name="T32" fmla="*/ 121 w 211"/>
              <a:gd name="T33" fmla="*/ 134 h 289"/>
              <a:gd name="T34" fmla="*/ 211 w 211"/>
              <a:gd name="T35" fmla="*/ 285 h 289"/>
              <a:gd name="T36" fmla="*/ 211 w 211"/>
              <a:gd name="T37" fmla="*/ 285 h 289"/>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w 211"/>
              <a:gd name="T58" fmla="*/ 0 h 289"/>
              <a:gd name="T59" fmla="*/ 211 w 211"/>
              <a:gd name="T60" fmla="*/ 289 h 289"/>
            </a:gdLst>
            <a:ahLst/>
            <a:cxnLst>
              <a:cxn ang="T38">
                <a:pos x="T0" y="T1"/>
              </a:cxn>
              <a:cxn ang="T39">
                <a:pos x="T2" y="T3"/>
              </a:cxn>
              <a:cxn ang="T40">
                <a:pos x="T4" y="T5"/>
              </a:cxn>
              <a:cxn ang="T41">
                <a:pos x="T6" y="T7"/>
              </a:cxn>
              <a:cxn ang="T42">
                <a:pos x="T8" y="T9"/>
              </a:cxn>
              <a:cxn ang="T43">
                <a:pos x="T10" y="T11"/>
              </a:cxn>
              <a:cxn ang="T44">
                <a:pos x="T12" y="T13"/>
              </a:cxn>
              <a:cxn ang="T45">
                <a:pos x="T14" y="T15"/>
              </a:cxn>
              <a:cxn ang="T46">
                <a:pos x="T16" y="T17"/>
              </a:cxn>
              <a:cxn ang="T47">
                <a:pos x="T18" y="T19"/>
              </a:cxn>
              <a:cxn ang="T48">
                <a:pos x="T20" y="T21"/>
              </a:cxn>
              <a:cxn ang="T49">
                <a:pos x="T22" y="T23"/>
              </a:cxn>
              <a:cxn ang="T50">
                <a:pos x="T24" y="T25"/>
              </a:cxn>
              <a:cxn ang="T51">
                <a:pos x="T26" y="T27"/>
              </a:cxn>
              <a:cxn ang="T52">
                <a:pos x="T28" y="T29"/>
              </a:cxn>
              <a:cxn ang="T53">
                <a:pos x="T30" y="T31"/>
              </a:cxn>
              <a:cxn ang="T54">
                <a:pos x="T32" y="T33"/>
              </a:cxn>
              <a:cxn ang="T55">
                <a:pos x="T34" y="T35"/>
              </a:cxn>
              <a:cxn ang="T56">
                <a:pos x="T36" y="T37"/>
              </a:cxn>
            </a:cxnLst>
            <a:rect l="T57" t="T58" r="T59" b="T60"/>
            <a:pathLst>
              <a:path w="211" h="289">
                <a:moveTo>
                  <a:pt x="211" y="285"/>
                </a:moveTo>
                <a:lnTo>
                  <a:pt x="211" y="179"/>
                </a:lnTo>
                <a:lnTo>
                  <a:pt x="105" y="0"/>
                </a:lnTo>
                <a:lnTo>
                  <a:pt x="0" y="181"/>
                </a:lnTo>
                <a:lnTo>
                  <a:pt x="0" y="289"/>
                </a:lnTo>
                <a:lnTo>
                  <a:pt x="91" y="134"/>
                </a:lnTo>
                <a:lnTo>
                  <a:pt x="91" y="132"/>
                </a:lnTo>
                <a:lnTo>
                  <a:pt x="94" y="128"/>
                </a:lnTo>
                <a:lnTo>
                  <a:pt x="98" y="126"/>
                </a:lnTo>
                <a:lnTo>
                  <a:pt x="102" y="125"/>
                </a:lnTo>
                <a:lnTo>
                  <a:pt x="105" y="125"/>
                </a:lnTo>
                <a:lnTo>
                  <a:pt x="110" y="125"/>
                </a:lnTo>
                <a:lnTo>
                  <a:pt x="112" y="126"/>
                </a:lnTo>
                <a:lnTo>
                  <a:pt x="118" y="128"/>
                </a:lnTo>
                <a:lnTo>
                  <a:pt x="121" y="132"/>
                </a:lnTo>
                <a:lnTo>
                  <a:pt x="121" y="134"/>
                </a:lnTo>
                <a:lnTo>
                  <a:pt x="211" y="28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3" name="Freeform 12">
            <a:extLst>
              <a:ext uri="{FF2B5EF4-FFF2-40B4-BE49-F238E27FC236}">
                <a16:creationId xmlns:a16="http://schemas.microsoft.com/office/drawing/2014/main" id="{E09DC3EC-3BB7-4F89-8EBF-38CFF7EDD0BE}"/>
              </a:ext>
            </a:extLst>
          </xdr:cNvPr>
          <xdr:cNvSpPr>
            <a:spLocks/>
          </xdr:cNvSpPr>
        </xdr:nvSpPr>
        <xdr:spPr bwMode="auto">
          <a:xfrm>
            <a:off x="254" y="316"/>
            <a:ext cx="75" cy="132"/>
          </a:xfrm>
          <a:custGeom>
            <a:avLst/>
            <a:gdLst>
              <a:gd name="T0" fmla="*/ 0 w 75"/>
              <a:gd name="T1" fmla="*/ 0 h 132"/>
              <a:gd name="T2" fmla="*/ 0 w 75"/>
              <a:gd name="T3" fmla="*/ 132 h 132"/>
              <a:gd name="T4" fmla="*/ 75 w 75"/>
              <a:gd name="T5" fmla="*/ 0 h 132"/>
              <a:gd name="T6" fmla="*/ 0 w 75"/>
              <a:gd name="T7" fmla="*/ 0 h 132"/>
              <a:gd name="T8" fmla="*/ 0 w 75"/>
              <a:gd name="T9" fmla="*/ 0 h 132"/>
              <a:gd name="T10" fmla="*/ 0 60000 65536"/>
              <a:gd name="T11" fmla="*/ 0 60000 65536"/>
              <a:gd name="T12" fmla="*/ 0 60000 65536"/>
              <a:gd name="T13" fmla="*/ 0 60000 65536"/>
              <a:gd name="T14" fmla="*/ 0 60000 65536"/>
              <a:gd name="T15" fmla="*/ 0 w 75"/>
              <a:gd name="T16" fmla="*/ 0 h 132"/>
              <a:gd name="T17" fmla="*/ 75 w 75"/>
              <a:gd name="T18" fmla="*/ 132 h 132"/>
            </a:gdLst>
            <a:ahLst/>
            <a:cxnLst>
              <a:cxn ang="T10">
                <a:pos x="T0" y="T1"/>
              </a:cxn>
              <a:cxn ang="T11">
                <a:pos x="T2" y="T3"/>
              </a:cxn>
              <a:cxn ang="T12">
                <a:pos x="T4" y="T5"/>
              </a:cxn>
              <a:cxn ang="T13">
                <a:pos x="T6" y="T7"/>
              </a:cxn>
              <a:cxn ang="T14">
                <a:pos x="T8" y="T9"/>
              </a:cxn>
            </a:cxnLst>
            <a:rect l="T15" t="T16" r="T17" b="T18"/>
            <a:pathLst>
              <a:path w="75" h="132">
                <a:moveTo>
                  <a:pt x="0" y="0"/>
                </a:moveTo>
                <a:lnTo>
                  <a:pt x="0" y="132"/>
                </a:lnTo>
                <a:lnTo>
                  <a:pt x="75"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Freeform 13">
            <a:extLst>
              <a:ext uri="{FF2B5EF4-FFF2-40B4-BE49-F238E27FC236}">
                <a16:creationId xmlns:a16="http://schemas.microsoft.com/office/drawing/2014/main" id="{47A87F07-0C09-4C43-ABBF-6B933159E856}"/>
              </a:ext>
            </a:extLst>
          </xdr:cNvPr>
          <xdr:cNvSpPr>
            <a:spLocks/>
          </xdr:cNvSpPr>
        </xdr:nvSpPr>
        <xdr:spPr bwMode="auto">
          <a:xfrm>
            <a:off x="254" y="268"/>
            <a:ext cx="68" cy="23"/>
          </a:xfrm>
          <a:custGeom>
            <a:avLst/>
            <a:gdLst>
              <a:gd name="T0" fmla="*/ 0 w 68"/>
              <a:gd name="T1" fmla="*/ 0 h 23"/>
              <a:gd name="T2" fmla="*/ 0 w 68"/>
              <a:gd name="T3" fmla="*/ 23 h 23"/>
              <a:gd name="T4" fmla="*/ 68 w 68"/>
              <a:gd name="T5" fmla="*/ 23 h 23"/>
              <a:gd name="T6" fmla="*/ 68 w 68"/>
              <a:gd name="T7" fmla="*/ 0 h 23"/>
              <a:gd name="T8" fmla="*/ 0 w 68"/>
              <a:gd name="T9" fmla="*/ 0 h 23"/>
              <a:gd name="T10" fmla="*/ 0 w 68"/>
              <a:gd name="T11" fmla="*/ 0 h 23"/>
              <a:gd name="T12" fmla="*/ 0 60000 65536"/>
              <a:gd name="T13" fmla="*/ 0 60000 65536"/>
              <a:gd name="T14" fmla="*/ 0 60000 65536"/>
              <a:gd name="T15" fmla="*/ 0 60000 65536"/>
              <a:gd name="T16" fmla="*/ 0 60000 65536"/>
              <a:gd name="T17" fmla="*/ 0 60000 65536"/>
              <a:gd name="T18" fmla="*/ 0 w 68"/>
              <a:gd name="T19" fmla="*/ 0 h 23"/>
              <a:gd name="T20" fmla="*/ 68 w 68"/>
              <a:gd name="T21" fmla="*/ 23 h 23"/>
            </a:gdLst>
            <a:ahLst/>
            <a:cxnLst>
              <a:cxn ang="T12">
                <a:pos x="T0" y="T1"/>
              </a:cxn>
              <a:cxn ang="T13">
                <a:pos x="T2" y="T3"/>
              </a:cxn>
              <a:cxn ang="T14">
                <a:pos x="T4" y="T5"/>
              </a:cxn>
              <a:cxn ang="T15">
                <a:pos x="T6" y="T7"/>
              </a:cxn>
              <a:cxn ang="T16">
                <a:pos x="T8" y="T9"/>
              </a:cxn>
              <a:cxn ang="T17">
                <a:pos x="T10" y="T11"/>
              </a:cxn>
            </a:cxnLst>
            <a:rect l="T18" t="T19" r="T20" b="T21"/>
            <a:pathLst>
              <a:path w="68" h="23">
                <a:moveTo>
                  <a:pt x="0" y="0"/>
                </a:moveTo>
                <a:lnTo>
                  <a:pt x="0" y="23"/>
                </a:lnTo>
                <a:lnTo>
                  <a:pt x="68" y="23"/>
                </a:lnTo>
                <a:lnTo>
                  <a:pt x="68"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5" name="Freeform 14">
            <a:extLst>
              <a:ext uri="{FF2B5EF4-FFF2-40B4-BE49-F238E27FC236}">
                <a16:creationId xmlns:a16="http://schemas.microsoft.com/office/drawing/2014/main" id="{E82D5EF1-2B0D-421B-B07E-D7E26522E919}"/>
              </a:ext>
            </a:extLst>
          </xdr:cNvPr>
          <xdr:cNvSpPr>
            <a:spLocks/>
          </xdr:cNvSpPr>
        </xdr:nvSpPr>
        <xdr:spPr bwMode="auto">
          <a:xfrm>
            <a:off x="254" y="228"/>
            <a:ext cx="62" cy="21"/>
          </a:xfrm>
          <a:custGeom>
            <a:avLst/>
            <a:gdLst>
              <a:gd name="T0" fmla="*/ 0 w 62"/>
              <a:gd name="T1" fmla="*/ 0 h 21"/>
              <a:gd name="T2" fmla="*/ 0 w 62"/>
              <a:gd name="T3" fmla="*/ 21 h 21"/>
              <a:gd name="T4" fmla="*/ 30 w 62"/>
              <a:gd name="T5" fmla="*/ 21 h 21"/>
              <a:gd name="T6" fmla="*/ 62 w 62"/>
              <a:gd name="T7" fmla="*/ 21 h 21"/>
              <a:gd name="T8" fmla="*/ 62 w 62"/>
              <a:gd name="T9" fmla="*/ 0 h 21"/>
              <a:gd name="T10" fmla="*/ 0 w 62"/>
              <a:gd name="T11" fmla="*/ 0 h 21"/>
              <a:gd name="T12" fmla="*/ 0 w 62"/>
              <a:gd name="T13" fmla="*/ 0 h 21"/>
              <a:gd name="T14" fmla="*/ 0 60000 65536"/>
              <a:gd name="T15" fmla="*/ 0 60000 65536"/>
              <a:gd name="T16" fmla="*/ 0 60000 65536"/>
              <a:gd name="T17" fmla="*/ 0 60000 65536"/>
              <a:gd name="T18" fmla="*/ 0 60000 65536"/>
              <a:gd name="T19" fmla="*/ 0 60000 65536"/>
              <a:gd name="T20" fmla="*/ 0 60000 65536"/>
              <a:gd name="T21" fmla="*/ 0 w 62"/>
              <a:gd name="T22" fmla="*/ 0 h 21"/>
              <a:gd name="T23" fmla="*/ 62 w 62"/>
              <a:gd name="T24" fmla="*/ 21 h 21"/>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62" h="21">
                <a:moveTo>
                  <a:pt x="0" y="0"/>
                </a:moveTo>
                <a:lnTo>
                  <a:pt x="0" y="21"/>
                </a:lnTo>
                <a:lnTo>
                  <a:pt x="30" y="21"/>
                </a:lnTo>
                <a:lnTo>
                  <a:pt x="62" y="21"/>
                </a:lnTo>
                <a:lnTo>
                  <a:pt x="6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Freeform 15">
            <a:extLst>
              <a:ext uri="{FF2B5EF4-FFF2-40B4-BE49-F238E27FC236}">
                <a16:creationId xmlns:a16="http://schemas.microsoft.com/office/drawing/2014/main" id="{313DC3E5-0D2D-4B25-8DCE-B67047B7F218}"/>
              </a:ext>
            </a:extLst>
          </xdr:cNvPr>
          <xdr:cNvSpPr>
            <a:spLocks/>
          </xdr:cNvSpPr>
        </xdr:nvSpPr>
        <xdr:spPr bwMode="auto">
          <a:xfrm>
            <a:off x="254" y="186"/>
            <a:ext cx="66" cy="22"/>
          </a:xfrm>
          <a:custGeom>
            <a:avLst/>
            <a:gdLst>
              <a:gd name="T0" fmla="*/ 0 w 66"/>
              <a:gd name="T1" fmla="*/ 0 h 22"/>
              <a:gd name="T2" fmla="*/ 0 w 66"/>
              <a:gd name="T3" fmla="*/ 22 h 22"/>
              <a:gd name="T4" fmla="*/ 66 w 66"/>
              <a:gd name="T5" fmla="*/ 22 h 22"/>
              <a:gd name="T6" fmla="*/ 66 w 66"/>
              <a:gd name="T7" fmla="*/ 0 h 22"/>
              <a:gd name="T8" fmla="*/ 66 w 66"/>
              <a:gd name="T9" fmla="*/ 0 h 22"/>
              <a:gd name="T10" fmla="*/ 7 w 66"/>
              <a:gd name="T11" fmla="*/ 0 h 22"/>
              <a:gd name="T12" fmla="*/ 0 w 66"/>
              <a:gd name="T13" fmla="*/ 0 h 22"/>
              <a:gd name="T14" fmla="*/ 0 w 66"/>
              <a:gd name="T15" fmla="*/ 0 h 22"/>
              <a:gd name="T16" fmla="*/ 0 60000 65536"/>
              <a:gd name="T17" fmla="*/ 0 60000 65536"/>
              <a:gd name="T18" fmla="*/ 0 60000 65536"/>
              <a:gd name="T19" fmla="*/ 0 60000 65536"/>
              <a:gd name="T20" fmla="*/ 0 60000 65536"/>
              <a:gd name="T21" fmla="*/ 0 60000 65536"/>
              <a:gd name="T22" fmla="*/ 0 60000 65536"/>
              <a:gd name="T23" fmla="*/ 0 60000 65536"/>
              <a:gd name="T24" fmla="*/ 0 w 66"/>
              <a:gd name="T25" fmla="*/ 0 h 22"/>
              <a:gd name="T26" fmla="*/ 66 w 66"/>
              <a:gd name="T27" fmla="*/ 22 h 22"/>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66" h="22">
                <a:moveTo>
                  <a:pt x="0" y="0"/>
                </a:moveTo>
                <a:lnTo>
                  <a:pt x="0" y="22"/>
                </a:lnTo>
                <a:lnTo>
                  <a:pt x="66" y="22"/>
                </a:lnTo>
                <a:lnTo>
                  <a:pt x="66" y="0"/>
                </a:lnTo>
                <a:lnTo>
                  <a:pt x="7"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7" name="Freeform 16">
            <a:extLst>
              <a:ext uri="{FF2B5EF4-FFF2-40B4-BE49-F238E27FC236}">
                <a16:creationId xmlns:a16="http://schemas.microsoft.com/office/drawing/2014/main" id="{D1C0D975-2C1A-4FEB-BE3B-83A2281AD4BF}"/>
              </a:ext>
            </a:extLst>
          </xdr:cNvPr>
          <xdr:cNvSpPr>
            <a:spLocks/>
          </xdr:cNvSpPr>
        </xdr:nvSpPr>
        <xdr:spPr bwMode="auto">
          <a:xfrm>
            <a:off x="279" y="0"/>
            <a:ext cx="159" cy="161"/>
          </a:xfrm>
          <a:custGeom>
            <a:avLst/>
            <a:gdLst>
              <a:gd name="T0" fmla="*/ 71 w 159"/>
              <a:gd name="T1" fmla="*/ 161 h 161"/>
              <a:gd name="T2" fmla="*/ 55 w 159"/>
              <a:gd name="T3" fmla="*/ 157 h 161"/>
              <a:gd name="T4" fmla="*/ 41 w 159"/>
              <a:gd name="T5" fmla="*/ 152 h 161"/>
              <a:gd name="T6" fmla="*/ 28 w 159"/>
              <a:gd name="T7" fmla="*/ 143 h 161"/>
              <a:gd name="T8" fmla="*/ 18 w 159"/>
              <a:gd name="T9" fmla="*/ 132 h 161"/>
              <a:gd name="T10" fmla="*/ 9 w 159"/>
              <a:gd name="T11" fmla="*/ 119 h 161"/>
              <a:gd name="T12" fmla="*/ 3 w 159"/>
              <a:gd name="T13" fmla="*/ 105 h 161"/>
              <a:gd name="T14" fmla="*/ 0 w 159"/>
              <a:gd name="T15" fmla="*/ 89 h 161"/>
              <a:gd name="T16" fmla="*/ 0 w 159"/>
              <a:gd name="T17" fmla="*/ 72 h 161"/>
              <a:gd name="T18" fmla="*/ 3 w 159"/>
              <a:gd name="T19" fmla="*/ 56 h 161"/>
              <a:gd name="T20" fmla="*/ 9 w 159"/>
              <a:gd name="T21" fmla="*/ 42 h 161"/>
              <a:gd name="T22" fmla="*/ 18 w 159"/>
              <a:gd name="T23" fmla="*/ 29 h 161"/>
              <a:gd name="T24" fmla="*/ 28 w 159"/>
              <a:gd name="T25" fmla="*/ 18 h 161"/>
              <a:gd name="T26" fmla="*/ 41 w 159"/>
              <a:gd name="T27" fmla="*/ 9 h 161"/>
              <a:gd name="T28" fmla="*/ 55 w 159"/>
              <a:gd name="T29" fmla="*/ 4 h 161"/>
              <a:gd name="T30" fmla="*/ 71 w 159"/>
              <a:gd name="T31" fmla="*/ 0 h 161"/>
              <a:gd name="T32" fmla="*/ 87 w 159"/>
              <a:gd name="T33" fmla="*/ 0 h 161"/>
              <a:gd name="T34" fmla="*/ 102 w 159"/>
              <a:gd name="T35" fmla="*/ 4 h 161"/>
              <a:gd name="T36" fmla="*/ 116 w 159"/>
              <a:gd name="T37" fmla="*/ 9 h 161"/>
              <a:gd name="T38" fmla="*/ 130 w 159"/>
              <a:gd name="T39" fmla="*/ 18 h 161"/>
              <a:gd name="T40" fmla="*/ 141 w 159"/>
              <a:gd name="T41" fmla="*/ 29 h 161"/>
              <a:gd name="T42" fmla="*/ 148 w 159"/>
              <a:gd name="T43" fmla="*/ 42 h 161"/>
              <a:gd name="T44" fmla="*/ 155 w 159"/>
              <a:gd name="T45" fmla="*/ 56 h 161"/>
              <a:gd name="T46" fmla="*/ 159 w 159"/>
              <a:gd name="T47" fmla="*/ 72 h 161"/>
              <a:gd name="T48" fmla="*/ 159 w 159"/>
              <a:gd name="T49" fmla="*/ 89 h 161"/>
              <a:gd name="T50" fmla="*/ 155 w 159"/>
              <a:gd name="T51" fmla="*/ 105 h 161"/>
              <a:gd name="T52" fmla="*/ 148 w 159"/>
              <a:gd name="T53" fmla="*/ 119 h 161"/>
              <a:gd name="T54" fmla="*/ 141 w 159"/>
              <a:gd name="T55" fmla="*/ 132 h 161"/>
              <a:gd name="T56" fmla="*/ 130 w 159"/>
              <a:gd name="T57" fmla="*/ 143 h 161"/>
              <a:gd name="T58" fmla="*/ 116 w 159"/>
              <a:gd name="T59" fmla="*/ 152 h 161"/>
              <a:gd name="T60" fmla="*/ 102 w 159"/>
              <a:gd name="T61" fmla="*/ 157 h 161"/>
              <a:gd name="T62" fmla="*/ 87 w 159"/>
              <a:gd name="T63" fmla="*/ 161 h 161"/>
              <a:gd name="T64" fmla="*/ 78 w 159"/>
              <a:gd name="T65" fmla="*/ 161 h 161"/>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59"/>
              <a:gd name="T100" fmla="*/ 0 h 161"/>
              <a:gd name="T101" fmla="*/ 159 w 159"/>
              <a:gd name="T102" fmla="*/ 161 h 161"/>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59" h="161">
                <a:moveTo>
                  <a:pt x="78" y="161"/>
                </a:moveTo>
                <a:lnTo>
                  <a:pt x="71" y="161"/>
                </a:lnTo>
                <a:lnTo>
                  <a:pt x="62" y="159"/>
                </a:lnTo>
                <a:lnTo>
                  <a:pt x="55" y="157"/>
                </a:lnTo>
                <a:lnTo>
                  <a:pt x="48" y="155"/>
                </a:lnTo>
                <a:lnTo>
                  <a:pt x="41" y="152"/>
                </a:lnTo>
                <a:lnTo>
                  <a:pt x="34" y="146"/>
                </a:lnTo>
                <a:lnTo>
                  <a:pt x="28" y="143"/>
                </a:lnTo>
                <a:lnTo>
                  <a:pt x="23" y="137"/>
                </a:lnTo>
                <a:lnTo>
                  <a:pt x="18" y="132"/>
                </a:lnTo>
                <a:lnTo>
                  <a:pt x="12" y="125"/>
                </a:lnTo>
                <a:lnTo>
                  <a:pt x="9" y="119"/>
                </a:lnTo>
                <a:lnTo>
                  <a:pt x="5" y="112"/>
                </a:lnTo>
                <a:lnTo>
                  <a:pt x="3" y="105"/>
                </a:lnTo>
                <a:lnTo>
                  <a:pt x="1" y="96"/>
                </a:lnTo>
                <a:lnTo>
                  <a:pt x="0" y="89"/>
                </a:lnTo>
                <a:lnTo>
                  <a:pt x="0" y="80"/>
                </a:lnTo>
                <a:lnTo>
                  <a:pt x="0" y="72"/>
                </a:lnTo>
                <a:lnTo>
                  <a:pt x="1" y="63"/>
                </a:lnTo>
                <a:lnTo>
                  <a:pt x="3" y="56"/>
                </a:lnTo>
                <a:lnTo>
                  <a:pt x="5" y="49"/>
                </a:lnTo>
                <a:lnTo>
                  <a:pt x="9" y="42"/>
                </a:lnTo>
                <a:lnTo>
                  <a:pt x="12" y="36"/>
                </a:lnTo>
                <a:lnTo>
                  <a:pt x="18" y="29"/>
                </a:lnTo>
                <a:lnTo>
                  <a:pt x="23" y="24"/>
                </a:lnTo>
                <a:lnTo>
                  <a:pt x="28" y="18"/>
                </a:lnTo>
                <a:lnTo>
                  <a:pt x="34" y="14"/>
                </a:lnTo>
                <a:lnTo>
                  <a:pt x="41" y="9"/>
                </a:lnTo>
                <a:lnTo>
                  <a:pt x="48" y="5"/>
                </a:lnTo>
                <a:lnTo>
                  <a:pt x="55" y="4"/>
                </a:lnTo>
                <a:lnTo>
                  <a:pt x="62" y="2"/>
                </a:lnTo>
                <a:lnTo>
                  <a:pt x="71" y="0"/>
                </a:lnTo>
                <a:lnTo>
                  <a:pt x="78" y="0"/>
                </a:lnTo>
                <a:lnTo>
                  <a:pt x="87" y="0"/>
                </a:lnTo>
                <a:lnTo>
                  <a:pt x="94" y="2"/>
                </a:lnTo>
                <a:lnTo>
                  <a:pt x="102" y="4"/>
                </a:lnTo>
                <a:lnTo>
                  <a:pt x="110" y="5"/>
                </a:lnTo>
                <a:lnTo>
                  <a:pt x="116" y="9"/>
                </a:lnTo>
                <a:lnTo>
                  <a:pt x="123" y="14"/>
                </a:lnTo>
                <a:lnTo>
                  <a:pt x="130" y="18"/>
                </a:lnTo>
                <a:lnTo>
                  <a:pt x="135" y="24"/>
                </a:lnTo>
                <a:lnTo>
                  <a:pt x="141" y="29"/>
                </a:lnTo>
                <a:lnTo>
                  <a:pt x="144" y="36"/>
                </a:lnTo>
                <a:lnTo>
                  <a:pt x="148" y="42"/>
                </a:lnTo>
                <a:lnTo>
                  <a:pt x="152" y="49"/>
                </a:lnTo>
                <a:lnTo>
                  <a:pt x="155" y="56"/>
                </a:lnTo>
                <a:lnTo>
                  <a:pt x="157" y="63"/>
                </a:lnTo>
                <a:lnTo>
                  <a:pt x="159" y="72"/>
                </a:lnTo>
                <a:lnTo>
                  <a:pt x="159" y="80"/>
                </a:lnTo>
                <a:lnTo>
                  <a:pt x="159" y="89"/>
                </a:lnTo>
                <a:lnTo>
                  <a:pt x="157" y="96"/>
                </a:lnTo>
                <a:lnTo>
                  <a:pt x="155" y="105"/>
                </a:lnTo>
                <a:lnTo>
                  <a:pt x="152" y="112"/>
                </a:lnTo>
                <a:lnTo>
                  <a:pt x="148" y="119"/>
                </a:lnTo>
                <a:lnTo>
                  <a:pt x="144" y="125"/>
                </a:lnTo>
                <a:lnTo>
                  <a:pt x="141" y="132"/>
                </a:lnTo>
                <a:lnTo>
                  <a:pt x="135" y="137"/>
                </a:lnTo>
                <a:lnTo>
                  <a:pt x="130" y="143"/>
                </a:lnTo>
                <a:lnTo>
                  <a:pt x="123" y="146"/>
                </a:lnTo>
                <a:lnTo>
                  <a:pt x="116" y="152"/>
                </a:lnTo>
                <a:lnTo>
                  <a:pt x="110" y="155"/>
                </a:lnTo>
                <a:lnTo>
                  <a:pt x="102" y="157"/>
                </a:lnTo>
                <a:lnTo>
                  <a:pt x="94" y="159"/>
                </a:lnTo>
                <a:lnTo>
                  <a:pt x="87" y="161"/>
                </a:lnTo>
                <a:lnTo>
                  <a:pt x="78" y="161"/>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Freeform 17">
            <a:extLst>
              <a:ext uri="{FF2B5EF4-FFF2-40B4-BE49-F238E27FC236}">
                <a16:creationId xmlns:a16="http://schemas.microsoft.com/office/drawing/2014/main" id="{64166414-4F02-4DBC-83F1-7ABF223F0D70}"/>
              </a:ext>
            </a:extLst>
          </xdr:cNvPr>
          <xdr:cNvSpPr>
            <a:spLocks/>
          </xdr:cNvSpPr>
        </xdr:nvSpPr>
        <xdr:spPr bwMode="auto">
          <a:xfrm>
            <a:off x="202" y="186"/>
            <a:ext cx="52" cy="105"/>
          </a:xfrm>
          <a:custGeom>
            <a:avLst/>
            <a:gdLst>
              <a:gd name="T0" fmla="*/ 52 w 52"/>
              <a:gd name="T1" fmla="*/ 22 h 105"/>
              <a:gd name="T2" fmla="*/ 52 w 52"/>
              <a:gd name="T3" fmla="*/ 0 h 105"/>
              <a:gd name="T4" fmla="*/ 0 w 52"/>
              <a:gd name="T5" fmla="*/ 0 h 105"/>
              <a:gd name="T6" fmla="*/ 0 w 52"/>
              <a:gd name="T7" fmla="*/ 53 h 105"/>
              <a:gd name="T8" fmla="*/ 0 w 52"/>
              <a:gd name="T9" fmla="*/ 105 h 105"/>
              <a:gd name="T10" fmla="*/ 52 w 52"/>
              <a:gd name="T11" fmla="*/ 105 h 105"/>
              <a:gd name="T12" fmla="*/ 52 w 52"/>
              <a:gd name="T13" fmla="*/ 82 h 105"/>
              <a:gd name="T14" fmla="*/ 50 w 52"/>
              <a:gd name="T15" fmla="*/ 82 h 105"/>
              <a:gd name="T16" fmla="*/ 52 w 52"/>
              <a:gd name="T17" fmla="*/ 73 h 105"/>
              <a:gd name="T18" fmla="*/ 52 w 52"/>
              <a:gd name="T19" fmla="*/ 63 h 105"/>
              <a:gd name="T20" fmla="*/ 52 w 52"/>
              <a:gd name="T21" fmla="*/ 63 h 105"/>
              <a:gd name="T22" fmla="*/ 52 w 52"/>
              <a:gd name="T23" fmla="*/ 42 h 105"/>
              <a:gd name="T24" fmla="*/ 50 w 52"/>
              <a:gd name="T25" fmla="*/ 42 h 105"/>
              <a:gd name="T26" fmla="*/ 50 w 52"/>
              <a:gd name="T27" fmla="*/ 22 h 105"/>
              <a:gd name="T28" fmla="*/ 52 w 52"/>
              <a:gd name="T29" fmla="*/ 22 h 105"/>
              <a:gd name="T30" fmla="*/ 52 w 52"/>
              <a:gd name="T31" fmla="*/ 22 h 105"/>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w 52"/>
              <a:gd name="T49" fmla="*/ 0 h 105"/>
              <a:gd name="T50" fmla="*/ 52 w 52"/>
              <a:gd name="T51" fmla="*/ 105 h 105"/>
            </a:gdLst>
            <a:ahLst/>
            <a:cxnLst>
              <a:cxn ang="T32">
                <a:pos x="T0" y="T1"/>
              </a:cxn>
              <a:cxn ang="T33">
                <a:pos x="T2" y="T3"/>
              </a:cxn>
              <a:cxn ang="T34">
                <a:pos x="T4" y="T5"/>
              </a:cxn>
              <a:cxn ang="T35">
                <a:pos x="T6" y="T7"/>
              </a:cxn>
              <a:cxn ang="T36">
                <a:pos x="T8" y="T9"/>
              </a:cxn>
              <a:cxn ang="T37">
                <a:pos x="T10" y="T11"/>
              </a:cxn>
              <a:cxn ang="T38">
                <a:pos x="T12" y="T13"/>
              </a:cxn>
              <a:cxn ang="T39">
                <a:pos x="T14" y="T15"/>
              </a:cxn>
              <a:cxn ang="T40">
                <a:pos x="T16" y="T17"/>
              </a:cxn>
              <a:cxn ang="T41">
                <a:pos x="T18" y="T19"/>
              </a:cxn>
              <a:cxn ang="T42">
                <a:pos x="T20" y="T21"/>
              </a:cxn>
              <a:cxn ang="T43">
                <a:pos x="T22" y="T23"/>
              </a:cxn>
              <a:cxn ang="T44">
                <a:pos x="T24" y="T25"/>
              </a:cxn>
              <a:cxn ang="T45">
                <a:pos x="T26" y="T27"/>
              </a:cxn>
              <a:cxn ang="T46">
                <a:pos x="T28" y="T29"/>
              </a:cxn>
              <a:cxn ang="T47">
                <a:pos x="T30" y="T31"/>
              </a:cxn>
            </a:cxnLst>
            <a:rect l="T48" t="T49" r="T50" b="T51"/>
            <a:pathLst>
              <a:path w="52" h="105">
                <a:moveTo>
                  <a:pt x="52" y="22"/>
                </a:moveTo>
                <a:lnTo>
                  <a:pt x="52" y="0"/>
                </a:lnTo>
                <a:lnTo>
                  <a:pt x="0" y="0"/>
                </a:lnTo>
                <a:lnTo>
                  <a:pt x="0" y="53"/>
                </a:lnTo>
                <a:lnTo>
                  <a:pt x="0" y="105"/>
                </a:lnTo>
                <a:lnTo>
                  <a:pt x="52" y="105"/>
                </a:lnTo>
                <a:lnTo>
                  <a:pt x="52" y="82"/>
                </a:lnTo>
                <a:lnTo>
                  <a:pt x="50" y="82"/>
                </a:lnTo>
                <a:lnTo>
                  <a:pt x="52" y="73"/>
                </a:lnTo>
                <a:lnTo>
                  <a:pt x="52" y="63"/>
                </a:lnTo>
                <a:lnTo>
                  <a:pt x="52" y="42"/>
                </a:lnTo>
                <a:lnTo>
                  <a:pt x="50" y="42"/>
                </a:lnTo>
                <a:lnTo>
                  <a:pt x="50" y="22"/>
                </a:lnTo>
                <a:lnTo>
                  <a:pt x="52" y="2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9" name="Freeform 18">
            <a:extLst>
              <a:ext uri="{FF2B5EF4-FFF2-40B4-BE49-F238E27FC236}">
                <a16:creationId xmlns:a16="http://schemas.microsoft.com/office/drawing/2014/main" id="{B0239C6E-5641-43D5-B308-15FBCE1CEE41}"/>
              </a:ext>
            </a:extLst>
          </xdr:cNvPr>
          <xdr:cNvSpPr>
            <a:spLocks/>
          </xdr:cNvSpPr>
        </xdr:nvSpPr>
        <xdr:spPr bwMode="auto">
          <a:xfrm>
            <a:off x="0" y="316"/>
            <a:ext cx="254" cy="337"/>
          </a:xfrm>
          <a:custGeom>
            <a:avLst/>
            <a:gdLst>
              <a:gd name="T0" fmla="*/ 254 w 254"/>
              <a:gd name="T1" fmla="*/ 132 h 337"/>
              <a:gd name="T2" fmla="*/ 254 w 254"/>
              <a:gd name="T3" fmla="*/ 0 h 337"/>
              <a:gd name="T4" fmla="*/ 0 w 254"/>
              <a:gd name="T5" fmla="*/ 0 h 337"/>
              <a:gd name="T6" fmla="*/ 0 w 254"/>
              <a:gd name="T7" fmla="*/ 0 h 337"/>
              <a:gd name="T8" fmla="*/ 0 w 254"/>
              <a:gd name="T9" fmla="*/ 55 h 337"/>
              <a:gd name="T10" fmla="*/ 102 w 254"/>
              <a:gd name="T11" fmla="*/ 55 h 337"/>
              <a:gd name="T12" fmla="*/ 202 w 254"/>
              <a:gd name="T13" fmla="*/ 55 h 337"/>
              <a:gd name="T14" fmla="*/ 205 w 254"/>
              <a:gd name="T15" fmla="*/ 55 h 337"/>
              <a:gd name="T16" fmla="*/ 211 w 254"/>
              <a:gd name="T17" fmla="*/ 56 h 337"/>
              <a:gd name="T18" fmla="*/ 214 w 254"/>
              <a:gd name="T19" fmla="*/ 58 h 337"/>
              <a:gd name="T20" fmla="*/ 218 w 254"/>
              <a:gd name="T21" fmla="*/ 60 h 337"/>
              <a:gd name="T22" fmla="*/ 220 w 254"/>
              <a:gd name="T23" fmla="*/ 62 h 337"/>
              <a:gd name="T24" fmla="*/ 222 w 254"/>
              <a:gd name="T25" fmla="*/ 65 h 337"/>
              <a:gd name="T26" fmla="*/ 223 w 254"/>
              <a:gd name="T27" fmla="*/ 69 h 337"/>
              <a:gd name="T28" fmla="*/ 223 w 254"/>
              <a:gd name="T29" fmla="*/ 73 h 337"/>
              <a:gd name="T30" fmla="*/ 222 w 254"/>
              <a:gd name="T31" fmla="*/ 80 h 337"/>
              <a:gd name="T32" fmla="*/ 220 w 254"/>
              <a:gd name="T33" fmla="*/ 84 h 337"/>
              <a:gd name="T34" fmla="*/ 218 w 254"/>
              <a:gd name="T35" fmla="*/ 85 h 337"/>
              <a:gd name="T36" fmla="*/ 95 w 254"/>
              <a:gd name="T37" fmla="*/ 299 h 337"/>
              <a:gd name="T38" fmla="*/ 136 w 254"/>
              <a:gd name="T39" fmla="*/ 337 h 337"/>
              <a:gd name="T40" fmla="*/ 254 w 254"/>
              <a:gd name="T41" fmla="*/ 132 h 337"/>
              <a:gd name="T42" fmla="*/ 254 w 254"/>
              <a:gd name="T43" fmla="*/ 132 h 337"/>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60000 65536"/>
              <a:gd name="T64" fmla="*/ 0 60000 65536"/>
              <a:gd name="T65" fmla="*/ 0 60000 65536"/>
              <a:gd name="T66" fmla="*/ 0 w 254"/>
              <a:gd name="T67" fmla="*/ 0 h 337"/>
              <a:gd name="T68" fmla="*/ 254 w 254"/>
              <a:gd name="T69" fmla="*/ 337 h 337"/>
            </a:gdLst>
            <a:ahLst/>
            <a:cxnLst>
              <a:cxn ang="T44">
                <a:pos x="T0" y="T1"/>
              </a:cxn>
              <a:cxn ang="T45">
                <a:pos x="T2" y="T3"/>
              </a:cxn>
              <a:cxn ang="T46">
                <a:pos x="T4" y="T5"/>
              </a:cxn>
              <a:cxn ang="T47">
                <a:pos x="T6" y="T7"/>
              </a:cxn>
              <a:cxn ang="T48">
                <a:pos x="T8" y="T9"/>
              </a:cxn>
              <a:cxn ang="T49">
                <a:pos x="T10" y="T11"/>
              </a:cxn>
              <a:cxn ang="T50">
                <a:pos x="T12" y="T13"/>
              </a:cxn>
              <a:cxn ang="T51">
                <a:pos x="T14" y="T15"/>
              </a:cxn>
              <a:cxn ang="T52">
                <a:pos x="T16" y="T17"/>
              </a:cxn>
              <a:cxn ang="T53">
                <a:pos x="T18" y="T19"/>
              </a:cxn>
              <a:cxn ang="T54">
                <a:pos x="T20" y="T21"/>
              </a:cxn>
              <a:cxn ang="T55">
                <a:pos x="T22" y="T23"/>
              </a:cxn>
              <a:cxn ang="T56">
                <a:pos x="T24" y="T25"/>
              </a:cxn>
              <a:cxn ang="T57">
                <a:pos x="T26" y="T27"/>
              </a:cxn>
              <a:cxn ang="T58">
                <a:pos x="T28" y="T29"/>
              </a:cxn>
              <a:cxn ang="T59">
                <a:pos x="T30" y="T31"/>
              </a:cxn>
              <a:cxn ang="T60">
                <a:pos x="T32" y="T33"/>
              </a:cxn>
              <a:cxn ang="T61">
                <a:pos x="T34" y="T35"/>
              </a:cxn>
              <a:cxn ang="T62">
                <a:pos x="T36" y="T37"/>
              </a:cxn>
              <a:cxn ang="T63">
                <a:pos x="T38" y="T39"/>
              </a:cxn>
              <a:cxn ang="T64">
                <a:pos x="T40" y="T41"/>
              </a:cxn>
              <a:cxn ang="T65">
                <a:pos x="T42" y="T43"/>
              </a:cxn>
            </a:cxnLst>
            <a:rect l="T66" t="T67" r="T68" b="T69"/>
            <a:pathLst>
              <a:path w="254" h="337">
                <a:moveTo>
                  <a:pt x="254" y="132"/>
                </a:moveTo>
                <a:lnTo>
                  <a:pt x="254" y="0"/>
                </a:lnTo>
                <a:lnTo>
                  <a:pt x="0" y="0"/>
                </a:lnTo>
                <a:lnTo>
                  <a:pt x="0" y="55"/>
                </a:lnTo>
                <a:lnTo>
                  <a:pt x="102" y="55"/>
                </a:lnTo>
                <a:lnTo>
                  <a:pt x="202" y="55"/>
                </a:lnTo>
                <a:lnTo>
                  <a:pt x="205" y="55"/>
                </a:lnTo>
                <a:lnTo>
                  <a:pt x="211" y="56"/>
                </a:lnTo>
                <a:lnTo>
                  <a:pt x="214" y="58"/>
                </a:lnTo>
                <a:lnTo>
                  <a:pt x="218" y="60"/>
                </a:lnTo>
                <a:lnTo>
                  <a:pt x="220" y="62"/>
                </a:lnTo>
                <a:lnTo>
                  <a:pt x="222" y="65"/>
                </a:lnTo>
                <a:lnTo>
                  <a:pt x="223" y="69"/>
                </a:lnTo>
                <a:lnTo>
                  <a:pt x="223" y="73"/>
                </a:lnTo>
                <a:lnTo>
                  <a:pt x="222" y="80"/>
                </a:lnTo>
                <a:lnTo>
                  <a:pt x="220" y="84"/>
                </a:lnTo>
                <a:lnTo>
                  <a:pt x="218" y="85"/>
                </a:lnTo>
                <a:lnTo>
                  <a:pt x="95" y="299"/>
                </a:lnTo>
                <a:lnTo>
                  <a:pt x="136" y="337"/>
                </a:lnTo>
                <a:lnTo>
                  <a:pt x="254"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 name="Freeform 19">
            <a:extLst>
              <a:ext uri="{FF2B5EF4-FFF2-40B4-BE49-F238E27FC236}">
                <a16:creationId xmlns:a16="http://schemas.microsoft.com/office/drawing/2014/main" id="{8F49A614-235B-4605-9C78-7C5E679690B6}"/>
              </a:ext>
            </a:extLst>
          </xdr:cNvPr>
          <xdr:cNvSpPr>
            <a:spLocks/>
          </xdr:cNvSpPr>
        </xdr:nvSpPr>
        <xdr:spPr bwMode="auto">
          <a:xfrm>
            <a:off x="177" y="550"/>
            <a:ext cx="77" cy="155"/>
          </a:xfrm>
          <a:custGeom>
            <a:avLst/>
            <a:gdLst>
              <a:gd name="T0" fmla="*/ 77 w 77"/>
              <a:gd name="T1" fmla="*/ 108 h 155"/>
              <a:gd name="T2" fmla="*/ 77 w 77"/>
              <a:gd name="T3" fmla="*/ 0 h 155"/>
              <a:gd name="T4" fmla="*/ 0 w 77"/>
              <a:gd name="T5" fmla="*/ 130 h 155"/>
              <a:gd name="T6" fmla="*/ 48 w 77"/>
              <a:gd name="T7" fmla="*/ 155 h 155"/>
              <a:gd name="T8" fmla="*/ 77 w 77"/>
              <a:gd name="T9" fmla="*/ 108 h 155"/>
              <a:gd name="T10" fmla="*/ 77 w 77"/>
              <a:gd name="T11" fmla="*/ 108 h 155"/>
              <a:gd name="T12" fmla="*/ 0 60000 65536"/>
              <a:gd name="T13" fmla="*/ 0 60000 65536"/>
              <a:gd name="T14" fmla="*/ 0 60000 65536"/>
              <a:gd name="T15" fmla="*/ 0 60000 65536"/>
              <a:gd name="T16" fmla="*/ 0 60000 65536"/>
              <a:gd name="T17" fmla="*/ 0 60000 65536"/>
              <a:gd name="T18" fmla="*/ 0 w 77"/>
              <a:gd name="T19" fmla="*/ 0 h 155"/>
              <a:gd name="T20" fmla="*/ 77 w 77"/>
              <a:gd name="T21" fmla="*/ 155 h 155"/>
            </a:gdLst>
            <a:ahLst/>
            <a:cxnLst>
              <a:cxn ang="T12">
                <a:pos x="T0" y="T1"/>
              </a:cxn>
              <a:cxn ang="T13">
                <a:pos x="T2" y="T3"/>
              </a:cxn>
              <a:cxn ang="T14">
                <a:pos x="T4" y="T5"/>
              </a:cxn>
              <a:cxn ang="T15">
                <a:pos x="T6" y="T7"/>
              </a:cxn>
              <a:cxn ang="T16">
                <a:pos x="T8" y="T9"/>
              </a:cxn>
              <a:cxn ang="T17">
                <a:pos x="T10" y="T11"/>
              </a:cxn>
            </a:cxnLst>
            <a:rect l="T18" t="T19" r="T20" b="T21"/>
            <a:pathLst>
              <a:path w="77" h="155">
                <a:moveTo>
                  <a:pt x="77" y="108"/>
                </a:moveTo>
                <a:lnTo>
                  <a:pt x="77" y="0"/>
                </a:lnTo>
                <a:lnTo>
                  <a:pt x="0" y="130"/>
                </a:lnTo>
                <a:lnTo>
                  <a:pt x="48" y="155"/>
                </a:lnTo>
                <a:lnTo>
                  <a:pt x="77" y="108"/>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1" name="Freeform 20">
            <a:extLst>
              <a:ext uri="{FF2B5EF4-FFF2-40B4-BE49-F238E27FC236}">
                <a16:creationId xmlns:a16="http://schemas.microsoft.com/office/drawing/2014/main" id="{36CD8AC8-283B-4966-AB2F-B60809E3D46F}"/>
              </a:ext>
            </a:extLst>
          </xdr:cNvPr>
          <xdr:cNvSpPr>
            <a:spLocks/>
          </xdr:cNvSpPr>
        </xdr:nvSpPr>
        <xdr:spPr bwMode="auto">
          <a:xfrm>
            <a:off x="38" y="184"/>
            <a:ext cx="148" cy="111"/>
          </a:xfrm>
          <a:custGeom>
            <a:avLst/>
            <a:gdLst>
              <a:gd name="T0" fmla="*/ 142 w 148"/>
              <a:gd name="T1" fmla="*/ 35 h 111"/>
              <a:gd name="T2" fmla="*/ 142 w 148"/>
              <a:gd name="T3" fmla="*/ 28 h 111"/>
              <a:gd name="T4" fmla="*/ 137 w 148"/>
              <a:gd name="T5" fmla="*/ 18 h 111"/>
              <a:gd name="T6" fmla="*/ 130 w 148"/>
              <a:gd name="T7" fmla="*/ 11 h 111"/>
              <a:gd name="T8" fmla="*/ 121 w 148"/>
              <a:gd name="T9" fmla="*/ 8 h 111"/>
              <a:gd name="T10" fmla="*/ 110 w 148"/>
              <a:gd name="T11" fmla="*/ 2 h 111"/>
              <a:gd name="T12" fmla="*/ 98 w 148"/>
              <a:gd name="T13" fmla="*/ 2 h 111"/>
              <a:gd name="T14" fmla="*/ 71 w 148"/>
              <a:gd name="T15" fmla="*/ 0 h 111"/>
              <a:gd name="T16" fmla="*/ 50 w 148"/>
              <a:gd name="T17" fmla="*/ 2 h 111"/>
              <a:gd name="T18" fmla="*/ 33 w 148"/>
              <a:gd name="T19" fmla="*/ 4 h 111"/>
              <a:gd name="T20" fmla="*/ 21 w 148"/>
              <a:gd name="T21" fmla="*/ 8 h 111"/>
              <a:gd name="T22" fmla="*/ 12 w 148"/>
              <a:gd name="T23" fmla="*/ 13 h 111"/>
              <a:gd name="T24" fmla="*/ 3 w 148"/>
              <a:gd name="T25" fmla="*/ 22 h 111"/>
              <a:gd name="T26" fmla="*/ 0 w 148"/>
              <a:gd name="T27" fmla="*/ 31 h 111"/>
              <a:gd name="T28" fmla="*/ 1 w 148"/>
              <a:gd name="T29" fmla="*/ 42 h 111"/>
              <a:gd name="T30" fmla="*/ 1 w 148"/>
              <a:gd name="T31" fmla="*/ 46 h 111"/>
              <a:gd name="T32" fmla="*/ 10 w 148"/>
              <a:gd name="T33" fmla="*/ 55 h 111"/>
              <a:gd name="T34" fmla="*/ 30 w 148"/>
              <a:gd name="T35" fmla="*/ 62 h 111"/>
              <a:gd name="T36" fmla="*/ 62 w 148"/>
              <a:gd name="T37" fmla="*/ 67 h 111"/>
              <a:gd name="T38" fmla="*/ 80 w 148"/>
              <a:gd name="T39" fmla="*/ 73 h 111"/>
              <a:gd name="T40" fmla="*/ 89 w 148"/>
              <a:gd name="T41" fmla="*/ 76 h 111"/>
              <a:gd name="T42" fmla="*/ 92 w 148"/>
              <a:gd name="T43" fmla="*/ 82 h 111"/>
              <a:gd name="T44" fmla="*/ 91 w 148"/>
              <a:gd name="T45" fmla="*/ 87 h 111"/>
              <a:gd name="T46" fmla="*/ 80 w 148"/>
              <a:gd name="T47" fmla="*/ 91 h 111"/>
              <a:gd name="T48" fmla="*/ 73 w 148"/>
              <a:gd name="T49" fmla="*/ 93 h 111"/>
              <a:gd name="T50" fmla="*/ 64 w 148"/>
              <a:gd name="T51" fmla="*/ 91 h 111"/>
              <a:gd name="T52" fmla="*/ 57 w 148"/>
              <a:gd name="T53" fmla="*/ 85 h 111"/>
              <a:gd name="T54" fmla="*/ 51 w 148"/>
              <a:gd name="T55" fmla="*/ 75 h 111"/>
              <a:gd name="T56" fmla="*/ 0 w 148"/>
              <a:gd name="T57" fmla="*/ 78 h 111"/>
              <a:gd name="T58" fmla="*/ 1 w 148"/>
              <a:gd name="T59" fmla="*/ 91 h 111"/>
              <a:gd name="T60" fmla="*/ 8 w 148"/>
              <a:gd name="T61" fmla="*/ 100 h 111"/>
              <a:gd name="T62" fmla="*/ 23 w 148"/>
              <a:gd name="T63" fmla="*/ 107 h 111"/>
              <a:gd name="T64" fmla="*/ 48 w 148"/>
              <a:gd name="T65" fmla="*/ 111 h 111"/>
              <a:gd name="T66" fmla="*/ 83 w 148"/>
              <a:gd name="T67" fmla="*/ 111 h 111"/>
              <a:gd name="T68" fmla="*/ 116 w 148"/>
              <a:gd name="T69" fmla="*/ 105 h 111"/>
              <a:gd name="T70" fmla="*/ 134 w 148"/>
              <a:gd name="T71" fmla="*/ 100 h 111"/>
              <a:gd name="T72" fmla="*/ 142 w 148"/>
              <a:gd name="T73" fmla="*/ 91 h 111"/>
              <a:gd name="T74" fmla="*/ 146 w 148"/>
              <a:gd name="T75" fmla="*/ 85 h 111"/>
              <a:gd name="T76" fmla="*/ 146 w 148"/>
              <a:gd name="T77" fmla="*/ 71 h 111"/>
              <a:gd name="T78" fmla="*/ 142 w 148"/>
              <a:gd name="T79" fmla="*/ 60 h 111"/>
              <a:gd name="T80" fmla="*/ 134 w 148"/>
              <a:gd name="T81" fmla="*/ 55 h 111"/>
              <a:gd name="T82" fmla="*/ 121 w 148"/>
              <a:gd name="T83" fmla="*/ 49 h 111"/>
              <a:gd name="T84" fmla="*/ 96 w 148"/>
              <a:gd name="T85" fmla="*/ 44 h 111"/>
              <a:gd name="T86" fmla="*/ 62 w 148"/>
              <a:gd name="T87" fmla="*/ 37 h 111"/>
              <a:gd name="T88" fmla="*/ 57 w 148"/>
              <a:gd name="T89" fmla="*/ 35 h 111"/>
              <a:gd name="T90" fmla="*/ 53 w 148"/>
              <a:gd name="T91" fmla="*/ 29 h 111"/>
              <a:gd name="T92" fmla="*/ 55 w 148"/>
              <a:gd name="T93" fmla="*/ 24 h 111"/>
              <a:gd name="T94" fmla="*/ 62 w 148"/>
              <a:gd name="T95" fmla="*/ 20 h 111"/>
              <a:gd name="T96" fmla="*/ 67 w 148"/>
              <a:gd name="T97" fmla="*/ 18 h 111"/>
              <a:gd name="T98" fmla="*/ 73 w 148"/>
              <a:gd name="T99" fmla="*/ 20 h 111"/>
              <a:gd name="T100" fmla="*/ 82 w 148"/>
              <a:gd name="T101" fmla="*/ 22 h 111"/>
              <a:gd name="T102" fmla="*/ 89 w 148"/>
              <a:gd name="T103" fmla="*/ 28 h 111"/>
              <a:gd name="T104" fmla="*/ 91 w 148"/>
              <a:gd name="T105" fmla="*/ 35 h 111"/>
              <a:gd name="T106" fmla="*/ 91 w 148"/>
              <a:gd name="T107" fmla="*/ 35 h 111"/>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w 148"/>
              <a:gd name="T163" fmla="*/ 0 h 111"/>
              <a:gd name="T164" fmla="*/ 148 w 148"/>
              <a:gd name="T165" fmla="*/ 111 h 111"/>
            </a:gdLst>
            <a:ahLst/>
            <a:cxnLst>
              <a:cxn ang="T108">
                <a:pos x="T0" y="T1"/>
              </a:cxn>
              <a:cxn ang="T109">
                <a:pos x="T2" y="T3"/>
              </a:cxn>
              <a:cxn ang="T110">
                <a:pos x="T4" y="T5"/>
              </a:cxn>
              <a:cxn ang="T111">
                <a:pos x="T6" y="T7"/>
              </a:cxn>
              <a:cxn ang="T112">
                <a:pos x="T8" y="T9"/>
              </a:cxn>
              <a:cxn ang="T113">
                <a:pos x="T10" y="T11"/>
              </a:cxn>
              <a:cxn ang="T114">
                <a:pos x="T12" y="T13"/>
              </a:cxn>
              <a:cxn ang="T115">
                <a:pos x="T14" y="T15"/>
              </a:cxn>
              <a:cxn ang="T116">
                <a:pos x="T16" y="T17"/>
              </a:cxn>
              <a:cxn ang="T117">
                <a:pos x="T18" y="T19"/>
              </a:cxn>
              <a:cxn ang="T118">
                <a:pos x="T20" y="T21"/>
              </a:cxn>
              <a:cxn ang="T119">
                <a:pos x="T22" y="T23"/>
              </a:cxn>
              <a:cxn ang="T120">
                <a:pos x="T24" y="T25"/>
              </a:cxn>
              <a:cxn ang="T121">
                <a:pos x="T26" y="T27"/>
              </a:cxn>
              <a:cxn ang="T122">
                <a:pos x="T28" y="T29"/>
              </a:cxn>
              <a:cxn ang="T123">
                <a:pos x="T30" y="T31"/>
              </a:cxn>
              <a:cxn ang="T124">
                <a:pos x="T32" y="T33"/>
              </a:cxn>
              <a:cxn ang="T125">
                <a:pos x="T34" y="T35"/>
              </a:cxn>
              <a:cxn ang="T126">
                <a:pos x="T36" y="T37"/>
              </a:cxn>
              <a:cxn ang="T127">
                <a:pos x="T38" y="T39"/>
              </a:cxn>
              <a:cxn ang="T128">
                <a:pos x="T40" y="T41"/>
              </a:cxn>
              <a:cxn ang="T129">
                <a:pos x="T42" y="T43"/>
              </a:cxn>
              <a:cxn ang="T130">
                <a:pos x="T44" y="T45"/>
              </a:cxn>
              <a:cxn ang="T131">
                <a:pos x="T46" y="T47"/>
              </a:cxn>
              <a:cxn ang="T132">
                <a:pos x="T48" y="T49"/>
              </a:cxn>
              <a:cxn ang="T133">
                <a:pos x="T50" y="T51"/>
              </a:cxn>
              <a:cxn ang="T134">
                <a:pos x="T52" y="T53"/>
              </a:cxn>
              <a:cxn ang="T135">
                <a:pos x="T54" y="T55"/>
              </a:cxn>
              <a:cxn ang="T136">
                <a:pos x="T56" y="T57"/>
              </a:cxn>
              <a:cxn ang="T137">
                <a:pos x="T58" y="T59"/>
              </a:cxn>
              <a:cxn ang="T138">
                <a:pos x="T60" y="T61"/>
              </a:cxn>
              <a:cxn ang="T139">
                <a:pos x="T62" y="T63"/>
              </a:cxn>
              <a:cxn ang="T140">
                <a:pos x="T64" y="T65"/>
              </a:cxn>
              <a:cxn ang="T141">
                <a:pos x="T66" y="T67"/>
              </a:cxn>
              <a:cxn ang="T142">
                <a:pos x="T68" y="T69"/>
              </a:cxn>
              <a:cxn ang="T143">
                <a:pos x="T70" y="T71"/>
              </a:cxn>
              <a:cxn ang="T144">
                <a:pos x="T72" y="T73"/>
              </a:cxn>
              <a:cxn ang="T145">
                <a:pos x="T74" y="T75"/>
              </a:cxn>
              <a:cxn ang="T146">
                <a:pos x="T76" y="T77"/>
              </a:cxn>
              <a:cxn ang="T147">
                <a:pos x="T78" y="T79"/>
              </a:cxn>
              <a:cxn ang="T148">
                <a:pos x="T80" y="T81"/>
              </a:cxn>
              <a:cxn ang="T149">
                <a:pos x="T82" y="T83"/>
              </a:cxn>
              <a:cxn ang="T150">
                <a:pos x="T84" y="T85"/>
              </a:cxn>
              <a:cxn ang="T151">
                <a:pos x="T86" y="T87"/>
              </a:cxn>
              <a:cxn ang="T152">
                <a:pos x="T88" y="T89"/>
              </a:cxn>
              <a:cxn ang="T153">
                <a:pos x="T90" y="T91"/>
              </a:cxn>
              <a:cxn ang="T154">
                <a:pos x="T92" y="T93"/>
              </a:cxn>
              <a:cxn ang="T155">
                <a:pos x="T94" y="T95"/>
              </a:cxn>
              <a:cxn ang="T156">
                <a:pos x="T96" y="T97"/>
              </a:cxn>
              <a:cxn ang="T157">
                <a:pos x="T98" y="T99"/>
              </a:cxn>
              <a:cxn ang="T158">
                <a:pos x="T100" y="T101"/>
              </a:cxn>
              <a:cxn ang="T159">
                <a:pos x="T102" y="T103"/>
              </a:cxn>
              <a:cxn ang="T160">
                <a:pos x="T104" y="T105"/>
              </a:cxn>
              <a:cxn ang="T161">
                <a:pos x="T106" y="T107"/>
              </a:cxn>
            </a:cxnLst>
            <a:rect l="T162" t="T163" r="T164" b="T165"/>
            <a:pathLst>
              <a:path w="148" h="111">
                <a:moveTo>
                  <a:pt x="91" y="35"/>
                </a:moveTo>
                <a:lnTo>
                  <a:pt x="142" y="35"/>
                </a:lnTo>
                <a:lnTo>
                  <a:pt x="142" y="33"/>
                </a:lnTo>
                <a:lnTo>
                  <a:pt x="142" y="28"/>
                </a:lnTo>
                <a:lnTo>
                  <a:pt x="139" y="22"/>
                </a:lnTo>
                <a:lnTo>
                  <a:pt x="137" y="18"/>
                </a:lnTo>
                <a:lnTo>
                  <a:pt x="135" y="15"/>
                </a:lnTo>
                <a:lnTo>
                  <a:pt x="130" y="11"/>
                </a:lnTo>
                <a:lnTo>
                  <a:pt x="126" y="9"/>
                </a:lnTo>
                <a:lnTo>
                  <a:pt x="121" y="8"/>
                </a:lnTo>
                <a:lnTo>
                  <a:pt x="117" y="6"/>
                </a:lnTo>
                <a:lnTo>
                  <a:pt x="110" y="2"/>
                </a:lnTo>
                <a:lnTo>
                  <a:pt x="107" y="2"/>
                </a:lnTo>
                <a:lnTo>
                  <a:pt x="98" y="2"/>
                </a:lnTo>
                <a:lnTo>
                  <a:pt x="87" y="0"/>
                </a:lnTo>
                <a:lnTo>
                  <a:pt x="71" y="0"/>
                </a:lnTo>
                <a:lnTo>
                  <a:pt x="60" y="0"/>
                </a:lnTo>
                <a:lnTo>
                  <a:pt x="50" y="2"/>
                </a:lnTo>
                <a:lnTo>
                  <a:pt x="37" y="2"/>
                </a:lnTo>
                <a:lnTo>
                  <a:pt x="33" y="4"/>
                </a:lnTo>
                <a:lnTo>
                  <a:pt x="26" y="6"/>
                </a:lnTo>
                <a:lnTo>
                  <a:pt x="21" y="8"/>
                </a:lnTo>
                <a:lnTo>
                  <a:pt x="16" y="9"/>
                </a:lnTo>
                <a:lnTo>
                  <a:pt x="12" y="13"/>
                </a:lnTo>
                <a:lnTo>
                  <a:pt x="7" y="17"/>
                </a:lnTo>
                <a:lnTo>
                  <a:pt x="3" y="22"/>
                </a:lnTo>
                <a:lnTo>
                  <a:pt x="1" y="26"/>
                </a:lnTo>
                <a:lnTo>
                  <a:pt x="0" y="31"/>
                </a:lnTo>
                <a:lnTo>
                  <a:pt x="0" y="35"/>
                </a:lnTo>
                <a:lnTo>
                  <a:pt x="1" y="42"/>
                </a:lnTo>
                <a:lnTo>
                  <a:pt x="1" y="46"/>
                </a:lnTo>
                <a:lnTo>
                  <a:pt x="5" y="49"/>
                </a:lnTo>
                <a:lnTo>
                  <a:pt x="10" y="55"/>
                </a:lnTo>
                <a:lnTo>
                  <a:pt x="21" y="58"/>
                </a:lnTo>
                <a:lnTo>
                  <a:pt x="30" y="62"/>
                </a:lnTo>
                <a:lnTo>
                  <a:pt x="41" y="64"/>
                </a:lnTo>
                <a:lnTo>
                  <a:pt x="62" y="67"/>
                </a:lnTo>
                <a:lnTo>
                  <a:pt x="75" y="71"/>
                </a:lnTo>
                <a:lnTo>
                  <a:pt x="80" y="73"/>
                </a:lnTo>
                <a:lnTo>
                  <a:pt x="85" y="75"/>
                </a:lnTo>
                <a:lnTo>
                  <a:pt x="89" y="76"/>
                </a:lnTo>
                <a:lnTo>
                  <a:pt x="91" y="80"/>
                </a:lnTo>
                <a:lnTo>
                  <a:pt x="92" y="82"/>
                </a:lnTo>
                <a:lnTo>
                  <a:pt x="92" y="85"/>
                </a:lnTo>
                <a:lnTo>
                  <a:pt x="91" y="87"/>
                </a:lnTo>
                <a:lnTo>
                  <a:pt x="87" y="89"/>
                </a:lnTo>
                <a:lnTo>
                  <a:pt x="80" y="91"/>
                </a:lnTo>
                <a:lnTo>
                  <a:pt x="75" y="93"/>
                </a:lnTo>
                <a:lnTo>
                  <a:pt x="73" y="93"/>
                </a:lnTo>
                <a:lnTo>
                  <a:pt x="67" y="93"/>
                </a:lnTo>
                <a:lnTo>
                  <a:pt x="64" y="91"/>
                </a:lnTo>
                <a:lnTo>
                  <a:pt x="58" y="89"/>
                </a:lnTo>
                <a:lnTo>
                  <a:pt x="57" y="85"/>
                </a:lnTo>
                <a:lnTo>
                  <a:pt x="53" y="80"/>
                </a:lnTo>
                <a:lnTo>
                  <a:pt x="51" y="75"/>
                </a:lnTo>
                <a:lnTo>
                  <a:pt x="0" y="75"/>
                </a:lnTo>
                <a:lnTo>
                  <a:pt x="0" y="78"/>
                </a:lnTo>
                <a:lnTo>
                  <a:pt x="0" y="85"/>
                </a:lnTo>
                <a:lnTo>
                  <a:pt x="1" y="91"/>
                </a:lnTo>
                <a:lnTo>
                  <a:pt x="5" y="94"/>
                </a:lnTo>
                <a:lnTo>
                  <a:pt x="8" y="100"/>
                </a:lnTo>
                <a:lnTo>
                  <a:pt x="14" y="103"/>
                </a:lnTo>
                <a:lnTo>
                  <a:pt x="23" y="107"/>
                </a:lnTo>
                <a:lnTo>
                  <a:pt x="35" y="109"/>
                </a:lnTo>
                <a:lnTo>
                  <a:pt x="48" y="111"/>
                </a:lnTo>
                <a:lnTo>
                  <a:pt x="60" y="111"/>
                </a:lnTo>
                <a:lnTo>
                  <a:pt x="83" y="111"/>
                </a:lnTo>
                <a:lnTo>
                  <a:pt x="100" y="109"/>
                </a:lnTo>
                <a:lnTo>
                  <a:pt x="116" y="105"/>
                </a:lnTo>
                <a:lnTo>
                  <a:pt x="128" y="102"/>
                </a:lnTo>
                <a:lnTo>
                  <a:pt x="134" y="100"/>
                </a:lnTo>
                <a:lnTo>
                  <a:pt x="137" y="96"/>
                </a:lnTo>
                <a:lnTo>
                  <a:pt x="142" y="91"/>
                </a:lnTo>
                <a:lnTo>
                  <a:pt x="144" y="89"/>
                </a:lnTo>
                <a:lnTo>
                  <a:pt x="146" y="85"/>
                </a:lnTo>
                <a:lnTo>
                  <a:pt x="148" y="78"/>
                </a:lnTo>
                <a:lnTo>
                  <a:pt x="146" y="71"/>
                </a:lnTo>
                <a:lnTo>
                  <a:pt x="144" y="65"/>
                </a:lnTo>
                <a:lnTo>
                  <a:pt x="142" y="60"/>
                </a:lnTo>
                <a:lnTo>
                  <a:pt x="137" y="58"/>
                </a:lnTo>
                <a:lnTo>
                  <a:pt x="134" y="55"/>
                </a:lnTo>
                <a:lnTo>
                  <a:pt x="128" y="53"/>
                </a:lnTo>
                <a:lnTo>
                  <a:pt x="121" y="49"/>
                </a:lnTo>
                <a:lnTo>
                  <a:pt x="114" y="47"/>
                </a:lnTo>
                <a:lnTo>
                  <a:pt x="96" y="44"/>
                </a:lnTo>
                <a:lnTo>
                  <a:pt x="64" y="37"/>
                </a:lnTo>
                <a:lnTo>
                  <a:pt x="62" y="37"/>
                </a:lnTo>
                <a:lnTo>
                  <a:pt x="58" y="35"/>
                </a:lnTo>
                <a:lnTo>
                  <a:pt x="57" y="35"/>
                </a:lnTo>
                <a:lnTo>
                  <a:pt x="55" y="31"/>
                </a:lnTo>
                <a:lnTo>
                  <a:pt x="53" y="29"/>
                </a:lnTo>
                <a:lnTo>
                  <a:pt x="53" y="26"/>
                </a:lnTo>
                <a:lnTo>
                  <a:pt x="55" y="24"/>
                </a:lnTo>
                <a:lnTo>
                  <a:pt x="58" y="22"/>
                </a:lnTo>
                <a:lnTo>
                  <a:pt x="62" y="20"/>
                </a:lnTo>
                <a:lnTo>
                  <a:pt x="64" y="20"/>
                </a:lnTo>
                <a:lnTo>
                  <a:pt x="67" y="18"/>
                </a:lnTo>
                <a:lnTo>
                  <a:pt x="71" y="18"/>
                </a:lnTo>
                <a:lnTo>
                  <a:pt x="73" y="20"/>
                </a:lnTo>
                <a:lnTo>
                  <a:pt x="78" y="20"/>
                </a:lnTo>
                <a:lnTo>
                  <a:pt x="82" y="22"/>
                </a:lnTo>
                <a:lnTo>
                  <a:pt x="85" y="24"/>
                </a:lnTo>
                <a:lnTo>
                  <a:pt x="89" y="28"/>
                </a:lnTo>
                <a:lnTo>
                  <a:pt x="91" y="31"/>
                </a:lnTo>
                <a:lnTo>
                  <a:pt x="91" y="3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D88AF-27C0-4148-8761-06BD27323B89}">
  <sheetPr>
    <pageSetUpPr fitToPage="1"/>
  </sheetPr>
  <dimension ref="A1:I118"/>
  <sheetViews>
    <sheetView topLeftCell="A88" zoomScaleNormal="100" zoomScaleSheetLayoutView="100" workbookViewId="0">
      <selection activeCell="I111" sqref="I111"/>
    </sheetView>
  </sheetViews>
  <sheetFormatPr baseColWidth="10" defaultRowHeight="14.25"/>
  <cols>
    <col min="3" max="3" width="32.75" style="14" customWidth="1"/>
    <col min="4" max="4" width="23" customWidth="1"/>
    <col min="6" max="7" width="11.375" customWidth="1"/>
    <col min="8" max="8" width="13.75" customWidth="1"/>
    <col min="9" max="9" width="19.875" customWidth="1"/>
  </cols>
  <sheetData>
    <row r="1" spans="1:9">
      <c r="A1" s="99" t="s">
        <v>396</v>
      </c>
      <c r="B1" s="99"/>
      <c r="C1" s="99"/>
      <c r="D1" s="99"/>
      <c r="E1" s="99"/>
      <c r="F1" s="99"/>
      <c r="G1" s="99"/>
      <c r="H1" s="99"/>
      <c r="I1" s="99"/>
    </row>
    <row r="2" spans="1:9" ht="18" customHeight="1">
      <c r="A2" s="98" t="s">
        <v>397</v>
      </c>
      <c r="B2" s="98"/>
      <c r="C2" s="98"/>
      <c r="D2" s="98"/>
      <c r="E2" s="98"/>
      <c r="F2" s="98"/>
      <c r="G2" s="98"/>
      <c r="H2" s="98"/>
      <c r="I2" s="98"/>
    </row>
    <row r="3" spans="1:9" ht="22.5" customHeight="1">
      <c r="A3" s="98" t="s">
        <v>410</v>
      </c>
      <c r="B3" s="98"/>
      <c r="C3" s="98"/>
      <c r="D3" s="98"/>
      <c r="E3" s="98"/>
      <c r="F3" s="98"/>
      <c r="G3" s="98"/>
      <c r="H3" s="98"/>
      <c r="I3" s="98"/>
    </row>
    <row r="4" spans="1:9" ht="19.5" customHeight="1">
      <c r="A4" s="98" t="s">
        <v>398</v>
      </c>
      <c r="B4" s="98"/>
      <c r="C4" s="98"/>
      <c r="D4" s="98"/>
      <c r="E4" s="98"/>
      <c r="F4" s="98"/>
      <c r="G4" s="98"/>
      <c r="H4" s="98"/>
      <c r="I4" s="98"/>
    </row>
    <row r="5" spans="1:9" ht="51.75" customHeight="1">
      <c r="A5" s="100" t="s">
        <v>399</v>
      </c>
      <c r="B5" s="100"/>
      <c r="C5" s="100"/>
      <c r="D5" s="100"/>
      <c r="E5" s="100"/>
      <c r="F5" s="101" t="s">
        <v>411</v>
      </c>
      <c r="G5" s="101"/>
      <c r="H5" s="101"/>
      <c r="I5" s="101"/>
    </row>
    <row r="6" spans="1:9" ht="45">
      <c r="A6" s="1" t="s">
        <v>0</v>
      </c>
      <c r="B6" s="1" t="s">
        <v>1</v>
      </c>
      <c r="C6" s="15" t="s">
        <v>2</v>
      </c>
      <c r="D6" s="1" t="s">
        <v>3</v>
      </c>
      <c r="E6" s="1" t="s">
        <v>4</v>
      </c>
      <c r="F6" s="51" t="s">
        <v>5</v>
      </c>
      <c r="G6" s="51" t="s">
        <v>6</v>
      </c>
      <c r="H6" s="51" t="s">
        <v>7</v>
      </c>
      <c r="I6" s="52" t="s">
        <v>8</v>
      </c>
    </row>
    <row r="7" spans="1:9" ht="38.25" customHeight="1">
      <c r="A7" s="102" t="s">
        <v>406</v>
      </c>
      <c r="B7" s="102"/>
      <c r="C7" s="102"/>
      <c r="D7" s="102"/>
      <c r="E7" s="102"/>
      <c r="F7" s="102"/>
      <c r="G7" s="102"/>
      <c r="H7" s="102"/>
      <c r="I7" s="102"/>
    </row>
    <row r="8" spans="1:9" ht="38.25">
      <c r="A8" s="15">
        <v>1</v>
      </c>
      <c r="B8" s="16" t="s">
        <v>9</v>
      </c>
      <c r="C8" s="5" t="s">
        <v>10</v>
      </c>
      <c r="D8" s="17" t="s">
        <v>11</v>
      </c>
      <c r="E8" s="18">
        <v>47</v>
      </c>
      <c r="F8" s="53"/>
      <c r="G8" s="54"/>
      <c r="H8" s="53"/>
      <c r="I8" s="50"/>
    </row>
    <row r="9" spans="1:9" ht="51">
      <c r="A9" s="15">
        <f>1+A8</f>
        <v>2</v>
      </c>
      <c r="B9" s="16" t="s">
        <v>12</v>
      </c>
      <c r="C9" s="5" t="s">
        <v>13</v>
      </c>
      <c r="D9" s="17" t="s">
        <v>11</v>
      </c>
      <c r="E9" s="18">
        <v>95</v>
      </c>
      <c r="F9" s="53"/>
      <c r="G9" s="54"/>
      <c r="H9" s="53"/>
      <c r="I9" s="50"/>
    </row>
    <row r="10" spans="1:9" ht="89.25">
      <c r="A10" s="15">
        <f t="shared" ref="A10:A73" si="0">1+A9</f>
        <v>3</v>
      </c>
      <c r="B10" s="16" t="s">
        <v>14</v>
      </c>
      <c r="C10" s="5" t="s">
        <v>15</v>
      </c>
      <c r="D10" s="16" t="s">
        <v>16</v>
      </c>
      <c r="E10" s="18">
        <v>16</v>
      </c>
      <c r="F10" s="53"/>
      <c r="G10" s="54"/>
      <c r="H10" s="53"/>
      <c r="I10" s="50"/>
    </row>
    <row r="11" spans="1:9" ht="38.25">
      <c r="A11" s="15">
        <f t="shared" si="0"/>
        <v>4</v>
      </c>
      <c r="B11" s="16" t="s">
        <v>17</v>
      </c>
      <c r="C11" s="5" t="s">
        <v>18</v>
      </c>
      <c r="D11" s="17" t="s">
        <v>11</v>
      </c>
      <c r="E11" s="18">
        <v>48</v>
      </c>
      <c r="F11" s="53"/>
      <c r="G11" s="54"/>
      <c r="H11" s="53"/>
      <c r="I11" s="50"/>
    </row>
    <row r="12" spans="1:9" ht="38.25">
      <c r="A12" s="15">
        <f t="shared" si="0"/>
        <v>5</v>
      </c>
      <c r="B12" s="16" t="s">
        <v>19</v>
      </c>
      <c r="C12" s="5" t="s">
        <v>20</v>
      </c>
      <c r="D12" s="17" t="s">
        <v>16</v>
      </c>
      <c r="E12" s="18">
        <v>23</v>
      </c>
      <c r="F12" s="53"/>
      <c r="G12" s="54"/>
      <c r="H12" s="53"/>
      <c r="I12" s="50"/>
    </row>
    <row r="13" spans="1:9" ht="89.25">
      <c r="A13" s="15">
        <f t="shared" si="0"/>
        <v>6</v>
      </c>
      <c r="B13" s="16" t="s">
        <v>19</v>
      </c>
      <c r="C13" s="5" t="s">
        <v>21</v>
      </c>
      <c r="D13" s="17" t="s">
        <v>22</v>
      </c>
      <c r="E13" s="18">
        <v>65</v>
      </c>
      <c r="F13" s="53"/>
      <c r="G13" s="54"/>
      <c r="H13" s="53"/>
      <c r="I13" s="50"/>
    </row>
    <row r="14" spans="1:9" ht="38.25">
      <c r="A14" s="15">
        <f t="shared" si="0"/>
        <v>7</v>
      </c>
      <c r="B14" s="16" t="s">
        <v>23</v>
      </c>
      <c r="C14" s="5" t="s">
        <v>24</v>
      </c>
      <c r="D14" s="17" t="s">
        <v>25</v>
      </c>
      <c r="E14" s="18">
        <v>23</v>
      </c>
      <c r="F14" s="53"/>
      <c r="G14" s="54"/>
      <c r="H14" s="53"/>
      <c r="I14" s="50"/>
    </row>
    <row r="15" spans="1:9" ht="114.75">
      <c r="A15" s="15">
        <f t="shared" si="0"/>
        <v>8</v>
      </c>
      <c r="B15" s="16" t="s">
        <v>26</v>
      </c>
      <c r="C15" s="5" t="s">
        <v>27</v>
      </c>
      <c r="D15" s="17" t="s">
        <v>28</v>
      </c>
      <c r="E15" s="18">
        <v>20</v>
      </c>
      <c r="F15" s="53"/>
      <c r="G15" s="54"/>
      <c r="H15" s="53"/>
      <c r="I15" s="50"/>
    </row>
    <row r="16" spans="1:9" ht="89.25">
      <c r="A16" s="15">
        <f t="shared" si="0"/>
        <v>9</v>
      </c>
      <c r="B16" s="16" t="s">
        <v>26</v>
      </c>
      <c r="C16" s="5" t="s">
        <v>29</v>
      </c>
      <c r="D16" s="17" t="s">
        <v>28</v>
      </c>
      <c r="E16" s="18">
        <v>24</v>
      </c>
      <c r="F16" s="53"/>
      <c r="G16" s="54"/>
      <c r="H16" s="53"/>
      <c r="I16" s="50"/>
    </row>
    <row r="17" spans="1:9" ht="89.25">
      <c r="A17" s="15">
        <f t="shared" si="0"/>
        <v>10</v>
      </c>
      <c r="B17" s="16" t="s">
        <v>26</v>
      </c>
      <c r="C17" s="5" t="s">
        <v>30</v>
      </c>
      <c r="D17" s="17" t="s">
        <v>28</v>
      </c>
      <c r="E17" s="18">
        <v>6</v>
      </c>
      <c r="F17" s="53"/>
      <c r="G17" s="54"/>
      <c r="H17" s="53"/>
      <c r="I17" s="50"/>
    </row>
    <row r="18" spans="1:9" ht="51">
      <c r="A18" s="15">
        <f t="shared" si="0"/>
        <v>11</v>
      </c>
      <c r="B18" s="16" t="s">
        <v>26</v>
      </c>
      <c r="C18" s="5" t="s">
        <v>31</v>
      </c>
      <c r="D18" s="17" t="s">
        <v>28</v>
      </c>
      <c r="E18" s="18">
        <v>24</v>
      </c>
      <c r="F18" s="53"/>
      <c r="G18" s="54"/>
      <c r="H18" s="53"/>
      <c r="I18" s="50"/>
    </row>
    <row r="19" spans="1:9" ht="51">
      <c r="A19" s="15">
        <f t="shared" si="0"/>
        <v>12</v>
      </c>
      <c r="B19" s="16" t="s">
        <v>26</v>
      </c>
      <c r="C19" s="5" t="s">
        <v>32</v>
      </c>
      <c r="D19" s="17" t="s">
        <v>28</v>
      </c>
      <c r="E19" s="18">
        <v>24</v>
      </c>
      <c r="F19" s="53"/>
      <c r="G19" s="54"/>
      <c r="H19" s="53"/>
      <c r="I19" s="50"/>
    </row>
    <row r="20" spans="1:9" ht="38.25">
      <c r="A20" s="15">
        <f t="shared" si="0"/>
        <v>13</v>
      </c>
      <c r="B20" s="16" t="s">
        <v>26</v>
      </c>
      <c r="C20" s="5" t="s">
        <v>33</v>
      </c>
      <c r="D20" s="17" t="s">
        <v>28</v>
      </c>
      <c r="E20" s="18">
        <v>18</v>
      </c>
      <c r="F20" s="53"/>
      <c r="G20" s="54"/>
      <c r="H20" s="53"/>
      <c r="I20" s="50"/>
    </row>
    <row r="21" spans="1:9" ht="76.5">
      <c r="A21" s="15">
        <f t="shared" si="0"/>
        <v>14</v>
      </c>
      <c r="B21" s="16" t="s">
        <v>26</v>
      </c>
      <c r="C21" s="5" t="s">
        <v>34</v>
      </c>
      <c r="D21" s="17" t="s">
        <v>28</v>
      </c>
      <c r="E21" s="18">
        <v>24</v>
      </c>
      <c r="F21" s="53"/>
      <c r="G21" s="54"/>
      <c r="H21" s="53"/>
      <c r="I21" s="50"/>
    </row>
    <row r="22" spans="1:9" ht="63.75">
      <c r="A22" s="15">
        <f t="shared" si="0"/>
        <v>15</v>
      </c>
      <c r="B22" s="16" t="s">
        <v>26</v>
      </c>
      <c r="C22" s="5" t="s">
        <v>35</v>
      </c>
      <c r="D22" s="17" t="s">
        <v>28</v>
      </c>
      <c r="E22" s="18">
        <v>54</v>
      </c>
      <c r="F22" s="53"/>
      <c r="G22" s="54"/>
      <c r="H22" s="53"/>
      <c r="I22" s="50"/>
    </row>
    <row r="23" spans="1:9" ht="51">
      <c r="A23" s="15">
        <f t="shared" si="0"/>
        <v>16</v>
      </c>
      <c r="B23" s="16" t="s">
        <v>26</v>
      </c>
      <c r="C23" s="5" t="s">
        <v>36</v>
      </c>
      <c r="D23" s="17" t="s">
        <v>28</v>
      </c>
      <c r="E23" s="18">
        <v>18</v>
      </c>
      <c r="F23" s="53"/>
      <c r="G23" s="54"/>
      <c r="H23" s="53"/>
      <c r="I23" s="50"/>
    </row>
    <row r="24" spans="1:9" ht="63.75">
      <c r="A24" s="15">
        <f t="shared" si="0"/>
        <v>17</v>
      </c>
      <c r="B24" s="16" t="s">
        <v>26</v>
      </c>
      <c r="C24" s="5" t="s">
        <v>37</v>
      </c>
      <c r="D24" s="17" t="s">
        <v>28</v>
      </c>
      <c r="E24" s="18">
        <v>12</v>
      </c>
      <c r="F24" s="53"/>
      <c r="G24" s="54"/>
      <c r="H24" s="53"/>
      <c r="I24" s="50"/>
    </row>
    <row r="25" spans="1:9" ht="51">
      <c r="A25" s="15">
        <f t="shared" si="0"/>
        <v>18</v>
      </c>
      <c r="B25" s="16" t="s">
        <v>26</v>
      </c>
      <c r="C25" s="5" t="s">
        <v>38</v>
      </c>
      <c r="D25" s="16" t="s">
        <v>39</v>
      </c>
      <c r="E25" s="18">
        <v>30</v>
      </c>
      <c r="F25" s="53"/>
      <c r="G25" s="54"/>
      <c r="H25" s="53"/>
      <c r="I25" s="50"/>
    </row>
    <row r="26" spans="1:9" ht="153">
      <c r="A26" s="15">
        <f t="shared" si="0"/>
        <v>19</v>
      </c>
      <c r="B26" s="16" t="s">
        <v>26</v>
      </c>
      <c r="C26" s="5" t="s">
        <v>40</v>
      </c>
      <c r="D26" s="17" t="s">
        <v>28</v>
      </c>
      <c r="E26" s="18">
        <v>24</v>
      </c>
      <c r="F26" s="53"/>
      <c r="G26" s="54"/>
      <c r="H26" s="53"/>
      <c r="I26" s="50"/>
    </row>
    <row r="27" spans="1:9" ht="89.25">
      <c r="A27" s="15">
        <f t="shared" si="0"/>
        <v>20</v>
      </c>
      <c r="B27" s="16" t="s">
        <v>26</v>
      </c>
      <c r="C27" s="5" t="s">
        <v>41</v>
      </c>
      <c r="D27" s="17" t="s">
        <v>28</v>
      </c>
      <c r="E27" s="18">
        <v>30</v>
      </c>
      <c r="F27" s="53"/>
      <c r="G27" s="54"/>
      <c r="H27" s="53"/>
      <c r="I27" s="50"/>
    </row>
    <row r="28" spans="1:9" ht="89.25">
      <c r="A28" s="15">
        <f t="shared" si="0"/>
        <v>21</v>
      </c>
      <c r="B28" s="16" t="s">
        <v>26</v>
      </c>
      <c r="C28" s="5" t="s">
        <v>42</v>
      </c>
      <c r="D28" s="17" t="s">
        <v>28</v>
      </c>
      <c r="E28" s="18">
        <v>6</v>
      </c>
      <c r="F28" s="53"/>
      <c r="G28" s="54"/>
      <c r="H28" s="53"/>
      <c r="I28" s="50"/>
    </row>
    <row r="29" spans="1:9" ht="45.75" customHeight="1">
      <c r="A29" s="15">
        <f t="shared" si="0"/>
        <v>22</v>
      </c>
      <c r="B29" s="16" t="s">
        <v>43</v>
      </c>
      <c r="C29" s="5" t="s">
        <v>44</v>
      </c>
      <c r="D29" s="17" t="s">
        <v>28</v>
      </c>
      <c r="E29" s="18">
        <v>30</v>
      </c>
      <c r="F29" s="53"/>
      <c r="G29" s="54"/>
      <c r="H29" s="53"/>
      <c r="I29" s="50"/>
    </row>
    <row r="30" spans="1:9" ht="38.25">
      <c r="A30" s="15">
        <f t="shared" si="0"/>
        <v>23</v>
      </c>
      <c r="B30" s="16" t="s">
        <v>26</v>
      </c>
      <c r="C30" s="5" t="s">
        <v>45</v>
      </c>
      <c r="D30" s="17" t="s">
        <v>28</v>
      </c>
      <c r="E30" s="18">
        <v>6</v>
      </c>
      <c r="F30" s="53"/>
      <c r="G30" s="54"/>
      <c r="H30" s="53"/>
      <c r="I30" s="50"/>
    </row>
    <row r="31" spans="1:9" ht="63.75">
      <c r="A31" s="15">
        <f t="shared" si="0"/>
        <v>24</v>
      </c>
      <c r="B31" s="16" t="s">
        <v>46</v>
      </c>
      <c r="C31" s="5" t="s">
        <v>47</v>
      </c>
      <c r="D31" s="17" t="s">
        <v>48</v>
      </c>
      <c r="E31" s="18">
        <v>321</v>
      </c>
      <c r="F31" s="53"/>
      <c r="G31" s="53"/>
      <c r="H31" s="53"/>
      <c r="I31" s="50"/>
    </row>
    <row r="32" spans="1:9" ht="25.5">
      <c r="A32" s="15">
        <f t="shared" si="0"/>
        <v>25</v>
      </c>
      <c r="B32" s="16" t="s">
        <v>49</v>
      </c>
      <c r="C32" s="5" t="s">
        <v>50</v>
      </c>
      <c r="D32" s="17" t="s">
        <v>28</v>
      </c>
      <c r="E32" s="18">
        <v>435</v>
      </c>
      <c r="F32" s="53"/>
      <c r="G32" s="53"/>
      <c r="H32" s="53"/>
      <c r="I32" s="50"/>
    </row>
    <row r="33" spans="1:9" ht="25.5">
      <c r="A33" s="15">
        <f t="shared" si="0"/>
        <v>26</v>
      </c>
      <c r="B33" s="16" t="s">
        <v>51</v>
      </c>
      <c r="C33" s="5" t="s">
        <v>52</v>
      </c>
      <c r="D33" s="17" t="s">
        <v>11</v>
      </c>
      <c r="E33" s="18">
        <v>14</v>
      </c>
      <c r="F33" s="53"/>
      <c r="G33" s="54"/>
      <c r="H33" s="53"/>
      <c r="I33" s="50"/>
    </row>
    <row r="34" spans="1:9" ht="153">
      <c r="A34" s="15">
        <f t="shared" si="0"/>
        <v>27</v>
      </c>
      <c r="B34" s="16" t="s">
        <v>53</v>
      </c>
      <c r="C34" s="5" t="s">
        <v>54</v>
      </c>
      <c r="D34" s="17" t="s">
        <v>48</v>
      </c>
      <c r="E34" s="18">
        <v>9</v>
      </c>
      <c r="F34" s="53"/>
      <c r="G34" s="53"/>
      <c r="H34" s="53"/>
      <c r="I34" s="50"/>
    </row>
    <row r="35" spans="1:9" ht="38.25">
      <c r="A35" s="15">
        <f t="shared" si="0"/>
        <v>28</v>
      </c>
      <c r="B35" s="16" t="s">
        <v>55</v>
      </c>
      <c r="C35" s="5" t="s">
        <v>56</v>
      </c>
      <c r="D35" s="17" t="s">
        <v>28</v>
      </c>
      <c r="E35" s="18">
        <v>25</v>
      </c>
      <c r="F35" s="53"/>
      <c r="G35" s="53"/>
      <c r="H35" s="53"/>
      <c r="I35" s="50"/>
    </row>
    <row r="36" spans="1:9" ht="51">
      <c r="A36" s="15">
        <f t="shared" si="0"/>
        <v>29</v>
      </c>
      <c r="B36" s="16" t="s">
        <v>57</v>
      </c>
      <c r="C36" s="5" t="s">
        <v>58</v>
      </c>
      <c r="D36" s="17" t="s">
        <v>59</v>
      </c>
      <c r="E36" s="18">
        <v>10</v>
      </c>
      <c r="F36" s="53"/>
      <c r="G36" s="53"/>
      <c r="H36" s="53"/>
      <c r="I36" s="50"/>
    </row>
    <row r="37" spans="1:9" ht="89.25">
      <c r="A37" s="15">
        <f t="shared" si="0"/>
        <v>30</v>
      </c>
      <c r="B37" s="16" t="s">
        <v>60</v>
      </c>
      <c r="C37" s="5" t="s">
        <v>61</v>
      </c>
      <c r="D37" s="17" t="s">
        <v>11</v>
      </c>
      <c r="E37" s="18">
        <v>9</v>
      </c>
      <c r="F37" s="53"/>
      <c r="G37" s="53"/>
      <c r="H37" s="53"/>
      <c r="I37" s="50"/>
    </row>
    <row r="38" spans="1:9" ht="51">
      <c r="A38" s="15">
        <f t="shared" si="0"/>
        <v>31</v>
      </c>
      <c r="B38" s="16" t="s">
        <v>62</v>
      </c>
      <c r="C38" s="5" t="s">
        <v>63</v>
      </c>
      <c r="D38" s="17" t="s">
        <v>28</v>
      </c>
      <c r="E38" s="18">
        <v>6</v>
      </c>
      <c r="F38" s="53"/>
      <c r="G38" s="53"/>
      <c r="H38" s="53"/>
      <c r="I38" s="50"/>
    </row>
    <row r="39" spans="1:9" ht="140.25">
      <c r="A39" s="15">
        <f t="shared" si="0"/>
        <v>32</v>
      </c>
      <c r="B39" s="19" t="s">
        <v>64</v>
      </c>
      <c r="C39" s="6" t="s">
        <v>65</v>
      </c>
      <c r="D39" s="17" t="s">
        <v>48</v>
      </c>
      <c r="E39" s="18">
        <v>7</v>
      </c>
      <c r="F39" s="53"/>
      <c r="G39" s="54"/>
      <c r="H39" s="53"/>
      <c r="I39" s="50"/>
    </row>
    <row r="40" spans="1:9" ht="76.5">
      <c r="A40" s="15">
        <f t="shared" si="0"/>
        <v>33</v>
      </c>
      <c r="B40" s="19" t="s">
        <v>53</v>
      </c>
      <c r="C40" s="6" t="s">
        <v>66</v>
      </c>
      <c r="D40" s="17" t="s">
        <v>48</v>
      </c>
      <c r="E40" s="18">
        <v>7</v>
      </c>
      <c r="F40" s="53"/>
      <c r="G40" s="53"/>
      <c r="H40" s="53"/>
      <c r="I40" s="50"/>
    </row>
    <row r="41" spans="1:9" ht="25.5">
      <c r="A41" s="15">
        <f t="shared" si="0"/>
        <v>34</v>
      </c>
      <c r="B41" s="19" t="s">
        <v>53</v>
      </c>
      <c r="C41" s="6" t="s">
        <v>67</v>
      </c>
      <c r="D41" s="17" t="s">
        <v>48</v>
      </c>
      <c r="E41" s="18">
        <v>7</v>
      </c>
      <c r="F41" s="53"/>
      <c r="G41" s="53"/>
      <c r="H41" s="53"/>
      <c r="I41" s="50"/>
    </row>
    <row r="42" spans="1:9" ht="140.25">
      <c r="A42" s="15">
        <f t="shared" si="0"/>
        <v>35</v>
      </c>
      <c r="B42" s="19" t="s">
        <v>53</v>
      </c>
      <c r="C42" s="6" t="s">
        <v>68</v>
      </c>
      <c r="D42" s="17" t="s">
        <v>48</v>
      </c>
      <c r="E42" s="18">
        <v>7</v>
      </c>
      <c r="F42" s="53"/>
      <c r="G42" s="53"/>
      <c r="H42" s="53"/>
      <c r="I42" s="50"/>
    </row>
    <row r="43" spans="1:9" ht="89.25">
      <c r="A43" s="15">
        <f t="shared" si="0"/>
        <v>36</v>
      </c>
      <c r="B43" s="19" t="s">
        <v>69</v>
      </c>
      <c r="C43" s="6" t="s">
        <v>70</v>
      </c>
      <c r="D43" s="17" t="s">
        <v>28</v>
      </c>
      <c r="E43" s="18">
        <v>183</v>
      </c>
      <c r="F43" s="53"/>
      <c r="G43" s="53"/>
      <c r="H43" s="53"/>
      <c r="I43" s="50"/>
    </row>
    <row r="44" spans="1:9" ht="51">
      <c r="A44" s="15">
        <f t="shared" si="0"/>
        <v>37</v>
      </c>
      <c r="B44" s="19" t="s">
        <v>71</v>
      </c>
      <c r="C44" s="6" t="s">
        <v>72</v>
      </c>
      <c r="D44" s="17" t="s">
        <v>28</v>
      </c>
      <c r="E44" s="18">
        <v>175</v>
      </c>
      <c r="F44" s="53"/>
      <c r="G44" s="53"/>
      <c r="H44" s="53"/>
      <c r="I44" s="50"/>
    </row>
    <row r="45" spans="1:9" ht="51">
      <c r="A45" s="15">
        <f t="shared" si="0"/>
        <v>38</v>
      </c>
      <c r="B45" s="19" t="s">
        <v>73</v>
      </c>
      <c r="C45" s="6" t="s">
        <v>74</v>
      </c>
      <c r="D45" s="17" t="s">
        <v>75</v>
      </c>
      <c r="E45" s="18">
        <v>93</v>
      </c>
      <c r="F45" s="53"/>
      <c r="G45" s="53"/>
      <c r="H45" s="53"/>
      <c r="I45" s="50"/>
    </row>
    <row r="46" spans="1:9" ht="51">
      <c r="A46" s="15">
        <f t="shared" si="0"/>
        <v>39</v>
      </c>
      <c r="B46" s="19" t="s">
        <v>76</v>
      </c>
      <c r="C46" s="6" t="s">
        <v>77</v>
      </c>
      <c r="D46" s="17" t="s">
        <v>78</v>
      </c>
      <c r="E46" s="18">
        <v>57</v>
      </c>
      <c r="F46" s="53"/>
      <c r="G46" s="53"/>
      <c r="H46" s="53"/>
      <c r="I46" s="50"/>
    </row>
    <row r="47" spans="1:9" ht="38.25">
      <c r="A47" s="15">
        <f t="shared" si="0"/>
        <v>40</v>
      </c>
      <c r="B47" s="20" t="s">
        <v>79</v>
      </c>
      <c r="C47" s="7" t="s">
        <v>80</v>
      </c>
      <c r="D47" s="17" t="s">
        <v>81</v>
      </c>
      <c r="E47" s="18">
        <v>85</v>
      </c>
      <c r="F47" s="53"/>
      <c r="G47" s="53"/>
      <c r="H47" s="53"/>
      <c r="I47" s="50"/>
    </row>
    <row r="48" spans="1:9" ht="25.5">
      <c r="A48" s="15">
        <f t="shared" si="0"/>
        <v>41</v>
      </c>
      <c r="B48" s="19" t="s">
        <v>82</v>
      </c>
      <c r="C48" s="6" t="s">
        <v>83</v>
      </c>
      <c r="D48" s="17" t="s">
        <v>48</v>
      </c>
      <c r="E48" s="18">
        <v>29</v>
      </c>
      <c r="F48" s="53"/>
      <c r="G48" s="53"/>
      <c r="H48" s="53"/>
      <c r="I48" s="50"/>
    </row>
    <row r="49" spans="1:9" ht="51">
      <c r="A49" s="15">
        <f t="shared" si="0"/>
        <v>42</v>
      </c>
      <c r="B49" s="19" t="s">
        <v>84</v>
      </c>
      <c r="C49" s="6" t="s">
        <v>85</v>
      </c>
      <c r="D49" s="17" t="s">
        <v>48</v>
      </c>
      <c r="E49" s="18">
        <v>35</v>
      </c>
      <c r="F49" s="53"/>
      <c r="G49" s="53"/>
      <c r="H49" s="53"/>
      <c r="I49" s="50"/>
    </row>
    <row r="50" spans="1:9" ht="51">
      <c r="A50" s="15">
        <f t="shared" si="0"/>
        <v>43</v>
      </c>
      <c r="B50" s="19" t="s">
        <v>84</v>
      </c>
      <c r="C50" s="6" t="s">
        <v>86</v>
      </c>
      <c r="D50" s="17" t="s">
        <v>48</v>
      </c>
      <c r="E50" s="18">
        <v>35</v>
      </c>
      <c r="F50" s="53"/>
      <c r="G50" s="53"/>
      <c r="H50" s="53"/>
      <c r="I50" s="50"/>
    </row>
    <row r="51" spans="1:9" ht="38.25">
      <c r="A51" s="15">
        <f t="shared" si="0"/>
        <v>44</v>
      </c>
      <c r="B51" s="19" t="s">
        <v>87</v>
      </c>
      <c r="C51" s="6" t="s">
        <v>88</v>
      </c>
      <c r="D51" s="17" t="s">
        <v>89</v>
      </c>
      <c r="E51" s="18">
        <v>1</v>
      </c>
      <c r="F51" s="53"/>
      <c r="G51" s="54"/>
      <c r="H51" s="53"/>
      <c r="I51" s="50"/>
    </row>
    <row r="52" spans="1:9" ht="25.5">
      <c r="A52" s="15">
        <f t="shared" si="0"/>
        <v>45</v>
      </c>
      <c r="B52" s="19" t="s">
        <v>90</v>
      </c>
      <c r="C52" s="6" t="s">
        <v>91</v>
      </c>
      <c r="D52" s="17" t="s">
        <v>28</v>
      </c>
      <c r="E52" s="18">
        <v>4000</v>
      </c>
      <c r="F52" s="55"/>
      <c r="G52" s="54"/>
      <c r="H52" s="53"/>
      <c r="I52" s="50"/>
    </row>
    <row r="53" spans="1:9" ht="25.5">
      <c r="A53" s="15">
        <f t="shared" si="0"/>
        <v>46</v>
      </c>
      <c r="B53" s="19" t="s">
        <v>92</v>
      </c>
      <c r="C53" s="6" t="s">
        <v>93</v>
      </c>
      <c r="D53" s="17" t="s">
        <v>11</v>
      </c>
      <c r="E53" s="18">
        <v>22</v>
      </c>
      <c r="F53" s="53"/>
      <c r="G53" s="53"/>
      <c r="H53" s="53"/>
      <c r="I53" s="50"/>
    </row>
    <row r="54" spans="1:9" ht="51">
      <c r="A54" s="15">
        <f t="shared" si="0"/>
        <v>47</v>
      </c>
      <c r="B54" s="20" t="s">
        <v>84</v>
      </c>
      <c r="C54" s="7" t="s">
        <v>94</v>
      </c>
      <c r="D54" s="17" t="s">
        <v>48</v>
      </c>
      <c r="E54" s="18">
        <v>50</v>
      </c>
      <c r="F54" s="53"/>
      <c r="G54" s="53"/>
      <c r="H54" s="53"/>
      <c r="I54" s="50"/>
    </row>
    <row r="55" spans="1:9" ht="38.25">
      <c r="A55" s="15">
        <f t="shared" si="0"/>
        <v>48</v>
      </c>
      <c r="B55" s="20" t="s">
        <v>84</v>
      </c>
      <c r="C55" s="7" t="s">
        <v>95</v>
      </c>
      <c r="D55" s="17" t="s">
        <v>48</v>
      </c>
      <c r="E55" s="18">
        <v>21</v>
      </c>
      <c r="F55" s="53"/>
      <c r="G55" s="53"/>
      <c r="H55" s="53"/>
      <c r="I55" s="50"/>
    </row>
    <row r="56" spans="1:9" ht="51">
      <c r="A56" s="15">
        <f t="shared" si="0"/>
        <v>49</v>
      </c>
      <c r="B56" s="20" t="s">
        <v>84</v>
      </c>
      <c r="C56" s="7" t="s">
        <v>96</v>
      </c>
      <c r="D56" s="17" t="s">
        <v>48</v>
      </c>
      <c r="E56" s="18">
        <v>21</v>
      </c>
      <c r="F56" s="53"/>
      <c r="G56" s="53"/>
      <c r="H56" s="53"/>
      <c r="I56" s="50"/>
    </row>
    <row r="57" spans="1:9" ht="38.25">
      <c r="A57" s="15">
        <f t="shared" si="0"/>
        <v>50</v>
      </c>
      <c r="B57" s="19" t="s">
        <v>97</v>
      </c>
      <c r="C57" s="6" t="s">
        <v>98</v>
      </c>
      <c r="D57" s="17" t="s">
        <v>99</v>
      </c>
      <c r="E57" s="18">
        <v>5</v>
      </c>
      <c r="F57" s="53"/>
      <c r="G57" s="53"/>
      <c r="H57" s="53"/>
      <c r="I57" s="50"/>
    </row>
    <row r="58" spans="1:9" ht="114.75">
      <c r="A58" s="15">
        <f t="shared" si="0"/>
        <v>51</v>
      </c>
      <c r="B58" s="19" t="s">
        <v>100</v>
      </c>
      <c r="C58" s="6" t="s">
        <v>101</v>
      </c>
      <c r="D58" s="17" t="s">
        <v>22</v>
      </c>
      <c r="E58" s="18">
        <v>14</v>
      </c>
      <c r="F58" s="53"/>
      <c r="G58" s="54"/>
      <c r="H58" s="53"/>
      <c r="I58" s="50"/>
    </row>
    <row r="59" spans="1:9" ht="89.25">
      <c r="A59" s="15">
        <f t="shared" si="0"/>
        <v>52</v>
      </c>
      <c r="B59" s="19" t="s">
        <v>102</v>
      </c>
      <c r="C59" s="6" t="s">
        <v>103</v>
      </c>
      <c r="D59" s="17" t="s">
        <v>104</v>
      </c>
      <c r="E59" s="18">
        <v>23</v>
      </c>
      <c r="F59" s="53"/>
      <c r="G59" s="53"/>
      <c r="H59" s="53"/>
      <c r="I59" s="50"/>
    </row>
    <row r="60" spans="1:9" ht="38.25">
      <c r="A60" s="15">
        <f t="shared" si="0"/>
        <v>53</v>
      </c>
      <c r="B60" s="19" t="s">
        <v>26</v>
      </c>
      <c r="C60" s="6" t="s">
        <v>105</v>
      </c>
      <c r="D60" s="17" t="s">
        <v>28</v>
      </c>
      <c r="E60" s="18">
        <v>30</v>
      </c>
      <c r="F60" s="53"/>
      <c r="G60" s="54"/>
      <c r="H60" s="53"/>
      <c r="I60" s="50"/>
    </row>
    <row r="61" spans="1:9" ht="63.75">
      <c r="A61" s="15">
        <f t="shared" si="0"/>
        <v>54</v>
      </c>
      <c r="B61" s="19" t="s">
        <v>26</v>
      </c>
      <c r="C61" s="6" t="s">
        <v>106</v>
      </c>
      <c r="D61" s="17" t="s">
        <v>28</v>
      </c>
      <c r="E61" s="18">
        <v>6</v>
      </c>
      <c r="F61" s="53"/>
      <c r="G61" s="54"/>
      <c r="H61" s="53"/>
      <c r="I61" s="50"/>
    </row>
    <row r="62" spans="1:9" ht="102">
      <c r="A62" s="15">
        <f t="shared" si="0"/>
        <v>55</v>
      </c>
      <c r="B62" s="19" t="s">
        <v>82</v>
      </c>
      <c r="C62" s="6" t="s">
        <v>107</v>
      </c>
      <c r="D62" s="17" t="s">
        <v>48</v>
      </c>
      <c r="E62" s="18">
        <v>118</v>
      </c>
      <c r="F62" s="53"/>
      <c r="G62" s="53"/>
      <c r="H62" s="53"/>
      <c r="I62" s="50"/>
    </row>
    <row r="63" spans="1:9" ht="25.5">
      <c r="A63" s="15">
        <f t="shared" si="0"/>
        <v>56</v>
      </c>
      <c r="B63" s="21" t="s">
        <v>46</v>
      </c>
      <c r="C63" s="8" t="s">
        <v>108</v>
      </c>
      <c r="D63" s="17" t="s">
        <v>48</v>
      </c>
      <c r="E63" s="18">
        <v>35</v>
      </c>
      <c r="F63" s="53"/>
      <c r="G63" s="53"/>
      <c r="H63" s="53"/>
      <c r="I63" s="50"/>
    </row>
    <row r="64" spans="1:9" ht="25.5">
      <c r="A64" s="15">
        <f t="shared" si="0"/>
        <v>57</v>
      </c>
      <c r="B64" s="21" t="s">
        <v>46</v>
      </c>
      <c r="C64" s="8" t="s">
        <v>109</v>
      </c>
      <c r="D64" s="17" t="s">
        <v>48</v>
      </c>
      <c r="E64" s="18">
        <v>40</v>
      </c>
      <c r="F64" s="53"/>
      <c r="G64" s="53"/>
      <c r="H64" s="53"/>
      <c r="I64" s="50"/>
    </row>
    <row r="65" spans="1:9" ht="76.5">
      <c r="A65" s="15">
        <f t="shared" si="0"/>
        <v>58</v>
      </c>
      <c r="B65" s="16" t="s">
        <v>19</v>
      </c>
      <c r="C65" s="6" t="s">
        <v>110</v>
      </c>
      <c r="D65" s="17" t="s">
        <v>22</v>
      </c>
      <c r="E65" s="18">
        <v>20</v>
      </c>
      <c r="F65" s="53"/>
      <c r="G65" s="54"/>
      <c r="H65" s="53"/>
      <c r="I65" s="50"/>
    </row>
    <row r="66" spans="1:9" ht="51">
      <c r="A66" s="15">
        <f t="shared" si="0"/>
        <v>59</v>
      </c>
      <c r="B66" s="16" t="s">
        <v>19</v>
      </c>
      <c r="C66" s="6" t="s">
        <v>111</v>
      </c>
      <c r="D66" s="17" t="s">
        <v>22</v>
      </c>
      <c r="E66" s="18">
        <v>29</v>
      </c>
      <c r="F66" s="53"/>
      <c r="G66" s="54"/>
      <c r="H66" s="53"/>
      <c r="I66" s="50"/>
    </row>
    <row r="67" spans="1:9" ht="38.25">
      <c r="A67" s="15">
        <f t="shared" si="0"/>
        <v>60</v>
      </c>
      <c r="B67" s="16" t="s">
        <v>19</v>
      </c>
      <c r="C67" s="6" t="s">
        <v>112</v>
      </c>
      <c r="D67" s="17" t="s">
        <v>22</v>
      </c>
      <c r="E67" s="18">
        <v>27</v>
      </c>
      <c r="F67" s="53"/>
      <c r="G67" s="54"/>
      <c r="H67" s="53"/>
      <c r="I67" s="50"/>
    </row>
    <row r="68" spans="1:9" ht="63.75">
      <c r="A68" s="15">
        <f t="shared" si="0"/>
        <v>61</v>
      </c>
      <c r="B68" s="19" t="s">
        <v>113</v>
      </c>
      <c r="C68" s="6" t="s">
        <v>114</v>
      </c>
      <c r="D68" s="17" t="s">
        <v>99</v>
      </c>
      <c r="E68" s="18">
        <v>7</v>
      </c>
      <c r="F68" s="53"/>
      <c r="G68" s="53"/>
      <c r="H68" s="53"/>
      <c r="I68" s="50"/>
    </row>
    <row r="69" spans="1:9" ht="51">
      <c r="A69" s="15">
        <f t="shared" si="0"/>
        <v>62</v>
      </c>
      <c r="B69" s="19" t="s">
        <v>115</v>
      </c>
      <c r="C69" s="6" t="s">
        <v>116</v>
      </c>
      <c r="D69" s="17" t="s">
        <v>28</v>
      </c>
      <c r="E69" s="18">
        <v>3</v>
      </c>
      <c r="F69" s="53"/>
      <c r="G69" s="53"/>
      <c r="H69" s="53"/>
      <c r="I69" s="50"/>
    </row>
    <row r="70" spans="1:9" ht="89.25">
      <c r="A70" s="15">
        <f t="shared" si="0"/>
        <v>63</v>
      </c>
      <c r="B70" s="19" t="s">
        <v>117</v>
      </c>
      <c r="C70" s="6" t="s">
        <v>118</v>
      </c>
      <c r="D70" s="17" t="s">
        <v>11</v>
      </c>
      <c r="E70" s="18">
        <v>11</v>
      </c>
      <c r="F70" s="53"/>
      <c r="G70" s="54"/>
      <c r="H70" s="53"/>
      <c r="I70" s="50"/>
    </row>
    <row r="71" spans="1:9" ht="51">
      <c r="A71" s="15">
        <f t="shared" si="0"/>
        <v>64</v>
      </c>
      <c r="B71" s="19" t="s">
        <v>119</v>
      </c>
      <c r="C71" s="6" t="s">
        <v>120</v>
      </c>
      <c r="D71" s="17" t="s">
        <v>121</v>
      </c>
      <c r="E71" s="18">
        <v>5</v>
      </c>
      <c r="F71" s="53"/>
      <c r="G71" s="54"/>
      <c r="H71" s="53"/>
      <c r="I71" s="50"/>
    </row>
    <row r="72" spans="1:9" ht="114.75">
      <c r="A72" s="15">
        <f t="shared" si="0"/>
        <v>65</v>
      </c>
      <c r="B72" s="19" t="s">
        <v>122</v>
      </c>
      <c r="C72" s="6" t="s">
        <v>123</v>
      </c>
      <c r="D72" s="17" t="s">
        <v>28</v>
      </c>
      <c r="E72" s="18">
        <v>4</v>
      </c>
      <c r="F72" s="53"/>
      <c r="G72" s="53"/>
      <c r="H72" s="53"/>
      <c r="I72" s="50"/>
    </row>
    <row r="73" spans="1:9" ht="76.5">
      <c r="A73" s="15">
        <f t="shared" si="0"/>
        <v>66</v>
      </c>
      <c r="B73" s="19" t="s">
        <v>124</v>
      </c>
      <c r="C73" s="6" t="s">
        <v>125</v>
      </c>
      <c r="D73" s="17" t="s">
        <v>48</v>
      </c>
      <c r="E73" s="18">
        <v>15</v>
      </c>
      <c r="F73" s="53"/>
      <c r="G73" s="53"/>
      <c r="H73" s="53"/>
      <c r="I73" s="50"/>
    </row>
    <row r="74" spans="1:9" ht="127.5">
      <c r="A74" s="15">
        <f t="shared" ref="A74:A92" si="1">1+A73</f>
        <v>67</v>
      </c>
      <c r="B74" s="19" t="s">
        <v>126</v>
      </c>
      <c r="C74" s="6" t="s">
        <v>127</v>
      </c>
      <c r="D74" s="17" t="s">
        <v>28</v>
      </c>
      <c r="E74" s="18">
        <v>20</v>
      </c>
      <c r="F74" s="53"/>
      <c r="G74" s="53"/>
      <c r="H74" s="53"/>
      <c r="I74" s="50"/>
    </row>
    <row r="75" spans="1:9" ht="89.25">
      <c r="A75" s="15">
        <f t="shared" si="1"/>
        <v>68</v>
      </c>
      <c r="B75" s="19" t="s">
        <v>128</v>
      </c>
      <c r="C75" s="6" t="s">
        <v>129</v>
      </c>
      <c r="D75" s="17" t="s">
        <v>130</v>
      </c>
      <c r="E75" s="46">
        <v>3</v>
      </c>
      <c r="F75" s="53"/>
      <c r="G75" s="54"/>
      <c r="H75" s="53"/>
      <c r="I75" s="50"/>
    </row>
    <row r="76" spans="1:9" ht="51">
      <c r="A76" s="15">
        <f t="shared" si="1"/>
        <v>69</v>
      </c>
      <c r="B76" s="19" t="s">
        <v>131</v>
      </c>
      <c r="C76" s="6" t="s">
        <v>132</v>
      </c>
      <c r="D76" s="17" t="s">
        <v>28</v>
      </c>
      <c r="E76" s="48">
        <v>15</v>
      </c>
      <c r="F76" s="53"/>
      <c r="G76" s="53"/>
      <c r="H76" s="53"/>
      <c r="I76" s="50"/>
    </row>
    <row r="77" spans="1:9" ht="51">
      <c r="A77" s="15">
        <f t="shared" si="1"/>
        <v>70</v>
      </c>
      <c r="B77" s="19" t="s">
        <v>82</v>
      </c>
      <c r="C77" s="8" t="s">
        <v>133</v>
      </c>
      <c r="D77" s="17" t="s">
        <v>48</v>
      </c>
      <c r="E77" s="18">
        <v>146</v>
      </c>
      <c r="F77" s="53"/>
      <c r="G77" s="53"/>
      <c r="H77" s="53"/>
      <c r="I77" s="50"/>
    </row>
    <row r="78" spans="1:9" ht="114.75">
      <c r="A78" s="15">
        <f t="shared" si="1"/>
        <v>71</v>
      </c>
      <c r="B78" s="21" t="s">
        <v>134</v>
      </c>
      <c r="C78" s="8" t="s">
        <v>135</v>
      </c>
      <c r="D78" s="17" t="s">
        <v>48</v>
      </c>
      <c r="E78" s="18">
        <v>30</v>
      </c>
      <c r="F78" s="53"/>
      <c r="G78" s="53"/>
      <c r="H78" s="53"/>
      <c r="I78" s="50"/>
    </row>
    <row r="79" spans="1:9" ht="76.5">
      <c r="A79" s="15">
        <f t="shared" si="1"/>
        <v>72</v>
      </c>
      <c r="B79" s="21" t="s">
        <v>136</v>
      </c>
      <c r="C79" s="8" t="s">
        <v>137</v>
      </c>
      <c r="D79" s="17" t="s">
        <v>138</v>
      </c>
      <c r="E79" s="18">
        <v>16</v>
      </c>
      <c r="F79" s="53"/>
      <c r="G79" s="54"/>
      <c r="H79" s="53"/>
      <c r="I79" s="50"/>
    </row>
    <row r="80" spans="1:9" ht="38.25">
      <c r="A80" s="15">
        <f t="shared" si="1"/>
        <v>73</v>
      </c>
      <c r="B80" s="21" t="s">
        <v>136</v>
      </c>
      <c r="C80" s="8" t="s">
        <v>139</v>
      </c>
      <c r="D80" s="17" t="s">
        <v>138</v>
      </c>
      <c r="E80" s="18">
        <v>16</v>
      </c>
      <c r="F80" s="53"/>
      <c r="G80" s="53"/>
      <c r="H80" s="53"/>
      <c r="I80" s="50"/>
    </row>
    <row r="81" spans="1:9" ht="38.25">
      <c r="A81" s="15">
        <f t="shared" si="1"/>
        <v>74</v>
      </c>
      <c r="B81" s="21" t="s">
        <v>136</v>
      </c>
      <c r="C81" s="8" t="s">
        <v>140</v>
      </c>
      <c r="D81" s="17" t="s">
        <v>141</v>
      </c>
      <c r="E81" s="18">
        <v>20</v>
      </c>
      <c r="F81" s="53"/>
      <c r="G81" s="53"/>
      <c r="H81" s="53"/>
      <c r="I81" s="50"/>
    </row>
    <row r="82" spans="1:9" ht="25.5">
      <c r="A82" s="15">
        <f t="shared" si="1"/>
        <v>75</v>
      </c>
      <c r="B82" s="21" t="s">
        <v>142</v>
      </c>
      <c r="C82" s="8" t="s">
        <v>143</v>
      </c>
      <c r="D82" s="17" t="s">
        <v>138</v>
      </c>
      <c r="E82" s="18">
        <v>5</v>
      </c>
      <c r="F82" s="53"/>
      <c r="G82" s="53"/>
      <c r="H82" s="53"/>
      <c r="I82" s="50"/>
    </row>
    <row r="83" spans="1:9" ht="51">
      <c r="A83" s="15">
        <f t="shared" si="1"/>
        <v>76</v>
      </c>
      <c r="B83" s="21" t="s">
        <v>144</v>
      </c>
      <c r="C83" s="8" t="s">
        <v>145</v>
      </c>
      <c r="D83" s="17" t="s">
        <v>146</v>
      </c>
      <c r="E83" s="18">
        <v>9</v>
      </c>
      <c r="F83" s="53"/>
      <c r="G83" s="53"/>
      <c r="H83" s="53"/>
      <c r="I83" s="50"/>
    </row>
    <row r="84" spans="1:9" ht="38.25">
      <c r="A84" s="15">
        <f t="shared" si="1"/>
        <v>77</v>
      </c>
      <c r="B84" s="21" t="s">
        <v>147</v>
      </c>
      <c r="C84" s="8" t="s">
        <v>148</v>
      </c>
      <c r="D84" s="17" t="s">
        <v>138</v>
      </c>
      <c r="E84" s="18">
        <v>13</v>
      </c>
      <c r="F84" s="53"/>
      <c r="G84" s="53"/>
      <c r="H84" s="53"/>
      <c r="I84" s="50"/>
    </row>
    <row r="85" spans="1:9" ht="102">
      <c r="A85" s="15">
        <f t="shared" si="1"/>
        <v>78</v>
      </c>
      <c r="B85" s="21" t="s">
        <v>149</v>
      </c>
      <c r="C85" s="8" t="s">
        <v>150</v>
      </c>
      <c r="D85" s="17" t="s">
        <v>28</v>
      </c>
      <c r="E85" s="18">
        <v>4</v>
      </c>
      <c r="F85" s="53"/>
      <c r="G85" s="53"/>
      <c r="H85" s="53"/>
      <c r="I85" s="50"/>
    </row>
    <row r="86" spans="1:9" ht="25.5">
      <c r="A86" s="15">
        <f t="shared" si="1"/>
        <v>79</v>
      </c>
      <c r="B86" s="21" t="s">
        <v>128</v>
      </c>
      <c r="C86" s="8" t="s">
        <v>151</v>
      </c>
      <c r="D86" s="17" t="s">
        <v>141</v>
      </c>
      <c r="E86" s="18">
        <v>12</v>
      </c>
      <c r="F86" s="53"/>
      <c r="G86" s="54"/>
      <c r="H86" s="53"/>
      <c r="I86" s="50"/>
    </row>
    <row r="87" spans="1:9" ht="25.5">
      <c r="A87" s="15">
        <f t="shared" si="1"/>
        <v>80</v>
      </c>
      <c r="B87" s="21" t="s">
        <v>87</v>
      </c>
      <c r="C87" s="8" t="s">
        <v>152</v>
      </c>
      <c r="D87" s="17" t="s">
        <v>153</v>
      </c>
      <c r="E87" s="18">
        <v>7</v>
      </c>
      <c r="F87" s="53"/>
      <c r="G87" s="54"/>
      <c r="H87" s="53"/>
      <c r="I87" s="50"/>
    </row>
    <row r="88" spans="1:9" ht="38.25">
      <c r="A88" s="15">
        <f t="shared" si="1"/>
        <v>81</v>
      </c>
      <c r="B88" s="22" t="s">
        <v>154</v>
      </c>
      <c r="C88" s="8" t="s">
        <v>155</v>
      </c>
      <c r="D88" s="17" t="s">
        <v>28</v>
      </c>
      <c r="E88" s="18">
        <v>10</v>
      </c>
      <c r="F88" s="53"/>
      <c r="G88" s="53"/>
      <c r="H88" s="53"/>
      <c r="I88" s="50"/>
    </row>
    <row r="89" spans="1:9" ht="178.5">
      <c r="A89" s="15">
        <f t="shared" si="1"/>
        <v>82</v>
      </c>
      <c r="B89" s="16" t="s">
        <v>156</v>
      </c>
      <c r="C89" s="5" t="s">
        <v>157</v>
      </c>
      <c r="D89" s="17" t="s">
        <v>28</v>
      </c>
      <c r="E89" s="18">
        <v>1</v>
      </c>
      <c r="F89" s="53"/>
      <c r="G89" s="53"/>
      <c r="H89" s="53"/>
      <c r="I89" s="50"/>
    </row>
    <row r="90" spans="1:9" ht="89.25">
      <c r="A90" s="15">
        <f t="shared" si="1"/>
        <v>83</v>
      </c>
      <c r="B90" s="21" t="s">
        <v>158</v>
      </c>
      <c r="C90" s="8" t="s">
        <v>159</v>
      </c>
      <c r="D90" s="17" t="s">
        <v>138</v>
      </c>
      <c r="E90" s="46">
        <v>20</v>
      </c>
      <c r="F90" s="53"/>
      <c r="G90" s="53"/>
      <c r="H90" s="53"/>
      <c r="I90" s="50"/>
    </row>
    <row r="91" spans="1:9" ht="25.5">
      <c r="A91" s="15">
        <f t="shared" si="1"/>
        <v>84</v>
      </c>
      <c r="B91" s="21" t="s">
        <v>122</v>
      </c>
      <c r="C91" s="8" t="s">
        <v>160</v>
      </c>
      <c r="D91" s="17" t="s">
        <v>28</v>
      </c>
      <c r="E91" s="46">
        <v>21</v>
      </c>
      <c r="F91" s="53"/>
      <c r="G91" s="53"/>
      <c r="H91" s="53"/>
      <c r="I91" s="50"/>
    </row>
    <row r="92" spans="1:9" ht="25.5">
      <c r="A92" s="15">
        <f t="shared" si="1"/>
        <v>85</v>
      </c>
      <c r="B92" s="16" t="s">
        <v>161</v>
      </c>
      <c r="C92" s="8" t="s">
        <v>162</v>
      </c>
      <c r="D92" s="16" t="s">
        <v>28</v>
      </c>
      <c r="E92" s="46">
        <v>1</v>
      </c>
      <c r="F92" s="53"/>
      <c r="G92" s="53"/>
      <c r="H92" s="53"/>
      <c r="I92" s="50"/>
    </row>
    <row r="93" spans="1:9" ht="42.75" customHeight="1">
      <c r="A93" s="103" t="s">
        <v>402</v>
      </c>
      <c r="B93" s="103"/>
      <c r="C93" s="103"/>
      <c r="D93" s="103"/>
      <c r="E93" s="103"/>
      <c r="F93" s="103"/>
      <c r="G93" s="103"/>
      <c r="H93" s="103"/>
      <c r="I93" s="49">
        <f>SUM(I8:I92)</f>
        <v>0</v>
      </c>
    </row>
    <row r="94" spans="1:9">
      <c r="A94" s="104" t="s">
        <v>408</v>
      </c>
      <c r="B94" s="105"/>
      <c r="C94" s="105"/>
      <c r="D94" s="105"/>
      <c r="E94" s="105"/>
      <c r="F94" s="105"/>
      <c r="G94" s="105"/>
      <c r="H94" s="105"/>
      <c r="I94" s="105"/>
    </row>
    <row r="95" spans="1:9">
      <c r="A95" s="105" t="s">
        <v>407</v>
      </c>
      <c r="B95" s="105"/>
      <c r="C95" s="105"/>
      <c r="D95" s="105"/>
      <c r="E95" s="105"/>
      <c r="F95" s="105"/>
      <c r="G95" s="105"/>
      <c r="H95" s="105"/>
      <c r="I95" s="105"/>
    </row>
    <row r="96" spans="1:9">
      <c r="A96" s="105" t="s">
        <v>409</v>
      </c>
      <c r="B96" s="105"/>
      <c r="C96" s="105"/>
      <c r="D96" s="105"/>
      <c r="E96" s="105"/>
      <c r="F96" s="105"/>
      <c r="G96" s="105"/>
      <c r="H96" s="105"/>
      <c r="I96" s="105"/>
    </row>
    <row r="97" spans="1:9" ht="15">
      <c r="A97" s="86"/>
      <c r="B97" s="40"/>
      <c r="C97" s="40"/>
      <c r="D97" s="40"/>
      <c r="E97" s="40"/>
      <c r="F97" s="40"/>
      <c r="G97" s="40"/>
      <c r="H97" s="40"/>
      <c r="I97" s="40"/>
    </row>
    <row r="98" spans="1:9">
      <c r="A98" s="106" t="s">
        <v>416</v>
      </c>
      <c r="B98" s="107"/>
      <c r="C98" s="107"/>
      <c r="D98" s="107"/>
      <c r="E98" s="107"/>
      <c r="F98" s="2"/>
      <c r="G98" s="3"/>
      <c r="H98" s="2"/>
      <c r="I98" s="2"/>
    </row>
    <row r="99" spans="1:9">
      <c r="A99" s="107"/>
      <c r="B99" s="107"/>
      <c r="C99" s="107"/>
      <c r="D99" s="107"/>
      <c r="E99" s="107"/>
      <c r="F99" s="2"/>
      <c r="G99" s="3"/>
      <c r="H99" s="2"/>
      <c r="I99" s="2"/>
    </row>
    <row r="100" spans="1:9">
      <c r="A100" s="107"/>
      <c r="B100" s="107"/>
      <c r="C100" s="107"/>
      <c r="D100" s="107"/>
      <c r="E100" s="107"/>
      <c r="F100" s="2"/>
      <c r="G100" s="3"/>
      <c r="H100" s="2"/>
      <c r="I100" s="2"/>
    </row>
    <row r="101" spans="1:9">
      <c r="A101" s="107"/>
      <c r="B101" s="107"/>
      <c r="C101" s="107"/>
      <c r="D101" s="107"/>
      <c r="E101" s="107"/>
      <c r="F101" s="2"/>
      <c r="G101" s="3"/>
      <c r="H101" s="2"/>
      <c r="I101" s="2"/>
    </row>
    <row r="102" spans="1:9">
      <c r="A102" s="107"/>
      <c r="B102" s="107"/>
      <c r="C102" s="107"/>
      <c r="D102" s="107"/>
      <c r="E102" s="107"/>
      <c r="F102" s="2"/>
      <c r="G102" s="3"/>
      <c r="H102" s="2"/>
      <c r="I102" s="2"/>
    </row>
    <row r="103" spans="1:9">
      <c r="A103" s="107"/>
      <c r="B103" s="107"/>
      <c r="C103" s="107"/>
      <c r="D103" s="107"/>
      <c r="E103" s="107"/>
      <c r="F103" s="2"/>
      <c r="G103" s="3"/>
      <c r="H103" s="2"/>
      <c r="I103" s="2"/>
    </row>
    <row r="104" spans="1:9">
      <c r="A104" s="107"/>
      <c r="B104" s="107"/>
      <c r="C104" s="107"/>
      <c r="D104" s="107"/>
      <c r="E104" s="107"/>
      <c r="F104" s="2"/>
      <c r="G104" s="3"/>
      <c r="H104" s="2"/>
      <c r="I104" s="2"/>
    </row>
    <row r="105" spans="1:9">
      <c r="A105" s="107"/>
      <c r="B105" s="107"/>
      <c r="C105" s="107"/>
      <c r="D105" s="107"/>
      <c r="E105" s="107"/>
      <c r="F105" s="2"/>
      <c r="G105" s="3"/>
      <c r="H105" s="2"/>
      <c r="I105" s="2"/>
    </row>
    <row r="106" spans="1:9">
      <c r="A106" s="107"/>
      <c r="B106" s="107"/>
      <c r="C106" s="107"/>
      <c r="D106" s="107"/>
      <c r="E106" s="107"/>
      <c r="F106" s="2"/>
      <c r="G106" s="3"/>
      <c r="H106" s="2"/>
      <c r="I106" s="2"/>
    </row>
    <row r="107" spans="1:9">
      <c r="A107" s="107"/>
      <c r="B107" s="107"/>
      <c r="C107" s="107"/>
      <c r="D107" s="107"/>
      <c r="E107" s="107"/>
      <c r="F107" s="2"/>
      <c r="G107" s="3"/>
      <c r="H107" s="2"/>
      <c r="I107" s="2"/>
    </row>
    <row r="108" spans="1:9">
      <c r="A108" s="107"/>
      <c r="B108" s="107"/>
      <c r="C108" s="107"/>
      <c r="D108" s="107"/>
      <c r="E108" s="107"/>
      <c r="F108" s="2"/>
      <c r="G108" s="3"/>
      <c r="H108" s="2"/>
      <c r="I108" s="2"/>
    </row>
    <row r="109" spans="1:9">
      <c r="A109" s="95"/>
      <c r="B109" s="95"/>
      <c r="C109" s="95"/>
      <c r="D109" s="95"/>
      <c r="E109" s="95"/>
      <c r="F109" s="2"/>
      <c r="G109" s="3"/>
      <c r="H109" s="2"/>
      <c r="I109" s="2"/>
    </row>
    <row r="110" spans="1:9">
      <c r="A110" s="108" t="s">
        <v>417</v>
      </c>
      <c r="B110" s="108"/>
      <c r="C110" s="108"/>
      <c r="D110" s="95"/>
      <c r="E110" s="95"/>
      <c r="F110" s="2"/>
      <c r="G110" s="3"/>
      <c r="H110" s="2"/>
      <c r="I110" s="2"/>
    </row>
    <row r="111" spans="1:9">
      <c r="A111" s="108"/>
      <c r="B111" s="108"/>
      <c r="C111" s="108"/>
      <c r="D111" s="95"/>
      <c r="E111" s="95"/>
      <c r="F111" s="2"/>
      <c r="G111" s="3"/>
      <c r="H111" s="2"/>
      <c r="I111" s="2"/>
    </row>
    <row r="112" spans="1:9">
      <c r="A112" s="108"/>
      <c r="B112" s="108"/>
      <c r="C112" s="108"/>
      <c r="D112" s="95"/>
      <c r="E112" s="95"/>
      <c r="F112" s="2"/>
      <c r="G112" s="3"/>
      <c r="H112" s="2"/>
      <c r="I112" s="2"/>
    </row>
    <row r="113" spans="1:9">
      <c r="A113" s="108"/>
      <c r="B113" s="108"/>
      <c r="C113" s="108"/>
      <c r="D113" s="95"/>
      <c r="E113" s="95"/>
      <c r="F113" s="2"/>
      <c r="G113" s="3"/>
      <c r="H113" s="2"/>
      <c r="I113" s="2"/>
    </row>
    <row r="114" spans="1:9" ht="113.25" customHeight="1">
      <c r="A114" s="108"/>
      <c r="B114" s="108"/>
      <c r="C114" s="108"/>
      <c r="D114" s="95"/>
      <c r="E114" s="95"/>
      <c r="F114" s="2"/>
      <c r="G114" s="3"/>
      <c r="H114" s="2"/>
      <c r="I114" s="2"/>
    </row>
    <row r="115" spans="1:9">
      <c r="A115" s="96"/>
      <c r="B115" s="96"/>
      <c r="C115" s="97"/>
      <c r="D115" s="97"/>
      <c r="E115" s="97"/>
      <c r="F115" s="2"/>
      <c r="G115" s="3"/>
      <c r="H115" s="2"/>
      <c r="I115" s="2"/>
    </row>
    <row r="116" spans="1:9">
      <c r="A116" s="2"/>
      <c r="B116" s="2"/>
      <c r="D116" s="2"/>
      <c r="E116" s="2"/>
      <c r="F116" s="2"/>
      <c r="G116" s="3"/>
      <c r="H116" s="2"/>
      <c r="I116" s="2"/>
    </row>
    <row r="117" spans="1:9">
      <c r="A117" s="2"/>
      <c r="B117" s="2"/>
      <c r="D117" s="2"/>
      <c r="E117" s="2"/>
      <c r="F117" s="2"/>
      <c r="G117" s="3"/>
      <c r="H117" s="2"/>
      <c r="I117" s="2"/>
    </row>
    <row r="118" spans="1:9">
      <c r="A118" s="2"/>
      <c r="B118" s="2"/>
      <c r="D118" s="2"/>
      <c r="E118" s="2"/>
      <c r="F118" s="2"/>
      <c r="G118" s="3"/>
      <c r="H118" s="2"/>
      <c r="I118" s="2"/>
    </row>
  </sheetData>
  <mergeCells count="13">
    <mergeCell ref="A98:E108"/>
    <mergeCell ref="A110:C114"/>
    <mergeCell ref="A7:I7"/>
    <mergeCell ref="A93:H93"/>
    <mergeCell ref="A94:I94"/>
    <mergeCell ref="A95:I95"/>
    <mergeCell ref="A96:I96"/>
    <mergeCell ref="A3:I3"/>
    <mergeCell ref="A1:I1"/>
    <mergeCell ref="A2:I2"/>
    <mergeCell ref="A4:I4"/>
    <mergeCell ref="A5:E5"/>
    <mergeCell ref="F5:I5"/>
  </mergeCells>
  <pageMargins left="0.7" right="0.7" top="0.75" bottom="0.75" header="0.3" footer="0.3"/>
  <pageSetup scale="77"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7F1BF-C091-41BD-A507-3928E4525B1A}">
  <sheetPr>
    <pageSetUpPr fitToPage="1"/>
  </sheetPr>
  <dimension ref="A1:M113"/>
  <sheetViews>
    <sheetView topLeftCell="A88" zoomScaleNormal="100" zoomScaleSheetLayoutView="100" workbookViewId="0">
      <selection activeCell="C88" sqref="C88"/>
    </sheetView>
  </sheetViews>
  <sheetFormatPr baseColWidth="10" defaultRowHeight="14.25"/>
  <cols>
    <col min="3" max="3" width="32.75" style="14" customWidth="1"/>
    <col min="4" max="4" width="23" customWidth="1"/>
    <col min="6" max="7" width="11.375" customWidth="1"/>
    <col min="8" max="8" width="13.75" customWidth="1"/>
    <col min="9" max="9" width="19.875" customWidth="1"/>
    <col min="10" max="10" width="12.75" bestFit="1" customWidth="1"/>
    <col min="11" max="11" width="17.875" style="44" customWidth="1"/>
    <col min="12" max="12" width="20.75" customWidth="1"/>
    <col min="13" max="13" width="18.25" bestFit="1" customWidth="1"/>
  </cols>
  <sheetData>
    <row r="1" spans="1:13">
      <c r="A1" s="122" t="s">
        <v>396</v>
      </c>
      <c r="B1" s="122"/>
      <c r="C1" s="122"/>
      <c r="D1" s="122"/>
      <c r="E1" s="122"/>
      <c r="F1" s="122"/>
      <c r="G1" s="122"/>
      <c r="H1" s="122"/>
      <c r="I1" s="122"/>
    </row>
    <row r="2" spans="1:13">
      <c r="A2" s="116" t="s">
        <v>397</v>
      </c>
      <c r="B2" s="116"/>
      <c r="C2" s="116"/>
      <c r="D2" s="116"/>
      <c r="E2" s="116"/>
      <c r="F2" s="116"/>
      <c r="G2" s="116"/>
      <c r="H2" s="116"/>
      <c r="I2" s="116"/>
    </row>
    <row r="3" spans="1:13">
      <c r="A3" s="116" t="s">
        <v>412</v>
      </c>
      <c r="B3" s="116"/>
      <c r="C3" s="116"/>
      <c r="D3" s="116"/>
      <c r="E3" s="116"/>
      <c r="F3" s="116"/>
      <c r="G3" s="116"/>
      <c r="H3" s="116"/>
      <c r="I3" s="116"/>
    </row>
    <row r="4" spans="1:13">
      <c r="A4" s="116" t="s">
        <v>398</v>
      </c>
      <c r="B4" s="116"/>
      <c r="C4" s="116"/>
      <c r="D4" s="116"/>
      <c r="E4" s="116"/>
      <c r="F4" s="116"/>
      <c r="G4" s="116"/>
      <c r="H4" s="116"/>
      <c r="I4" s="116"/>
    </row>
    <row r="5" spans="1:13" ht="51.75" customHeight="1">
      <c r="A5" s="117" t="s">
        <v>399</v>
      </c>
      <c r="B5" s="118"/>
      <c r="C5" s="118"/>
      <c r="D5" s="118"/>
      <c r="E5" s="118"/>
      <c r="F5" s="119" t="s">
        <v>413</v>
      </c>
      <c r="G5" s="120"/>
      <c r="H5" s="120"/>
      <c r="I5" s="121"/>
    </row>
    <row r="6" spans="1:13" ht="45">
      <c r="A6" s="1" t="s">
        <v>0</v>
      </c>
      <c r="B6" s="1" t="s">
        <v>1</v>
      </c>
      <c r="C6" s="4" t="s">
        <v>2</v>
      </c>
      <c r="D6" s="1" t="s">
        <v>3</v>
      </c>
      <c r="E6" s="1" t="s">
        <v>4</v>
      </c>
      <c r="F6" s="32" t="s">
        <v>5</v>
      </c>
      <c r="G6" s="32" t="s">
        <v>6</v>
      </c>
      <c r="H6" s="32" t="s">
        <v>7</v>
      </c>
      <c r="I6" s="64" t="s">
        <v>8</v>
      </c>
    </row>
    <row r="7" spans="1:13" ht="42" customHeight="1">
      <c r="A7" s="112" t="s">
        <v>401</v>
      </c>
      <c r="B7" s="113"/>
      <c r="C7" s="113"/>
      <c r="D7" s="113"/>
      <c r="E7" s="113"/>
      <c r="F7" s="113"/>
      <c r="G7" s="113"/>
      <c r="H7" s="113"/>
      <c r="I7" s="113"/>
      <c r="L7" s="45"/>
    </row>
    <row r="8" spans="1:13" ht="51">
      <c r="A8" s="23">
        <v>1</v>
      </c>
      <c r="B8" s="16" t="s">
        <v>14</v>
      </c>
      <c r="C8" s="5" t="s">
        <v>163</v>
      </c>
      <c r="D8" s="16" t="s">
        <v>11</v>
      </c>
      <c r="E8" s="24">
        <v>220</v>
      </c>
      <c r="F8" s="58"/>
      <c r="G8" s="59"/>
      <c r="H8" s="31"/>
      <c r="I8" s="60"/>
      <c r="L8" s="45"/>
      <c r="M8" s="43" t="e">
        <f>+#REF!-#REF!</f>
        <v>#REF!</v>
      </c>
    </row>
    <row r="9" spans="1:13" ht="127.5">
      <c r="A9" s="25">
        <v>2</v>
      </c>
      <c r="B9" s="16" t="s">
        <v>164</v>
      </c>
      <c r="C9" s="5" t="s">
        <v>165</v>
      </c>
      <c r="D9" s="21" t="s">
        <v>166</v>
      </c>
      <c r="E9" s="26">
        <v>18</v>
      </c>
      <c r="F9" s="31"/>
      <c r="G9" s="61"/>
      <c r="H9" s="31"/>
      <c r="I9" s="60"/>
      <c r="L9" s="45"/>
      <c r="M9" s="43" t="e">
        <f>+M8*100/#REF!</f>
        <v>#REF!</v>
      </c>
    </row>
    <row r="10" spans="1:13" ht="38.25">
      <c r="A10" s="25">
        <v>3</v>
      </c>
      <c r="B10" s="16" t="s">
        <v>57</v>
      </c>
      <c r="C10" s="5" t="s">
        <v>167</v>
      </c>
      <c r="D10" s="21" t="s">
        <v>11</v>
      </c>
      <c r="E10" s="26">
        <v>49</v>
      </c>
      <c r="F10" s="31"/>
      <c r="G10" s="61"/>
      <c r="H10" s="31"/>
      <c r="I10" s="60"/>
      <c r="L10" s="45"/>
    </row>
    <row r="11" spans="1:13">
      <c r="A11" s="23">
        <v>4</v>
      </c>
      <c r="B11" s="16" t="s">
        <v>57</v>
      </c>
      <c r="C11" s="5" t="s">
        <v>168</v>
      </c>
      <c r="D11" s="21" t="s">
        <v>169</v>
      </c>
      <c r="E11" s="26">
        <v>249</v>
      </c>
      <c r="F11" s="31"/>
      <c r="G11" s="61"/>
      <c r="H11" s="31"/>
      <c r="I11" s="60"/>
      <c r="L11" s="45"/>
    </row>
    <row r="12" spans="1:13" ht="114.75">
      <c r="A12" s="25">
        <v>5</v>
      </c>
      <c r="B12" s="16" t="s">
        <v>9</v>
      </c>
      <c r="C12" s="5" t="s">
        <v>170</v>
      </c>
      <c r="D12" s="21" t="s">
        <v>11</v>
      </c>
      <c r="E12" s="26">
        <v>19</v>
      </c>
      <c r="F12" s="31"/>
      <c r="G12" s="61"/>
      <c r="H12" s="31"/>
      <c r="I12" s="60"/>
      <c r="L12" s="45"/>
    </row>
    <row r="13" spans="1:13" ht="25.5">
      <c r="A13" s="23">
        <v>6</v>
      </c>
      <c r="B13" s="16" t="s">
        <v>171</v>
      </c>
      <c r="C13" s="5" t="s">
        <v>172</v>
      </c>
      <c r="D13" s="21" t="s">
        <v>173</v>
      </c>
      <c r="E13" s="26">
        <v>15</v>
      </c>
      <c r="F13" s="31"/>
      <c r="G13" s="61"/>
      <c r="H13" s="31"/>
      <c r="I13" s="60"/>
      <c r="L13" s="45"/>
    </row>
    <row r="14" spans="1:13" ht="178.5">
      <c r="A14" s="25">
        <v>7</v>
      </c>
      <c r="B14" s="27" t="s">
        <v>156</v>
      </c>
      <c r="C14" s="5" t="s">
        <v>157</v>
      </c>
      <c r="D14" s="16" t="s">
        <v>28</v>
      </c>
      <c r="E14" s="26">
        <v>44</v>
      </c>
      <c r="F14" s="31"/>
      <c r="G14" s="31"/>
      <c r="H14" s="31"/>
      <c r="I14" s="60"/>
      <c r="L14" s="45"/>
    </row>
    <row r="15" spans="1:13" ht="38.25">
      <c r="A15" s="25">
        <v>8</v>
      </c>
      <c r="B15" s="16" t="s">
        <v>174</v>
      </c>
      <c r="C15" s="5" t="s">
        <v>175</v>
      </c>
      <c r="D15" s="21" t="s">
        <v>176</v>
      </c>
      <c r="E15" s="26">
        <v>7</v>
      </c>
      <c r="F15" s="31"/>
      <c r="G15" s="31"/>
      <c r="H15" s="31"/>
      <c r="I15" s="60"/>
      <c r="L15" s="45"/>
    </row>
    <row r="16" spans="1:13" ht="51">
      <c r="A16" s="23">
        <v>9</v>
      </c>
      <c r="B16" s="27" t="s">
        <v>62</v>
      </c>
      <c r="C16" s="5" t="s">
        <v>63</v>
      </c>
      <c r="D16" s="16" t="s">
        <v>28</v>
      </c>
      <c r="E16" s="26">
        <v>22</v>
      </c>
      <c r="F16" s="31"/>
      <c r="G16" s="31"/>
      <c r="H16" s="31"/>
      <c r="I16" s="60"/>
      <c r="L16" s="45"/>
    </row>
    <row r="17" spans="1:12" ht="76.5">
      <c r="A17" s="25">
        <v>10</v>
      </c>
      <c r="B17" s="16" t="s">
        <v>177</v>
      </c>
      <c r="C17" s="5" t="s">
        <v>178</v>
      </c>
      <c r="D17" s="21" t="s">
        <v>28</v>
      </c>
      <c r="E17" s="26">
        <v>94</v>
      </c>
      <c r="F17" s="31"/>
      <c r="G17" s="31"/>
      <c r="H17" s="31"/>
      <c r="I17" s="60"/>
      <c r="L17" s="45"/>
    </row>
    <row r="18" spans="1:12" ht="51">
      <c r="A18" s="23">
        <v>11</v>
      </c>
      <c r="B18" s="16" t="s">
        <v>179</v>
      </c>
      <c r="C18" s="5" t="s">
        <v>180</v>
      </c>
      <c r="D18" s="21" t="s">
        <v>28</v>
      </c>
      <c r="E18" s="26">
        <v>40</v>
      </c>
      <c r="F18" s="31"/>
      <c r="G18" s="31"/>
      <c r="H18" s="31"/>
      <c r="I18" s="60"/>
      <c r="L18" s="45"/>
    </row>
    <row r="19" spans="1:12" ht="63.75">
      <c r="A19" s="25">
        <v>12</v>
      </c>
      <c r="B19" s="16" t="s">
        <v>181</v>
      </c>
      <c r="C19" s="5" t="s">
        <v>182</v>
      </c>
      <c r="D19" s="21" t="s">
        <v>28</v>
      </c>
      <c r="E19" s="26">
        <v>6</v>
      </c>
      <c r="F19" s="31"/>
      <c r="G19" s="31"/>
      <c r="H19" s="31"/>
      <c r="I19" s="60"/>
      <c r="L19" s="45"/>
    </row>
    <row r="20" spans="1:12" ht="127.5">
      <c r="A20" s="25">
        <v>13</v>
      </c>
      <c r="B20" s="28" t="s">
        <v>126</v>
      </c>
      <c r="C20" s="6" t="s">
        <v>183</v>
      </c>
      <c r="D20" s="16" t="s">
        <v>28</v>
      </c>
      <c r="E20" s="26">
        <v>310</v>
      </c>
      <c r="F20" s="31"/>
      <c r="G20" s="31"/>
      <c r="H20" s="31"/>
      <c r="I20" s="60"/>
      <c r="L20" s="45"/>
    </row>
    <row r="21" spans="1:12" ht="76.5">
      <c r="A21" s="23">
        <v>14</v>
      </c>
      <c r="B21" s="16" t="s">
        <v>184</v>
      </c>
      <c r="C21" s="5" t="s">
        <v>185</v>
      </c>
      <c r="D21" s="21" t="s">
        <v>186</v>
      </c>
      <c r="E21" s="26">
        <v>123</v>
      </c>
      <c r="F21" s="31"/>
      <c r="G21" s="31"/>
      <c r="H21" s="31"/>
      <c r="I21" s="60"/>
      <c r="L21" s="45"/>
    </row>
    <row r="22" spans="1:12" ht="63.75">
      <c r="A22" s="25">
        <v>15</v>
      </c>
      <c r="B22" s="16" t="s">
        <v>187</v>
      </c>
      <c r="C22" s="5" t="s">
        <v>188</v>
      </c>
      <c r="D22" s="21" t="s">
        <v>173</v>
      </c>
      <c r="E22" s="26">
        <v>95</v>
      </c>
      <c r="F22" s="31"/>
      <c r="G22" s="31"/>
      <c r="H22" s="31"/>
      <c r="I22" s="60"/>
      <c r="L22" s="45"/>
    </row>
    <row r="23" spans="1:12" ht="25.5">
      <c r="A23" s="23">
        <v>16</v>
      </c>
      <c r="B23" s="16" t="s">
        <v>189</v>
      </c>
      <c r="C23" s="5" t="s">
        <v>190</v>
      </c>
      <c r="D23" s="21" t="s">
        <v>141</v>
      </c>
      <c r="E23" s="26">
        <v>55</v>
      </c>
      <c r="F23" s="31"/>
      <c r="G23" s="61"/>
      <c r="H23" s="31"/>
      <c r="I23" s="60"/>
      <c r="L23" s="45"/>
    </row>
    <row r="24" spans="1:12" ht="127.5">
      <c r="A24" s="25">
        <v>17</v>
      </c>
      <c r="B24" s="16" t="s">
        <v>9</v>
      </c>
      <c r="C24" s="5" t="s">
        <v>191</v>
      </c>
      <c r="D24" s="21" t="s">
        <v>11</v>
      </c>
      <c r="E24" s="26">
        <v>109</v>
      </c>
      <c r="F24" s="31"/>
      <c r="G24" s="61"/>
      <c r="H24" s="31"/>
      <c r="I24" s="60"/>
      <c r="L24" s="45"/>
    </row>
    <row r="25" spans="1:12" ht="76.5">
      <c r="A25" s="25">
        <v>18</v>
      </c>
      <c r="B25" s="27" t="s">
        <v>14</v>
      </c>
      <c r="C25" s="5" t="s">
        <v>192</v>
      </c>
      <c r="D25" s="16" t="s">
        <v>16</v>
      </c>
      <c r="E25" s="26">
        <v>133</v>
      </c>
      <c r="F25" s="31"/>
      <c r="G25" s="61"/>
      <c r="H25" s="31"/>
      <c r="I25" s="60"/>
      <c r="L25" s="45"/>
    </row>
    <row r="26" spans="1:12" ht="25.5">
      <c r="A26" s="23">
        <v>19</v>
      </c>
      <c r="B26" s="27" t="s">
        <v>161</v>
      </c>
      <c r="C26" s="8" t="s">
        <v>162</v>
      </c>
      <c r="D26" s="16" t="s">
        <v>28</v>
      </c>
      <c r="E26" s="26">
        <v>3</v>
      </c>
      <c r="F26" s="31"/>
      <c r="G26" s="31"/>
      <c r="H26" s="31"/>
      <c r="I26" s="60"/>
      <c r="L26" s="45"/>
    </row>
    <row r="27" spans="1:12" ht="76.5">
      <c r="A27" s="25">
        <v>20</v>
      </c>
      <c r="B27" s="16" t="s">
        <v>193</v>
      </c>
      <c r="C27" s="5" t="s">
        <v>194</v>
      </c>
      <c r="D27" s="21" t="s">
        <v>28</v>
      </c>
      <c r="E27" s="26">
        <v>7</v>
      </c>
      <c r="F27" s="31"/>
      <c r="G27" s="31"/>
      <c r="H27" s="31"/>
      <c r="I27" s="60"/>
      <c r="L27" s="45"/>
    </row>
    <row r="28" spans="1:12" ht="114.75">
      <c r="A28" s="23">
        <v>21</v>
      </c>
      <c r="B28" s="16" t="s">
        <v>195</v>
      </c>
      <c r="C28" s="5" t="s">
        <v>196</v>
      </c>
      <c r="D28" s="21" t="s">
        <v>28</v>
      </c>
      <c r="E28" s="26">
        <v>5</v>
      </c>
      <c r="F28" s="31"/>
      <c r="G28" s="31"/>
      <c r="H28" s="31"/>
      <c r="I28" s="60"/>
      <c r="L28" s="45"/>
    </row>
    <row r="29" spans="1:12" ht="25.5">
      <c r="A29" s="25">
        <v>22</v>
      </c>
      <c r="B29" s="16" t="s">
        <v>142</v>
      </c>
      <c r="C29" s="5" t="s">
        <v>197</v>
      </c>
      <c r="D29" s="21" t="s">
        <v>173</v>
      </c>
      <c r="E29" s="26">
        <v>420</v>
      </c>
      <c r="F29" s="31"/>
      <c r="G29" s="31"/>
      <c r="H29" s="31"/>
      <c r="I29" s="60"/>
      <c r="L29" s="45"/>
    </row>
    <row r="30" spans="1:12" ht="63.75">
      <c r="A30" s="25">
        <v>23</v>
      </c>
      <c r="B30" s="16" t="s">
        <v>198</v>
      </c>
      <c r="C30" s="5" t="s">
        <v>199</v>
      </c>
      <c r="D30" s="21" t="s">
        <v>200</v>
      </c>
      <c r="E30" s="26">
        <v>13</v>
      </c>
      <c r="F30" s="31"/>
      <c r="G30" s="31"/>
      <c r="H30" s="31"/>
      <c r="I30" s="60"/>
      <c r="L30" s="45"/>
    </row>
    <row r="31" spans="1:12" ht="63.75">
      <c r="A31" s="23">
        <v>24</v>
      </c>
      <c r="B31" s="16" t="s">
        <v>117</v>
      </c>
      <c r="C31" s="5" t="s">
        <v>201</v>
      </c>
      <c r="D31" s="21" t="s">
        <v>11</v>
      </c>
      <c r="E31" s="26">
        <v>62</v>
      </c>
      <c r="F31" s="31"/>
      <c r="G31" s="61"/>
      <c r="H31" s="31"/>
      <c r="I31" s="60"/>
      <c r="L31" s="45"/>
    </row>
    <row r="32" spans="1:12" ht="25.5">
      <c r="A32" s="25">
        <v>25</v>
      </c>
      <c r="B32" s="29" t="s">
        <v>128</v>
      </c>
      <c r="C32" s="8" t="s">
        <v>151</v>
      </c>
      <c r="D32" s="16" t="s">
        <v>141</v>
      </c>
      <c r="E32" s="26">
        <v>156</v>
      </c>
      <c r="F32" s="31"/>
      <c r="G32" s="61"/>
      <c r="H32" s="31"/>
      <c r="I32" s="60"/>
      <c r="L32" s="45"/>
    </row>
    <row r="33" spans="1:12" ht="38.25">
      <c r="A33" s="23">
        <v>26</v>
      </c>
      <c r="B33" s="16" t="s">
        <v>202</v>
      </c>
      <c r="C33" s="5" t="s">
        <v>203</v>
      </c>
      <c r="D33" s="16" t="s">
        <v>204</v>
      </c>
      <c r="E33" s="26">
        <v>29</v>
      </c>
      <c r="F33" s="31"/>
      <c r="G33" s="31"/>
      <c r="H33" s="31"/>
      <c r="I33" s="60"/>
      <c r="L33" s="45"/>
    </row>
    <row r="34" spans="1:12" ht="140.25">
      <c r="A34" s="25">
        <v>27</v>
      </c>
      <c r="B34" s="16" t="s">
        <v>205</v>
      </c>
      <c r="C34" s="5" t="s">
        <v>206</v>
      </c>
      <c r="D34" s="21" t="s">
        <v>28</v>
      </c>
      <c r="E34" s="26">
        <v>8</v>
      </c>
      <c r="F34" s="31"/>
      <c r="G34" s="31"/>
      <c r="H34" s="31"/>
      <c r="I34" s="60"/>
      <c r="L34" s="45"/>
    </row>
    <row r="35" spans="1:12" ht="25.5">
      <c r="A35" s="25">
        <v>28</v>
      </c>
      <c r="B35" s="16" t="s">
        <v>207</v>
      </c>
      <c r="C35" s="5" t="s">
        <v>208</v>
      </c>
      <c r="D35" s="21" t="s">
        <v>209</v>
      </c>
      <c r="E35" s="26">
        <v>17</v>
      </c>
      <c r="F35" s="31"/>
      <c r="G35" s="31"/>
      <c r="H35" s="31"/>
      <c r="I35" s="60"/>
      <c r="L35" s="45"/>
    </row>
    <row r="36" spans="1:12" ht="51">
      <c r="A36" s="23">
        <v>29</v>
      </c>
      <c r="B36" s="16" t="s">
        <v>210</v>
      </c>
      <c r="C36" s="5" t="s">
        <v>211</v>
      </c>
      <c r="D36" s="21" t="s">
        <v>28</v>
      </c>
      <c r="E36" s="26">
        <v>26</v>
      </c>
      <c r="F36" s="31"/>
      <c r="G36" s="31"/>
      <c r="H36" s="31"/>
      <c r="I36" s="60"/>
      <c r="L36" s="45"/>
    </row>
    <row r="37" spans="1:12" ht="51">
      <c r="A37" s="25">
        <v>30</v>
      </c>
      <c r="B37" s="16" t="s">
        <v>212</v>
      </c>
      <c r="C37" s="5" t="s">
        <v>213</v>
      </c>
      <c r="D37" s="16" t="s">
        <v>25</v>
      </c>
      <c r="E37" s="26">
        <v>20</v>
      </c>
      <c r="F37" s="31"/>
      <c r="G37" s="31"/>
      <c r="H37" s="31"/>
      <c r="I37" s="60"/>
      <c r="L37" s="45"/>
    </row>
    <row r="38" spans="1:12" ht="25.5">
      <c r="A38" s="23">
        <v>31</v>
      </c>
      <c r="B38" s="21" t="s">
        <v>142</v>
      </c>
      <c r="C38" s="8" t="s">
        <v>143</v>
      </c>
      <c r="D38" s="16" t="s">
        <v>138</v>
      </c>
      <c r="E38" s="26">
        <v>36</v>
      </c>
      <c r="F38" s="31"/>
      <c r="G38" s="31"/>
      <c r="H38" s="31"/>
      <c r="I38" s="60"/>
      <c r="L38" s="45"/>
    </row>
    <row r="39" spans="1:12" ht="89.25">
      <c r="A39" s="25">
        <v>32</v>
      </c>
      <c r="B39" s="30" t="s">
        <v>214</v>
      </c>
      <c r="C39" s="9" t="s">
        <v>215</v>
      </c>
      <c r="D39" s="16" t="s">
        <v>216</v>
      </c>
      <c r="E39" s="26">
        <v>21</v>
      </c>
      <c r="F39" s="31"/>
      <c r="G39" s="31"/>
      <c r="H39" s="31"/>
      <c r="I39" s="60"/>
      <c r="L39" s="45"/>
    </row>
    <row r="40" spans="1:12" ht="38.25">
      <c r="A40" s="25">
        <v>33</v>
      </c>
      <c r="B40" s="27" t="s">
        <v>55</v>
      </c>
      <c r="C40" s="5" t="s">
        <v>56</v>
      </c>
      <c r="D40" s="16" t="s">
        <v>28</v>
      </c>
      <c r="E40" s="26">
        <v>11</v>
      </c>
      <c r="F40" s="31"/>
      <c r="G40" s="31"/>
      <c r="H40" s="31"/>
      <c r="I40" s="60"/>
      <c r="L40" s="45"/>
    </row>
    <row r="41" spans="1:12" ht="63.75">
      <c r="A41" s="23">
        <v>34</v>
      </c>
      <c r="B41" s="21" t="s">
        <v>400</v>
      </c>
      <c r="C41" s="5" t="s">
        <v>217</v>
      </c>
      <c r="D41" s="21" t="s">
        <v>218</v>
      </c>
      <c r="E41" s="26">
        <v>13</v>
      </c>
      <c r="F41" s="31"/>
      <c r="G41" s="62"/>
      <c r="H41" s="31"/>
      <c r="I41" s="60"/>
      <c r="L41" s="45"/>
    </row>
    <row r="42" spans="1:12" ht="153">
      <c r="A42" s="25">
        <v>35</v>
      </c>
      <c r="B42" s="16" t="s">
        <v>219</v>
      </c>
      <c r="C42" s="5" t="s">
        <v>220</v>
      </c>
      <c r="D42" s="21" t="s">
        <v>221</v>
      </c>
      <c r="E42" s="26">
        <v>27</v>
      </c>
      <c r="F42" s="31"/>
      <c r="G42" s="61"/>
      <c r="H42" s="31"/>
      <c r="I42" s="60"/>
      <c r="L42" s="45"/>
    </row>
    <row r="43" spans="1:12" ht="89.25">
      <c r="A43" s="23">
        <v>36</v>
      </c>
      <c r="B43" s="16" t="s">
        <v>222</v>
      </c>
      <c r="C43" s="5" t="s">
        <v>223</v>
      </c>
      <c r="D43" s="21" t="s">
        <v>28</v>
      </c>
      <c r="E43" s="26">
        <v>10</v>
      </c>
      <c r="F43" s="31"/>
      <c r="G43" s="31"/>
      <c r="H43" s="31"/>
      <c r="I43" s="60"/>
      <c r="L43" s="45"/>
    </row>
    <row r="44" spans="1:12" ht="102">
      <c r="A44" s="25">
        <v>37</v>
      </c>
      <c r="B44" s="16" t="s">
        <v>224</v>
      </c>
      <c r="C44" s="5" t="s">
        <v>225</v>
      </c>
      <c r="D44" s="21" t="s">
        <v>28</v>
      </c>
      <c r="E44" s="26">
        <v>20</v>
      </c>
      <c r="F44" s="31"/>
      <c r="G44" s="31"/>
      <c r="H44" s="31"/>
      <c r="I44" s="60"/>
      <c r="L44" s="45"/>
    </row>
    <row r="45" spans="1:12" ht="38.25">
      <c r="A45" s="25">
        <v>38</v>
      </c>
      <c r="B45" s="16" t="s">
        <v>224</v>
      </c>
      <c r="C45" s="5" t="s">
        <v>226</v>
      </c>
      <c r="D45" s="21" t="s">
        <v>28</v>
      </c>
      <c r="E45" s="26">
        <v>20</v>
      </c>
      <c r="F45" s="31"/>
      <c r="G45" s="31"/>
      <c r="H45" s="31"/>
      <c r="I45" s="60"/>
      <c r="L45" s="45"/>
    </row>
    <row r="46" spans="1:12" ht="25.5">
      <c r="A46" s="23">
        <v>39</v>
      </c>
      <c r="B46" s="21" t="s">
        <v>87</v>
      </c>
      <c r="C46" s="8" t="s">
        <v>152</v>
      </c>
      <c r="D46" s="16" t="s">
        <v>153</v>
      </c>
      <c r="E46" s="26">
        <v>56</v>
      </c>
      <c r="F46" s="31"/>
      <c r="G46" s="61"/>
      <c r="H46" s="31"/>
      <c r="I46" s="60"/>
      <c r="L46" s="45"/>
    </row>
    <row r="47" spans="1:12" ht="38.25">
      <c r="A47" s="25">
        <v>40</v>
      </c>
      <c r="B47" s="27" t="s">
        <v>23</v>
      </c>
      <c r="C47" s="5" t="s">
        <v>24</v>
      </c>
      <c r="D47" s="16" t="s">
        <v>25</v>
      </c>
      <c r="E47" s="26">
        <v>27</v>
      </c>
      <c r="F47" s="31"/>
      <c r="G47" s="61"/>
      <c r="H47" s="31"/>
      <c r="I47" s="60"/>
      <c r="L47" s="45"/>
    </row>
    <row r="48" spans="1:12" ht="51">
      <c r="A48" s="23">
        <v>41</v>
      </c>
      <c r="B48" s="16" t="s">
        <v>227</v>
      </c>
      <c r="C48" s="5" t="s">
        <v>228</v>
      </c>
      <c r="D48" s="21" t="s">
        <v>229</v>
      </c>
      <c r="E48" s="26">
        <v>15</v>
      </c>
      <c r="F48" s="31"/>
      <c r="G48" s="31"/>
      <c r="H48" s="31"/>
      <c r="I48" s="60"/>
      <c r="L48" s="45"/>
    </row>
    <row r="49" spans="1:12" ht="102">
      <c r="A49" s="25">
        <v>42</v>
      </c>
      <c r="B49" s="16" t="s">
        <v>171</v>
      </c>
      <c r="C49" s="5" t="s">
        <v>230</v>
      </c>
      <c r="D49" s="21" t="s">
        <v>231</v>
      </c>
      <c r="E49" s="26">
        <v>6</v>
      </c>
      <c r="F49" s="31"/>
      <c r="G49" s="61"/>
      <c r="H49" s="31"/>
      <c r="I49" s="60"/>
      <c r="L49" s="45"/>
    </row>
    <row r="50" spans="1:12" ht="76.5">
      <c r="A50" s="25">
        <v>43</v>
      </c>
      <c r="B50" s="21" t="s">
        <v>232</v>
      </c>
      <c r="C50" s="8" t="s">
        <v>233</v>
      </c>
      <c r="D50" s="21" t="s">
        <v>234</v>
      </c>
      <c r="E50" s="26">
        <v>23</v>
      </c>
      <c r="F50" s="31"/>
      <c r="G50" s="61"/>
      <c r="H50" s="31"/>
      <c r="I50" s="60"/>
      <c r="L50" s="45"/>
    </row>
    <row r="51" spans="1:12" ht="102">
      <c r="A51" s="23">
        <v>44</v>
      </c>
      <c r="B51" s="21" t="s">
        <v>235</v>
      </c>
      <c r="C51" s="8" t="s">
        <v>236</v>
      </c>
      <c r="D51" s="21" t="s">
        <v>234</v>
      </c>
      <c r="E51" s="26">
        <v>24</v>
      </c>
      <c r="F51" s="31"/>
      <c r="G51" s="61"/>
      <c r="H51" s="31"/>
      <c r="I51" s="60"/>
      <c r="L51" s="45"/>
    </row>
    <row r="52" spans="1:12" ht="51">
      <c r="A52" s="25">
        <v>45</v>
      </c>
      <c r="B52" s="21" t="s">
        <v>237</v>
      </c>
      <c r="C52" s="8" t="s">
        <v>238</v>
      </c>
      <c r="D52" s="21" t="s">
        <v>234</v>
      </c>
      <c r="E52" s="26">
        <v>22</v>
      </c>
      <c r="F52" s="31"/>
      <c r="G52" s="61"/>
      <c r="H52" s="31"/>
      <c r="I52" s="60"/>
      <c r="L52" s="45"/>
    </row>
    <row r="53" spans="1:12" ht="76.5">
      <c r="A53" s="23">
        <v>46</v>
      </c>
      <c r="B53" s="21" t="s">
        <v>239</v>
      </c>
      <c r="C53" s="8" t="s">
        <v>240</v>
      </c>
      <c r="D53" s="21" t="s">
        <v>234</v>
      </c>
      <c r="E53" s="26">
        <v>23</v>
      </c>
      <c r="F53" s="31"/>
      <c r="G53" s="61"/>
      <c r="H53" s="31"/>
      <c r="I53" s="60"/>
      <c r="L53" s="45"/>
    </row>
    <row r="54" spans="1:12" ht="63.75">
      <c r="A54" s="25">
        <v>47</v>
      </c>
      <c r="B54" s="21" t="s">
        <v>241</v>
      </c>
      <c r="C54" s="8" t="s">
        <v>242</v>
      </c>
      <c r="D54" s="21" t="s">
        <v>234</v>
      </c>
      <c r="E54" s="26">
        <v>25</v>
      </c>
      <c r="F54" s="31"/>
      <c r="G54" s="61"/>
      <c r="H54" s="31"/>
      <c r="I54" s="60"/>
      <c r="L54" s="45"/>
    </row>
    <row r="55" spans="1:12" ht="63.75">
      <c r="A55" s="25">
        <v>48</v>
      </c>
      <c r="B55" s="21" t="s">
        <v>243</v>
      </c>
      <c r="C55" s="8" t="s">
        <v>244</v>
      </c>
      <c r="D55" s="21" t="s">
        <v>234</v>
      </c>
      <c r="E55" s="26">
        <v>22</v>
      </c>
      <c r="F55" s="31"/>
      <c r="G55" s="61"/>
      <c r="H55" s="31"/>
      <c r="I55" s="60"/>
      <c r="L55" s="45"/>
    </row>
    <row r="56" spans="1:12" ht="89.25">
      <c r="A56" s="23">
        <v>49</v>
      </c>
      <c r="B56" s="21" t="s">
        <v>245</v>
      </c>
      <c r="C56" s="8" t="s">
        <v>246</v>
      </c>
      <c r="D56" s="21" t="s">
        <v>234</v>
      </c>
      <c r="E56" s="26">
        <v>23</v>
      </c>
      <c r="F56" s="31"/>
      <c r="G56" s="61"/>
      <c r="H56" s="31"/>
      <c r="I56" s="60"/>
      <c r="L56" s="45"/>
    </row>
    <row r="57" spans="1:12" ht="51">
      <c r="A57" s="25">
        <v>50</v>
      </c>
      <c r="B57" s="21" t="s">
        <v>247</v>
      </c>
      <c r="C57" s="8" t="s">
        <v>248</v>
      </c>
      <c r="D57" s="21" t="s">
        <v>249</v>
      </c>
      <c r="E57" s="26">
        <v>4</v>
      </c>
      <c r="F57" s="31"/>
      <c r="G57" s="31"/>
      <c r="H57" s="31"/>
      <c r="I57" s="60"/>
      <c r="L57" s="45"/>
    </row>
    <row r="58" spans="1:12" ht="191.25">
      <c r="A58" s="23">
        <v>51</v>
      </c>
      <c r="B58" s="21" t="s">
        <v>144</v>
      </c>
      <c r="C58" s="8" t="s">
        <v>250</v>
      </c>
      <c r="D58" s="21" t="s">
        <v>229</v>
      </c>
      <c r="E58" s="26">
        <v>5</v>
      </c>
      <c r="F58" s="31"/>
      <c r="G58" s="31"/>
      <c r="H58" s="31"/>
      <c r="I58" s="60"/>
      <c r="L58" s="45"/>
    </row>
    <row r="59" spans="1:12" ht="51">
      <c r="A59" s="25">
        <v>52</v>
      </c>
      <c r="B59" s="21" t="s">
        <v>12</v>
      </c>
      <c r="C59" s="8" t="s">
        <v>251</v>
      </c>
      <c r="D59" s="21" t="s">
        <v>11</v>
      </c>
      <c r="E59" s="26">
        <v>48</v>
      </c>
      <c r="F59" s="31"/>
      <c r="G59" s="61"/>
      <c r="H59" s="31"/>
      <c r="I59" s="60"/>
      <c r="L59" s="45"/>
    </row>
    <row r="60" spans="1:12" ht="51">
      <c r="A60" s="25">
        <v>53</v>
      </c>
      <c r="B60" s="21" t="s">
        <v>12</v>
      </c>
      <c r="C60" s="8" t="s">
        <v>252</v>
      </c>
      <c r="D60" s="21" t="s">
        <v>11</v>
      </c>
      <c r="E60" s="26">
        <v>43</v>
      </c>
      <c r="F60" s="31"/>
      <c r="G60" s="61"/>
      <c r="H60" s="31"/>
      <c r="I60" s="60"/>
      <c r="L60" s="45"/>
    </row>
    <row r="61" spans="1:12" ht="25.5">
      <c r="A61" s="23">
        <v>54</v>
      </c>
      <c r="B61" s="21" t="s">
        <v>51</v>
      </c>
      <c r="C61" s="8" t="s">
        <v>52</v>
      </c>
      <c r="D61" s="21" t="s">
        <v>11</v>
      </c>
      <c r="E61" s="26">
        <v>37</v>
      </c>
      <c r="F61" s="31"/>
      <c r="G61" s="61"/>
      <c r="H61" s="31"/>
      <c r="I61" s="60"/>
      <c r="L61" s="45"/>
    </row>
    <row r="62" spans="1:12" ht="25.5">
      <c r="A62" s="25">
        <v>55</v>
      </c>
      <c r="B62" s="21" t="s">
        <v>253</v>
      </c>
      <c r="C62" s="8" t="s">
        <v>254</v>
      </c>
      <c r="D62" s="21" t="s">
        <v>11</v>
      </c>
      <c r="E62" s="26">
        <v>85</v>
      </c>
      <c r="F62" s="31"/>
      <c r="G62" s="61"/>
      <c r="H62" s="31"/>
      <c r="I62" s="60"/>
      <c r="L62" s="45"/>
    </row>
    <row r="63" spans="1:12" ht="51">
      <c r="A63" s="23">
        <v>56</v>
      </c>
      <c r="B63" s="21" t="s">
        <v>255</v>
      </c>
      <c r="C63" s="8" t="s">
        <v>256</v>
      </c>
      <c r="D63" s="21" t="s">
        <v>28</v>
      </c>
      <c r="E63" s="26">
        <v>630</v>
      </c>
      <c r="F63" s="31"/>
      <c r="G63" s="61"/>
      <c r="H63" s="31"/>
      <c r="I63" s="60"/>
      <c r="L63" s="45"/>
    </row>
    <row r="64" spans="1:12" ht="51">
      <c r="A64" s="25">
        <v>57</v>
      </c>
      <c r="B64" s="21" t="s">
        <v>12</v>
      </c>
      <c r="C64" s="8" t="s">
        <v>257</v>
      </c>
      <c r="D64" s="21" t="s">
        <v>11</v>
      </c>
      <c r="E64" s="26">
        <v>26</v>
      </c>
      <c r="F64" s="31"/>
      <c r="G64" s="61"/>
      <c r="H64" s="31"/>
      <c r="I64" s="60"/>
      <c r="L64" s="45"/>
    </row>
    <row r="65" spans="1:12" ht="38.25">
      <c r="A65" s="25">
        <v>58</v>
      </c>
      <c r="B65" s="21" t="s">
        <v>258</v>
      </c>
      <c r="C65" s="8" t="s">
        <v>259</v>
      </c>
      <c r="D65" s="21" t="s">
        <v>11</v>
      </c>
      <c r="E65" s="26">
        <v>22</v>
      </c>
      <c r="F65" s="31"/>
      <c r="G65" s="61"/>
      <c r="H65" s="31"/>
      <c r="I65" s="60"/>
      <c r="L65" s="45"/>
    </row>
    <row r="66" spans="1:12" ht="25.5">
      <c r="A66" s="23">
        <v>59</v>
      </c>
      <c r="B66" s="21" t="s">
        <v>9</v>
      </c>
      <c r="C66" s="8" t="s">
        <v>260</v>
      </c>
      <c r="D66" s="21" t="s">
        <v>11</v>
      </c>
      <c r="E66" s="26">
        <v>19</v>
      </c>
      <c r="F66" s="31"/>
      <c r="G66" s="61"/>
      <c r="H66" s="31"/>
      <c r="I66" s="60"/>
      <c r="L66" s="45"/>
    </row>
    <row r="67" spans="1:12" ht="63.75">
      <c r="A67" s="25">
        <v>60</v>
      </c>
      <c r="B67" s="21" t="s">
        <v>261</v>
      </c>
      <c r="C67" s="8" t="s">
        <v>262</v>
      </c>
      <c r="D67" s="21" t="s">
        <v>263</v>
      </c>
      <c r="E67" s="26">
        <v>5</v>
      </c>
      <c r="F67" s="31"/>
      <c r="G67" s="31"/>
      <c r="H67" s="31"/>
      <c r="I67" s="60"/>
      <c r="L67" s="45"/>
    </row>
    <row r="68" spans="1:12" ht="25.5">
      <c r="A68" s="23">
        <v>61</v>
      </c>
      <c r="B68" s="21" t="s">
        <v>57</v>
      </c>
      <c r="C68" s="8" t="s">
        <v>264</v>
      </c>
      <c r="D68" s="21" t="s">
        <v>11</v>
      </c>
      <c r="E68" s="26">
        <v>17</v>
      </c>
      <c r="F68" s="31"/>
      <c r="G68" s="61"/>
      <c r="H68" s="31"/>
      <c r="I68" s="60"/>
      <c r="L68" s="45"/>
    </row>
    <row r="69" spans="1:12" ht="38.25">
      <c r="A69" s="25">
        <v>62</v>
      </c>
      <c r="B69" s="21" t="s">
        <v>57</v>
      </c>
      <c r="C69" s="8" t="s">
        <v>265</v>
      </c>
      <c r="D69" s="21" t="s">
        <v>11</v>
      </c>
      <c r="E69" s="26">
        <v>26</v>
      </c>
      <c r="F69" s="31"/>
      <c r="G69" s="61"/>
      <c r="H69" s="31"/>
      <c r="I69" s="60"/>
      <c r="L69" s="45"/>
    </row>
    <row r="70" spans="1:12" ht="38.25">
      <c r="A70" s="25">
        <v>63</v>
      </c>
      <c r="B70" s="21" t="s">
        <v>17</v>
      </c>
      <c r="C70" s="8" t="s">
        <v>266</v>
      </c>
      <c r="D70" s="21" t="s">
        <v>11</v>
      </c>
      <c r="E70" s="26">
        <v>25</v>
      </c>
      <c r="F70" s="31"/>
      <c r="G70" s="61"/>
      <c r="H70" s="31"/>
      <c r="I70" s="60"/>
      <c r="L70" s="45"/>
    </row>
    <row r="71" spans="1:12" ht="153">
      <c r="A71" s="23">
        <v>64</v>
      </c>
      <c r="B71" s="21" t="s">
        <v>267</v>
      </c>
      <c r="C71" s="8" t="s">
        <v>268</v>
      </c>
      <c r="D71" s="21" t="s">
        <v>28</v>
      </c>
      <c r="E71" s="26">
        <v>20</v>
      </c>
      <c r="F71" s="31"/>
      <c r="G71" s="31"/>
      <c r="H71" s="31"/>
      <c r="I71" s="60"/>
      <c r="L71" s="45"/>
    </row>
    <row r="72" spans="1:12" ht="89.25">
      <c r="A72" s="25">
        <v>65</v>
      </c>
      <c r="B72" s="19" t="s">
        <v>102</v>
      </c>
      <c r="C72" s="6" t="s">
        <v>103</v>
      </c>
      <c r="D72" s="16" t="s">
        <v>104</v>
      </c>
      <c r="E72" s="26">
        <v>2</v>
      </c>
      <c r="F72" s="31"/>
      <c r="G72" s="31"/>
      <c r="H72" s="31"/>
      <c r="I72" s="60"/>
      <c r="L72" s="45"/>
    </row>
    <row r="73" spans="1:12" ht="140.25">
      <c r="A73" s="23">
        <v>66</v>
      </c>
      <c r="B73" s="21" t="s">
        <v>269</v>
      </c>
      <c r="C73" s="8" t="s">
        <v>270</v>
      </c>
      <c r="D73" s="21" t="s">
        <v>271</v>
      </c>
      <c r="E73" s="26">
        <v>10</v>
      </c>
      <c r="F73" s="31"/>
      <c r="G73" s="61"/>
      <c r="H73" s="31"/>
      <c r="I73" s="60"/>
      <c r="L73" s="45"/>
    </row>
    <row r="74" spans="1:12" ht="25.5">
      <c r="A74" s="25">
        <v>67</v>
      </c>
      <c r="B74" s="21" t="s">
        <v>57</v>
      </c>
      <c r="C74" s="8" t="s">
        <v>272</v>
      </c>
      <c r="D74" s="21" t="s">
        <v>273</v>
      </c>
      <c r="E74" s="26">
        <v>5</v>
      </c>
      <c r="F74" s="31"/>
      <c r="G74" s="61"/>
      <c r="H74" s="31"/>
      <c r="I74" s="60"/>
      <c r="L74" s="45"/>
    </row>
    <row r="75" spans="1:12" ht="63.75">
      <c r="A75" s="25">
        <v>68</v>
      </c>
      <c r="B75" s="21" t="s">
        <v>274</v>
      </c>
      <c r="C75" s="8" t="s">
        <v>275</v>
      </c>
      <c r="D75" s="21" t="s">
        <v>28</v>
      </c>
      <c r="E75" s="26">
        <v>1</v>
      </c>
      <c r="F75" s="31"/>
      <c r="G75" s="31"/>
      <c r="H75" s="31"/>
      <c r="I75" s="60"/>
      <c r="L75" s="45"/>
    </row>
    <row r="76" spans="1:12" ht="25.5">
      <c r="A76" s="23">
        <v>69</v>
      </c>
      <c r="B76" s="16" t="s">
        <v>49</v>
      </c>
      <c r="C76" s="5" t="s">
        <v>50</v>
      </c>
      <c r="D76" s="16" t="s">
        <v>28</v>
      </c>
      <c r="E76" s="26">
        <v>18</v>
      </c>
      <c r="F76" s="31"/>
      <c r="G76" s="31"/>
      <c r="H76" s="31"/>
      <c r="I76" s="60"/>
      <c r="L76" s="45"/>
    </row>
    <row r="77" spans="1:12" ht="63.75">
      <c r="A77" s="25">
        <v>70</v>
      </c>
      <c r="B77" s="22" t="s">
        <v>276</v>
      </c>
      <c r="C77" s="8" t="s">
        <v>277</v>
      </c>
      <c r="D77" s="21" t="s">
        <v>28</v>
      </c>
      <c r="E77" s="26">
        <v>3</v>
      </c>
      <c r="F77" s="31"/>
      <c r="G77" s="31"/>
      <c r="H77" s="31"/>
      <c r="I77" s="60"/>
      <c r="L77" s="45"/>
    </row>
    <row r="78" spans="1:12" ht="38.25">
      <c r="A78" s="23">
        <v>71</v>
      </c>
      <c r="B78" s="22" t="s">
        <v>278</v>
      </c>
      <c r="C78" s="8" t="s">
        <v>279</v>
      </c>
      <c r="D78" s="21" t="s">
        <v>229</v>
      </c>
      <c r="E78" s="26">
        <v>13</v>
      </c>
      <c r="F78" s="31"/>
      <c r="G78" s="31"/>
      <c r="H78" s="31"/>
      <c r="I78" s="60"/>
      <c r="L78" s="45"/>
    </row>
    <row r="79" spans="1:12" ht="76.5">
      <c r="A79" s="25">
        <v>72</v>
      </c>
      <c r="B79" s="21" t="s">
        <v>280</v>
      </c>
      <c r="C79" s="8" t="s">
        <v>281</v>
      </c>
      <c r="D79" s="21" t="s">
        <v>282</v>
      </c>
      <c r="E79" s="26">
        <v>60</v>
      </c>
      <c r="F79" s="31"/>
      <c r="G79" s="61"/>
      <c r="H79" s="31"/>
      <c r="I79" s="60"/>
      <c r="L79" s="45"/>
    </row>
    <row r="80" spans="1:12" ht="25.5">
      <c r="A80" s="25">
        <v>73</v>
      </c>
      <c r="B80" s="21" t="s">
        <v>283</v>
      </c>
      <c r="C80" s="8" t="s">
        <v>284</v>
      </c>
      <c r="D80" s="21" t="s">
        <v>28</v>
      </c>
      <c r="E80" s="26">
        <v>1</v>
      </c>
      <c r="F80" s="31"/>
      <c r="G80" s="31"/>
      <c r="H80" s="31"/>
      <c r="I80" s="60"/>
      <c r="L80" s="45"/>
    </row>
    <row r="81" spans="1:12" ht="63.75">
      <c r="A81" s="23">
        <v>74</v>
      </c>
      <c r="B81" s="21" t="s">
        <v>285</v>
      </c>
      <c r="C81" s="8" t="s">
        <v>286</v>
      </c>
      <c r="D81" s="21" t="s">
        <v>28</v>
      </c>
      <c r="E81" s="26">
        <v>1</v>
      </c>
      <c r="F81" s="31"/>
      <c r="G81" s="31"/>
      <c r="H81" s="31"/>
      <c r="I81" s="60"/>
      <c r="L81" s="45"/>
    </row>
    <row r="82" spans="1:12" ht="51">
      <c r="A82" s="25">
        <v>75</v>
      </c>
      <c r="B82" s="21" t="s">
        <v>255</v>
      </c>
      <c r="C82" s="8" t="s">
        <v>287</v>
      </c>
      <c r="D82" s="21" t="s">
        <v>28</v>
      </c>
      <c r="E82" s="26">
        <v>401</v>
      </c>
      <c r="F82" s="31"/>
      <c r="G82" s="61"/>
      <c r="H82" s="31"/>
      <c r="I82" s="60"/>
      <c r="L82" s="45"/>
    </row>
    <row r="83" spans="1:12" ht="76.5">
      <c r="A83" s="23">
        <v>76</v>
      </c>
      <c r="B83" s="21" t="s">
        <v>144</v>
      </c>
      <c r="C83" s="8" t="s">
        <v>288</v>
      </c>
      <c r="D83" s="21" t="s">
        <v>229</v>
      </c>
      <c r="E83" s="26">
        <v>1</v>
      </c>
      <c r="F83" s="31"/>
      <c r="G83" s="31"/>
      <c r="H83" s="31"/>
      <c r="I83" s="60"/>
      <c r="L83" s="45"/>
    </row>
    <row r="84" spans="1:12" ht="25.5">
      <c r="A84" s="25">
        <v>77</v>
      </c>
      <c r="B84" s="21" t="s">
        <v>144</v>
      </c>
      <c r="C84" s="8" t="s">
        <v>289</v>
      </c>
      <c r="D84" s="21" t="s">
        <v>290</v>
      </c>
      <c r="E84" s="26">
        <v>1</v>
      </c>
      <c r="F84" s="31"/>
      <c r="G84" s="31"/>
      <c r="H84" s="31"/>
      <c r="I84" s="60"/>
      <c r="L84" s="45"/>
    </row>
    <row r="85" spans="1:12" ht="25.5">
      <c r="A85" s="25">
        <v>78</v>
      </c>
      <c r="B85" s="21" t="s">
        <v>291</v>
      </c>
      <c r="C85" s="8" t="s">
        <v>292</v>
      </c>
      <c r="D85" s="21" t="s">
        <v>28</v>
      </c>
      <c r="E85" s="26">
        <v>7</v>
      </c>
      <c r="F85" s="31"/>
      <c r="G85" s="31"/>
      <c r="H85" s="31"/>
      <c r="I85" s="60"/>
      <c r="L85" s="45"/>
    </row>
    <row r="86" spans="1:12" ht="38.25">
      <c r="A86" s="23">
        <v>79</v>
      </c>
      <c r="B86" s="21" t="s">
        <v>293</v>
      </c>
      <c r="C86" s="8" t="s">
        <v>294</v>
      </c>
      <c r="D86" s="21" t="s">
        <v>22</v>
      </c>
      <c r="E86" s="26">
        <v>15</v>
      </c>
      <c r="F86" s="31"/>
      <c r="G86" s="61"/>
      <c r="H86" s="31"/>
      <c r="I86" s="60"/>
      <c r="L86" s="45"/>
    </row>
    <row r="87" spans="1:12" ht="102">
      <c r="A87" s="25">
        <v>80</v>
      </c>
      <c r="B87" s="21" t="s">
        <v>295</v>
      </c>
      <c r="C87" s="8" t="s">
        <v>296</v>
      </c>
      <c r="D87" s="21" t="s">
        <v>297</v>
      </c>
      <c r="E87" s="26">
        <v>40</v>
      </c>
      <c r="F87" s="31"/>
      <c r="G87" s="61"/>
      <c r="H87" s="31"/>
      <c r="I87" s="60"/>
      <c r="L87" s="45"/>
    </row>
    <row r="88" spans="1:12" ht="63.75">
      <c r="A88" s="35">
        <v>81</v>
      </c>
      <c r="B88" s="36" t="s">
        <v>198</v>
      </c>
      <c r="C88" s="33" t="s">
        <v>298</v>
      </c>
      <c r="D88" s="36" t="s">
        <v>299</v>
      </c>
      <c r="E88" s="37">
        <v>2</v>
      </c>
      <c r="F88" s="34"/>
      <c r="G88" s="34"/>
      <c r="H88" s="34"/>
      <c r="I88" s="63"/>
      <c r="L88" s="45"/>
    </row>
    <row r="89" spans="1:12" ht="35.25" customHeight="1">
      <c r="A89" s="109" t="s">
        <v>404</v>
      </c>
      <c r="B89" s="110"/>
      <c r="C89" s="110"/>
      <c r="D89" s="110"/>
      <c r="E89" s="111"/>
      <c r="F89" s="56"/>
      <c r="G89" s="56"/>
      <c r="H89" s="56"/>
      <c r="I89" s="57">
        <f>SUM(I8:I88)</f>
        <v>0</v>
      </c>
      <c r="L89" s="45"/>
    </row>
    <row r="90" spans="1:12">
      <c r="A90" s="114" t="s">
        <v>408</v>
      </c>
      <c r="B90" s="115"/>
      <c r="C90" s="115"/>
      <c r="D90" s="115"/>
      <c r="E90" s="115"/>
      <c r="F90" s="115"/>
      <c r="G90" s="115"/>
      <c r="H90" s="115"/>
      <c r="I90" s="115"/>
    </row>
    <row r="91" spans="1:12">
      <c r="A91" s="115" t="s">
        <v>407</v>
      </c>
      <c r="B91" s="115"/>
      <c r="C91" s="115"/>
      <c r="D91" s="115"/>
      <c r="E91" s="115"/>
      <c r="F91" s="115"/>
      <c r="G91" s="115"/>
      <c r="H91" s="115"/>
      <c r="I91" s="115"/>
    </row>
    <row r="92" spans="1:12">
      <c r="A92" s="115" t="s">
        <v>409</v>
      </c>
      <c r="B92" s="115"/>
      <c r="C92" s="115"/>
      <c r="D92" s="115"/>
      <c r="E92" s="115"/>
      <c r="F92" s="115"/>
      <c r="G92" s="115"/>
      <c r="H92" s="115"/>
      <c r="I92" s="115"/>
    </row>
    <row r="93" spans="1:12" ht="15">
      <c r="A93" s="89"/>
      <c r="B93" s="90"/>
      <c r="C93" s="90"/>
      <c r="D93" s="90"/>
      <c r="E93" s="90"/>
      <c r="F93" s="90"/>
      <c r="G93" s="90"/>
      <c r="H93" s="90"/>
      <c r="I93" s="90"/>
    </row>
    <row r="94" spans="1:12">
      <c r="A94" s="106" t="s">
        <v>416</v>
      </c>
      <c r="B94" s="107"/>
      <c r="C94" s="107"/>
      <c r="D94" s="107"/>
      <c r="E94" s="107"/>
      <c r="F94" s="91"/>
      <c r="G94" s="93"/>
      <c r="H94" s="91"/>
      <c r="I94" s="91"/>
    </row>
    <row r="95" spans="1:12">
      <c r="A95" s="107"/>
      <c r="B95" s="107"/>
      <c r="C95" s="107"/>
      <c r="D95" s="107"/>
      <c r="E95" s="107"/>
      <c r="F95" s="91"/>
      <c r="G95" s="93"/>
      <c r="H95" s="91"/>
      <c r="I95" s="91"/>
    </row>
    <row r="96" spans="1:12">
      <c r="A96" s="107"/>
      <c r="B96" s="107"/>
      <c r="C96" s="107"/>
      <c r="D96" s="107"/>
      <c r="E96" s="107"/>
      <c r="F96" s="91"/>
      <c r="G96" s="93"/>
      <c r="H96" s="91"/>
      <c r="I96" s="91"/>
    </row>
    <row r="97" spans="1:9">
      <c r="A97" s="107"/>
      <c r="B97" s="107"/>
      <c r="C97" s="107"/>
      <c r="D97" s="107"/>
      <c r="E97" s="107"/>
      <c r="F97" s="91"/>
      <c r="G97" s="93"/>
      <c r="H97" s="91"/>
      <c r="I97" s="91"/>
    </row>
    <row r="98" spans="1:9">
      <c r="A98" s="107"/>
      <c r="B98" s="107"/>
      <c r="C98" s="107"/>
      <c r="D98" s="107"/>
      <c r="E98" s="107"/>
      <c r="F98" s="91"/>
      <c r="G98" s="93"/>
      <c r="H98" s="91"/>
      <c r="I98" s="91"/>
    </row>
    <row r="99" spans="1:9">
      <c r="A99" s="107"/>
      <c r="B99" s="107"/>
      <c r="C99" s="107"/>
      <c r="D99" s="107"/>
      <c r="E99" s="107"/>
      <c r="F99" s="91"/>
      <c r="G99" s="93"/>
      <c r="H99" s="91"/>
      <c r="I99" s="91"/>
    </row>
    <row r="100" spans="1:9">
      <c r="A100" s="107"/>
      <c r="B100" s="107"/>
      <c r="C100" s="107"/>
      <c r="D100" s="107"/>
      <c r="E100" s="107"/>
      <c r="F100" s="94"/>
      <c r="G100" s="94"/>
      <c r="H100" s="94"/>
      <c r="I100" s="94"/>
    </row>
    <row r="101" spans="1:9">
      <c r="A101" s="107"/>
      <c r="B101" s="107"/>
      <c r="C101" s="107"/>
      <c r="D101" s="107"/>
      <c r="E101" s="107"/>
      <c r="F101" s="94"/>
      <c r="G101" s="94"/>
      <c r="H101" s="94"/>
      <c r="I101" s="94"/>
    </row>
    <row r="102" spans="1:9">
      <c r="A102" s="107"/>
      <c r="B102" s="107"/>
      <c r="C102" s="107"/>
      <c r="D102" s="107"/>
      <c r="E102" s="107"/>
      <c r="F102" s="94"/>
      <c r="G102" s="94"/>
      <c r="H102" s="94"/>
      <c r="I102" s="94"/>
    </row>
    <row r="103" spans="1:9">
      <c r="A103" s="107"/>
      <c r="B103" s="107"/>
      <c r="C103" s="107"/>
      <c r="D103" s="107"/>
      <c r="E103" s="107"/>
      <c r="F103" s="94"/>
      <c r="G103" s="94"/>
      <c r="H103" s="94"/>
      <c r="I103" s="94"/>
    </row>
    <row r="104" spans="1:9">
      <c r="A104" s="107"/>
      <c r="B104" s="107"/>
      <c r="C104" s="107"/>
      <c r="D104" s="107"/>
      <c r="E104" s="107"/>
      <c r="F104" s="94"/>
      <c r="G104" s="94"/>
      <c r="H104" s="94"/>
      <c r="I104" s="94"/>
    </row>
    <row r="105" spans="1:9">
      <c r="A105" s="95"/>
      <c r="B105" s="95"/>
      <c r="C105" s="95"/>
      <c r="D105" s="95"/>
      <c r="E105" s="95"/>
      <c r="F105" s="94"/>
      <c r="G105" s="94"/>
      <c r="H105" s="94"/>
      <c r="I105" s="94"/>
    </row>
    <row r="106" spans="1:9">
      <c r="A106" s="108" t="s">
        <v>417</v>
      </c>
      <c r="B106" s="108"/>
      <c r="C106" s="108"/>
      <c r="D106" s="95"/>
      <c r="E106" s="95"/>
      <c r="F106" s="94"/>
      <c r="G106" s="94"/>
      <c r="H106" s="94"/>
      <c r="I106" s="94"/>
    </row>
    <row r="107" spans="1:9">
      <c r="A107" s="108"/>
      <c r="B107" s="108"/>
      <c r="C107" s="108"/>
      <c r="D107" s="95"/>
      <c r="E107" s="95"/>
      <c r="F107" s="94"/>
      <c r="G107" s="94"/>
      <c r="H107" s="94"/>
      <c r="I107" s="94"/>
    </row>
    <row r="108" spans="1:9">
      <c r="A108" s="108"/>
      <c r="B108" s="108"/>
      <c r="C108" s="108"/>
      <c r="D108" s="95"/>
      <c r="E108" s="95"/>
      <c r="F108" s="94"/>
      <c r="G108" s="94"/>
      <c r="H108" s="94"/>
      <c r="I108" s="94"/>
    </row>
    <row r="109" spans="1:9">
      <c r="A109" s="108"/>
      <c r="B109" s="108"/>
      <c r="C109" s="108"/>
      <c r="D109" s="95"/>
      <c r="E109" s="95"/>
      <c r="F109" s="94"/>
      <c r="G109" s="94"/>
      <c r="H109" s="94"/>
      <c r="I109" s="94"/>
    </row>
    <row r="110" spans="1:9">
      <c r="A110" s="108"/>
      <c r="B110" s="108"/>
      <c r="C110" s="108"/>
      <c r="D110" s="95"/>
      <c r="E110" s="95"/>
      <c r="F110" s="94"/>
      <c r="G110" s="94"/>
      <c r="H110" s="94"/>
      <c r="I110" s="94"/>
    </row>
    <row r="111" spans="1:9">
      <c r="A111" s="96"/>
      <c r="B111" s="96"/>
      <c r="C111" s="97"/>
      <c r="D111" s="97"/>
      <c r="E111" s="97"/>
      <c r="F111" s="94"/>
      <c r="G111" s="94"/>
      <c r="H111" s="94"/>
      <c r="I111" s="94"/>
    </row>
    <row r="112" spans="1:9">
      <c r="A112" s="94"/>
      <c r="B112" s="94"/>
      <c r="C112" s="92"/>
      <c r="D112" s="94"/>
      <c r="E112" s="94"/>
      <c r="F112" s="94"/>
      <c r="G112" s="94"/>
      <c r="H112" s="94"/>
      <c r="I112" s="94"/>
    </row>
    <row r="113" spans="1:9">
      <c r="A113" s="94"/>
      <c r="B113" s="94"/>
      <c r="C113" s="92"/>
      <c r="D113" s="94"/>
      <c r="E113" s="94"/>
      <c r="F113" s="94"/>
      <c r="G113" s="94"/>
      <c r="H113" s="94"/>
      <c r="I113" s="94"/>
    </row>
  </sheetData>
  <mergeCells count="13">
    <mergeCell ref="A1:I1"/>
    <mergeCell ref="A2:I2"/>
    <mergeCell ref="A3:I3"/>
    <mergeCell ref="A94:E104"/>
    <mergeCell ref="A106:C110"/>
    <mergeCell ref="A4:I4"/>
    <mergeCell ref="A5:E5"/>
    <mergeCell ref="F5:I5"/>
    <mergeCell ref="A89:E89"/>
    <mergeCell ref="A7:I7"/>
    <mergeCell ref="A90:I90"/>
    <mergeCell ref="A91:I91"/>
    <mergeCell ref="A92:I92"/>
  </mergeCells>
  <pageMargins left="0.7" right="0.7" top="0.75" bottom="0.75" header="0.3" footer="0.3"/>
  <pageSetup scale="77" fitToHeight="0" orientation="landscape" r:id="rId1"/>
  <rowBreaks count="2" manualBreakCount="2">
    <brk id="79" max="8" man="1"/>
    <brk id="93" max="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2A516-B6DD-4124-ADA3-0127BF64DF8C}">
  <sheetPr>
    <pageSetUpPr fitToPage="1"/>
  </sheetPr>
  <dimension ref="A1:I104"/>
  <sheetViews>
    <sheetView tabSelected="1" topLeftCell="A62" zoomScaleNormal="100" zoomScaleSheetLayoutView="100" workbookViewId="0">
      <selection activeCell="C51" sqref="C51"/>
    </sheetView>
  </sheetViews>
  <sheetFormatPr baseColWidth="10" defaultRowHeight="14.25"/>
  <cols>
    <col min="1" max="1" width="11" style="88"/>
    <col min="3" max="3" width="40.625" style="14" customWidth="1"/>
    <col min="4" max="4" width="23" customWidth="1"/>
    <col min="6" max="7" width="11.375" customWidth="1"/>
    <col min="8" max="8" width="13.75" customWidth="1"/>
    <col min="9" max="9" width="19.875" customWidth="1"/>
  </cols>
  <sheetData>
    <row r="1" spans="1:9">
      <c r="A1" s="122" t="s">
        <v>396</v>
      </c>
      <c r="B1" s="122"/>
      <c r="C1" s="122"/>
      <c r="D1" s="122"/>
      <c r="E1" s="122"/>
      <c r="F1" s="122"/>
      <c r="G1" s="122"/>
      <c r="H1" s="122"/>
      <c r="I1" s="122"/>
    </row>
    <row r="2" spans="1:9">
      <c r="A2" s="116" t="s">
        <v>397</v>
      </c>
      <c r="B2" s="116"/>
      <c r="C2" s="116"/>
      <c r="D2" s="116"/>
      <c r="E2" s="116"/>
      <c r="F2" s="116"/>
      <c r="G2" s="116"/>
      <c r="H2" s="116"/>
      <c r="I2" s="116"/>
    </row>
    <row r="3" spans="1:9">
      <c r="A3" s="116" t="s">
        <v>414</v>
      </c>
      <c r="B3" s="116"/>
      <c r="C3" s="116"/>
      <c r="D3" s="116"/>
      <c r="E3" s="116"/>
      <c r="F3" s="116"/>
      <c r="G3" s="116"/>
      <c r="H3" s="116"/>
      <c r="I3" s="116"/>
    </row>
    <row r="4" spans="1:9">
      <c r="A4" s="116" t="s">
        <v>398</v>
      </c>
      <c r="B4" s="116"/>
      <c r="C4" s="116"/>
      <c r="D4" s="116"/>
      <c r="E4" s="116"/>
      <c r="F4" s="116"/>
      <c r="G4" s="116"/>
      <c r="H4" s="116"/>
      <c r="I4" s="116"/>
    </row>
    <row r="5" spans="1:9" ht="51.75" customHeight="1">
      <c r="A5" s="117" t="s">
        <v>399</v>
      </c>
      <c r="B5" s="118"/>
      <c r="C5" s="118"/>
      <c r="D5" s="118"/>
      <c r="E5" s="118"/>
      <c r="F5" s="130" t="s">
        <v>415</v>
      </c>
      <c r="G5" s="131"/>
      <c r="H5" s="131"/>
      <c r="I5" s="132"/>
    </row>
    <row r="6" spans="1:9" ht="45">
      <c r="A6" s="85" t="s">
        <v>0</v>
      </c>
      <c r="B6" s="65" t="s">
        <v>1</v>
      </c>
      <c r="C6" s="4" t="s">
        <v>2</v>
      </c>
      <c r="D6" s="1" t="s">
        <v>3</v>
      </c>
      <c r="E6" s="1" t="s">
        <v>4</v>
      </c>
      <c r="F6" s="77" t="s">
        <v>5</v>
      </c>
      <c r="G6" s="77" t="s">
        <v>6</v>
      </c>
      <c r="H6" s="77" t="s">
        <v>7</v>
      </c>
      <c r="I6" s="78" t="s">
        <v>8</v>
      </c>
    </row>
    <row r="7" spans="1:9" ht="35.25" customHeight="1">
      <c r="A7" s="126" t="s">
        <v>404</v>
      </c>
      <c r="B7" s="127"/>
      <c r="C7" s="127"/>
      <c r="D7" s="127"/>
      <c r="E7" s="128"/>
      <c r="F7" s="41"/>
      <c r="G7" s="41"/>
      <c r="H7" s="41"/>
      <c r="I7" s="42" t="e">
        <f>SUM(#REF!)</f>
        <v>#REF!</v>
      </c>
    </row>
    <row r="8" spans="1:9" ht="42.75" customHeight="1">
      <c r="A8" s="129" t="s">
        <v>403</v>
      </c>
      <c r="B8" s="129"/>
      <c r="C8" s="129"/>
      <c r="D8" s="129"/>
      <c r="E8" s="129"/>
      <c r="F8" s="129"/>
      <c r="G8" s="129"/>
      <c r="H8" s="129"/>
      <c r="I8" s="129"/>
    </row>
    <row r="9" spans="1:9" ht="38.25">
      <c r="A9" s="76">
        <v>1</v>
      </c>
      <c r="B9" s="66" t="s">
        <v>300</v>
      </c>
      <c r="C9" s="10" t="s">
        <v>301</v>
      </c>
      <c r="D9" s="24" t="s">
        <v>302</v>
      </c>
      <c r="E9" s="24">
        <v>50</v>
      </c>
      <c r="F9" s="79"/>
      <c r="G9" s="79"/>
      <c r="H9" s="79"/>
      <c r="I9" s="80"/>
    </row>
    <row r="10" spans="1:9" ht="102">
      <c r="A10" s="76">
        <v>2</v>
      </c>
      <c r="B10" s="67" t="s">
        <v>303</v>
      </c>
      <c r="C10" s="11" t="s">
        <v>304</v>
      </c>
      <c r="D10" s="24" t="s">
        <v>305</v>
      </c>
      <c r="E10" s="24">
        <v>20</v>
      </c>
      <c r="F10" s="79"/>
      <c r="G10" s="79"/>
      <c r="H10" s="79"/>
      <c r="I10" s="80"/>
    </row>
    <row r="11" spans="1:9" ht="51">
      <c r="A11" s="76">
        <v>3</v>
      </c>
      <c r="B11" s="67" t="s">
        <v>306</v>
      </c>
      <c r="C11" s="11" t="s">
        <v>307</v>
      </c>
      <c r="D11" s="24" t="s">
        <v>22</v>
      </c>
      <c r="E11" s="24">
        <v>10</v>
      </c>
      <c r="F11" s="79"/>
      <c r="G11" s="79"/>
      <c r="H11" s="79"/>
      <c r="I11" s="80"/>
    </row>
    <row r="12" spans="1:9" ht="76.5">
      <c r="A12" s="76">
        <v>4</v>
      </c>
      <c r="B12" s="67" t="s">
        <v>306</v>
      </c>
      <c r="C12" s="11" t="s">
        <v>308</v>
      </c>
      <c r="D12" s="24" t="s">
        <v>22</v>
      </c>
      <c r="E12" s="24">
        <v>10</v>
      </c>
      <c r="F12" s="79"/>
      <c r="G12" s="79"/>
      <c r="H12" s="79"/>
      <c r="I12" s="80"/>
    </row>
    <row r="13" spans="1:9" ht="89.25">
      <c r="A13" s="76">
        <v>5</v>
      </c>
      <c r="B13" s="68" t="s">
        <v>309</v>
      </c>
      <c r="C13" s="11" t="s">
        <v>310</v>
      </c>
      <c r="D13" s="24" t="s">
        <v>311</v>
      </c>
      <c r="E13" s="24">
        <v>8</v>
      </c>
      <c r="F13" s="79"/>
      <c r="G13" s="79"/>
      <c r="H13" s="79"/>
      <c r="I13" s="80"/>
    </row>
    <row r="14" spans="1:9" ht="38.25">
      <c r="A14" s="76">
        <v>6</v>
      </c>
      <c r="B14" s="68" t="s">
        <v>193</v>
      </c>
      <c r="C14" s="11" t="s">
        <v>312</v>
      </c>
      <c r="D14" s="24" t="s">
        <v>28</v>
      </c>
      <c r="E14" s="24">
        <v>4</v>
      </c>
      <c r="F14" s="79"/>
      <c r="G14" s="79"/>
      <c r="H14" s="79"/>
      <c r="I14" s="80"/>
    </row>
    <row r="15" spans="1:9" ht="25.5">
      <c r="A15" s="76">
        <v>7</v>
      </c>
      <c r="B15" s="66" t="s">
        <v>161</v>
      </c>
      <c r="C15" s="11" t="s">
        <v>162</v>
      </c>
      <c r="D15" s="24" t="s">
        <v>28</v>
      </c>
      <c r="E15" s="24">
        <v>3</v>
      </c>
      <c r="F15" s="79"/>
      <c r="G15" s="79"/>
      <c r="H15" s="79"/>
      <c r="I15" s="80"/>
    </row>
    <row r="16" spans="1:9" ht="38.25">
      <c r="A16" s="76">
        <v>8</v>
      </c>
      <c r="B16" s="66" t="s">
        <v>274</v>
      </c>
      <c r="C16" s="10" t="s">
        <v>313</v>
      </c>
      <c r="D16" s="24" t="s">
        <v>28</v>
      </c>
      <c r="E16" s="24">
        <v>3</v>
      </c>
      <c r="F16" s="79"/>
      <c r="G16" s="79"/>
      <c r="H16" s="79"/>
      <c r="I16" s="80"/>
    </row>
    <row r="17" spans="1:9" ht="51">
      <c r="A17" s="76">
        <v>9</v>
      </c>
      <c r="B17" s="66" t="s">
        <v>314</v>
      </c>
      <c r="C17" s="10" t="s">
        <v>315</v>
      </c>
      <c r="D17" s="24" t="s">
        <v>28</v>
      </c>
      <c r="E17" s="24">
        <v>4</v>
      </c>
      <c r="F17" s="79"/>
      <c r="G17" s="79"/>
      <c r="H17" s="79"/>
      <c r="I17" s="80"/>
    </row>
    <row r="18" spans="1:9" ht="38.25">
      <c r="A18" s="76">
        <v>10</v>
      </c>
      <c r="B18" s="66" t="s">
        <v>316</v>
      </c>
      <c r="C18" s="10" t="s">
        <v>317</v>
      </c>
      <c r="D18" s="24" t="s">
        <v>28</v>
      </c>
      <c r="E18" s="24">
        <v>8</v>
      </c>
      <c r="F18" s="79"/>
      <c r="G18" s="79"/>
      <c r="H18" s="79"/>
      <c r="I18" s="80"/>
    </row>
    <row r="19" spans="1:9" ht="38.25">
      <c r="A19" s="76">
        <v>11</v>
      </c>
      <c r="B19" s="68" t="s">
        <v>318</v>
      </c>
      <c r="C19" s="11" t="s">
        <v>319</v>
      </c>
      <c r="D19" s="24" t="s">
        <v>28</v>
      </c>
      <c r="E19" s="24">
        <v>15</v>
      </c>
      <c r="F19" s="79"/>
      <c r="G19" s="79"/>
      <c r="H19" s="79"/>
      <c r="I19" s="80"/>
    </row>
    <row r="20" spans="1:9" ht="38.25">
      <c r="A20" s="76">
        <v>12</v>
      </c>
      <c r="B20" s="66" t="s">
        <v>320</v>
      </c>
      <c r="C20" s="10" t="s">
        <v>321</v>
      </c>
      <c r="D20" s="24" t="s">
        <v>22</v>
      </c>
      <c r="E20" s="24">
        <v>10</v>
      </c>
      <c r="F20" s="79"/>
      <c r="G20" s="79"/>
      <c r="H20" s="79"/>
      <c r="I20" s="80"/>
    </row>
    <row r="21" spans="1:9" ht="51">
      <c r="A21" s="76">
        <v>13</v>
      </c>
      <c r="B21" s="66" t="s">
        <v>322</v>
      </c>
      <c r="C21" s="10" t="s">
        <v>323</v>
      </c>
      <c r="D21" s="24" t="s">
        <v>28</v>
      </c>
      <c r="E21" s="24">
        <v>2</v>
      </c>
      <c r="F21" s="79"/>
      <c r="G21" s="79"/>
      <c r="H21" s="79"/>
      <c r="I21" s="80"/>
    </row>
    <row r="22" spans="1:9" ht="51">
      <c r="A22" s="76">
        <v>14</v>
      </c>
      <c r="B22" s="66" t="s">
        <v>322</v>
      </c>
      <c r="C22" s="10" t="s">
        <v>324</v>
      </c>
      <c r="D22" s="24" t="s">
        <v>28</v>
      </c>
      <c r="E22" s="24">
        <v>1</v>
      </c>
      <c r="F22" s="79"/>
      <c r="G22" s="79"/>
      <c r="H22" s="79"/>
      <c r="I22" s="80"/>
    </row>
    <row r="23" spans="1:9" ht="51">
      <c r="A23" s="76">
        <v>15</v>
      </c>
      <c r="B23" s="68" t="s">
        <v>322</v>
      </c>
      <c r="C23" s="10" t="s">
        <v>325</v>
      </c>
      <c r="D23" s="24" t="s">
        <v>28</v>
      </c>
      <c r="E23" s="24">
        <v>1</v>
      </c>
      <c r="F23" s="79"/>
      <c r="G23" s="79"/>
      <c r="H23" s="79"/>
      <c r="I23" s="80"/>
    </row>
    <row r="24" spans="1:9" ht="140.25">
      <c r="A24" s="76">
        <v>16</v>
      </c>
      <c r="B24" s="66" t="s">
        <v>193</v>
      </c>
      <c r="C24" s="10" t="s">
        <v>326</v>
      </c>
      <c r="D24" s="24" t="s">
        <v>28</v>
      </c>
      <c r="E24" s="24">
        <v>2</v>
      </c>
      <c r="F24" s="79"/>
      <c r="G24" s="79"/>
      <c r="H24" s="79"/>
      <c r="I24" s="80"/>
    </row>
    <row r="25" spans="1:9" ht="76.5">
      <c r="A25" s="76">
        <v>17</v>
      </c>
      <c r="B25" s="66" t="s">
        <v>327</v>
      </c>
      <c r="C25" s="10" t="s">
        <v>328</v>
      </c>
      <c r="D25" s="24" t="s">
        <v>22</v>
      </c>
      <c r="E25" s="24">
        <v>18</v>
      </c>
      <c r="F25" s="79"/>
      <c r="G25" s="79"/>
      <c r="H25" s="79"/>
      <c r="I25" s="80"/>
    </row>
    <row r="26" spans="1:9" ht="51">
      <c r="A26" s="76">
        <v>18</v>
      </c>
      <c r="B26" s="69" t="s">
        <v>329</v>
      </c>
      <c r="C26" s="8" t="s">
        <v>330</v>
      </c>
      <c r="D26" s="24" t="s">
        <v>331</v>
      </c>
      <c r="E26" s="24">
        <v>7</v>
      </c>
      <c r="F26" s="79"/>
      <c r="G26" s="79"/>
      <c r="H26" s="79"/>
      <c r="I26" s="80"/>
    </row>
    <row r="27" spans="1:9" ht="25.5">
      <c r="A27" s="76">
        <v>19</v>
      </c>
      <c r="B27" s="70" t="s">
        <v>332</v>
      </c>
      <c r="C27" s="8" t="s">
        <v>333</v>
      </c>
      <c r="D27" s="24" t="s">
        <v>334</v>
      </c>
      <c r="E27" s="24">
        <v>7</v>
      </c>
      <c r="F27" s="79"/>
      <c r="G27" s="79"/>
      <c r="H27" s="79"/>
      <c r="I27" s="80"/>
    </row>
    <row r="28" spans="1:9" ht="25.5">
      <c r="A28" s="76">
        <v>20</v>
      </c>
      <c r="B28" s="70" t="s">
        <v>332</v>
      </c>
      <c r="C28" s="8" t="s">
        <v>335</v>
      </c>
      <c r="D28" s="24" t="s">
        <v>334</v>
      </c>
      <c r="E28" s="24">
        <v>7</v>
      </c>
      <c r="F28" s="79"/>
      <c r="G28" s="79"/>
      <c r="H28" s="79"/>
      <c r="I28" s="80"/>
    </row>
    <row r="29" spans="1:9" ht="25.5">
      <c r="A29" s="76">
        <v>21</v>
      </c>
      <c r="B29" s="70" t="s">
        <v>332</v>
      </c>
      <c r="C29" s="8" t="s">
        <v>336</v>
      </c>
      <c r="D29" s="24" t="s">
        <v>334</v>
      </c>
      <c r="E29" s="24">
        <v>7</v>
      </c>
      <c r="F29" s="79"/>
      <c r="G29" s="79"/>
      <c r="H29" s="79"/>
      <c r="I29" s="80"/>
    </row>
    <row r="30" spans="1:9" ht="38.25">
      <c r="A30" s="76">
        <v>22</v>
      </c>
      <c r="B30" s="69" t="s">
        <v>202</v>
      </c>
      <c r="C30" s="5" t="s">
        <v>203</v>
      </c>
      <c r="D30" s="24" t="s">
        <v>204</v>
      </c>
      <c r="E30" s="24">
        <v>7</v>
      </c>
      <c r="F30" s="79"/>
      <c r="G30" s="79"/>
      <c r="H30" s="79"/>
      <c r="I30" s="80"/>
    </row>
    <row r="31" spans="1:9" ht="51">
      <c r="A31" s="76">
        <v>23</v>
      </c>
      <c r="B31" s="69" t="s">
        <v>285</v>
      </c>
      <c r="C31" s="5" t="s">
        <v>286</v>
      </c>
      <c r="D31" s="24" t="s">
        <v>28</v>
      </c>
      <c r="E31" s="24">
        <v>1</v>
      </c>
      <c r="F31" s="79"/>
      <c r="G31" s="79"/>
      <c r="H31" s="79"/>
      <c r="I31" s="80"/>
    </row>
    <row r="32" spans="1:9" ht="63.75">
      <c r="A32" s="76">
        <v>24</v>
      </c>
      <c r="B32" s="69" t="s">
        <v>337</v>
      </c>
      <c r="C32" s="5" t="s">
        <v>338</v>
      </c>
      <c r="D32" s="24" t="s">
        <v>28</v>
      </c>
      <c r="E32" s="24">
        <v>1</v>
      </c>
      <c r="F32" s="79"/>
      <c r="G32" s="79"/>
      <c r="H32" s="79"/>
      <c r="I32" s="80"/>
    </row>
    <row r="33" spans="1:9" ht="25.5">
      <c r="A33" s="76">
        <v>25</v>
      </c>
      <c r="B33" s="67" t="s">
        <v>303</v>
      </c>
      <c r="C33" s="8" t="s">
        <v>339</v>
      </c>
      <c r="D33" s="24" t="s">
        <v>28</v>
      </c>
      <c r="E33" s="24">
        <v>10</v>
      </c>
      <c r="F33" s="79"/>
      <c r="G33" s="79"/>
      <c r="H33" s="79"/>
      <c r="I33" s="80"/>
    </row>
    <row r="34" spans="1:9" ht="63.75">
      <c r="A34" s="76">
        <v>26</v>
      </c>
      <c r="B34" s="71" t="s">
        <v>340</v>
      </c>
      <c r="C34" s="8" t="s">
        <v>341</v>
      </c>
      <c r="D34" s="24" t="s">
        <v>28</v>
      </c>
      <c r="E34" s="24">
        <v>1</v>
      </c>
      <c r="F34" s="79"/>
      <c r="G34" s="79"/>
      <c r="H34" s="79"/>
      <c r="I34" s="80"/>
    </row>
    <row r="35" spans="1:9" ht="25.5">
      <c r="A35" s="76">
        <v>27</v>
      </c>
      <c r="B35" s="71" t="s">
        <v>291</v>
      </c>
      <c r="C35" s="8" t="s">
        <v>292</v>
      </c>
      <c r="D35" s="24" t="s">
        <v>28</v>
      </c>
      <c r="E35" s="24">
        <v>6</v>
      </c>
      <c r="F35" s="79"/>
      <c r="G35" s="79"/>
      <c r="H35" s="79"/>
      <c r="I35" s="80"/>
    </row>
    <row r="36" spans="1:9" ht="25.5">
      <c r="A36" s="76">
        <v>28</v>
      </c>
      <c r="B36" s="70" t="s">
        <v>332</v>
      </c>
      <c r="C36" s="10" t="s">
        <v>342</v>
      </c>
      <c r="D36" s="24" t="s">
        <v>343</v>
      </c>
      <c r="E36" s="24">
        <v>86</v>
      </c>
      <c r="F36" s="79"/>
      <c r="G36" s="79"/>
      <c r="H36" s="79"/>
      <c r="I36" s="80"/>
    </row>
    <row r="37" spans="1:9" ht="25.5">
      <c r="A37" s="76">
        <v>29</v>
      </c>
      <c r="B37" s="70" t="s">
        <v>332</v>
      </c>
      <c r="C37" s="11" t="s">
        <v>344</v>
      </c>
      <c r="D37" s="24" t="s">
        <v>343</v>
      </c>
      <c r="E37" s="24">
        <v>56</v>
      </c>
      <c r="F37" s="79"/>
      <c r="G37" s="79"/>
      <c r="H37" s="79"/>
      <c r="I37" s="80"/>
    </row>
    <row r="38" spans="1:9" ht="51">
      <c r="A38" s="76">
        <v>30</v>
      </c>
      <c r="B38" s="68" t="s">
        <v>345</v>
      </c>
      <c r="C38" s="11" t="s">
        <v>346</v>
      </c>
      <c r="D38" s="24" t="s">
        <v>28</v>
      </c>
      <c r="E38" s="24">
        <v>5</v>
      </c>
      <c r="F38" s="79"/>
      <c r="G38" s="79"/>
      <c r="H38" s="79"/>
      <c r="I38" s="80"/>
    </row>
    <row r="39" spans="1:9" ht="114.75">
      <c r="A39" s="76">
        <v>31</v>
      </c>
      <c r="B39" s="68" t="s">
        <v>347</v>
      </c>
      <c r="C39" s="11" t="s">
        <v>348</v>
      </c>
      <c r="D39" s="24" t="s">
        <v>349</v>
      </c>
      <c r="E39" s="24">
        <v>5</v>
      </c>
      <c r="F39" s="79"/>
      <c r="G39" s="79"/>
      <c r="H39" s="79"/>
      <c r="I39" s="80"/>
    </row>
    <row r="40" spans="1:9" ht="25.5">
      <c r="A40" s="76">
        <v>32</v>
      </c>
      <c r="B40" s="67" t="s">
        <v>261</v>
      </c>
      <c r="C40" s="11" t="s">
        <v>350</v>
      </c>
      <c r="D40" s="24" t="s">
        <v>28</v>
      </c>
      <c r="E40" s="24">
        <v>5</v>
      </c>
      <c r="F40" s="79"/>
      <c r="G40" s="79"/>
      <c r="H40" s="79"/>
      <c r="I40" s="80"/>
    </row>
    <row r="41" spans="1:9" ht="102">
      <c r="A41" s="76">
        <v>33</v>
      </c>
      <c r="B41" s="68" t="s">
        <v>351</v>
      </c>
      <c r="C41" s="11" t="s">
        <v>352</v>
      </c>
      <c r="D41" s="24" t="s">
        <v>22</v>
      </c>
      <c r="E41" s="24">
        <v>3</v>
      </c>
      <c r="F41" s="79"/>
      <c r="G41" s="79"/>
      <c r="H41" s="79"/>
      <c r="I41" s="80"/>
    </row>
    <row r="42" spans="1:9" ht="63.75">
      <c r="A42" s="76">
        <v>34</v>
      </c>
      <c r="B42" s="66" t="s">
        <v>353</v>
      </c>
      <c r="C42" s="10" t="s">
        <v>354</v>
      </c>
      <c r="D42" s="24" t="s">
        <v>22</v>
      </c>
      <c r="E42" s="24">
        <v>4</v>
      </c>
      <c r="F42" s="79"/>
      <c r="G42" s="79"/>
      <c r="H42" s="79"/>
      <c r="I42" s="80"/>
    </row>
    <row r="43" spans="1:9" ht="63.75">
      <c r="A43" s="76">
        <v>35</v>
      </c>
      <c r="B43" s="72" t="s">
        <v>355</v>
      </c>
      <c r="C43" s="12" t="s">
        <v>356</v>
      </c>
      <c r="D43" s="24" t="s">
        <v>11</v>
      </c>
      <c r="E43" s="24">
        <v>5</v>
      </c>
      <c r="F43" s="79"/>
      <c r="G43" s="79"/>
      <c r="H43" s="79"/>
      <c r="I43" s="80"/>
    </row>
    <row r="44" spans="1:9" ht="89.25">
      <c r="A44" s="76">
        <v>36</v>
      </c>
      <c r="B44" s="72" t="s">
        <v>357</v>
      </c>
      <c r="C44" s="12" t="s">
        <v>358</v>
      </c>
      <c r="D44" s="24" t="s">
        <v>28</v>
      </c>
      <c r="E44" s="24">
        <v>1</v>
      </c>
      <c r="F44" s="79"/>
      <c r="G44" s="79"/>
      <c r="H44" s="79"/>
      <c r="I44" s="80"/>
    </row>
    <row r="45" spans="1:9" ht="127.5">
      <c r="A45" s="76">
        <v>37</v>
      </c>
      <c r="B45" s="72" t="s">
        <v>359</v>
      </c>
      <c r="C45" s="12" t="s">
        <v>360</v>
      </c>
      <c r="D45" s="24" t="s">
        <v>361</v>
      </c>
      <c r="E45" s="24">
        <v>14</v>
      </c>
      <c r="F45" s="79"/>
      <c r="G45" s="81"/>
      <c r="H45" s="79"/>
      <c r="I45" s="80"/>
    </row>
    <row r="46" spans="1:9" ht="51">
      <c r="A46" s="76">
        <v>38</v>
      </c>
      <c r="B46" s="72" t="s">
        <v>362</v>
      </c>
      <c r="C46" s="12" t="s">
        <v>363</v>
      </c>
      <c r="D46" s="24" t="s">
        <v>364</v>
      </c>
      <c r="E46" s="24">
        <v>34</v>
      </c>
      <c r="F46" s="79"/>
      <c r="G46" s="79"/>
      <c r="H46" s="79"/>
      <c r="I46" s="80"/>
    </row>
    <row r="47" spans="1:9" ht="51">
      <c r="A47" s="76">
        <v>39</v>
      </c>
      <c r="B47" s="72" t="s">
        <v>365</v>
      </c>
      <c r="C47" s="12" t="s">
        <v>366</v>
      </c>
      <c r="D47" s="24" t="s">
        <v>28</v>
      </c>
      <c r="E47" s="24">
        <v>2</v>
      </c>
      <c r="F47" s="79"/>
      <c r="G47" s="79"/>
      <c r="H47" s="79"/>
      <c r="I47" s="80"/>
    </row>
    <row r="48" spans="1:9" ht="25.5">
      <c r="A48" s="76">
        <v>40</v>
      </c>
      <c r="B48" s="72" t="s">
        <v>367</v>
      </c>
      <c r="C48" s="12" t="s">
        <v>368</v>
      </c>
      <c r="D48" s="24" t="s">
        <v>28</v>
      </c>
      <c r="E48" s="24">
        <v>2</v>
      </c>
      <c r="F48" s="79"/>
      <c r="G48" s="79"/>
      <c r="H48" s="79"/>
      <c r="I48" s="80"/>
    </row>
    <row r="49" spans="1:9" ht="51">
      <c r="A49" s="76">
        <v>41</v>
      </c>
      <c r="B49" s="72" t="s">
        <v>369</v>
      </c>
      <c r="C49" s="12" t="s">
        <v>370</v>
      </c>
      <c r="D49" s="24" t="s">
        <v>28</v>
      </c>
      <c r="E49" s="24">
        <v>5</v>
      </c>
      <c r="F49" s="79"/>
      <c r="G49" s="79"/>
      <c r="H49" s="79"/>
      <c r="I49" s="80"/>
    </row>
    <row r="50" spans="1:9" ht="38.25">
      <c r="A50" s="76">
        <v>42</v>
      </c>
      <c r="B50" s="72" t="s">
        <v>371</v>
      </c>
      <c r="C50" s="12" t="s">
        <v>372</v>
      </c>
      <c r="D50" s="24" t="s">
        <v>28</v>
      </c>
      <c r="E50" s="24">
        <v>2</v>
      </c>
      <c r="F50" s="79"/>
      <c r="G50" s="79"/>
      <c r="H50" s="79"/>
      <c r="I50" s="80"/>
    </row>
    <row r="51" spans="1:9" ht="51">
      <c r="A51" s="76">
        <v>43</v>
      </c>
      <c r="B51" s="72" t="s">
        <v>373</v>
      </c>
      <c r="C51" s="12" t="s">
        <v>374</v>
      </c>
      <c r="D51" s="24" t="s">
        <v>28</v>
      </c>
      <c r="E51" s="24">
        <v>2</v>
      </c>
      <c r="F51" s="79"/>
      <c r="G51" s="79"/>
      <c r="H51" s="79"/>
      <c r="I51" s="80"/>
    </row>
    <row r="52" spans="1:9" ht="38.25">
      <c r="A52" s="76">
        <v>44</v>
      </c>
      <c r="B52" s="68" t="s">
        <v>375</v>
      </c>
      <c r="C52" s="11" t="s">
        <v>376</v>
      </c>
      <c r="D52" s="24" t="s">
        <v>28</v>
      </c>
      <c r="E52" s="24">
        <v>2</v>
      </c>
      <c r="F52" s="79"/>
      <c r="G52" s="79"/>
      <c r="H52" s="79"/>
      <c r="I52" s="80"/>
    </row>
    <row r="53" spans="1:9" ht="25.5">
      <c r="A53" s="76">
        <v>45</v>
      </c>
      <c r="B53" s="73" t="s">
        <v>377</v>
      </c>
      <c r="C53" s="12" t="s">
        <v>378</v>
      </c>
      <c r="D53" s="24" t="s">
        <v>28</v>
      </c>
      <c r="E53" s="24">
        <v>5</v>
      </c>
      <c r="F53" s="79"/>
      <c r="G53" s="79"/>
      <c r="H53" s="79"/>
      <c r="I53" s="80"/>
    </row>
    <row r="54" spans="1:9" ht="63.75">
      <c r="A54" s="76">
        <v>46</v>
      </c>
      <c r="B54" s="74" t="s">
        <v>379</v>
      </c>
      <c r="C54" s="13" t="s">
        <v>380</v>
      </c>
      <c r="D54" s="24" t="s">
        <v>25</v>
      </c>
      <c r="E54" s="24">
        <v>5</v>
      </c>
      <c r="F54" s="79"/>
      <c r="G54" s="79"/>
      <c r="H54" s="79"/>
      <c r="I54" s="80"/>
    </row>
    <row r="55" spans="1:9" ht="63.75">
      <c r="A55" s="76">
        <v>47</v>
      </c>
      <c r="B55" s="74" t="s">
        <v>214</v>
      </c>
      <c r="C55" s="13" t="s">
        <v>215</v>
      </c>
      <c r="D55" s="24" t="s">
        <v>216</v>
      </c>
      <c r="E55" s="24">
        <v>6</v>
      </c>
      <c r="F55" s="79"/>
      <c r="G55" s="79"/>
      <c r="H55" s="79"/>
      <c r="I55" s="80"/>
    </row>
    <row r="56" spans="1:9" ht="89.25">
      <c r="A56" s="76">
        <v>48</v>
      </c>
      <c r="B56" s="74" t="s">
        <v>195</v>
      </c>
      <c r="C56" s="13" t="s">
        <v>196</v>
      </c>
      <c r="D56" s="24" t="s">
        <v>28</v>
      </c>
      <c r="E56" s="24">
        <v>1</v>
      </c>
      <c r="F56" s="79"/>
      <c r="G56" s="79"/>
      <c r="H56" s="79"/>
      <c r="I56" s="80"/>
    </row>
    <row r="57" spans="1:9" ht="76.5">
      <c r="A57" s="76">
        <v>49</v>
      </c>
      <c r="B57" s="74" t="s">
        <v>381</v>
      </c>
      <c r="C57" s="13" t="s">
        <v>382</v>
      </c>
      <c r="D57" s="24" t="s">
        <v>383</v>
      </c>
      <c r="E57" s="24">
        <v>154</v>
      </c>
      <c r="F57" s="79"/>
      <c r="G57" s="79"/>
      <c r="H57" s="79"/>
      <c r="I57" s="80"/>
    </row>
    <row r="58" spans="1:9" ht="51">
      <c r="A58" s="76">
        <v>50</v>
      </c>
      <c r="B58" s="74" t="s">
        <v>276</v>
      </c>
      <c r="C58" s="13" t="s">
        <v>384</v>
      </c>
      <c r="D58" s="24" t="s">
        <v>28</v>
      </c>
      <c r="E58" s="24">
        <v>1</v>
      </c>
      <c r="F58" s="79"/>
      <c r="G58" s="79"/>
      <c r="H58" s="79"/>
      <c r="I58" s="80"/>
    </row>
    <row r="59" spans="1:9" ht="25.5">
      <c r="A59" s="76">
        <v>51</v>
      </c>
      <c r="B59" s="74" t="s">
        <v>385</v>
      </c>
      <c r="C59" s="13" t="s">
        <v>386</v>
      </c>
      <c r="D59" s="24" t="s">
        <v>28</v>
      </c>
      <c r="E59" s="24">
        <v>103</v>
      </c>
      <c r="F59" s="79"/>
      <c r="G59" s="79"/>
      <c r="H59" s="79"/>
      <c r="I59" s="80"/>
    </row>
    <row r="60" spans="1:9" ht="25.5">
      <c r="A60" s="76">
        <v>52</v>
      </c>
      <c r="B60" s="67" t="s">
        <v>387</v>
      </c>
      <c r="C60" s="8" t="s">
        <v>388</v>
      </c>
      <c r="D60" s="24" t="s">
        <v>28</v>
      </c>
      <c r="E60" s="24">
        <v>1</v>
      </c>
      <c r="F60" s="79"/>
      <c r="G60" s="79"/>
      <c r="H60" s="79"/>
      <c r="I60" s="80"/>
    </row>
    <row r="61" spans="1:9">
      <c r="A61" s="76">
        <v>53</v>
      </c>
      <c r="B61" s="71" t="s">
        <v>389</v>
      </c>
      <c r="C61" s="8" t="s">
        <v>390</v>
      </c>
      <c r="D61" s="24" t="s">
        <v>391</v>
      </c>
      <c r="E61" s="24">
        <v>1</v>
      </c>
      <c r="F61" s="79"/>
      <c r="G61" s="79"/>
      <c r="H61" s="79"/>
      <c r="I61" s="80"/>
    </row>
    <row r="62" spans="1:9" ht="38.25">
      <c r="A62" s="76">
        <v>54</v>
      </c>
      <c r="B62" s="68" t="s">
        <v>392</v>
      </c>
      <c r="C62" s="11" t="s">
        <v>393</v>
      </c>
      <c r="D62" s="24" t="s">
        <v>394</v>
      </c>
      <c r="E62" s="24">
        <v>27</v>
      </c>
      <c r="F62" s="79"/>
      <c r="G62" s="79"/>
      <c r="H62" s="79"/>
      <c r="I62" s="80"/>
    </row>
    <row r="63" spans="1:9" ht="51">
      <c r="A63" s="76">
        <v>55</v>
      </c>
      <c r="B63" s="75" t="s">
        <v>314</v>
      </c>
      <c r="C63" s="38" t="s">
        <v>395</v>
      </c>
      <c r="D63" s="39" t="s">
        <v>28</v>
      </c>
      <c r="E63" s="39">
        <v>1</v>
      </c>
      <c r="F63" s="82"/>
      <c r="G63" s="82"/>
      <c r="H63" s="82"/>
      <c r="I63" s="83"/>
    </row>
    <row r="64" spans="1:9" ht="27.75" customHeight="1">
      <c r="A64" s="123" t="s">
        <v>405</v>
      </c>
      <c r="B64" s="124"/>
      <c r="C64" s="124"/>
      <c r="D64" s="124"/>
      <c r="E64" s="124"/>
      <c r="F64" s="124"/>
      <c r="G64" s="124"/>
      <c r="H64" s="125"/>
      <c r="I64" s="84">
        <f>SUM(I9:I63)</f>
        <v>0</v>
      </c>
    </row>
    <row r="65" spans="1:9" ht="36.75" customHeight="1">
      <c r="A65" s="104" t="s">
        <v>408</v>
      </c>
      <c r="B65" s="105"/>
      <c r="C65" s="105"/>
      <c r="D65" s="105"/>
      <c r="E65" s="105"/>
      <c r="F65" s="105"/>
      <c r="G65" s="105"/>
      <c r="H65" s="105"/>
      <c r="I65" s="105"/>
    </row>
    <row r="66" spans="1:9">
      <c r="A66" s="105" t="s">
        <v>407</v>
      </c>
      <c r="B66" s="105"/>
      <c r="C66" s="105"/>
      <c r="D66" s="105"/>
      <c r="E66" s="105"/>
      <c r="F66" s="105"/>
      <c r="G66" s="105"/>
      <c r="H66" s="105"/>
      <c r="I66" s="105"/>
    </row>
    <row r="67" spans="1:9">
      <c r="A67" s="105" t="s">
        <v>409</v>
      </c>
      <c r="B67" s="105"/>
      <c r="C67" s="105"/>
      <c r="D67" s="105"/>
      <c r="E67" s="105"/>
      <c r="F67" s="105"/>
      <c r="G67" s="105"/>
      <c r="H67" s="105"/>
      <c r="I67" s="105"/>
    </row>
    <row r="68" spans="1:9">
      <c r="A68" s="47"/>
      <c r="B68" s="47"/>
      <c r="C68" s="47"/>
      <c r="D68" s="47"/>
      <c r="E68" s="47"/>
      <c r="F68" s="47"/>
      <c r="G68" s="47"/>
      <c r="H68" s="47"/>
      <c r="I68" s="47"/>
    </row>
    <row r="69" spans="1:9" ht="15">
      <c r="A69" s="86"/>
      <c r="B69" s="40"/>
      <c r="C69" s="40"/>
      <c r="D69" s="40"/>
      <c r="E69" s="40"/>
      <c r="F69" s="40"/>
      <c r="G69" s="40"/>
      <c r="H69" s="40"/>
      <c r="I69" s="40"/>
    </row>
    <row r="70" spans="1:9" ht="8.25" customHeight="1">
      <c r="A70" s="106" t="s">
        <v>416</v>
      </c>
      <c r="B70" s="106"/>
      <c r="C70" s="106"/>
      <c r="D70" s="106"/>
      <c r="E70" s="106"/>
      <c r="F70" s="106"/>
      <c r="G70" s="106"/>
      <c r="H70" s="106"/>
      <c r="I70" s="106"/>
    </row>
    <row r="71" spans="1:9" ht="0.75" customHeight="1">
      <c r="A71" s="106"/>
      <c r="B71" s="106"/>
      <c r="C71" s="106"/>
      <c r="D71" s="106"/>
      <c r="E71" s="106"/>
      <c r="F71" s="106"/>
      <c r="G71" s="106"/>
      <c r="H71" s="106"/>
      <c r="I71" s="106"/>
    </row>
    <row r="72" spans="1:9" ht="14.25" hidden="1" customHeight="1">
      <c r="A72" s="106"/>
      <c r="B72" s="106"/>
      <c r="C72" s="106"/>
      <c r="D72" s="106"/>
      <c r="E72" s="106"/>
      <c r="F72" s="106"/>
      <c r="G72" s="106"/>
      <c r="H72" s="106"/>
      <c r="I72" s="106"/>
    </row>
    <row r="73" spans="1:9" ht="14.25" hidden="1" customHeight="1">
      <c r="A73" s="106"/>
      <c r="B73" s="106"/>
      <c r="C73" s="106"/>
      <c r="D73" s="106"/>
      <c r="E73" s="106"/>
      <c r="F73" s="106"/>
      <c r="G73" s="106"/>
      <c r="H73" s="106"/>
      <c r="I73" s="106"/>
    </row>
    <row r="74" spans="1:9" ht="14.25" customHeight="1">
      <c r="A74" s="106"/>
      <c r="B74" s="106"/>
      <c r="C74" s="106"/>
      <c r="D74" s="106"/>
      <c r="E74" s="106"/>
      <c r="F74" s="106"/>
      <c r="G74" s="106"/>
      <c r="H74" s="106"/>
      <c r="I74" s="106"/>
    </row>
    <row r="75" spans="1:9" ht="14.25" customHeight="1">
      <c r="A75" s="106"/>
      <c r="B75" s="106"/>
      <c r="C75" s="106"/>
      <c r="D75" s="106"/>
      <c r="E75" s="106"/>
      <c r="F75" s="106"/>
      <c r="G75" s="106"/>
      <c r="H75" s="106"/>
      <c r="I75" s="106"/>
    </row>
    <row r="76" spans="1:9" ht="14.25" customHeight="1">
      <c r="A76" s="106"/>
      <c r="B76" s="106"/>
      <c r="C76" s="106"/>
      <c r="D76" s="106"/>
      <c r="E76" s="106"/>
      <c r="F76" s="106"/>
      <c r="G76" s="106"/>
      <c r="H76" s="106"/>
      <c r="I76" s="106"/>
    </row>
    <row r="77" spans="1:9" ht="14.25" customHeight="1">
      <c r="A77" s="106"/>
      <c r="B77" s="106"/>
      <c r="C77" s="106"/>
      <c r="D77" s="106"/>
      <c r="E77" s="106"/>
      <c r="F77" s="106"/>
      <c r="G77" s="106"/>
      <c r="H77" s="106"/>
      <c r="I77" s="106"/>
    </row>
    <row r="78" spans="1:9" ht="14.25" customHeight="1">
      <c r="A78" s="106"/>
      <c r="B78" s="106"/>
      <c r="C78" s="106"/>
      <c r="D78" s="106"/>
      <c r="E78" s="106"/>
      <c r="F78" s="106"/>
      <c r="G78" s="106"/>
      <c r="H78" s="106"/>
      <c r="I78" s="106"/>
    </row>
    <row r="79" spans="1:9" ht="14.25" customHeight="1">
      <c r="A79" s="106"/>
      <c r="B79" s="106"/>
      <c r="C79" s="106"/>
      <c r="D79" s="106"/>
      <c r="E79" s="106"/>
      <c r="F79" s="106"/>
      <c r="G79" s="106"/>
      <c r="H79" s="106"/>
      <c r="I79" s="106"/>
    </row>
    <row r="80" spans="1:9" ht="14.25" customHeight="1">
      <c r="A80" s="106"/>
      <c r="B80" s="106"/>
      <c r="C80" s="106"/>
      <c r="D80" s="106"/>
      <c r="E80" s="106"/>
      <c r="F80" s="106"/>
      <c r="G80" s="106"/>
      <c r="H80" s="106"/>
      <c r="I80" s="106"/>
    </row>
    <row r="81" spans="1:9">
      <c r="A81" s="95"/>
      <c r="B81" s="95"/>
      <c r="C81" s="95"/>
      <c r="D81" s="95"/>
      <c r="E81" s="95"/>
      <c r="F81" s="2"/>
      <c r="G81" s="3"/>
      <c r="H81" s="2"/>
      <c r="I81" s="2"/>
    </row>
    <row r="82" spans="1:9" ht="14.25" customHeight="1">
      <c r="A82" s="108" t="s">
        <v>417</v>
      </c>
      <c r="B82" s="108"/>
      <c r="C82" s="108"/>
      <c r="D82" s="95"/>
      <c r="E82" s="95"/>
      <c r="F82" s="2"/>
      <c r="G82" s="3"/>
      <c r="H82" s="2"/>
      <c r="I82" s="2"/>
    </row>
    <row r="83" spans="1:9" ht="14.25" customHeight="1">
      <c r="A83" s="108"/>
      <c r="B83" s="108"/>
      <c r="C83" s="108"/>
      <c r="D83" s="95"/>
      <c r="E83" s="95"/>
      <c r="F83" s="2"/>
      <c r="G83" s="3"/>
      <c r="H83" s="2"/>
      <c r="I83" s="2"/>
    </row>
    <row r="84" spans="1:9" ht="14.25" customHeight="1">
      <c r="A84" s="108"/>
      <c r="B84" s="108"/>
      <c r="C84" s="108"/>
      <c r="D84" s="95"/>
      <c r="E84" s="95"/>
      <c r="F84" s="2"/>
      <c r="G84" s="3"/>
      <c r="H84" s="2"/>
      <c r="I84" s="2"/>
    </row>
    <row r="85" spans="1:9" ht="14.25" customHeight="1">
      <c r="A85" s="108"/>
      <c r="B85" s="108"/>
      <c r="C85" s="108"/>
      <c r="D85" s="95"/>
      <c r="E85" s="95"/>
      <c r="F85" s="2"/>
      <c r="G85" s="3"/>
      <c r="H85" s="2"/>
      <c r="I85" s="2"/>
    </row>
    <row r="86" spans="1:9" ht="65.25" customHeight="1">
      <c r="A86" s="108"/>
      <c r="B86" s="108"/>
      <c r="C86" s="108"/>
      <c r="D86" s="95"/>
      <c r="E86" s="95"/>
      <c r="F86" s="2"/>
      <c r="G86" s="3"/>
      <c r="H86" s="2"/>
      <c r="I86" s="2"/>
    </row>
    <row r="87" spans="1:9">
      <c r="A87" s="96"/>
      <c r="B87" s="96"/>
      <c r="C87" s="97"/>
      <c r="D87" s="97"/>
      <c r="E87" s="97"/>
      <c r="F87" s="2"/>
      <c r="G87" s="3"/>
      <c r="H87" s="2"/>
      <c r="I87" s="2"/>
    </row>
    <row r="88" spans="1:9">
      <c r="A88" s="87"/>
      <c r="B88" s="2"/>
      <c r="D88" s="2"/>
      <c r="E88" s="2"/>
      <c r="F88" s="2"/>
      <c r="G88" s="3"/>
      <c r="H88" s="2"/>
      <c r="I88" s="2"/>
    </row>
    <row r="89" spans="1:9">
      <c r="A89" s="87"/>
      <c r="B89" s="2"/>
      <c r="D89" s="2"/>
      <c r="E89" s="2"/>
      <c r="F89" s="2"/>
      <c r="G89" s="3"/>
      <c r="H89" s="2"/>
      <c r="I89" s="2"/>
    </row>
    <row r="90" spans="1:9">
      <c r="A90" s="87"/>
      <c r="B90" s="2"/>
      <c r="D90" s="2"/>
      <c r="E90" s="2"/>
      <c r="F90" s="2"/>
      <c r="G90" s="3"/>
      <c r="H90" s="2"/>
      <c r="I90" s="2"/>
    </row>
    <row r="91" spans="1:9">
      <c r="A91" s="87"/>
      <c r="B91" s="2"/>
      <c r="D91" s="2"/>
      <c r="E91" s="2"/>
      <c r="F91" s="2"/>
      <c r="G91" s="3"/>
      <c r="H91" s="2"/>
      <c r="I91" s="2"/>
    </row>
    <row r="92" spans="1:9">
      <c r="A92" s="87"/>
      <c r="B92" s="2"/>
      <c r="D92" s="2"/>
      <c r="E92" s="2"/>
      <c r="F92" s="2"/>
      <c r="G92" s="3"/>
      <c r="H92" s="2"/>
      <c r="I92" s="2"/>
    </row>
    <row r="93" spans="1:9">
      <c r="A93" s="87"/>
      <c r="B93" s="2"/>
      <c r="D93" s="2"/>
      <c r="E93" s="2"/>
      <c r="F93" s="2"/>
      <c r="G93" s="3"/>
      <c r="H93" s="2"/>
      <c r="I93" s="2"/>
    </row>
    <row r="94" spans="1:9">
      <c r="A94" s="87"/>
      <c r="B94" s="2"/>
      <c r="D94" s="2"/>
      <c r="E94" s="2"/>
      <c r="F94" s="2"/>
      <c r="G94" s="3"/>
      <c r="H94" s="2"/>
      <c r="I94" s="2"/>
    </row>
    <row r="95" spans="1:9">
      <c r="A95" s="87"/>
      <c r="B95" s="2"/>
      <c r="D95" s="2"/>
      <c r="E95" s="2"/>
      <c r="F95" s="2"/>
      <c r="G95" s="3"/>
      <c r="H95" s="2"/>
      <c r="I95" s="2"/>
    </row>
    <row r="96" spans="1:9">
      <c r="A96" s="87"/>
      <c r="B96" s="2"/>
      <c r="D96" s="2"/>
      <c r="E96" s="2"/>
      <c r="F96" s="2"/>
      <c r="G96" s="3"/>
      <c r="H96" s="2"/>
      <c r="I96" s="2"/>
    </row>
    <row r="97" spans="1:9">
      <c r="A97" s="87"/>
      <c r="B97" s="2"/>
      <c r="D97" s="2"/>
      <c r="E97" s="2"/>
      <c r="F97" s="2"/>
      <c r="G97" s="3"/>
      <c r="H97" s="2"/>
      <c r="I97" s="2"/>
    </row>
    <row r="98" spans="1:9">
      <c r="A98" s="87"/>
      <c r="B98" s="2"/>
      <c r="D98" s="2"/>
      <c r="E98" s="2"/>
      <c r="F98" s="2"/>
      <c r="G98" s="3"/>
      <c r="H98" s="2"/>
      <c r="I98" s="2"/>
    </row>
    <row r="99" spans="1:9">
      <c r="A99" s="87"/>
      <c r="B99" s="2"/>
      <c r="D99" s="2"/>
      <c r="E99" s="2"/>
      <c r="F99" s="2"/>
      <c r="G99" s="3"/>
      <c r="H99" s="2"/>
      <c r="I99" s="2"/>
    </row>
    <row r="100" spans="1:9">
      <c r="A100" s="87"/>
      <c r="B100" s="2"/>
      <c r="D100" s="2"/>
      <c r="E100" s="2"/>
      <c r="F100" s="2"/>
      <c r="G100" s="3"/>
      <c r="H100" s="2"/>
      <c r="I100" s="2"/>
    </row>
    <row r="101" spans="1:9">
      <c r="A101" s="87"/>
      <c r="B101" s="2"/>
      <c r="D101" s="2"/>
      <c r="E101" s="2"/>
      <c r="F101" s="2"/>
      <c r="G101" s="3"/>
      <c r="H101" s="2"/>
      <c r="I101" s="2"/>
    </row>
    <row r="102" spans="1:9">
      <c r="A102" s="87"/>
      <c r="B102" s="2"/>
      <c r="D102" s="2"/>
      <c r="E102" s="2"/>
      <c r="F102" s="2"/>
      <c r="G102" s="3"/>
      <c r="H102" s="2"/>
      <c r="I102" s="2"/>
    </row>
    <row r="103" spans="1:9">
      <c r="A103" s="87"/>
      <c r="B103" s="2"/>
      <c r="D103" s="2"/>
      <c r="E103" s="2"/>
      <c r="F103" s="2"/>
      <c r="G103" s="3"/>
      <c r="H103" s="2"/>
      <c r="I103" s="2"/>
    </row>
    <row r="104" spans="1:9">
      <c r="A104" s="87"/>
      <c r="B104" s="2"/>
      <c r="D104" s="2"/>
      <c r="E104" s="2"/>
      <c r="F104" s="2"/>
      <c r="G104" s="3"/>
      <c r="H104" s="2"/>
      <c r="I104" s="2"/>
    </row>
  </sheetData>
  <mergeCells count="14">
    <mergeCell ref="A1:I1"/>
    <mergeCell ref="A2:I2"/>
    <mergeCell ref="A3:I3"/>
    <mergeCell ref="A7:E7"/>
    <mergeCell ref="A8:I8"/>
    <mergeCell ref="A65:I65"/>
    <mergeCell ref="A4:I4"/>
    <mergeCell ref="A5:E5"/>
    <mergeCell ref="F5:I5"/>
    <mergeCell ref="A66:I66"/>
    <mergeCell ref="A67:I67"/>
    <mergeCell ref="A64:H64"/>
    <mergeCell ref="A82:C86"/>
    <mergeCell ref="A70:I80"/>
  </mergeCells>
  <pageMargins left="0.7" right="0.7" top="0.75" bottom="0.75" header="0.3" footer="0.3"/>
  <pageSetup scale="73" fitToHeight="0" orientation="landscape" r:id="rId1"/>
  <rowBreaks count="1" manualBreakCount="1">
    <brk id="69"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LOTE 1  MATERIALES PECUARIOS</vt:lpstr>
      <vt:lpstr>LOTE 2  MATERIALES AGRICOLAS</vt:lpstr>
      <vt:lpstr>LOTE 3  MATERIALES AGROINDUSTRI</vt:lpstr>
      <vt:lpstr>'LOTE 1  MATERIALES PECUARIOS'!Área_de_impresión</vt:lpstr>
      <vt:lpstr>'LOTE 2  MATERIALES AGRICOLAS'!Área_de_impresión</vt:lpstr>
      <vt:lpstr>'LOTE 3  MATERIALES AGROINDUSTRI'!Área_de_impresión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PATRICIA CEPEDA PÉREZ</dc:creator>
  <cp:lastModifiedBy>Usuario</cp:lastModifiedBy>
  <cp:lastPrinted>2025-10-27T22:41:29Z</cp:lastPrinted>
  <dcterms:created xsi:type="dcterms:W3CDTF">2025-10-22T16:30:53Z</dcterms:created>
  <dcterms:modified xsi:type="dcterms:W3CDTF">2025-11-03T21:28:03Z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2025-10-22T20:10:20Z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d110f958-1496-4484-b92b-195ee5c57e40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